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calcifer/Documents/MDMA/olah/"/>
    </mc:Choice>
  </mc:AlternateContent>
  <xr:revisionPtr revIDLastSave="0" documentId="13_ncr:1_{F7DEDD87-09A2-D244-BB72-AC67727F1368}" xr6:coauthVersionLast="47" xr6:coauthVersionMax="47" xr10:uidLastSave="{00000000-0000-0000-0000-000000000000}"/>
  <bookViews>
    <workbookView xWindow="0" yWindow="500" windowWidth="28800" windowHeight="16780" activeTab="6" xr2:uid="{00000000-000D-0000-FFFF-FFFF00000000}"/>
  </bookViews>
  <sheets>
    <sheet name="RAW" sheetId="1" r:id="rId1"/>
    <sheet name="Fraud Data RAW" sheetId="3" r:id="rId2"/>
    <sheet name="Fraud Data RAW SP2+" sheetId="4" r:id="rId3"/>
    <sheet name="Clean" sheetId="2" r:id="rId4"/>
    <sheet name="Cleaned" sheetId="5" r:id="rId5"/>
    <sheet name="DATA TO BE TRAINED" sheetId="6" r:id="rId6"/>
    <sheet name="winsor" sheetId="7" r:id="rId7"/>
  </sheets>
  <definedNames>
    <definedName name="_xlnm._FilterDatabase" localSheetId="3" hidden="1">Clean!$A$2:$Y$513</definedName>
    <definedName name="_xlnm._FilterDatabase" localSheetId="4" hidden="1">Cleaned!$A$2:$Y$513</definedName>
    <definedName name="_xlnm._FilterDatabase" localSheetId="5" hidden="1">'DATA TO BE TRAINED'!$A$2:$T$2</definedName>
    <definedName name="_xlnm._FilterDatabase" localSheetId="0" hidden="1">RAW!$A$2:$S$2</definedName>
    <definedName name="_xlnm._FilterDatabase" localSheetId="6" hidden="1">winsor!$A$1:$Y$512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12" i="7" l="1"/>
  <c r="L512" i="7"/>
  <c r="M512" i="7" s="1"/>
  <c r="T511" i="7"/>
  <c r="L511" i="7"/>
  <c r="M511" i="7" s="1"/>
  <c r="T510" i="7"/>
  <c r="L510" i="7"/>
  <c r="M510" i="7" s="1"/>
  <c r="T509" i="7"/>
  <c r="L509" i="7"/>
  <c r="M509" i="7" s="1"/>
  <c r="T508" i="7"/>
  <c r="L508" i="7"/>
  <c r="M508" i="7" s="1"/>
  <c r="T507" i="7"/>
  <c r="L507" i="7"/>
  <c r="M507" i="7" s="1"/>
  <c r="T506" i="7"/>
  <c r="L506" i="7"/>
  <c r="M506" i="7" s="1"/>
  <c r="T505" i="7"/>
  <c r="L505" i="7"/>
  <c r="M505" i="7" s="1"/>
  <c r="T504" i="7"/>
  <c r="L504" i="7"/>
  <c r="M504" i="7" s="1"/>
  <c r="T503" i="7"/>
  <c r="L503" i="7"/>
  <c r="M503" i="7" s="1"/>
  <c r="T502" i="7"/>
  <c r="L502" i="7"/>
  <c r="M502" i="7" s="1"/>
  <c r="T501" i="7"/>
  <c r="L501" i="7"/>
  <c r="M501" i="7" s="1"/>
  <c r="T500" i="7"/>
  <c r="L500" i="7"/>
  <c r="M500" i="7" s="1"/>
  <c r="T499" i="7"/>
  <c r="M499" i="7"/>
  <c r="L499" i="7"/>
  <c r="T498" i="7"/>
  <c r="M498" i="7"/>
  <c r="L498" i="7"/>
  <c r="T497" i="7"/>
  <c r="L497" i="7"/>
  <c r="M497" i="7" s="1"/>
  <c r="T496" i="7"/>
  <c r="L496" i="7"/>
  <c r="M496" i="7" s="1"/>
  <c r="T495" i="7"/>
  <c r="L495" i="7"/>
  <c r="M495" i="7" s="1"/>
  <c r="T494" i="7"/>
  <c r="L494" i="7"/>
  <c r="M494" i="7" s="1"/>
  <c r="T493" i="7"/>
  <c r="L493" i="7"/>
  <c r="M493" i="7" s="1"/>
  <c r="T492" i="7"/>
  <c r="L492" i="7"/>
  <c r="M492" i="7" s="1"/>
  <c r="T491" i="7"/>
  <c r="L491" i="7"/>
  <c r="M491" i="7" s="1"/>
  <c r="T490" i="7"/>
  <c r="L490" i="7"/>
  <c r="M490" i="7" s="1"/>
  <c r="T489" i="7"/>
  <c r="M489" i="7"/>
  <c r="L489" i="7"/>
  <c r="T488" i="7"/>
  <c r="L488" i="7"/>
  <c r="M488" i="7" s="1"/>
  <c r="T487" i="7"/>
  <c r="L487" i="7"/>
  <c r="M487" i="7" s="1"/>
  <c r="T486" i="7"/>
  <c r="L486" i="7"/>
  <c r="M486" i="7" s="1"/>
  <c r="T485" i="7"/>
  <c r="M485" i="7"/>
  <c r="L485" i="7"/>
  <c r="T484" i="7"/>
  <c r="L484" i="7"/>
  <c r="M484" i="7" s="1"/>
  <c r="T483" i="7"/>
  <c r="L483" i="7"/>
  <c r="M483" i="7" s="1"/>
  <c r="T482" i="7"/>
  <c r="L482" i="7"/>
  <c r="M482" i="7" s="1"/>
  <c r="T481" i="7"/>
  <c r="M481" i="7"/>
  <c r="L481" i="7"/>
  <c r="T480" i="7"/>
  <c r="L480" i="7"/>
  <c r="M480" i="7" s="1"/>
  <c r="T479" i="7"/>
  <c r="L479" i="7"/>
  <c r="M479" i="7" s="1"/>
  <c r="T478" i="7"/>
  <c r="L478" i="7"/>
  <c r="M478" i="7" s="1"/>
  <c r="T477" i="7"/>
  <c r="L477" i="7"/>
  <c r="M477" i="7" s="1"/>
  <c r="T476" i="7"/>
  <c r="L476" i="7"/>
  <c r="M476" i="7" s="1"/>
  <c r="T475" i="7"/>
  <c r="M475" i="7"/>
  <c r="L475" i="7"/>
  <c r="T474" i="7"/>
  <c r="L474" i="7"/>
  <c r="M474" i="7" s="1"/>
  <c r="T473" i="7"/>
  <c r="L473" i="7"/>
  <c r="M473" i="7" s="1"/>
  <c r="T472" i="7"/>
  <c r="L472" i="7"/>
  <c r="M472" i="7" s="1"/>
  <c r="T471" i="7"/>
  <c r="L471" i="7"/>
  <c r="M471" i="7" s="1"/>
  <c r="T470" i="7"/>
  <c r="L470" i="7"/>
  <c r="M470" i="7" s="1"/>
  <c r="T469" i="7"/>
  <c r="M469" i="7"/>
  <c r="L469" i="7"/>
  <c r="T468" i="7"/>
  <c r="L468" i="7"/>
  <c r="M468" i="7" s="1"/>
  <c r="T467" i="7"/>
  <c r="L467" i="7"/>
  <c r="M467" i="7" s="1"/>
  <c r="T466" i="7"/>
  <c r="L466" i="7"/>
  <c r="M466" i="7" s="1"/>
  <c r="T465" i="7"/>
  <c r="M465" i="7"/>
  <c r="L465" i="7"/>
  <c r="T464" i="7"/>
  <c r="L464" i="7"/>
  <c r="M464" i="7" s="1"/>
  <c r="T463" i="7"/>
  <c r="L463" i="7"/>
  <c r="M463" i="7" s="1"/>
  <c r="T462" i="7"/>
  <c r="L462" i="7"/>
  <c r="M462" i="7" s="1"/>
  <c r="T461" i="7"/>
  <c r="L461" i="7"/>
  <c r="M461" i="7" s="1"/>
  <c r="T460" i="7"/>
  <c r="L460" i="7"/>
  <c r="M460" i="7" s="1"/>
  <c r="T459" i="7"/>
  <c r="M459" i="7"/>
  <c r="L459" i="7"/>
  <c r="T458" i="7"/>
  <c r="L458" i="7"/>
  <c r="M458" i="7" s="1"/>
  <c r="T457" i="7"/>
  <c r="L457" i="7"/>
  <c r="M457" i="7" s="1"/>
  <c r="T456" i="7"/>
  <c r="L456" i="7"/>
  <c r="M456" i="7" s="1"/>
  <c r="T455" i="7"/>
  <c r="L455" i="7"/>
  <c r="M455" i="7" s="1"/>
  <c r="T454" i="7"/>
  <c r="L454" i="7"/>
  <c r="M454" i="7" s="1"/>
  <c r="T453" i="7"/>
  <c r="L453" i="7"/>
  <c r="M453" i="7" s="1"/>
  <c r="T452" i="7"/>
  <c r="L452" i="7"/>
  <c r="M452" i="7" s="1"/>
  <c r="T451" i="7"/>
  <c r="L451" i="7"/>
  <c r="M451" i="7" s="1"/>
  <c r="T450" i="7"/>
  <c r="L450" i="7"/>
  <c r="M450" i="7" s="1"/>
  <c r="T449" i="7"/>
  <c r="M449" i="7"/>
  <c r="L449" i="7"/>
  <c r="T448" i="7"/>
  <c r="L448" i="7"/>
  <c r="M448" i="7" s="1"/>
  <c r="T447" i="7"/>
  <c r="L447" i="7"/>
  <c r="M447" i="7" s="1"/>
  <c r="T446" i="7"/>
  <c r="L446" i="7"/>
  <c r="M446" i="7" s="1"/>
  <c r="T445" i="7"/>
  <c r="L445" i="7"/>
  <c r="M445" i="7" s="1"/>
  <c r="T444" i="7"/>
  <c r="L444" i="7"/>
  <c r="M444" i="7" s="1"/>
  <c r="T443" i="7"/>
  <c r="L443" i="7"/>
  <c r="M443" i="7" s="1"/>
  <c r="T442" i="7"/>
  <c r="L442" i="7"/>
  <c r="M442" i="7" s="1"/>
  <c r="T441" i="7"/>
  <c r="L441" i="7"/>
  <c r="M441" i="7" s="1"/>
  <c r="T440" i="7"/>
  <c r="L440" i="7"/>
  <c r="M440" i="7" s="1"/>
  <c r="T439" i="7"/>
  <c r="L439" i="7"/>
  <c r="M439" i="7" s="1"/>
  <c r="T438" i="7"/>
  <c r="L438" i="7"/>
  <c r="M438" i="7" s="1"/>
  <c r="T437" i="7"/>
  <c r="M437" i="7"/>
  <c r="L437" i="7"/>
  <c r="T436" i="7"/>
  <c r="L436" i="7"/>
  <c r="M436" i="7" s="1"/>
  <c r="T435" i="7"/>
  <c r="L435" i="7"/>
  <c r="M435" i="7" s="1"/>
  <c r="T434" i="7"/>
  <c r="L434" i="7"/>
  <c r="M434" i="7" s="1"/>
  <c r="T433" i="7"/>
  <c r="L433" i="7"/>
  <c r="M433" i="7" s="1"/>
  <c r="T432" i="7"/>
  <c r="L432" i="7"/>
  <c r="M432" i="7" s="1"/>
  <c r="T431" i="7"/>
  <c r="L431" i="7"/>
  <c r="M431" i="7" s="1"/>
  <c r="T430" i="7"/>
  <c r="L430" i="7"/>
  <c r="M430" i="7" s="1"/>
  <c r="T429" i="7"/>
  <c r="L429" i="7"/>
  <c r="M429" i="7" s="1"/>
  <c r="T428" i="7"/>
  <c r="L428" i="7"/>
  <c r="M428" i="7" s="1"/>
  <c r="T427" i="7"/>
  <c r="M427" i="7"/>
  <c r="L427" i="7"/>
  <c r="T426" i="7"/>
  <c r="L426" i="7"/>
  <c r="M426" i="7" s="1"/>
  <c r="T425" i="7"/>
  <c r="L425" i="7"/>
  <c r="M425" i="7" s="1"/>
  <c r="T424" i="7"/>
  <c r="L424" i="7"/>
  <c r="M424" i="7" s="1"/>
  <c r="T423" i="7"/>
  <c r="L423" i="7"/>
  <c r="M423" i="7" s="1"/>
  <c r="T422" i="7"/>
  <c r="L422" i="7"/>
  <c r="M422" i="7" s="1"/>
  <c r="T421" i="7"/>
  <c r="M421" i="7"/>
  <c r="L421" i="7"/>
  <c r="T420" i="7"/>
  <c r="L420" i="7"/>
  <c r="M420" i="7" s="1"/>
  <c r="T419" i="7"/>
  <c r="L419" i="7"/>
  <c r="M419" i="7" s="1"/>
  <c r="T418" i="7"/>
  <c r="L418" i="7"/>
  <c r="M418" i="7" s="1"/>
  <c r="T417" i="7"/>
  <c r="M417" i="7"/>
  <c r="L417" i="7"/>
  <c r="T416" i="7"/>
  <c r="L416" i="7"/>
  <c r="M416" i="7" s="1"/>
  <c r="T415" i="7"/>
  <c r="L415" i="7"/>
  <c r="M415" i="7" s="1"/>
  <c r="T414" i="7"/>
  <c r="L414" i="7"/>
  <c r="M414" i="7" s="1"/>
  <c r="T413" i="7"/>
  <c r="L413" i="7"/>
  <c r="M413" i="7" s="1"/>
  <c r="T412" i="7"/>
  <c r="L412" i="7"/>
  <c r="M412" i="7" s="1"/>
  <c r="T411" i="7"/>
  <c r="L411" i="7"/>
  <c r="M411" i="7" s="1"/>
  <c r="T410" i="7"/>
  <c r="L410" i="7"/>
  <c r="M410" i="7" s="1"/>
  <c r="T409" i="7"/>
  <c r="M409" i="7"/>
  <c r="L409" i="7"/>
  <c r="T408" i="7"/>
  <c r="L408" i="7"/>
  <c r="M408" i="7" s="1"/>
  <c r="T407" i="7"/>
  <c r="L407" i="7"/>
  <c r="M407" i="7" s="1"/>
  <c r="T406" i="7"/>
  <c r="L406" i="7"/>
  <c r="M406" i="7" s="1"/>
  <c r="T405" i="7"/>
  <c r="L405" i="7"/>
  <c r="M405" i="7" s="1"/>
  <c r="T404" i="7"/>
  <c r="M404" i="7"/>
  <c r="L404" i="7"/>
  <c r="T403" i="7"/>
  <c r="L403" i="7"/>
  <c r="M403" i="7" s="1"/>
  <c r="T402" i="7"/>
  <c r="L402" i="7"/>
  <c r="M402" i="7" s="1"/>
  <c r="V401" i="7"/>
  <c r="T401" i="7"/>
  <c r="L401" i="7"/>
  <c r="M401" i="7" s="1"/>
  <c r="T400" i="7"/>
  <c r="L400" i="7"/>
  <c r="M400" i="7" s="1"/>
  <c r="T399" i="7"/>
  <c r="L399" i="7"/>
  <c r="M399" i="7" s="1"/>
  <c r="T398" i="7"/>
  <c r="M398" i="7"/>
  <c r="L398" i="7"/>
  <c r="T397" i="7"/>
  <c r="L397" i="7"/>
  <c r="M397" i="7" s="1"/>
  <c r="T396" i="7"/>
  <c r="L396" i="7"/>
  <c r="M396" i="7" s="1"/>
  <c r="T395" i="7"/>
  <c r="L395" i="7"/>
  <c r="M395" i="7" s="1"/>
  <c r="T394" i="7"/>
  <c r="L394" i="7"/>
  <c r="M394" i="7" s="1"/>
  <c r="T393" i="7"/>
  <c r="L393" i="7"/>
  <c r="M393" i="7" s="1"/>
  <c r="T392" i="7"/>
  <c r="L392" i="7"/>
  <c r="M392" i="7" s="1"/>
  <c r="T391" i="7"/>
  <c r="M391" i="7"/>
  <c r="L391" i="7"/>
  <c r="T390" i="7"/>
  <c r="L390" i="7"/>
  <c r="M390" i="7" s="1"/>
  <c r="T389" i="7"/>
  <c r="L389" i="7"/>
  <c r="M389" i="7" s="1"/>
  <c r="T388" i="7"/>
  <c r="L388" i="7"/>
  <c r="M388" i="7" s="1"/>
  <c r="T387" i="7"/>
  <c r="L387" i="7"/>
  <c r="M387" i="7" s="1"/>
  <c r="T386" i="7"/>
  <c r="L386" i="7"/>
  <c r="M386" i="7" s="1"/>
  <c r="T385" i="7"/>
  <c r="L385" i="7"/>
  <c r="M385" i="7" s="1"/>
  <c r="T384" i="7"/>
  <c r="M384" i="7"/>
  <c r="L384" i="7"/>
  <c r="T383" i="7"/>
  <c r="M383" i="7"/>
  <c r="L383" i="7"/>
  <c r="T382" i="7"/>
  <c r="L382" i="7"/>
  <c r="M382" i="7" s="1"/>
  <c r="T381" i="7"/>
  <c r="L381" i="7"/>
  <c r="M381" i="7" s="1"/>
  <c r="T380" i="7"/>
  <c r="L380" i="7"/>
  <c r="M380" i="7" s="1"/>
  <c r="T379" i="7"/>
  <c r="M379" i="7"/>
  <c r="L379" i="7"/>
  <c r="T378" i="7"/>
  <c r="L378" i="7"/>
  <c r="M378" i="7" s="1"/>
  <c r="T377" i="7"/>
  <c r="L377" i="7"/>
  <c r="M377" i="7" s="1"/>
  <c r="T376" i="7"/>
  <c r="M376" i="7"/>
  <c r="L376" i="7"/>
  <c r="T375" i="7"/>
  <c r="M375" i="7"/>
  <c r="L375" i="7"/>
  <c r="T374" i="7"/>
  <c r="L374" i="7"/>
  <c r="M374" i="7" s="1"/>
  <c r="T373" i="7"/>
  <c r="L373" i="7"/>
  <c r="M373" i="7" s="1"/>
  <c r="T372" i="7"/>
  <c r="L372" i="7"/>
  <c r="M372" i="7" s="1"/>
  <c r="T371" i="7"/>
  <c r="L371" i="7"/>
  <c r="M371" i="7" s="1"/>
  <c r="T370" i="7"/>
  <c r="L370" i="7"/>
  <c r="M370" i="7" s="1"/>
  <c r="T369" i="7"/>
  <c r="L369" i="7"/>
  <c r="M369" i="7" s="1"/>
  <c r="T368" i="7"/>
  <c r="M368" i="7"/>
  <c r="L368" i="7"/>
  <c r="T367" i="7"/>
  <c r="L367" i="7"/>
  <c r="M367" i="7" s="1"/>
  <c r="T366" i="7"/>
  <c r="L366" i="7"/>
  <c r="M366" i="7" s="1"/>
  <c r="T365" i="7"/>
  <c r="L365" i="7"/>
  <c r="M365" i="7" s="1"/>
  <c r="T364" i="7"/>
  <c r="L364" i="7"/>
  <c r="M364" i="7" s="1"/>
  <c r="T363" i="7"/>
  <c r="L363" i="7"/>
  <c r="M363" i="7" s="1"/>
  <c r="T362" i="7"/>
  <c r="L362" i="7"/>
  <c r="M362" i="7" s="1"/>
  <c r="T361" i="7"/>
  <c r="L361" i="7"/>
  <c r="M361" i="7" s="1"/>
  <c r="T360" i="7"/>
  <c r="L360" i="7"/>
  <c r="M360" i="7" s="1"/>
  <c r="T359" i="7"/>
  <c r="L359" i="7"/>
  <c r="M359" i="7" s="1"/>
  <c r="T358" i="7"/>
  <c r="L358" i="7"/>
  <c r="M358" i="7" s="1"/>
  <c r="T357" i="7"/>
  <c r="L357" i="7"/>
  <c r="M357" i="7" s="1"/>
  <c r="T356" i="7"/>
  <c r="L356" i="7"/>
  <c r="M356" i="7" s="1"/>
  <c r="T355" i="7"/>
  <c r="M355" i="7"/>
  <c r="L355" i="7"/>
  <c r="T354" i="7"/>
  <c r="L354" i="7"/>
  <c r="M354" i="7" s="1"/>
  <c r="T353" i="7"/>
  <c r="M353" i="7"/>
  <c r="L353" i="7"/>
  <c r="T352" i="7"/>
  <c r="M352" i="7"/>
  <c r="L352" i="7"/>
  <c r="T351" i="7"/>
  <c r="L351" i="7"/>
  <c r="M351" i="7" s="1"/>
  <c r="T350" i="7"/>
  <c r="L350" i="7"/>
  <c r="M350" i="7" s="1"/>
  <c r="T349" i="7"/>
  <c r="L349" i="7"/>
  <c r="M349" i="7" s="1"/>
  <c r="T348" i="7"/>
  <c r="L348" i="7"/>
  <c r="M348" i="7" s="1"/>
  <c r="T347" i="7"/>
  <c r="L347" i="7"/>
  <c r="M347" i="7" s="1"/>
  <c r="T346" i="7"/>
  <c r="L346" i="7"/>
  <c r="M346" i="7" s="1"/>
  <c r="T345" i="7"/>
  <c r="L345" i="7"/>
  <c r="M345" i="7" s="1"/>
  <c r="T344" i="7"/>
  <c r="L344" i="7"/>
  <c r="M344" i="7" s="1"/>
  <c r="T343" i="7"/>
  <c r="L343" i="7"/>
  <c r="M343" i="7" s="1"/>
  <c r="T342" i="7"/>
  <c r="L342" i="7"/>
  <c r="M342" i="7" s="1"/>
  <c r="T341" i="7"/>
  <c r="L341" i="7"/>
  <c r="M341" i="7" s="1"/>
  <c r="T340" i="7"/>
  <c r="L340" i="7"/>
  <c r="M340" i="7" s="1"/>
  <c r="T339" i="7"/>
  <c r="M339" i="7"/>
  <c r="L339" i="7"/>
  <c r="T338" i="7"/>
  <c r="L338" i="7"/>
  <c r="M338" i="7" s="1"/>
  <c r="T337" i="7"/>
  <c r="M337" i="7"/>
  <c r="L337" i="7"/>
  <c r="T336" i="7"/>
  <c r="M336" i="7"/>
  <c r="L336" i="7"/>
  <c r="T335" i="7"/>
  <c r="L335" i="7"/>
  <c r="M335" i="7" s="1"/>
  <c r="T334" i="7"/>
  <c r="L334" i="7"/>
  <c r="M334" i="7" s="1"/>
  <c r="T333" i="7"/>
  <c r="L333" i="7"/>
  <c r="M333" i="7" s="1"/>
  <c r="T332" i="7"/>
  <c r="L332" i="7"/>
  <c r="M332" i="7" s="1"/>
  <c r="T331" i="7"/>
  <c r="L331" i="7"/>
  <c r="M331" i="7" s="1"/>
  <c r="T330" i="7"/>
  <c r="L330" i="7"/>
  <c r="M330" i="7" s="1"/>
  <c r="T329" i="7"/>
  <c r="L329" i="7"/>
  <c r="M329" i="7" s="1"/>
  <c r="T328" i="7"/>
  <c r="L328" i="7"/>
  <c r="M328" i="7" s="1"/>
  <c r="T327" i="7"/>
  <c r="L327" i="7"/>
  <c r="M327" i="7" s="1"/>
  <c r="T326" i="7"/>
  <c r="L326" i="7"/>
  <c r="M326" i="7" s="1"/>
  <c r="T325" i="7"/>
  <c r="L325" i="7"/>
  <c r="M325" i="7" s="1"/>
  <c r="T324" i="7"/>
  <c r="L324" i="7"/>
  <c r="M324" i="7" s="1"/>
  <c r="T323" i="7"/>
  <c r="M323" i="7"/>
  <c r="L323" i="7"/>
  <c r="T322" i="7"/>
  <c r="L322" i="7"/>
  <c r="M322" i="7" s="1"/>
  <c r="T321" i="7"/>
  <c r="M321" i="7"/>
  <c r="L321" i="7"/>
  <c r="T320" i="7"/>
  <c r="M320" i="7"/>
  <c r="L320" i="7"/>
  <c r="T319" i="7"/>
  <c r="L319" i="7"/>
  <c r="M319" i="7" s="1"/>
  <c r="T318" i="7"/>
  <c r="L318" i="7"/>
  <c r="M318" i="7" s="1"/>
  <c r="T317" i="7"/>
  <c r="L317" i="7"/>
  <c r="M317" i="7" s="1"/>
  <c r="T316" i="7"/>
  <c r="L316" i="7"/>
  <c r="M316" i="7" s="1"/>
  <c r="T315" i="7"/>
  <c r="L315" i="7"/>
  <c r="M315" i="7" s="1"/>
  <c r="T314" i="7"/>
  <c r="L314" i="7"/>
  <c r="M314" i="7" s="1"/>
  <c r="T313" i="7"/>
  <c r="L313" i="7"/>
  <c r="M313" i="7" s="1"/>
  <c r="T312" i="7"/>
  <c r="L312" i="7"/>
  <c r="M312" i="7" s="1"/>
  <c r="T311" i="7"/>
  <c r="L311" i="7"/>
  <c r="M311" i="7" s="1"/>
  <c r="T310" i="7"/>
  <c r="L310" i="7"/>
  <c r="M310" i="7" s="1"/>
  <c r="T309" i="7"/>
  <c r="L309" i="7"/>
  <c r="M309" i="7" s="1"/>
  <c r="T308" i="7"/>
  <c r="L308" i="7"/>
  <c r="M308" i="7" s="1"/>
  <c r="T307" i="7"/>
  <c r="M307" i="7"/>
  <c r="L307" i="7"/>
  <c r="T306" i="7"/>
  <c r="L306" i="7"/>
  <c r="M306" i="7" s="1"/>
  <c r="T305" i="7"/>
  <c r="M305" i="7"/>
  <c r="L305" i="7"/>
  <c r="T304" i="7"/>
  <c r="M304" i="7"/>
  <c r="L304" i="7"/>
  <c r="T303" i="7"/>
  <c r="L303" i="7"/>
  <c r="M303" i="7" s="1"/>
  <c r="T302" i="7"/>
  <c r="L302" i="7"/>
  <c r="M302" i="7" s="1"/>
  <c r="T301" i="7"/>
  <c r="L301" i="7"/>
  <c r="M301" i="7" s="1"/>
  <c r="T300" i="7"/>
  <c r="L300" i="7"/>
  <c r="M300" i="7" s="1"/>
  <c r="T299" i="7"/>
  <c r="L299" i="7"/>
  <c r="M299" i="7" s="1"/>
  <c r="T298" i="7"/>
  <c r="L298" i="7"/>
  <c r="M298" i="7" s="1"/>
  <c r="T297" i="7"/>
  <c r="L297" i="7"/>
  <c r="M297" i="7" s="1"/>
  <c r="T296" i="7"/>
  <c r="L296" i="7"/>
  <c r="M296" i="7" s="1"/>
  <c r="T295" i="7"/>
  <c r="L295" i="7"/>
  <c r="M295" i="7" s="1"/>
  <c r="T294" i="7"/>
  <c r="L294" i="7"/>
  <c r="M294" i="7" s="1"/>
  <c r="T293" i="7"/>
  <c r="L293" i="7"/>
  <c r="M293" i="7" s="1"/>
  <c r="T292" i="7"/>
  <c r="L292" i="7"/>
  <c r="M292" i="7" s="1"/>
  <c r="T291" i="7"/>
  <c r="M291" i="7"/>
  <c r="L291" i="7"/>
  <c r="T290" i="7"/>
  <c r="L290" i="7"/>
  <c r="M290" i="7" s="1"/>
  <c r="T289" i="7"/>
  <c r="M289" i="7"/>
  <c r="L289" i="7"/>
  <c r="T288" i="7"/>
  <c r="M288" i="7"/>
  <c r="L288" i="7"/>
  <c r="T287" i="7"/>
  <c r="L287" i="7"/>
  <c r="M287" i="7" s="1"/>
  <c r="T286" i="7"/>
  <c r="L286" i="7"/>
  <c r="M286" i="7" s="1"/>
  <c r="T285" i="7"/>
  <c r="L285" i="7"/>
  <c r="M285" i="7" s="1"/>
  <c r="T284" i="7"/>
  <c r="L284" i="7"/>
  <c r="M284" i="7" s="1"/>
  <c r="T283" i="7"/>
  <c r="L283" i="7"/>
  <c r="M283" i="7" s="1"/>
  <c r="T282" i="7"/>
  <c r="L282" i="7"/>
  <c r="M282" i="7" s="1"/>
  <c r="T281" i="7"/>
  <c r="L281" i="7"/>
  <c r="M281" i="7" s="1"/>
  <c r="T280" i="7"/>
  <c r="L280" i="7"/>
  <c r="M280" i="7" s="1"/>
  <c r="T279" i="7"/>
  <c r="L279" i="7"/>
  <c r="M279" i="7" s="1"/>
  <c r="T278" i="7"/>
  <c r="L278" i="7"/>
  <c r="M278" i="7" s="1"/>
  <c r="T277" i="7"/>
  <c r="L277" i="7"/>
  <c r="M277" i="7" s="1"/>
  <c r="T276" i="7"/>
  <c r="L276" i="7"/>
  <c r="M276" i="7" s="1"/>
  <c r="T275" i="7"/>
  <c r="L275" i="7"/>
  <c r="M275" i="7" s="1"/>
  <c r="T274" i="7"/>
  <c r="L274" i="7"/>
  <c r="M274" i="7" s="1"/>
  <c r="T273" i="7"/>
  <c r="M273" i="7"/>
  <c r="L273" i="7"/>
  <c r="T272" i="7"/>
  <c r="L272" i="7"/>
  <c r="M272" i="7" s="1"/>
  <c r="T271" i="7"/>
  <c r="L271" i="7"/>
  <c r="M271" i="7" s="1"/>
  <c r="T270" i="7"/>
  <c r="L270" i="7"/>
  <c r="M270" i="7" s="1"/>
  <c r="T269" i="7"/>
  <c r="L269" i="7"/>
  <c r="M269" i="7" s="1"/>
  <c r="T268" i="7"/>
  <c r="L268" i="7"/>
  <c r="M268" i="7" s="1"/>
  <c r="T267" i="7"/>
  <c r="M267" i="7"/>
  <c r="L267" i="7"/>
  <c r="T266" i="7"/>
  <c r="L266" i="7"/>
  <c r="M266" i="7" s="1"/>
  <c r="T265" i="7"/>
  <c r="M265" i="7"/>
  <c r="L265" i="7"/>
  <c r="T264" i="7"/>
  <c r="M264" i="7"/>
  <c r="L264" i="7"/>
  <c r="T263" i="7"/>
  <c r="L263" i="7"/>
  <c r="M263" i="7" s="1"/>
  <c r="T262" i="7"/>
  <c r="L262" i="7"/>
  <c r="M262" i="7" s="1"/>
  <c r="T261" i="7"/>
  <c r="M261" i="7"/>
  <c r="L261" i="7"/>
  <c r="T260" i="7"/>
  <c r="L260" i="7"/>
  <c r="M260" i="7" s="1"/>
  <c r="T259" i="7"/>
  <c r="M259" i="7"/>
  <c r="L259" i="7"/>
  <c r="T258" i="7"/>
  <c r="L258" i="7"/>
  <c r="M258" i="7" s="1"/>
  <c r="T257" i="7"/>
  <c r="M257" i="7"/>
  <c r="L257" i="7"/>
  <c r="T256" i="7"/>
  <c r="M256" i="7"/>
  <c r="L256" i="7"/>
  <c r="T255" i="7"/>
  <c r="M255" i="7"/>
  <c r="L255" i="7"/>
  <c r="T254" i="7"/>
  <c r="L254" i="7"/>
  <c r="M254" i="7" s="1"/>
  <c r="T253" i="7"/>
  <c r="M253" i="7"/>
  <c r="L253" i="7"/>
  <c r="T252" i="7"/>
  <c r="L252" i="7"/>
  <c r="M252" i="7" s="1"/>
  <c r="T251" i="7"/>
  <c r="M251" i="7"/>
  <c r="L251" i="7"/>
  <c r="T250" i="7"/>
  <c r="L250" i="7"/>
  <c r="M250" i="7" s="1"/>
  <c r="T249" i="7"/>
  <c r="M249" i="7"/>
  <c r="L249" i="7"/>
  <c r="T248" i="7"/>
  <c r="M248" i="7"/>
  <c r="L248" i="7"/>
  <c r="T247" i="7"/>
  <c r="M247" i="7"/>
  <c r="L247" i="7"/>
  <c r="T246" i="7"/>
  <c r="L246" i="7"/>
  <c r="M246" i="7" s="1"/>
  <c r="T245" i="7"/>
  <c r="M245" i="7"/>
  <c r="L245" i="7"/>
  <c r="T244" i="7"/>
  <c r="L244" i="7"/>
  <c r="M244" i="7" s="1"/>
  <c r="T243" i="7"/>
  <c r="M243" i="7"/>
  <c r="L243" i="7"/>
  <c r="T242" i="7"/>
  <c r="L242" i="7"/>
  <c r="M242" i="7" s="1"/>
  <c r="T241" i="7"/>
  <c r="M241" i="7"/>
  <c r="L241" i="7"/>
  <c r="T240" i="7"/>
  <c r="M240" i="7"/>
  <c r="L240" i="7"/>
  <c r="T239" i="7"/>
  <c r="M239" i="7"/>
  <c r="L239" i="7"/>
  <c r="T238" i="7"/>
  <c r="L238" i="7"/>
  <c r="M238" i="7" s="1"/>
  <c r="T237" i="7"/>
  <c r="M237" i="7"/>
  <c r="L237" i="7"/>
  <c r="T236" i="7"/>
  <c r="L236" i="7"/>
  <c r="M236" i="7" s="1"/>
  <c r="T235" i="7"/>
  <c r="M235" i="7"/>
  <c r="L235" i="7"/>
  <c r="T234" i="7"/>
  <c r="L234" i="7"/>
  <c r="M234" i="7" s="1"/>
  <c r="T233" i="7"/>
  <c r="L233" i="7"/>
  <c r="M233" i="7" s="1"/>
  <c r="T232" i="7"/>
  <c r="M232" i="7"/>
  <c r="L232" i="7"/>
  <c r="T231" i="7"/>
  <c r="M231" i="7"/>
  <c r="L231" i="7"/>
  <c r="T230" i="7"/>
  <c r="L230" i="7"/>
  <c r="M230" i="7" s="1"/>
  <c r="T229" i="7"/>
  <c r="M229" i="7"/>
  <c r="L229" i="7"/>
  <c r="T228" i="7"/>
  <c r="L228" i="7"/>
  <c r="M228" i="7" s="1"/>
  <c r="T227" i="7"/>
  <c r="L227" i="7"/>
  <c r="M227" i="7" s="1"/>
  <c r="T226" i="7"/>
  <c r="L226" i="7"/>
  <c r="M226" i="7" s="1"/>
  <c r="T225" i="7"/>
  <c r="L225" i="7"/>
  <c r="M225" i="7" s="1"/>
  <c r="T224" i="7"/>
  <c r="L224" i="7"/>
  <c r="M224" i="7" s="1"/>
  <c r="T223" i="7"/>
  <c r="M223" i="7"/>
  <c r="L223" i="7"/>
  <c r="T222" i="7"/>
  <c r="L222" i="7"/>
  <c r="M222" i="7" s="1"/>
  <c r="T221" i="7"/>
  <c r="L221" i="7"/>
  <c r="M221" i="7" s="1"/>
  <c r="T220" i="7"/>
  <c r="L220" i="7"/>
  <c r="M220" i="7" s="1"/>
  <c r="T219" i="7"/>
  <c r="L219" i="7"/>
  <c r="M219" i="7" s="1"/>
  <c r="T218" i="7"/>
  <c r="L218" i="7"/>
  <c r="M218" i="7" s="1"/>
  <c r="T217" i="7"/>
  <c r="L217" i="7"/>
  <c r="M217" i="7" s="1"/>
  <c r="T216" i="7"/>
  <c r="L216" i="7"/>
  <c r="M216" i="7" s="1"/>
  <c r="T215" i="7"/>
  <c r="L215" i="7"/>
  <c r="M215" i="7" s="1"/>
  <c r="T214" i="7"/>
  <c r="L214" i="7"/>
  <c r="M214" i="7" s="1"/>
  <c r="T213" i="7"/>
  <c r="L213" i="7"/>
  <c r="M213" i="7" s="1"/>
  <c r="T212" i="7"/>
  <c r="L212" i="7"/>
  <c r="M212" i="7" s="1"/>
  <c r="T211" i="7"/>
  <c r="L211" i="7"/>
  <c r="M211" i="7" s="1"/>
  <c r="T210" i="7"/>
  <c r="L210" i="7"/>
  <c r="M210" i="7" s="1"/>
  <c r="T209" i="7"/>
  <c r="M209" i="7"/>
  <c r="L209" i="7"/>
  <c r="T208" i="7"/>
  <c r="L208" i="7"/>
  <c r="M208" i="7" s="1"/>
  <c r="T207" i="7"/>
  <c r="L207" i="7"/>
  <c r="M207" i="7" s="1"/>
  <c r="T206" i="7"/>
  <c r="L206" i="7"/>
  <c r="M206" i="7" s="1"/>
  <c r="T205" i="7"/>
  <c r="L205" i="7"/>
  <c r="M205" i="7" s="1"/>
  <c r="T204" i="7"/>
  <c r="L204" i="7"/>
  <c r="M204" i="7" s="1"/>
  <c r="T203" i="7"/>
  <c r="M203" i="7"/>
  <c r="L203" i="7"/>
  <c r="T202" i="7"/>
  <c r="L202" i="7"/>
  <c r="M202" i="7" s="1"/>
  <c r="T201" i="7"/>
  <c r="M201" i="7"/>
  <c r="L201" i="7"/>
  <c r="T200" i="7"/>
  <c r="M200" i="7"/>
  <c r="L200" i="7"/>
  <c r="T199" i="7"/>
  <c r="L199" i="7"/>
  <c r="M199" i="7" s="1"/>
  <c r="T198" i="7"/>
  <c r="L198" i="7"/>
  <c r="M198" i="7" s="1"/>
  <c r="T197" i="7"/>
  <c r="M197" i="7"/>
  <c r="L197" i="7"/>
  <c r="T196" i="7"/>
  <c r="L196" i="7"/>
  <c r="M196" i="7" s="1"/>
  <c r="T195" i="7"/>
  <c r="M195" i="7"/>
  <c r="L195" i="7"/>
  <c r="T194" i="7"/>
  <c r="L194" i="7"/>
  <c r="M194" i="7" s="1"/>
  <c r="T193" i="7"/>
  <c r="M193" i="7"/>
  <c r="L193" i="7"/>
  <c r="T192" i="7"/>
  <c r="M192" i="7"/>
  <c r="L192" i="7"/>
  <c r="T191" i="7"/>
  <c r="M191" i="7"/>
  <c r="L191" i="7"/>
  <c r="T190" i="7"/>
  <c r="L190" i="7"/>
  <c r="M190" i="7" s="1"/>
  <c r="T189" i="7"/>
  <c r="M189" i="7"/>
  <c r="L189" i="7"/>
  <c r="T188" i="7"/>
  <c r="L188" i="7"/>
  <c r="M188" i="7" s="1"/>
  <c r="T187" i="7"/>
  <c r="M187" i="7"/>
  <c r="L187" i="7"/>
  <c r="T186" i="7"/>
  <c r="L186" i="7"/>
  <c r="M186" i="7" s="1"/>
  <c r="T185" i="7"/>
  <c r="M185" i="7"/>
  <c r="L185" i="7"/>
  <c r="T184" i="7"/>
  <c r="L184" i="7"/>
  <c r="M184" i="7" s="1"/>
  <c r="T183" i="7"/>
  <c r="L183" i="7"/>
  <c r="M183" i="7" s="1"/>
  <c r="T182" i="7"/>
  <c r="L182" i="7"/>
  <c r="M182" i="7" s="1"/>
  <c r="T181" i="7"/>
  <c r="L181" i="7"/>
  <c r="M181" i="7" s="1"/>
  <c r="T180" i="7"/>
  <c r="L180" i="7"/>
  <c r="M180" i="7" s="1"/>
  <c r="T179" i="7"/>
  <c r="L179" i="7"/>
  <c r="M179" i="7" s="1"/>
  <c r="T178" i="7"/>
  <c r="L178" i="7"/>
  <c r="M178" i="7" s="1"/>
  <c r="T177" i="7"/>
  <c r="L177" i="7"/>
  <c r="M177" i="7" s="1"/>
  <c r="T176" i="7"/>
  <c r="L176" i="7"/>
  <c r="M176" i="7" s="1"/>
  <c r="T175" i="7"/>
  <c r="M175" i="7"/>
  <c r="L175" i="7"/>
  <c r="T174" i="7"/>
  <c r="L174" i="7"/>
  <c r="M174" i="7" s="1"/>
  <c r="T173" i="7"/>
  <c r="M173" i="7"/>
  <c r="L173" i="7"/>
  <c r="T172" i="7"/>
  <c r="L172" i="7"/>
  <c r="M172" i="7" s="1"/>
  <c r="T171" i="7"/>
  <c r="M171" i="7"/>
  <c r="L171" i="7"/>
  <c r="T170" i="7"/>
  <c r="L170" i="7"/>
  <c r="M170" i="7" s="1"/>
  <c r="T169" i="7"/>
  <c r="M169" i="7"/>
  <c r="L169" i="7"/>
  <c r="T168" i="7"/>
  <c r="L168" i="7"/>
  <c r="M168" i="7" s="1"/>
  <c r="T167" i="7"/>
  <c r="L167" i="7"/>
  <c r="M167" i="7" s="1"/>
  <c r="T166" i="7"/>
  <c r="L166" i="7"/>
  <c r="M166" i="7" s="1"/>
  <c r="T165" i="7"/>
  <c r="L165" i="7"/>
  <c r="M165" i="7" s="1"/>
  <c r="T164" i="7"/>
  <c r="L164" i="7"/>
  <c r="M164" i="7" s="1"/>
  <c r="T163" i="7"/>
  <c r="L163" i="7"/>
  <c r="M163" i="7" s="1"/>
  <c r="T162" i="7"/>
  <c r="L162" i="7"/>
  <c r="M162" i="7" s="1"/>
  <c r="T161" i="7"/>
  <c r="L161" i="7"/>
  <c r="M161" i="7" s="1"/>
  <c r="T160" i="7"/>
  <c r="L160" i="7"/>
  <c r="M160" i="7" s="1"/>
  <c r="T159" i="7"/>
  <c r="M159" i="7"/>
  <c r="L159" i="7"/>
  <c r="T158" i="7"/>
  <c r="L158" i="7"/>
  <c r="M158" i="7" s="1"/>
  <c r="T157" i="7"/>
  <c r="M157" i="7"/>
  <c r="L157" i="7"/>
  <c r="T156" i="7"/>
  <c r="L156" i="7"/>
  <c r="M156" i="7" s="1"/>
  <c r="T155" i="7"/>
  <c r="M155" i="7"/>
  <c r="L155" i="7"/>
  <c r="T154" i="7"/>
  <c r="L154" i="7"/>
  <c r="M154" i="7" s="1"/>
  <c r="T153" i="7"/>
  <c r="M153" i="7"/>
  <c r="L153" i="7"/>
  <c r="T152" i="7"/>
  <c r="L152" i="7"/>
  <c r="M152" i="7" s="1"/>
  <c r="T151" i="7"/>
  <c r="M151" i="7"/>
  <c r="L151" i="7"/>
  <c r="T150" i="7"/>
  <c r="L150" i="7"/>
  <c r="M150" i="7" s="1"/>
  <c r="T149" i="7"/>
  <c r="L149" i="7"/>
  <c r="M149" i="7" s="1"/>
  <c r="T148" i="7"/>
  <c r="L148" i="7"/>
  <c r="M148" i="7" s="1"/>
  <c r="T147" i="7"/>
  <c r="L147" i="7"/>
  <c r="M147" i="7" s="1"/>
  <c r="T146" i="7"/>
  <c r="L146" i="7"/>
  <c r="M146" i="7" s="1"/>
  <c r="T145" i="7"/>
  <c r="L145" i="7"/>
  <c r="M145" i="7" s="1"/>
  <c r="T144" i="7"/>
  <c r="L144" i="7"/>
  <c r="M144" i="7" s="1"/>
  <c r="T143" i="7"/>
  <c r="M143" i="7"/>
  <c r="L143" i="7"/>
  <c r="T142" i="7"/>
  <c r="L142" i="7"/>
  <c r="M142" i="7" s="1"/>
  <c r="T141" i="7"/>
  <c r="M141" i="7"/>
  <c r="L141" i="7"/>
  <c r="T140" i="7"/>
  <c r="L140" i="7"/>
  <c r="M140" i="7" s="1"/>
  <c r="T139" i="7"/>
  <c r="M139" i="7"/>
  <c r="L139" i="7"/>
  <c r="T138" i="7"/>
  <c r="L138" i="7"/>
  <c r="M138" i="7" s="1"/>
  <c r="T137" i="7"/>
  <c r="M137" i="7"/>
  <c r="L137" i="7"/>
  <c r="T136" i="7"/>
  <c r="L136" i="7"/>
  <c r="M136" i="7" s="1"/>
  <c r="T135" i="7"/>
  <c r="M135" i="7"/>
  <c r="L135" i="7"/>
  <c r="T134" i="7"/>
  <c r="L134" i="7"/>
  <c r="M134" i="7" s="1"/>
  <c r="T133" i="7"/>
  <c r="L133" i="7"/>
  <c r="M133" i="7" s="1"/>
  <c r="T132" i="7"/>
  <c r="L132" i="7"/>
  <c r="M132" i="7" s="1"/>
  <c r="T131" i="7"/>
  <c r="L131" i="7"/>
  <c r="M131" i="7" s="1"/>
  <c r="T130" i="7"/>
  <c r="L130" i="7"/>
  <c r="M130" i="7" s="1"/>
  <c r="T129" i="7"/>
  <c r="L129" i="7"/>
  <c r="M129" i="7" s="1"/>
  <c r="T128" i="7"/>
  <c r="L128" i="7"/>
  <c r="M128" i="7" s="1"/>
  <c r="T127" i="7"/>
  <c r="M127" i="7"/>
  <c r="L127" i="7"/>
  <c r="T126" i="7"/>
  <c r="L126" i="7"/>
  <c r="M126" i="7" s="1"/>
  <c r="T125" i="7"/>
  <c r="M125" i="7"/>
  <c r="L125" i="7"/>
  <c r="T124" i="7"/>
  <c r="L124" i="7"/>
  <c r="M124" i="7" s="1"/>
  <c r="T123" i="7"/>
  <c r="M123" i="7"/>
  <c r="L123" i="7"/>
  <c r="T122" i="7"/>
  <c r="L122" i="7"/>
  <c r="M122" i="7" s="1"/>
  <c r="T121" i="7"/>
  <c r="M121" i="7"/>
  <c r="L121" i="7"/>
  <c r="T120" i="7"/>
  <c r="L120" i="7"/>
  <c r="M120" i="7" s="1"/>
  <c r="T119" i="7"/>
  <c r="M119" i="7"/>
  <c r="L119" i="7"/>
  <c r="T118" i="7"/>
  <c r="L118" i="7"/>
  <c r="M118" i="7" s="1"/>
  <c r="T117" i="7"/>
  <c r="L117" i="7"/>
  <c r="M117" i="7" s="1"/>
  <c r="T116" i="7"/>
  <c r="L116" i="7"/>
  <c r="M116" i="7" s="1"/>
  <c r="T115" i="7"/>
  <c r="L115" i="7"/>
  <c r="M115" i="7" s="1"/>
  <c r="T114" i="7"/>
  <c r="L114" i="7"/>
  <c r="M114" i="7" s="1"/>
  <c r="T113" i="7"/>
  <c r="L113" i="7"/>
  <c r="M113" i="7" s="1"/>
  <c r="T112" i="7"/>
  <c r="L112" i="7"/>
  <c r="M112" i="7" s="1"/>
  <c r="T111" i="7"/>
  <c r="M111" i="7"/>
  <c r="L111" i="7"/>
  <c r="T110" i="7"/>
  <c r="L110" i="7"/>
  <c r="M110" i="7" s="1"/>
  <c r="T109" i="7"/>
  <c r="M109" i="7"/>
  <c r="L109" i="7"/>
  <c r="T108" i="7"/>
  <c r="L108" i="7"/>
  <c r="M108" i="7" s="1"/>
  <c r="T107" i="7"/>
  <c r="M107" i="7"/>
  <c r="L107" i="7"/>
  <c r="T106" i="7"/>
  <c r="L106" i="7"/>
  <c r="M106" i="7" s="1"/>
  <c r="T105" i="7"/>
  <c r="M105" i="7"/>
  <c r="L105" i="7"/>
  <c r="T104" i="7"/>
  <c r="L104" i="7"/>
  <c r="M104" i="7" s="1"/>
  <c r="T103" i="7"/>
  <c r="M103" i="7"/>
  <c r="L103" i="7"/>
  <c r="T102" i="7"/>
  <c r="L102" i="7"/>
  <c r="M102" i="7" s="1"/>
  <c r="T101" i="7"/>
  <c r="L101" i="7"/>
  <c r="M101" i="7" s="1"/>
  <c r="T100" i="7"/>
  <c r="L100" i="7"/>
  <c r="M100" i="7" s="1"/>
  <c r="T99" i="7"/>
  <c r="L99" i="7"/>
  <c r="M99" i="7" s="1"/>
  <c r="T98" i="7"/>
  <c r="L98" i="7"/>
  <c r="M98" i="7" s="1"/>
  <c r="T97" i="7"/>
  <c r="L97" i="7"/>
  <c r="M97" i="7" s="1"/>
  <c r="T96" i="7"/>
  <c r="L96" i="7"/>
  <c r="M96" i="7" s="1"/>
  <c r="T95" i="7"/>
  <c r="M95" i="7"/>
  <c r="L95" i="7"/>
  <c r="T94" i="7"/>
  <c r="L94" i="7"/>
  <c r="M94" i="7" s="1"/>
  <c r="T93" i="7"/>
  <c r="M93" i="7"/>
  <c r="L93" i="7"/>
  <c r="T92" i="7"/>
  <c r="L92" i="7"/>
  <c r="M92" i="7" s="1"/>
  <c r="T91" i="7"/>
  <c r="M91" i="7"/>
  <c r="L91" i="7"/>
  <c r="T90" i="7"/>
  <c r="L90" i="7"/>
  <c r="M90" i="7" s="1"/>
  <c r="T89" i="7"/>
  <c r="M89" i="7"/>
  <c r="L89" i="7"/>
  <c r="T88" i="7"/>
  <c r="L88" i="7"/>
  <c r="M88" i="7" s="1"/>
  <c r="T87" i="7"/>
  <c r="M87" i="7"/>
  <c r="L87" i="7"/>
  <c r="T86" i="7"/>
  <c r="L86" i="7"/>
  <c r="M86" i="7" s="1"/>
  <c r="T85" i="7"/>
  <c r="L85" i="7"/>
  <c r="M85" i="7" s="1"/>
  <c r="T84" i="7"/>
  <c r="L84" i="7"/>
  <c r="M84" i="7" s="1"/>
  <c r="T83" i="7"/>
  <c r="L83" i="7"/>
  <c r="M83" i="7" s="1"/>
  <c r="T82" i="7"/>
  <c r="L82" i="7"/>
  <c r="M82" i="7" s="1"/>
  <c r="T81" i="7"/>
  <c r="L81" i="7"/>
  <c r="M81" i="7" s="1"/>
  <c r="T80" i="7"/>
  <c r="L80" i="7"/>
  <c r="M80" i="7" s="1"/>
  <c r="T79" i="7"/>
  <c r="M79" i="7"/>
  <c r="L79" i="7"/>
  <c r="T78" i="7"/>
  <c r="L78" i="7"/>
  <c r="M78" i="7" s="1"/>
  <c r="T77" i="7"/>
  <c r="M77" i="7"/>
  <c r="L77" i="7"/>
  <c r="T76" i="7"/>
  <c r="L76" i="7"/>
  <c r="M76" i="7" s="1"/>
  <c r="T75" i="7"/>
  <c r="M75" i="7"/>
  <c r="L75" i="7"/>
  <c r="T74" i="7"/>
  <c r="L74" i="7"/>
  <c r="M74" i="7" s="1"/>
  <c r="T73" i="7"/>
  <c r="M73" i="7"/>
  <c r="L73" i="7"/>
  <c r="T72" i="7"/>
  <c r="L72" i="7"/>
  <c r="M72" i="7" s="1"/>
  <c r="T71" i="7"/>
  <c r="M71" i="7"/>
  <c r="L71" i="7"/>
  <c r="T70" i="7"/>
  <c r="L70" i="7"/>
  <c r="M70" i="7" s="1"/>
  <c r="T69" i="7"/>
  <c r="L69" i="7"/>
  <c r="M69" i="7" s="1"/>
  <c r="T68" i="7"/>
  <c r="L68" i="7"/>
  <c r="M68" i="7" s="1"/>
  <c r="T67" i="7"/>
  <c r="L67" i="7"/>
  <c r="M67" i="7" s="1"/>
  <c r="T66" i="7"/>
  <c r="L66" i="7"/>
  <c r="M66" i="7" s="1"/>
  <c r="T65" i="7"/>
  <c r="L65" i="7"/>
  <c r="M65" i="7" s="1"/>
  <c r="T64" i="7"/>
  <c r="L64" i="7"/>
  <c r="M64" i="7" s="1"/>
  <c r="T63" i="7"/>
  <c r="M63" i="7"/>
  <c r="L63" i="7"/>
  <c r="T62" i="7"/>
  <c r="L62" i="7"/>
  <c r="M62" i="7" s="1"/>
  <c r="T61" i="7"/>
  <c r="M61" i="7"/>
  <c r="L61" i="7"/>
  <c r="T60" i="7"/>
  <c r="L60" i="7"/>
  <c r="M60" i="7" s="1"/>
  <c r="T59" i="7"/>
  <c r="M59" i="7"/>
  <c r="L59" i="7"/>
  <c r="T58" i="7"/>
  <c r="L58" i="7"/>
  <c r="M58" i="7" s="1"/>
  <c r="T57" i="7"/>
  <c r="M57" i="7"/>
  <c r="L57" i="7"/>
  <c r="T56" i="7"/>
  <c r="L56" i="7"/>
  <c r="M56" i="7" s="1"/>
  <c r="T55" i="7"/>
  <c r="M55" i="7"/>
  <c r="L55" i="7"/>
  <c r="T54" i="7"/>
  <c r="L54" i="7"/>
  <c r="M54" i="7" s="1"/>
  <c r="T53" i="7"/>
  <c r="L53" i="7"/>
  <c r="M53" i="7" s="1"/>
  <c r="T52" i="7"/>
  <c r="L52" i="7"/>
  <c r="M52" i="7" s="1"/>
  <c r="T51" i="7"/>
  <c r="L51" i="7"/>
  <c r="M51" i="7" s="1"/>
  <c r="T50" i="7"/>
  <c r="L50" i="7"/>
  <c r="M50" i="7" s="1"/>
  <c r="T49" i="7"/>
  <c r="L49" i="7"/>
  <c r="M49" i="7" s="1"/>
  <c r="T48" i="7"/>
  <c r="L48" i="7"/>
  <c r="M48" i="7" s="1"/>
  <c r="T47" i="7"/>
  <c r="M47" i="7"/>
  <c r="L47" i="7"/>
  <c r="T46" i="7"/>
  <c r="L46" i="7"/>
  <c r="M46" i="7" s="1"/>
  <c r="T45" i="7"/>
  <c r="M45" i="7"/>
  <c r="L45" i="7"/>
  <c r="T44" i="7"/>
  <c r="L44" i="7"/>
  <c r="M44" i="7" s="1"/>
  <c r="T43" i="7"/>
  <c r="M43" i="7"/>
  <c r="L43" i="7"/>
  <c r="T42" i="7"/>
  <c r="L42" i="7"/>
  <c r="M42" i="7" s="1"/>
  <c r="T41" i="7"/>
  <c r="M41" i="7"/>
  <c r="L41" i="7"/>
  <c r="T40" i="7"/>
  <c r="L40" i="7"/>
  <c r="M40" i="7" s="1"/>
  <c r="T39" i="7"/>
  <c r="M39" i="7"/>
  <c r="L39" i="7"/>
  <c r="T38" i="7"/>
  <c r="L38" i="7"/>
  <c r="M38" i="7" s="1"/>
  <c r="T37" i="7"/>
  <c r="L37" i="7"/>
  <c r="M37" i="7" s="1"/>
  <c r="T36" i="7"/>
  <c r="L36" i="7"/>
  <c r="M36" i="7" s="1"/>
  <c r="T35" i="7"/>
  <c r="L35" i="7"/>
  <c r="M35" i="7" s="1"/>
  <c r="T34" i="7"/>
  <c r="L34" i="7"/>
  <c r="M34" i="7" s="1"/>
  <c r="T33" i="7"/>
  <c r="L33" i="7"/>
  <c r="M33" i="7" s="1"/>
  <c r="T32" i="7"/>
  <c r="L32" i="7"/>
  <c r="M32" i="7" s="1"/>
  <c r="T31" i="7"/>
  <c r="M31" i="7"/>
  <c r="L31" i="7"/>
  <c r="T30" i="7"/>
  <c r="L30" i="7"/>
  <c r="M30" i="7" s="1"/>
  <c r="T29" i="7"/>
  <c r="M29" i="7"/>
  <c r="L29" i="7"/>
  <c r="T28" i="7"/>
  <c r="L28" i="7"/>
  <c r="M28" i="7" s="1"/>
  <c r="T27" i="7"/>
  <c r="M27" i="7"/>
  <c r="L27" i="7"/>
  <c r="T26" i="7"/>
  <c r="L26" i="7"/>
  <c r="M26" i="7" s="1"/>
  <c r="T25" i="7"/>
  <c r="M25" i="7"/>
  <c r="L25" i="7"/>
  <c r="T24" i="7"/>
  <c r="L24" i="7"/>
  <c r="M24" i="7" s="1"/>
  <c r="T23" i="7"/>
  <c r="M23" i="7"/>
  <c r="L23" i="7"/>
  <c r="T22" i="7"/>
  <c r="L22" i="7"/>
  <c r="M22" i="7" s="1"/>
  <c r="T21" i="7"/>
  <c r="L21" i="7"/>
  <c r="M21" i="7" s="1"/>
  <c r="T20" i="7"/>
  <c r="L20" i="7"/>
  <c r="M20" i="7" s="1"/>
  <c r="T19" i="7"/>
  <c r="L19" i="7"/>
  <c r="M19" i="7" s="1"/>
  <c r="T18" i="7"/>
  <c r="L18" i="7"/>
  <c r="M18" i="7" s="1"/>
  <c r="T17" i="7"/>
  <c r="L17" i="7"/>
  <c r="M17" i="7" s="1"/>
  <c r="T16" i="7"/>
  <c r="L16" i="7"/>
  <c r="M16" i="7" s="1"/>
  <c r="T15" i="7"/>
  <c r="M15" i="7"/>
  <c r="L15" i="7"/>
  <c r="T14" i="7"/>
  <c r="L14" i="7"/>
  <c r="M14" i="7" s="1"/>
  <c r="T13" i="7"/>
  <c r="M13" i="7"/>
  <c r="L13" i="7"/>
  <c r="T12" i="7"/>
  <c r="L12" i="7"/>
  <c r="M12" i="7" s="1"/>
  <c r="T11" i="7"/>
  <c r="M11" i="7"/>
  <c r="L11" i="7"/>
  <c r="T10" i="7"/>
  <c r="L10" i="7"/>
  <c r="M10" i="7" s="1"/>
  <c r="T9" i="7"/>
  <c r="M9" i="7"/>
  <c r="L9" i="7"/>
  <c r="T8" i="7"/>
  <c r="L8" i="7"/>
  <c r="M8" i="7" s="1"/>
  <c r="T7" i="7"/>
  <c r="M7" i="7"/>
  <c r="L7" i="7"/>
  <c r="T6" i="7"/>
  <c r="L6" i="7"/>
  <c r="M6" i="7" s="1"/>
  <c r="T5" i="7"/>
  <c r="L5" i="7"/>
  <c r="M5" i="7" s="1"/>
  <c r="T4" i="7"/>
  <c r="L4" i="7"/>
  <c r="M4" i="7" s="1"/>
  <c r="T3" i="7"/>
  <c r="L3" i="7"/>
  <c r="M3" i="7" s="1"/>
  <c r="T2" i="7"/>
  <c r="L2" i="7"/>
  <c r="M2" i="7" s="1"/>
  <c r="T505" i="6"/>
  <c r="L505" i="6"/>
  <c r="M505" i="6" s="1"/>
  <c r="T504" i="6"/>
  <c r="L504" i="6"/>
  <c r="M504" i="6" s="1"/>
  <c r="T503" i="6"/>
  <c r="L503" i="6"/>
  <c r="M503" i="6" s="1"/>
  <c r="T502" i="6"/>
  <c r="L502" i="6"/>
  <c r="M502" i="6" s="1"/>
  <c r="T501" i="6"/>
  <c r="L501" i="6"/>
  <c r="M501" i="6" s="1"/>
  <c r="T500" i="6"/>
  <c r="L500" i="6"/>
  <c r="M500" i="6" s="1"/>
  <c r="T499" i="6"/>
  <c r="L499" i="6"/>
  <c r="M499" i="6" s="1"/>
  <c r="T498" i="6"/>
  <c r="L498" i="6"/>
  <c r="M498" i="6" s="1"/>
  <c r="T497" i="6"/>
  <c r="L497" i="6"/>
  <c r="M497" i="6" s="1"/>
  <c r="T496" i="6"/>
  <c r="L496" i="6"/>
  <c r="M496" i="6" s="1"/>
  <c r="T495" i="6"/>
  <c r="L495" i="6"/>
  <c r="M495" i="6" s="1"/>
  <c r="T494" i="6"/>
  <c r="L494" i="6"/>
  <c r="M494" i="6" s="1"/>
  <c r="T493" i="6"/>
  <c r="M493" i="6"/>
  <c r="L493" i="6"/>
  <c r="T492" i="6"/>
  <c r="L492" i="6"/>
  <c r="M492" i="6" s="1"/>
  <c r="T491" i="6"/>
  <c r="L491" i="6"/>
  <c r="M491" i="6" s="1"/>
  <c r="T490" i="6"/>
  <c r="L490" i="6"/>
  <c r="M490" i="6" s="1"/>
  <c r="T489" i="6"/>
  <c r="L489" i="6"/>
  <c r="M489" i="6" s="1"/>
  <c r="T488" i="6"/>
  <c r="L488" i="6"/>
  <c r="M488" i="6" s="1"/>
  <c r="T487" i="6"/>
  <c r="L487" i="6"/>
  <c r="M487" i="6" s="1"/>
  <c r="T486" i="6"/>
  <c r="L486" i="6"/>
  <c r="M486" i="6" s="1"/>
  <c r="T485" i="6"/>
  <c r="L485" i="6"/>
  <c r="M485" i="6" s="1"/>
  <c r="T484" i="6"/>
  <c r="L484" i="6"/>
  <c r="M484" i="6" s="1"/>
  <c r="T483" i="6"/>
  <c r="L483" i="6"/>
  <c r="M483" i="6" s="1"/>
  <c r="T482" i="6"/>
  <c r="L482" i="6"/>
  <c r="M482" i="6" s="1"/>
  <c r="T481" i="6"/>
  <c r="L481" i="6"/>
  <c r="M481" i="6" s="1"/>
  <c r="T480" i="6"/>
  <c r="L480" i="6"/>
  <c r="M480" i="6" s="1"/>
  <c r="T479" i="6"/>
  <c r="L479" i="6"/>
  <c r="M479" i="6" s="1"/>
  <c r="T478" i="6"/>
  <c r="L478" i="6"/>
  <c r="M478" i="6" s="1"/>
  <c r="T477" i="6"/>
  <c r="L477" i="6"/>
  <c r="M477" i="6" s="1"/>
  <c r="T476" i="6"/>
  <c r="M476" i="6"/>
  <c r="L476" i="6"/>
  <c r="T475" i="6"/>
  <c r="L475" i="6"/>
  <c r="M475" i="6" s="1"/>
  <c r="T474" i="6"/>
  <c r="L474" i="6"/>
  <c r="M474" i="6" s="1"/>
  <c r="T473" i="6"/>
  <c r="L473" i="6"/>
  <c r="M473" i="6" s="1"/>
  <c r="T472" i="6"/>
  <c r="L472" i="6"/>
  <c r="M472" i="6" s="1"/>
  <c r="T471" i="6"/>
  <c r="L471" i="6"/>
  <c r="M471" i="6" s="1"/>
  <c r="T470" i="6"/>
  <c r="L470" i="6"/>
  <c r="M470" i="6" s="1"/>
  <c r="T469" i="6"/>
  <c r="L469" i="6"/>
  <c r="M469" i="6" s="1"/>
  <c r="T468" i="6"/>
  <c r="L468" i="6"/>
  <c r="M468" i="6" s="1"/>
  <c r="T467" i="6"/>
  <c r="L467" i="6"/>
  <c r="M467" i="6" s="1"/>
  <c r="T466" i="6"/>
  <c r="L466" i="6"/>
  <c r="M466" i="6" s="1"/>
  <c r="T465" i="6"/>
  <c r="L465" i="6"/>
  <c r="M465" i="6" s="1"/>
  <c r="T464" i="6"/>
  <c r="L464" i="6"/>
  <c r="M464" i="6" s="1"/>
  <c r="T463" i="6"/>
  <c r="L463" i="6"/>
  <c r="M463" i="6" s="1"/>
  <c r="T462" i="6"/>
  <c r="M462" i="6"/>
  <c r="L462" i="6"/>
  <c r="T461" i="6"/>
  <c r="L461" i="6"/>
  <c r="M461" i="6" s="1"/>
  <c r="T460" i="6"/>
  <c r="L460" i="6"/>
  <c r="M460" i="6" s="1"/>
  <c r="T459" i="6"/>
  <c r="L459" i="6"/>
  <c r="M459" i="6" s="1"/>
  <c r="T458" i="6"/>
  <c r="L458" i="6"/>
  <c r="M458" i="6" s="1"/>
  <c r="T457" i="6"/>
  <c r="L457" i="6"/>
  <c r="M457" i="6" s="1"/>
  <c r="T456" i="6"/>
  <c r="L456" i="6"/>
  <c r="M456" i="6" s="1"/>
  <c r="T455" i="6"/>
  <c r="L455" i="6"/>
  <c r="M455" i="6" s="1"/>
  <c r="T454" i="6"/>
  <c r="L454" i="6"/>
  <c r="M454" i="6" s="1"/>
  <c r="T453" i="6"/>
  <c r="L453" i="6"/>
  <c r="M453" i="6" s="1"/>
  <c r="T452" i="6"/>
  <c r="L452" i="6"/>
  <c r="M452" i="6" s="1"/>
  <c r="T451" i="6"/>
  <c r="L451" i="6"/>
  <c r="M451" i="6" s="1"/>
  <c r="T450" i="6"/>
  <c r="L450" i="6"/>
  <c r="M450" i="6" s="1"/>
  <c r="T449" i="6"/>
  <c r="L449" i="6"/>
  <c r="M449" i="6" s="1"/>
  <c r="T448" i="6"/>
  <c r="L448" i="6"/>
  <c r="M448" i="6" s="1"/>
  <c r="T447" i="6"/>
  <c r="L447" i="6"/>
  <c r="M447" i="6" s="1"/>
  <c r="T446" i="6"/>
  <c r="L446" i="6"/>
  <c r="M446" i="6" s="1"/>
  <c r="T445" i="6"/>
  <c r="M445" i="6"/>
  <c r="L445" i="6"/>
  <c r="T444" i="6"/>
  <c r="L444" i="6"/>
  <c r="M444" i="6" s="1"/>
  <c r="T443" i="6"/>
  <c r="M443" i="6"/>
  <c r="L443" i="6"/>
  <c r="T442" i="6"/>
  <c r="L442" i="6"/>
  <c r="M442" i="6" s="1"/>
  <c r="T441" i="6"/>
  <c r="L441" i="6"/>
  <c r="M441" i="6" s="1"/>
  <c r="T440" i="6"/>
  <c r="L440" i="6"/>
  <c r="M440" i="6" s="1"/>
  <c r="T439" i="6"/>
  <c r="L439" i="6"/>
  <c r="M439" i="6" s="1"/>
  <c r="T438" i="6"/>
  <c r="L438" i="6"/>
  <c r="M438" i="6" s="1"/>
  <c r="T437" i="6"/>
  <c r="L437" i="6"/>
  <c r="M437" i="6" s="1"/>
  <c r="T436" i="6"/>
  <c r="L436" i="6"/>
  <c r="M436" i="6" s="1"/>
  <c r="T435" i="6"/>
  <c r="L435" i="6"/>
  <c r="M435" i="6" s="1"/>
  <c r="T434" i="6"/>
  <c r="L434" i="6"/>
  <c r="M434" i="6" s="1"/>
  <c r="T433" i="6"/>
  <c r="L433" i="6"/>
  <c r="M433" i="6" s="1"/>
  <c r="T432" i="6"/>
  <c r="L432" i="6"/>
  <c r="M432" i="6" s="1"/>
  <c r="T431" i="6"/>
  <c r="L431" i="6"/>
  <c r="M431" i="6" s="1"/>
  <c r="T430" i="6"/>
  <c r="L430" i="6"/>
  <c r="M430" i="6" s="1"/>
  <c r="T429" i="6"/>
  <c r="M429" i="6"/>
  <c r="L429" i="6"/>
  <c r="T428" i="6"/>
  <c r="L428" i="6"/>
  <c r="M428" i="6" s="1"/>
  <c r="T427" i="6"/>
  <c r="M427" i="6"/>
  <c r="L427" i="6"/>
  <c r="T426" i="6"/>
  <c r="L426" i="6"/>
  <c r="M426" i="6" s="1"/>
  <c r="T425" i="6"/>
  <c r="L425" i="6"/>
  <c r="M425" i="6" s="1"/>
  <c r="T424" i="6"/>
  <c r="L424" i="6"/>
  <c r="M424" i="6" s="1"/>
  <c r="T423" i="6"/>
  <c r="L423" i="6"/>
  <c r="M423" i="6" s="1"/>
  <c r="T422" i="6"/>
  <c r="L422" i="6"/>
  <c r="M422" i="6" s="1"/>
  <c r="T421" i="6"/>
  <c r="M421" i="6"/>
  <c r="L421" i="6"/>
  <c r="T420" i="6"/>
  <c r="L420" i="6"/>
  <c r="M420" i="6" s="1"/>
  <c r="T419" i="6"/>
  <c r="L419" i="6"/>
  <c r="M419" i="6" s="1"/>
  <c r="T418" i="6"/>
  <c r="L418" i="6"/>
  <c r="M418" i="6" s="1"/>
  <c r="T417" i="6"/>
  <c r="L417" i="6"/>
  <c r="M417" i="6" s="1"/>
  <c r="T416" i="6"/>
  <c r="L416" i="6"/>
  <c r="M416" i="6" s="1"/>
  <c r="T415" i="6"/>
  <c r="L415" i="6"/>
  <c r="M415" i="6" s="1"/>
  <c r="T414" i="6"/>
  <c r="L414" i="6"/>
  <c r="M414" i="6" s="1"/>
  <c r="T413" i="6"/>
  <c r="M413" i="6"/>
  <c r="L413" i="6"/>
  <c r="T412" i="6"/>
  <c r="L412" i="6"/>
  <c r="M412" i="6" s="1"/>
  <c r="T411" i="6"/>
  <c r="L411" i="6"/>
  <c r="M411" i="6" s="1"/>
  <c r="T410" i="6"/>
  <c r="L410" i="6"/>
  <c r="M410" i="6" s="1"/>
  <c r="T409" i="6"/>
  <c r="L409" i="6"/>
  <c r="M409" i="6" s="1"/>
  <c r="T408" i="6"/>
  <c r="L408" i="6"/>
  <c r="M408" i="6" s="1"/>
  <c r="T407" i="6"/>
  <c r="M407" i="6"/>
  <c r="L407" i="6"/>
  <c r="T406" i="6"/>
  <c r="L406" i="6"/>
  <c r="M406" i="6" s="1"/>
  <c r="T405" i="6"/>
  <c r="L405" i="6"/>
  <c r="M405" i="6" s="1"/>
  <c r="T404" i="6"/>
  <c r="L404" i="6"/>
  <c r="M404" i="6" s="1"/>
  <c r="T403" i="6"/>
  <c r="L403" i="6"/>
  <c r="M403" i="6" s="1"/>
  <c r="T402" i="6"/>
  <c r="L402" i="6"/>
  <c r="M402" i="6" s="1"/>
  <c r="T401" i="6"/>
  <c r="L401" i="6"/>
  <c r="M401" i="6" s="1"/>
  <c r="T400" i="6"/>
  <c r="L400" i="6"/>
  <c r="M400" i="6" s="1"/>
  <c r="T399" i="6"/>
  <c r="L399" i="6"/>
  <c r="M399" i="6" s="1"/>
  <c r="T398" i="6"/>
  <c r="L398" i="6"/>
  <c r="M398" i="6" s="1"/>
  <c r="T397" i="6"/>
  <c r="L397" i="6"/>
  <c r="M397" i="6" s="1"/>
  <c r="T396" i="6"/>
  <c r="L396" i="6"/>
  <c r="M396" i="6" s="1"/>
  <c r="T395" i="6"/>
  <c r="L395" i="6"/>
  <c r="M395" i="6" s="1"/>
  <c r="T394" i="6"/>
  <c r="L394" i="6"/>
  <c r="M394" i="6" s="1"/>
  <c r="T393" i="6"/>
  <c r="L393" i="6"/>
  <c r="M393" i="6" s="1"/>
  <c r="T392" i="6"/>
  <c r="L392" i="6"/>
  <c r="M392" i="6" s="1"/>
  <c r="T391" i="6"/>
  <c r="M391" i="6"/>
  <c r="L391" i="6"/>
  <c r="T390" i="6"/>
  <c r="L390" i="6"/>
  <c r="M390" i="6" s="1"/>
  <c r="T389" i="6"/>
  <c r="L389" i="6"/>
  <c r="M389" i="6" s="1"/>
  <c r="T388" i="6"/>
  <c r="M388" i="6"/>
  <c r="L388" i="6"/>
  <c r="T387" i="6"/>
  <c r="L387" i="6"/>
  <c r="M387" i="6" s="1"/>
  <c r="T386" i="6"/>
  <c r="L386" i="6"/>
  <c r="M386" i="6" s="1"/>
  <c r="T385" i="6"/>
  <c r="L385" i="6"/>
  <c r="M385" i="6" s="1"/>
  <c r="T384" i="6"/>
  <c r="L384" i="6"/>
  <c r="M384" i="6" s="1"/>
  <c r="T383" i="6"/>
  <c r="M383" i="6"/>
  <c r="L383" i="6"/>
  <c r="T382" i="6"/>
  <c r="M382" i="6"/>
  <c r="L382" i="6"/>
  <c r="T381" i="6"/>
  <c r="M381" i="6"/>
  <c r="L381" i="6"/>
  <c r="T380" i="6"/>
  <c r="L380" i="6"/>
  <c r="M380" i="6" s="1"/>
  <c r="T379" i="6"/>
  <c r="L379" i="6"/>
  <c r="M379" i="6" s="1"/>
  <c r="T378" i="6"/>
  <c r="L378" i="6"/>
  <c r="M378" i="6" s="1"/>
  <c r="T377" i="6"/>
  <c r="L377" i="6"/>
  <c r="M377" i="6" s="1"/>
  <c r="T376" i="6"/>
  <c r="L376" i="6"/>
  <c r="M376" i="6" s="1"/>
  <c r="T375" i="6"/>
  <c r="L375" i="6"/>
  <c r="M375" i="6" s="1"/>
  <c r="T374" i="6"/>
  <c r="L374" i="6"/>
  <c r="M374" i="6" s="1"/>
  <c r="T373" i="6"/>
  <c r="M373" i="6"/>
  <c r="L373" i="6"/>
  <c r="T372" i="6"/>
  <c r="L372" i="6"/>
  <c r="M372" i="6" s="1"/>
  <c r="T371" i="6"/>
  <c r="L371" i="6"/>
  <c r="M371" i="6" s="1"/>
  <c r="T370" i="6"/>
  <c r="L370" i="6"/>
  <c r="M370" i="6" s="1"/>
  <c r="T369" i="6"/>
  <c r="L369" i="6"/>
  <c r="M369" i="6" s="1"/>
  <c r="T368" i="6"/>
  <c r="M368" i="6"/>
  <c r="L368" i="6"/>
  <c r="T367" i="6"/>
  <c r="L367" i="6"/>
  <c r="M367" i="6" s="1"/>
  <c r="T366" i="6"/>
  <c r="M366" i="6"/>
  <c r="L366" i="6"/>
  <c r="T365" i="6"/>
  <c r="L365" i="6"/>
  <c r="M365" i="6" s="1"/>
  <c r="T364" i="6"/>
  <c r="L364" i="6"/>
  <c r="M364" i="6" s="1"/>
  <c r="T363" i="6"/>
  <c r="L363" i="6"/>
  <c r="M363" i="6" s="1"/>
  <c r="T362" i="6"/>
  <c r="L362" i="6"/>
  <c r="M362" i="6" s="1"/>
  <c r="T361" i="6"/>
  <c r="L361" i="6"/>
  <c r="M361" i="6" s="1"/>
  <c r="T360" i="6"/>
  <c r="M360" i="6"/>
  <c r="L360" i="6"/>
  <c r="T359" i="6"/>
  <c r="L359" i="6"/>
  <c r="M359" i="6" s="1"/>
  <c r="T358" i="6"/>
  <c r="L358" i="6"/>
  <c r="M358" i="6" s="1"/>
  <c r="T357" i="6"/>
  <c r="L357" i="6"/>
  <c r="M357" i="6" s="1"/>
  <c r="T356" i="6"/>
  <c r="L356" i="6"/>
  <c r="M356" i="6" s="1"/>
  <c r="T355" i="6"/>
  <c r="L355" i="6"/>
  <c r="M355" i="6" s="1"/>
  <c r="T354" i="6"/>
  <c r="L354" i="6"/>
  <c r="M354" i="6" s="1"/>
  <c r="T353" i="6"/>
  <c r="L353" i="6"/>
  <c r="M353" i="6" s="1"/>
  <c r="T352" i="6"/>
  <c r="L352" i="6"/>
  <c r="M352" i="6" s="1"/>
  <c r="T351" i="6"/>
  <c r="L351" i="6"/>
  <c r="M351" i="6" s="1"/>
  <c r="T350" i="6"/>
  <c r="L350" i="6"/>
  <c r="M350" i="6" s="1"/>
  <c r="T349" i="6"/>
  <c r="L349" i="6"/>
  <c r="M349" i="6" s="1"/>
  <c r="T348" i="6"/>
  <c r="L348" i="6"/>
  <c r="M348" i="6" s="1"/>
  <c r="T347" i="6"/>
  <c r="L347" i="6"/>
  <c r="M347" i="6" s="1"/>
  <c r="T346" i="6"/>
  <c r="L346" i="6"/>
  <c r="M346" i="6" s="1"/>
  <c r="T345" i="6"/>
  <c r="L345" i="6"/>
  <c r="M345" i="6" s="1"/>
  <c r="T344" i="6"/>
  <c r="L344" i="6"/>
  <c r="M344" i="6" s="1"/>
  <c r="T343" i="6"/>
  <c r="L343" i="6"/>
  <c r="M343" i="6" s="1"/>
  <c r="T342" i="6"/>
  <c r="L342" i="6"/>
  <c r="M342" i="6" s="1"/>
  <c r="T341" i="6"/>
  <c r="M341" i="6"/>
  <c r="L341" i="6"/>
  <c r="T340" i="6"/>
  <c r="L340" i="6"/>
  <c r="M340" i="6" s="1"/>
  <c r="T339" i="6"/>
  <c r="L339" i="6"/>
  <c r="M339" i="6" s="1"/>
  <c r="T338" i="6"/>
  <c r="L338" i="6"/>
  <c r="M338" i="6" s="1"/>
  <c r="T337" i="6"/>
  <c r="L337" i="6"/>
  <c r="M337" i="6" s="1"/>
  <c r="T336" i="6"/>
  <c r="L336" i="6"/>
  <c r="M336" i="6" s="1"/>
  <c r="T335" i="6"/>
  <c r="L335" i="6"/>
  <c r="M335" i="6" s="1"/>
  <c r="T334" i="6"/>
  <c r="L334" i="6"/>
  <c r="M334" i="6" s="1"/>
  <c r="T333" i="6"/>
  <c r="L333" i="6"/>
  <c r="M333" i="6" s="1"/>
  <c r="T332" i="6"/>
  <c r="L332" i="6"/>
  <c r="M332" i="6" s="1"/>
  <c r="T331" i="6"/>
  <c r="L331" i="6"/>
  <c r="M331" i="6" s="1"/>
  <c r="T330" i="6"/>
  <c r="L330" i="6"/>
  <c r="M330" i="6" s="1"/>
  <c r="T329" i="6"/>
  <c r="L329" i="6"/>
  <c r="M329" i="6" s="1"/>
  <c r="T328" i="6"/>
  <c r="L328" i="6"/>
  <c r="M328" i="6" s="1"/>
  <c r="T327" i="6"/>
  <c r="M327" i="6"/>
  <c r="L327" i="6"/>
  <c r="T326" i="6"/>
  <c r="L326" i="6"/>
  <c r="M326" i="6" s="1"/>
  <c r="T325" i="6"/>
  <c r="L325" i="6"/>
  <c r="M325" i="6" s="1"/>
  <c r="T324" i="6"/>
  <c r="L324" i="6"/>
  <c r="M324" i="6" s="1"/>
  <c r="T323" i="6"/>
  <c r="L323" i="6"/>
  <c r="M323" i="6" s="1"/>
  <c r="T322" i="6"/>
  <c r="L322" i="6"/>
  <c r="M322" i="6" s="1"/>
  <c r="T321" i="6"/>
  <c r="L321" i="6"/>
  <c r="M321" i="6" s="1"/>
  <c r="T320" i="6"/>
  <c r="L320" i="6"/>
  <c r="M320" i="6" s="1"/>
  <c r="T319" i="6"/>
  <c r="L319" i="6"/>
  <c r="M319" i="6" s="1"/>
  <c r="T318" i="6"/>
  <c r="L318" i="6"/>
  <c r="M318" i="6" s="1"/>
  <c r="T317" i="6"/>
  <c r="L317" i="6"/>
  <c r="M317" i="6" s="1"/>
  <c r="T316" i="6"/>
  <c r="L316" i="6"/>
  <c r="M316" i="6" s="1"/>
  <c r="T315" i="6"/>
  <c r="L315" i="6"/>
  <c r="M315" i="6" s="1"/>
  <c r="T314" i="6"/>
  <c r="L314" i="6"/>
  <c r="M314" i="6" s="1"/>
  <c r="T313" i="6"/>
  <c r="L313" i="6"/>
  <c r="M313" i="6" s="1"/>
  <c r="T312" i="6"/>
  <c r="L312" i="6"/>
  <c r="M312" i="6" s="1"/>
  <c r="T311" i="6"/>
  <c r="M311" i="6"/>
  <c r="L311" i="6"/>
  <c r="T310" i="6"/>
  <c r="L310" i="6"/>
  <c r="M310" i="6" s="1"/>
  <c r="T309" i="6"/>
  <c r="L309" i="6"/>
  <c r="M309" i="6" s="1"/>
  <c r="T308" i="6"/>
  <c r="L308" i="6"/>
  <c r="M308" i="6" s="1"/>
  <c r="T307" i="6"/>
  <c r="L307" i="6"/>
  <c r="M307" i="6" s="1"/>
  <c r="T306" i="6"/>
  <c r="L306" i="6"/>
  <c r="M306" i="6" s="1"/>
  <c r="T305" i="6"/>
  <c r="L305" i="6"/>
  <c r="M305" i="6" s="1"/>
  <c r="T304" i="6"/>
  <c r="L304" i="6"/>
  <c r="M304" i="6" s="1"/>
  <c r="T303" i="6"/>
  <c r="L303" i="6"/>
  <c r="M303" i="6" s="1"/>
  <c r="T302" i="6"/>
  <c r="L302" i="6"/>
  <c r="M302" i="6" s="1"/>
  <c r="T301" i="6"/>
  <c r="L301" i="6"/>
  <c r="M301" i="6" s="1"/>
  <c r="T300" i="6"/>
  <c r="L300" i="6"/>
  <c r="M300" i="6" s="1"/>
  <c r="T299" i="6"/>
  <c r="L299" i="6"/>
  <c r="M299" i="6" s="1"/>
  <c r="T298" i="6"/>
  <c r="L298" i="6"/>
  <c r="M298" i="6" s="1"/>
  <c r="T297" i="6"/>
  <c r="L297" i="6"/>
  <c r="M297" i="6" s="1"/>
  <c r="T296" i="6"/>
  <c r="L296" i="6"/>
  <c r="M296" i="6" s="1"/>
  <c r="T295" i="6"/>
  <c r="L295" i="6"/>
  <c r="M295" i="6" s="1"/>
  <c r="T294" i="6"/>
  <c r="L294" i="6"/>
  <c r="M294" i="6" s="1"/>
  <c r="T293" i="6"/>
  <c r="L293" i="6"/>
  <c r="M293" i="6" s="1"/>
  <c r="T292" i="6"/>
  <c r="L292" i="6"/>
  <c r="M292" i="6" s="1"/>
  <c r="T291" i="6"/>
  <c r="L291" i="6"/>
  <c r="M291" i="6" s="1"/>
  <c r="T290" i="6"/>
  <c r="L290" i="6"/>
  <c r="M290" i="6" s="1"/>
  <c r="T289" i="6"/>
  <c r="L289" i="6"/>
  <c r="M289" i="6" s="1"/>
  <c r="T288" i="6"/>
  <c r="L288" i="6"/>
  <c r="M288" i="6" s="1"/>
  <c r="T287" i="6"/>
  <c r="M287" i="6"/>
  <c r="L287" i="6"/>
  <c r="T286" i="6"/>
  <c r="L286" i="6"/>
  <c r="M286" i="6" s="1"/>
  <c r="T285" i="6"/>
  <c r="L285" i="6"/>
  <c r="M285" i="6" s="1"/>
  <c r="T284" i="6"/>
  <c r="L284" i="6"/>
  <c r="M284" i="6" s="1"/>
  <c r="T283" i="6"/>
  <c r="L283" i="6"/>
  <c r="M283" i="6" s="1"/>
  <c r="T282" i="6"/>
  <c r="L282" i="6"/>
  <c r="M282" i="6" s="1"/>
  <c r="T281" i="6"/>
  <c r="L281" i="6"/>
  <c r="M281" i="6" s="1"/>
  <c r="T280" i="6"/>
  <c r="L280" i="6"/>
  <c r="M280" i="6" s="1"/>
  <c r="T279" i="6"/>
  <c r="L279" i="6"/>
  <c r="M279" i="6" s="1"/>
  <c r="T278" i="6"/>
  <c r="L278" i="6"/>
  <c r="M278" i="6" s="1"/>
  <c r="T277" i="6"/>
  <c r="L277" i="6"/>
  <c r="M277" i="6" s="1"/>
  <c r="T276" i="6"/>
  <c r="L276" i="6"/>
  <c r="M276" i="6" s="1"/>
  <c r="T275" i="6"/>
  <c r="L275" i="6"/>
  <c r="M275" i="6" s="1"/>
  <c r="T274" i="6"/>
  <c r="L274" i="6"/>
  <c r="M274" i="6" s="1"/>
  <c r="T273" i="6"/>
  <c r="L273" i="6"/>
  <c r="M273" i="6" s="1"/>
  <c r="T272" i="6"/>
  <c r="M272" i="6"/>
  <c r="L272" i="6"/>
  <c r="T271" i="6"/>
  <c r="L271" i="6"/>
  <c r="M271" i="6" s="1"/>
  <c r="T270" i="6"/>
  <c r="L270" i="6"/>
  <c r="M270" i="6" s="1"/>
  <c r="T269" i="6"/>
  <c r="L269" i="6"/>
  <c r="M269" i="6" s="1"/>
  <c r="T268" i="6"/>
  <c r="L268" i="6"/>
  <c r="M268" i="6" s="1"/>
  <c r="T267" i="6"/>
  <c r="L267" i="6"/>
  <c r="M267" i="6" s="1"/>
  <c r="T266" i="6"/>
  <c r="L266" i="6"/>
  <c r="M266" i="6" s="1"/>
  <c r="T265" i="6"/>
  <c r="L265" i="6"/>
  <c r="M265" i="6" s="1"/>
  <c r="T264" i="6"/>
  <c r="L264" i="6"/>
  <c r="M264" i="6" s="1"/>
  <c r="T263" i="6"/>
  <c r="L263" i="6"/>
  <c r="M263" i="6" s="1"/>
  <c r="T262" i="6"/>
  <c r="L262" i="6"/>
  <c r="M262" i="6" s="1"/>
  <c r="T261" i="6"/>
  <c r="L261" i="6"/>
  <c r="M261" i="6" s="1"/>
  <c r="T260" i="6"/>
  <c r="L260" i="6"/>
  <c r="M260" i="6" s="1"/>
  <c r="T259" i="6"/>
  <c r="L259" i="6"/>
  <c r="M259" i="6" s="1"/>
  <c r="T258" i="6"/>
  <c r="L258" i="6"/>
  <c r="M258" i="6" s="1"/>
  <c r="T257" i="6"/>
  <c r="L257" i="6"/>
  <c r="M257" i="6" s="1"/>
  <c r="T256" i="6"/>
  <c r="M256" i="6"/>
  <c r="L256" i="6"/>
  <c r="T255" i="6"/>
  <c r="L255" i="6"/>
  <c r="M255" i="6" s="1"/>
  <c r="T254" i="6"/>
  <c r="L254" i="6"/>
  <c r="M254" i="6" s="1"/>
  <c r="T253" i="6"/>
  <c r="L253" i="6"/>
  <c r="M253" i="6" s="1"/>
  <c r="T252" i="6"/>
  <c r="M252" i="6"/>
  <c r="L252" i="6"/>
  <c r="T251" i="6"/>
  <c r="L251" i="6"/>
  <c r="M251" i="6" s="1"/>
  <c r="T250" i="6"/>
  <c r="M250" i="6"/>
  <c r="L250" i="6"/>
  <c r="T249" i="6"/>
  <c r="L249" i="6"/>
  <c r="M249" i="6" s="1"/>
  <c r="T248" i="6"/>
  <c r="L248" i="6"/>
  <c r="M248" i="6" s="1"/>
  <c r="T247" i="6"/>
  <c r="M247" i="6"/>
  <c r="L247" i="6"/>
  <c r="T246" i="6"/>
  <c r="M246" i="6"/>
  <c r="L246" i="6"/>
  <c r="T245" i="6"/>
  <c r="L245" i="6"/>
  <c r="M245" i="6" s="1"/>
  <c r="T244" i="6"/>
  <c r="M244" i="6"/>
  <c r="L244" i="6"/>
  <c r="T243" i="6"/>
  <c r="L243" i="6"/>
  <c r="M243" i="6" s="1"/>
  <c r="T242" i="6"/>
  <c r="L242" i="6"/>
  <c r="M242" i="6" s="1"/>
  <c r="T241" i="6"/>
  <c r="L241" i="6"/>
  <c r="M241" i="6" s="1"/>
  <c r="T240" i="6"/>
  <c r="L240" i="6"/>
  <c r="M240" i="6" s="1"/>
  <c r="T239" i="6"/>
  <c r="L239" i="6"/>
  <c r="M239" i="6" s="1"/>
  <c r="T238" i="6"/>
  <c r="M238" i="6"/>
  <c r="L238" i="6"/>
  <c r="T237" i="6"/>
  <c r="L237" i="6"/>
  <c r="M237" i="6" s="1"/>
  <c r="T236" i="6"/>
  <c r="L236" i="6"/>
  <c r="M236" i="6" s="1"/>
  <c r="T235" i="6"/>
  <c r="L235" i="6"/>
  <c r="M235" i="6" s="1"/>
  <c r="T234" i="6"/>
  <c r="L234" i="6"/>
  <c r="M234" i="6" s="1"/>
  <c r="T233" i="6"/>
  <c r="L233" i="6"/>
  <c r="M233" i="6" s="1"/>
  <c r="T232" i="6"/>
  <c r="L232" i="6"/>
  <c r="M232" i="6" s="1"/>
  <c r="T231" i="6"/>
  <c r="L231" i="6"/>
  <c r="M231" i="6" s="1"/>
  <c r="T230" i="6"/>
  <c r="L230" i="6"/>
  <c r="M230" i="6" s="1"/>
  <c r="T229" i="6"/>
  <c r="L229" i="6"/>
  <c r="M229" i="6" s="1"/>
  <c r="T228" i="6"/>
  <c r="L228" i="6"/>
  <c r="M228" i="6" s="1"/>
  <c r="T227" i="6"/>
  <c r="L227" i="6"/>
  <c r="M227" i="6" s="1"/>
  <c r="T226" i="6"/>
  <c r="L226" i="6"/>
  <c r="M226" i="6" s="1"/>
  <c r="T225" i="6"/>
  <c r="L225" i="6"/>
  <c r="M225" i="6" s="1"/>
  <c r="T224" i="6"/>
  <c r="M224" i="6"/>
  <c r="L224" i="6"/>
  <c r="T223" i="6"/>
  <c r="L223" i="6"/>
  <c r="M223" i="6" s="1"/>
  <c r="T222" i="6"/>
  <c r="L222" i="6"/>
  <c r="M222" i="6" s="1"/>
  <c r="T221" i="6"/>
  <c r="L221" i="6"/>
  <c r="M221" i="6" s="1"/>
  <c r="T220" i="6"/>
  <c r="L220" i="6"/>
  <c r="M220" i="6" s="1"/>
  <c r="T219" i="6"/>
  <c r="L219" i="6"/>
  <c r="M219" i="6" s="1"/>
  <c r="T218" i="6"/>
  <c r="M218" i="6"/>
  <c r="L218" i="6"/>
  <c r="T217" i="6"/>
  <c r="L217" i="6"/>
  <c r="M217" i="6" s="1"/>
  <c r="T216" i="6"/>
  <c r="L216" i="6"/>
  <c r="M216" i="6" s="1"/>
  <c r="T215" i="6"/>
  <c r="M215" i="6"/>
  <c r="L215" i="6"/>
  <c r="T214" i="6"/>
  <c r="M214" i="6"/>
  <c r="L214" i="6"/>
  <c r="T213" i="6"/>
  <c r="L213" i="6"/>
  <c r="M213" i="6" s="1"/>
  <c r="T212" i="6"/>
  <c r="M212" i="6"/>
  <c r="L212" i="6"/>
  <c r="T211" i="6"/>
  <c r="L211" i="6"/>
  <c r="M211" i="6" s="1"/>
  <c r="T210" i="6"/>
  <c r="L210" i="6"/>
  <c r="M210" i="6" s="1"/>
  <c r="T209" i="6"/>
  <c r="L209" i="6"/>
  <c r="M209" i="6" s="1"/>
  <c r="T208" i="6"/>
  <c r="L208" i="6"/>
  <c r="M208" i="6" s="1"/>
  <c r="T207" i="6"/>
  <c r="L207" i="6"/>
  <c r="M207" i="6" s="1"/>
  <c r="T206" i="6"/>
  <c r="M206" i="6"/>
  <c r="L206" i="6"/>
  <c r="T205" i="6"/>
  <c r="L205" i="6"/>
  <c r="M205" i="6" s="1"/>
  <c r="T204" i="6"/>
  <c r="L204" i="6"/>
  <c r="M204" i="6" s="1"/>
  <c r="T203" i="6"/>
  <c r="L203" i="6"/>
  <c r="M203" i="6" s="1"/>
  <c r="T202" i="6"/>
  <c r="L202" i="6"/>
  <c r="M202" i="6" s="1"/>
  <c r="T201" i="6"/>
  <c r="L201" i="6"/>
  <c r="M201" i="6" s="1"/>
  <c r="T200" i="6"/>
  <c r="L200" i="6"/>
  <c r="M200" i="6" s="1"/>
  <c r="T199" i="6"/>
  <c r="L199" i="6"/>
  <c r="M199" i="6" s="1"/>
  <c r="T198" i="6"/>
  <c r="L198" i="6"/>
  <c r="M198" i="6" s="1"/>
  <c r="T197" i="6"/>
  <c r="L197" i="6"/>
  <c r="M197" i="6" s="1"/>
  <c r="T196" i="6"/>
  <c r="L196" i="6"/>
  <c r="M196" i="6" s="1"/>
  <c r="T195" i="6"/>
  <c r="L195" i="6"/>
  <c r="M195" i="6" s="1"/>
  <c r="T194" i="6"/>
  <c r="M194" i="6"/>
  <c r="L194" i="6"/>
  <c r="T193" i="6"/>
  <c r="L193" i="6"/>
  <c r="M193" i="6" s="1"/>
  <c r="T192" i="6"/>
  <c r="M192" i="6"/>
  <c r="L192" i="6"/>
  <c r="T191" i="6"/>
  <c r="M191" i="6"/>
  <c r="L191" i="6"/>
  <c r="T190" i="6"/>
  <c r="L190" i="6"/>
  <c r="M190" i="6" s="1"/>
  <c r="T189" i="6"/>
  <c r="L189" i="6"/>
  <c r="M189" i="6" s="1"/>
  <c r="T188" i="6"/>
  <c r="M188" i="6"/>
  <c r="L188" i="6"/>
  <c r="T187" i="6"/>
  <c r="L187" i="6"/>
  <c r="M187" i="6" s="1"/>
  <c r="T186" i="6"/>
  <c r="L186" i="6"/>
  <c r="M186" i="6" s="1"/>
  <c r="T185" i="6"/>
  <c r="L185" i="6"/>
  <c r="M185" i="6" s="1"/>
  <c r="T184" i="6"/>
  <c r="L184" i="6"/>
  <c r="M184" i="6" s="1"/>
  <c r="T183" i="6"/>
  <c r="L183" i="6"/>
  <c r="M183" i="6" s="1"/>
  <c r="T182" i="6"/>
  <c r="M182" i="6"/>
  <c r="L182" i="6"/>
  <c r="T181" i="6"/>
  <c r="L181" i="6"/>
  <c r="M181" i="6" s="1"/>
  <c r="T180" i="6"/>
  <c r="L180" i="6"/>
  <c r="M180" i="6" s="1"/>
  <c r="T179" i="6"/>
  <c r="L179" i="6"/>
  <c r="M179" i="6" s="1"/>
  <c r="T178" i="6"/>
  <c r="L178" i="6"/>
  <c r="M178" i="6" s="1"/>
  <c r="T177" i="6"/>
  <c r="L177" i="6"/>
  <c r="M177" i="6" s="1"/>
  <c r="T176" i="6"/>
  <c r="L176" i="6"/>
  <c r="M176" i="6" s="1"/>
  <c r="T175" i="6"/>
  <c r="L175" i="6"/>
  <c r="M175" i="6" s="1"/>
  <c r="T174" i="6"/>
  <c r="L174" i="6"/>
  <c r="M174" i="6" s="1"/>
  <c r="T173" i="6"/>
  <c r="L173" i="6"/>
  <c r="M173" i="6" s="1"/>
  <c r="T172" i="6"/>
  <c r="L172" i="6"/>
  <c r="M172" i="6" s="1"/>
  <c r="T171" i="6"/>
  <c r="L171" i="6"/>
  <c r="M171" i="6" s="1"/>
  <c r="T170" i="6"/>
  <c r="L170" i="6"/>
  <c r="M170" i="6" s="1"/>
  <c r="T169" i="6"/>
  <c r="L169" i="6"/>
  <c r="M169" i="6" s="1"/>
  <c r="T168" i="6"/>
  <c r="L168" i="6"/>
  <c r="M168" i="6" s="1"/>
  <c r="T167" i="6"/>
  <c r="M167" i="6"/>
  <c r="L167" i="6"/>
  <c r="T166" i="6"/>
  <c r="M166" i="6"/>
  <c r="L166" i="6"/>
  <c r="T165" i="6"/>
  <c r="L165" i="6"/>
  <c r="M165" i="6" s="1"/>
  <c r="T164" i="6"/>
  <c r="M164" i="6"/>
  <c r="L164" i="6"/>
  <c r="T163" i="6"/>
  <c r="L163" i="6"/>
  <c r="M163" i="6" s="1"/>
  <c r="T162" i="6"/>
  <c r="L162" i="6"/>
  <c r="M162" i="6" s="1"/>
  <c r="T161" i="6"/>
  <c r="L161" i="6"/>
  <c r="M161" i="6" s="1"/>
  <c r="T160" i="6"/>
  <c r="L160" i="6"/>
  <c r="M160" i="6" s="1"/>
  <c r="T159" i="6"/>
  <c r="L159" i="6"/>
  <c r="M159" i="6" s="1"/>
  <c r="T158" i="6"/>
  <c r="L158" i="6"/>
  <c r="M158" i="6" s="1"/>
  <c r="T157" i="6"/>
  <c r="L157" i="6"/>
  <c r="M157" i="6" s="1"/>
  <c r="T156" i="6"/>
  <c r="L156" i="6"/>
  <c r="M156" i="6" s="1"/>
  <c r="T155" i="6"/>
  <c r="L155" i="6"/>
  <c r="M155" i="6" s="1"/>
  <c r="T154" i="6"/>
  <c r="L154" i="6"/>
  <c r="M154" i="6" s="1"/>
  <c r="T153" i="6"/>
  <c r="L153" i="6"/>
  <c r="M153" i="6" s="1"/>
  <c r="T152" i="6"/>
  <c r="L152" i="6"/>
  <c r="M152" i="6" s="1"/>
  <c r="T151" i="6"/>
  <c r="M151" i="6"/>
  <c r="L151" i="6"/>
  <c r="T150" i="6"/>
  <c r="L150" i="6"/>
  <c r="M150" i="6" s="1"/>
  <c r="T149" i="6"/>
  <c r="L149" i="6"/>
  <c r="M149" i="6" s="1"/>
  <c r="T148" i="6"/>
  <c r="M148" i="6"/>
  <c r="L148" i="6"/>
  <c r="T147" i="6"/>
  <c r="L147" i="6"/>
  <c r="M147" i="6" s="1"/>
  <c r="T146" i="6"/>
  <c r="L146" i="6"/>
  <c r="M146" i="6" s="1"/>
  <c r="T145" i="6"/>
  <c r="L145" i="6"/>
  <c r="M145" i="6" s="1"/>
  <c r="T144" i="6"/>
  <c r="L144" i="6"/>
  <c r="M144" i="6" s="1"/>
  <c r="T143" i="6"/>
  <c r="L143" i="6"/>
  <c r="M143" i="6" s="1"/>
  <c r="T142" i="6"/>
  <c r="L142" i="6"/>
  <c r="M142" i="6" s="1"/>
  <c r="T141" i="6"/>
  <c r="L141" i="6"/>
  <c r="M141" i="6" s="1"/>
  <c r="T140" i="6"/>
  <c r="L140" i="6"/>
  <c r="M140" i="6" s="1"/>
  <c r="T139" i="6"/>
  <c r="L139" i="6"/>
  <c r="M139" i="6" s="1"/>
  <c r="T138" i="6"/>
  <c r="L138" i="6"/>
  <c r="M138" i="6" s="1"/>
  <c r="T137" i="6"/>
  <c r="L137" i="6"/>
  <c r="M137" i="6" s="1"/>
  <c r="T136" i="6"/>
  <c r="L136" i="6"/>
  <c r="M136" i="6" s="1"/>
  <c r="T135" i="6"/>
  <c r="L135" i="6"/>
  <c r="M135" i="6" s="1"/>
  <c r="T134" i="6"/>
  <c r="L134" i="6"/>
  <c r="M134" i="6" s="1"/>
  <c r="T133" i="6"/>
  <c r="L133" i="6"/>
  <c r="M133" i="6" s="1"/>
  <c r="T132" i="6"/>
  <c r="L132" i="6"/>
  <c r="M132" i="6" s="1"/>
  <c r="T131" i="6"/>
  <c r="L131" i="6"/>
  <c r="M131" i="6" s="1"/>
  <c r="T130" i="6"/>
  <c r="L130" i="6"/>
  <c r="M130" i="6" s="1"/>
  <c r="T129" i="6"/>
  <c r="L129" i="6"/>
  <c r="M129" i="6" s="1"/>
  <c r="T128" i="6"/>
  <c r="L128" i="6"/>
  <c r="M128" i="6" s="1"/>
  <c r="T127" i="6"/>
  <c r="L127" i="6"/>
  <c r="M127" i="6" s="1"/>
  <c r="T126" i="6"/>
  <c r="L126" i="6"/>
  <c r="M126" i="6" s="1"/>
  <c r="T125" i="6"/>
  <c r="L125" i="6"/>
  <c r="M125" i="6" s="1"/>
  <c r="T124" i="6"/>
  <c r="L124" i="6"/>
  <c r="M124" i="6" s="1"/>
  <c r="T123" i="6"/>
  <c r="L123" i="6"/>
  <c r="M123" i="6" s="1"/>
  <c r="T122" i="6"/>
  <c r="L122" i="6"/>
  <c r="M122" i="6" s="1"/>
  <c r="T121" i="6"/>
  <c r="L121" i="6"/>
  <c r="M121" i="6" s="1"/>
  <c r="T120" i="6"/>
  <c r="L120" i="6"/>
  <c r="M120" i="6" s="1"/>
  <c r="T119" i="6"/>
  <c r="L119" i="6"/>
  <c r="M119" i="6" s="1"/>
  <c r="T118" i="6"/>
  <c r="L118" i="6"/>
  <c r="M118" i="6" s="1"/>
  <c r="T117" i="6"/>
  <c r="L117" i="6"/>
  <c r="M117" i="6" s="1"/>
  <c r="T116" i="6"/>
  <c r="L116" i="6"/>
  <c r="M116" i="6" s="1"/>
  <c r="T115" i="6"/>
  <c r="L115" i="6"/>
  <c r="M115" i="6" s="1"/>
  <c r="T114" i="6"/>
  <c r="L114" i="6"/>
  <c r="M114" i="6" s="1"/>
  <c r="T113" i="6"/>
  <c r="L113" i="6"/>
  <c r="M113" i="6" s="1"/>
  <c r="T112" i="6"/>
  <c r="L112" i="6"/>
  <c r="M112" i="6" s="1"/>
  <c r="T111" i="6"/>
  <c r="L111" i="6"/>
  <c r="M111" i="6" s="1"/>
  <c r="T110" i="6"/>
  <c r="L110" i="6"/>
  <c r="M110" i="6" s="1"/>
  <c r="T109" i="6"/>
  <c r="L109" i="6"/>
  <c r="M109" i="6" s="1"/>
  <c r="T108" i="6"/>
  <c r="L108" i="6"/>
  <c r="M108" i="6" s="1"/>
  <c r="T107" i="6"/>
  <c r="L107" i="6"/>
  <c r="M107" i="6" s="1"/>
  <c r="T106" i="6"/>
  <c r="M106" i="6"/>
  <c r="L106" i="6"/>
  <c r="T105" i="6"/>
  <c r="L105" i="6"/>
  <c r="M105" i="6" s="1"/>
  <c r="T104" i="6"/>
  <c r="L104" i="6"/>
  <c r="M104" i="6" s="1"/>
  <c r="T103" i="6"/>
  <c r="L103" i="6"/>
  <c r="M103" i="6" s="1"/>
  <c r="T102" i="6"/>
  <c r="L102" i="6"/>
  <c r="M102" i="6" s="1"/>
  <c r="T101" i="6"/>
  <c r="L101" i="6"/>
  <c r="M101" i="6" s="1"/>
  <c r="T100" i="6"/>
  <c r="M100" i="6"/>
  <c r="L100" i="6"/>
  <c r="T99" i="6"/>
  <c r="L99" i="6"/>
  <c r="M99" i="6" s="1"/>
  <c r="T98" i="6"/>
  <c r="L98" i="6"/>
  <c r="M98" i="6" s="1"/>
  <c r="T97" i="6"/>
  <c r="L97" i="6"/>
  <c r="M97" i="6" s="1"/>
  <c r="T96" i="6"/>
  <c r="L96" i="6"/>
  <c r="M96" i="6" s="1"/>
  <c r="T95" i="6"/>
  <c r="L95" i="6"/>
  <c r="M95" i="6" s="1"/>
  <c r="T94" i="6"/>
  <c r="M94" i="6"/>
  <c r="L94" i="6"/>
  <c r="T93" i="6"/>
  <c r="L93" i="6"/>
  <c r="M93" i="6" s="1"/>
  <c r="T92" i="6"/>
  <c r="L92" i="6"/>
  <c r="M92" i="6" s="1"/>
  <c r="T91" i="6"/>
  <c r="L91" i="6"/>
  <c r="M91" i="6" s="1"/>
  <c r="T90" i="6"/>
  <c r="L90" i="6"/>
  <c r="M90" i="6" s="1"/>
  <c r="T89" i="6"/>
  <c r="L89" i="6"/>
  <c r="M89" i="6" s="1"/>
  <c r="T88" i="6"/>
  <c r="L88" i="6"/>
  <c r="M88" i="6" s="1"/>
  <c r="T87" i="6"/>
  <c r="L87" i="6"/>
  <c r="M87" i="6" s="1"/>
  <c r="T86" i="6"/>
  <c r="L86" i="6"/>
  <c r="M86" i="6" s="1"/>
  <c r="T85" i="6"/>
  <c r="M85" i="6"/>
  <c r="L85" i="6"/>
  <c r="T84" i="6"/>
  <c r="L84" i="6"/>
  <c r="M84" i="6" s="1"/>
  <c r="T83" i="6"/>
  <c r="L83" i="6"/>
  <c r="M83" i="6" s="1"/>
  <c r="T82" i="6"/>
  <c r="M82" i="6"/>
  <c r="L82" i="6"/>
  <c r="T81" i="6"/>
  <c r="L81" i="6"/>
  <c r="M81" i="6" s="1"/>
  <c r="T80" i="6"/>
  <c r="L80" i="6"/>
  <c r="M80" i="6" s="1"/>
  <c r="T79" i="6"/>
  <c r="L79" i="6"/>
  <c r="M79" i="6" s="1"/>
  <c r="T78" i="6"/>
  <c r="L78" i="6"/>
  <c r="M78" i="6" s="1"/>
  <c r="T77" i="6"/>
  <c r="L77" i="6"/>
  <c r="M77" i="6" s="1"/>
  <c r="T76" i="6"/>
  <c r="L76" i="6"/>
  <c r="M76" i="6" s="1"/>
  <c r="T75" i="6"/>
  <c r="L75" i="6"/>
  <c r="M75" i="6" s="1"/>
  <c r="T74" i="6"/>
  <c r="L74" i="6"/>
  <c r="M74" i="6" s="1"/>
  <c r="T73" i="6"/>
  <c r="L73" i="6"/>
  <c r="M73" i="6" s="1"/>
  <c r="T72" i="6"/>
  <c r="L72" i="6"/>
  <c r="M72" i="6" s="1"/>
  <c r="T71" i="6"/>
  <c r="M71" i="6"/>
  <c r="L71" i="6"/>
  <c r="T70" i="6"/>
  <c r="L70" i="6"/>
  <c r="M70" i="6" s="1"/>
  <c r="T69" i="6"/>
  <c r="L69" i="6"/>
  <c r="M69" i="6" s="1"/>
  <c r="T68" i="6"/>
  <c r="L68" i="6"/>
  <c r="M68" i="6" s="1"/>
  <c r="T67" i="6"/>
  <c r="L67" i="6"/>
  <c r="M67" i="6" s="1"/>
  <c r="T66" i="6"/>
  <c r="L66" i="6"/>
  <c r="M66" i="6" s="1"/>
  <c r="T65" i="6"/>
  <c r="L65" i="6"/>
  <c r="M65" i="6" s="1"/>
  <c r="T64" i="6"/>
  <c r="L64" i="6"/>
  <c r="M64" i="6" s="1"/>
  <c r="T63" i="6"/>
  <c r="L63" i="6"/>
  <c r="M63" i="6" s="1"/>
  <c r="T62" i="6"/>
  <c r="L62" i="6"/>
  <c r="M62" i="6" s="1"/>
  <c r="T61" i="6"/>
  <c r="L61" i="6"/>
  <c r="M61" i="6" s="1"/>
  <c r="T60" i="6"/>
  <c r="L60" i="6"/>
  <c r="M60" i="6" s="1"/>
  <c r="T59" i="6"/>
  <c r="L59" i="6"/>
  <c r="M59" i="6" s="1"/>
  <c r="T58" i="6"/>
  <c r="L58" i="6"/>
  <c r="M58" i="6" s="1"/>
  <c r="T57" i="6"/>
  <c r="L57" i="6"/>
  <c r="M57" i="6" s="1"/>
  <c r="T56" i="6"/>
  <c r="L56" i="6"/>
  <c r="M56" i="6" s="1"/>
  <c r="T55" i="6"/>
  <c r="L55" i="6"/>
  <c r="M55" i="6" s="1"/>
  <c r="T54" i="6"/>
  <c r="L54" i="6"/>
  <c r="M54" i="6" s="1"/>
  <c r="T53" i="6"/>
  <c r="M53" i="6"/>
  <c r="L53" i="6"/>
  <c r="T52" i="6"/>
  <c r="L52" i="6"/>
  <c r="M52" i="6" s="1"/>
  <c r="T51" i="6"/>
  <c r="L51" i="6"/>
  <c r="M51" i="6" s="1"/>
  <c r="T50" i="6"/>
  <c r="L50" i="6"/>
  <c r="M50" i="6" s="1"/>
  <c r="T49" i="6"/>
  <c r="L49" i="6"/>
  <c r="M49" i="6" s="1"/>
  <c r="T48" i="6"/>
  <c r="L48" i="6"/>
  <c r="M48" i="6" s="1"/>
  <c r="T47" i="6"/>
  <c r="L47" i="6"/>
  <c r="M47" i="6" s="1"/>
  <c r="T46" i="6"/>
  <c r="L46" i="6"/>
  <c r="M46" i="6" s="1"/>
  <c r="T45" i="6"/>
  <c r="L45" i="6"/>
  <c r="M45" i="6" s="1"/>
  <c r="T44" i="6"/>
  <c r="L44" i="6"/>
  <c r="M44" i="6" s="1"/>
  <c r="T43" i="6"/>
  <c r="L43" i="6"/>
  <c r="M43" i="6" s="1"/>
  <c r="T42" i="6"/>
  <c r="L42" i="6"/>
  <c r="M42" i="6" s="1"/>
  <c r="T41" i="6"/>
  <c r="L41" i="6"/>
  <c r="M41" i="6" s="1"/>
  <c r="T40" i="6"/>
  <c r="L40" i="6"/>
  <c r="M40" i="6" s="1"/>
  <c r="T39" i="6"/>
  <c r="L39" i="6"/>
  <c r="M39" i="6" s="1"/>
  <c r="T38" i="6"/>
  <c r="L38" i="6"/>
  <c r="M38" i="6" s="1"/>
  <c r="T37" i="6"/>
  <c r="L37" i="6"/>
  <c r="M37" i="6" s="1"/>
  <c r="T36" i="6"/>
  <c r="M36" i="6"/>
  <c r="L36" i="6"/>
  <c r="T35" i="6"/>
  <c r="L35" i="6"/>
  <c r="M35" i="6" s="1"/>
  <c r="T34" i="6"/>
  <c r="L34" i="6"/>
  <c r="M34" i="6" s="1"/>
  <c r="T33" i="6"/>
  <c r="L33" i="6"/>
  <c r="M33" i="6" s="1"/>
  <c r="T32" i="6"/>
  <c r="L32" i="6"/>
  <c r="M32" i="6" s="1"/>
  <c r="T31" i="6"/>
  <c r="L31" i="6"/>
  <c r="M31" i="6" s="1"/>
  <c r="T30" i="6"/>
  <c r="L30" i="6"/>
  <c r="M30" i="6" s="1"/>
  <c r="T29" i="6"/>
  <c r="L29" i="6"/>
  <c r="M29" i="6" s="1"/>
  <c r="T28" i="6"/>
  <c r="L28" i="6"/>
  <c r="M28" i="6" s="1"/>
  <c r="T27" i="6"/>
  <c r="L27" i="6"/>
  <c r="M27" i="6" s="1"/>
  <c r="T26" i="6"/>
  <c r="L26" i="6"/>
  <c r="M26" i="6" s="1"/>
  <c r="T25" i="6"/>
  <c r="L25" i="6"/>
  <c r="M25" i="6" s="1"/>
  <c r="T24" i="6"/>
  <c r="L24" i="6"/>
  <c r="M24" i="6" s="1"/>
  <c r="T23" i="6"/>
  <c r="L23" i="6"/>
  <c r="M23" i="6" s="1"/>
  <c r="T22" i="6"/>
  <c r="L22" i="6"/>
  <c r="M22" i="6" s="1"/>
  <c r="T21" i="6"/>
  <c r="L21" i="6"/>
  <c r="M21" i="6" s="1"/>
  <c r="T20" i="6"/>
  <c r="L20" i="6"/>
  <c r="M20" i="6" s="1"/>
  <c r="T19" i="6"/>
  <c r="L19" i="6"/>
  <c r="M19" i="6" s="1"/>
  <c r="T18" i="6"/>
  <c r="L18" i="6"/>
  <c r="M18" i="6" s="1"/>
  <c r="T17" i="6"/>
  <c r="L17" i="6"/>
  <c r="M17" i="6" s="1"/>
  <c r="T16" i="6"/>
  <c r="L16" i="6"/>
  <c r="M16" i="6" s="1"/>
  <c r="T15" i="6"/>
  <c r="L15" i="6"/>
  <c r="M15" i="6" s="1"/>
  <c r="T14" i="6"/>
  <c r="M14" i="6"/>
  <c r="L14" i="6"/>
  <c r="T13" i="6"/>
  <c r="L13" i="6"/>
  <c r="M13" i="6" s="1"/>
  <c r="T12" i="6"/>
  <c r="L12" i="6"/>
  <c r="M12" i="6" s="1"/>
  <c r="T11" i="6"/>
  <c r="L11" i="6"/>
  <c r="M11" i="6" s="1"/>
  <c r="T10" i="6"/>
  <c r="L10" i="6"/>
  <c r="M10" i="6" s="1"/>
  <c r="T9" i="6"/>
  <c r="L9" i="6"/>
  <c r="M9" i="6" s="1"/>
  <c r="T8" i="6"/>
  <c r="L8" i="6"/>
  <c r="M8" i="6" s="1"/>
  <c r="T7" i="6"/>
  <c r="L7" i="6"/>
  <c r="M7" i="6" s="1"/>
  <c r="T6" i="6"/>
  <c r="L6" i="6"/>
  <c r="M6" i="6" s="1"/>
  <c r="T5" i="6"/>
  <c r="L5" i="6"/>
  <c r="M5" i="6" s="1"/>
  <c r="T4" i="6"/>
  <c r="L4" i="6"/>
  <c r="M4" i="6" s="1"/>
  <c r="T3" i="6"/>
  <c r="L3" i="6"/>
  <c r="M3" i="6" s="1"/>
  <c r="L227" i="5"/>
  <c r="M227" i="5" s="1"/>
  <c r="V402" i="5"/>
  <c r="L433" i="5"/>
  <c r="M433" i="5" s="1"/>
  <c r="L127" i="5"/>
  <c r="M127" i="5" s="1"/>
  <c r="L48" i="5"/>
  <c r="M48" i="5" s="1"/>
  <c r="L181" i="5"/>
  <c r="M181" i="5" s="1"/>
  <c r="L72" i="5"/>
  <c r="M72" i="5" s="1"/>
  <c r="L343" i="5"/>
  <c r="M343" i="5" s="1"/>
  <c r="L85" i="5"/>
  <c r="M85" i="5" s="1"/>
  <c r="L390" i="5"/>
  <c r="M390" i="5" s="1"/>
  <c r="L434" i="5"/>
  <c r="M434" i="5" s="1"/>
  <c r="L342" i="5"/>
  <c r="M342" i="5" s="1"/>
  <c r="L158" i="5"/>
  <c r="M158" i="5" s="1"/>
  <c r="L292" i="5"/>
  <c r="M292" i="5" s="1"/>
  <c r="L435" i="5"/>
  <c r="M435" i="5" s="1"/>
  <c r="L431" i="5"/>
  <c r="M431" i="5" s="1"/>
  <c r="L128" i="5"/>
  <c r="M128" i="5" s="1"/>
  <c r="L18" i="5"/>
  <c r="M18" i="5" s="1"/>
  <c r="L462" i="5"/>
  <c r="M462" i="5" s="1"/>
  <c r="L73" i="5"/>
  <c r="M73" i="5" s="1"/>
  <c r="L388" i="5"/>
  <c r="M388" i="5" s="1"/>
  <c r="L436" i="5"/>
  <c r="M436" i="5" s="1"/>
  <c r="L30" i="5"/>
  <c r="M30" i="5" s="1"/>
  <c r="L495" i="5"/>
  <c r="M495" i="5" s="1"/>
  <c r="L480" i="5"/>
  <c r="M480" i="5" s="1"/>
  <c r="L70" i="5"/>
  <c r="M70" i="5" s="1"/>
  <c r="L215" i="5"/>
  <c r="M215" i="5" s="1"/>
  <c r="L408" i="5"/>
  <c r="M408" i="5" s="1"/>
  <c r="L268" i="5"/>
  <c r="M268" i="5" s="1"/>
  <c r="L450" i="5"/>
  <c r="M450" i="5" s="1"/>
  <c r="L298" i="5"/>
  <c r="M298" i="5" s="1"/>
  <c r="L281" i="5"/>
  <c r="M281" i="5" s="1"/>
  <c r="L104" i="5"/>
  <c r="M104" i="5" s="1"/>
  <c r="L415" i="5"/>
  <c r="M415" i="5" s="1"/>
  <c r="L5" i="5"/>
  <c r="M5" i="5" s="1"/>
  <c r="L295" i="5"/>
  <c r="M295" i="5" s="1"/>
  <c r="L478" i="5"/>
  <c r="M478" i="5" s="1"/>
  <c r="L332" i="5"/>
  <c r="M332" i="5" s="1"/>
  <c r="L303" i="5"/>
  <c r="M303" i="5" s="1"/>
  <c r="L121" i="5"/>
  <c r="M121" i="5" s="1"/>
  <c r="L45" i="5"/>
  <c r="M45" i="5" s="1"/>
  <c r="L55" i="5"/>
  <c r="M55" i="5" s="1"/>
  <c r="L148" i="5"/>
  <c r="M148" i="5" s="1"/>
  <c r="L244" i="5"/>
  <c r="M244" i="5" s="1"/>
  <c r="L341" i="5"/>
  <c r="M341" i="5" s="1"/>
  <c r="L326" i="5"/>
  <c r="M326" i="5" s="1"/>
  <c r="L503" i="5"/>
  <c r="M503" i="5" s="1"/>
  <c r="L253" i="5"/>
  <c r="M253" i="5" s="1"/>
  <c r="L63" i="5"/>
  <c r="M63" i="5" s="1"/>
  <c r="L381" i="5"/>
  <c r="M381" i="5" s="1"/>
  <c r="L496" i="5"/>
  <c r="M496" i="5" s="1"/>
  <c r="L257" i="5"/>
  <c r="M257" i="5" s="1"/>
  <c r="L414" i="5"/>
  <c r="M414" i="5" s="1"/>
  <c r="L170" i="5"/>
  <c r="M170" i="5" s="1"/>
  <c r="L229" i="5"/>
  <c r="M229" i="5" s="1"/>
  <c r="L417" i="5"/>
  <c r="M417" i="5" s="1"/>
  <c r="L130" i="5"/>
  <c r="M130" i="5" s="1"/>
  <c r="L429" i="5"/>
  <c r="M429" i="5" s="1"/>
  <c r="L153" i="5"/>
  <c r="M153" i="5" s="1"/>
  <c r="L76" i="5"/>
  <c r="M76" i="5" s="1"/>
  <c r="L152" i="5"/>
  <c r="M152" i="5" s="1"/>
  <c r="L349" i="5"/>
  <c r="M349" i="5" s="1"/>
  <c r="L374" i="5"/>
  <c r="M374" i="5" s="1"/>
  <c r="L77" i="5"/>
  <c r="M77" i="5" s="1"/>
  <c r="L323" i="5"/>
  <c r="M323" i="5" s="1"/>
  <c r="L185" i="5"/>
  <c r="M185" i="5" s="1"/>
  <c r="L263" i="5"/>
  <c r="M263" i="5" s="1"/>
  <c r="L380" i="5"/>
  <c r="M380" i="5" s="1"/>
  <c r="L32" i="5"/>
  <c r="M32" i="5" s="1"/>
  <c r="L41" i="5"/>
  <c r="M41" i="5" s="1"/>
  <c r="L111" i="5"/>
  <c r="M111" i="5" s="1"/>
  <c r="L93" i="5"/>
  <c r="M93" i="5" s="1"/>
  <c r="L97" i="5"/>
  <c r="M97" i="5" s="1"/>
  <c r="L455" i="5"/>
  <c r="M455" i="5" s="1"/>
  <c r="L178" i="5"/>
  <c r="M178" i="5" s="1"/>
  <c r="L387" i="5"/>
  <c r="M387" i="5" s="1"/>
  <c r="L452" i="5"/>
  <c r="M452" i="5" s="1"/>
  <c r="L397" i="5"/>
  <c r="M397" i="5" s="1"/>
  <c r="L283" i="5"/>
  <c r="M283" i="5" s="1"/>
  <c r="L438" i="5"/>
  <c r="M438" i="5" s="1"/>
  <c r="L502" i="5"/>
  <c r="M502" i="5" s="1"/>
  <c r="L47" i="5"/>
  <c r="M47" i="5" s="1"/>
  <c r="L207" i="5"/>
  <c r="M207" i="5" s="1"/>
  <c r="L400" i="5"/>
  <c r="M400" i="5" s="1"/>
  <c r="L347" i="5"/>
  <c r="M347" i="5" s="1"/>
  <c r="L371" i="5"/>
  <c r="M371" i="5" s="1"/>
  <c r="L38" i="5"/>
  <c r="M38" i="5" s="1"/>
  <c r="L35" i="5"/>
  <c r="M35" i="5" s="1"/>
  <c r="L196" i="5"/>
  <c r="M196" i="5" s="1"/>
  <c r="L398" i="5"/>
  <c r="M398" i="5" s="1"/>
  <c r="L468" i="5"/>
  <c r="M468" i="5" s="1"/>
  <c r="L118" i="5"/>
  <c r="M118" i="5" s="1"/>
  <c r="L91" i="5"/>
  <c r="M91" i="5" s="1"/>
  <c r="L189" i="5"/>
  <c r="M189" i="5" s="1"/>
  <c r="L135" i="5"/>
  <c r="M135" i="5" s="1"/>
  <c r="L209" i="5"/>
  <c r="M209" i="5" s="1"/>
  <c r="L271" i="5"/>
  <c r="M271" i="5" s="1"/>
  <c r="L61" i="5"/>
  <c r="M61" i="5" s="1"/>
  <c r="L94" i="5"/>
  <c r="M94" i="5" s="1"/>
  <c r="L14" i="5"/>
  <c r="M14" i="5" s="1"/>
  <c r="L98" i="5"/>
  <c r="M98" i="5" s="1"/>
  <c r="L497" i="5"/>
  <c r="M497" i="5" s="1"/>
  <c r="L78" i="5"/>
  <c r="M78" i="5" s="1"/>
  <c r="L219" i="5"/>
  <c r="M219" i="5" s="1"/>
  <c r="L194" i="5"/>
  <c r="M194" i="5" s="1"/>
  <c r="L424" i="5"/>
  <c r="M424" i="5" s="1"/>
  <c r="L272" i="5"/>
  <c r="M272" i="5" s="1"/>
  <c r="L102" i="5"/>
  <c r="M102" i="5" s="1"/>
  <c r="L382" i="5"/>
  <c r="M382" i="5" s="1"/>
  <c r="L11" i="5"/>
  <c r="M11" i="5" s="1"/>
  <c r="L71" i="5"/>
  <c r="M71" i="5" s="1"/>
  <c r="L212" i="5"/>
  <c r="M212" i="5" s="1"/>
  <c r="L261" i="5"/>
  <c r="M261" i="5" s="1"/>
  <c r="L20" i="5"/>
  <c r="M20" i="5" s="1"/>
  <c r="L319" i="5"/>
  <c r="M319" i="5" s="1"/>
  <c r="L329" i="5"/>
  <c r="M329" i="5" s="1"/>
  <c r="L120" i="5"/>
  <c r="M120" i="5" s="1"/>
  <c r="L432" i="5"/>
  <c r="M432" i="5" s="1"/>
  <c r="L396" i="5"/>
  <c r="M396" i="5" s="1"/>
  <c r="L150" i="5"/>
  <c r="M150" i="5" s="1"/>
  <c r="L101" i="5"/>
  <c r="M101" i="5" s="1"/>
  <c r="L264" i="5"/>
  <c r="M264" i="5" s="1"/>
  <c r="L266" i="5"/>
  <c r="M266" i="5" s="1"/>
  <c r="L306" i="5"/>
  <c r="M306" i="5" s="1"/>
  <c r="L463" i="5"/>
  <c r="M463" i="5" s="1"/>
  <c r="L504" i="5"/>
  <c r="M504" i="5" s="1"/>
  <c r="L37" i="5"/>
  <c r="M37" i="5" s="1"/>
  <c r="L513" i="5"/>
  <c r="M513" i="5" s="1"/>
  <c r="L137" i="5"/>
  <c r="M137" i="5" s="1"/>
  <c r="L399" i="5"/>
  <c r="M399" i="5" s="1"/>
  <c r="L138" i="5"/>
  <c r="M138" i="5" s="1"/>
  <c r="L116" i="5"/>
  <c r="M116" i="5" s="1"/>
  <c r="L154" i="5"/>
  <c r="M154" i="5" s="1"/>
  <c r="L345" i="5"/>
  <c r="M345" i="5" s="1"/>
  <c r="L180" i="5"/>
  <c r="M180" i="5" s="1"/>
  <c r="L171" i="5"/>
  <c r="M171" i="5" s="1"/>
  <c r="L195" i="5"/>
  <c r="M195" i="5" s="1"/>
  <c r="L355" i="5"/>
  <c r="M355" i="5" s="1"/>
  <c r="L385" i="5"/>
  <c r="M385" i="5" s="1"/>
  <c r="L461" i="5"/>
  <c r="M461" i="5" s="1"/>
  <c r="L67" i="5"/>
  <c r="M67" i="5" s="1"/>
  <c r="L225" i="5"/>
  <c r="M225" i="5" s="1"/>
  <c r="L367" i="5"/>
  <c r="M367" i="5" s="1"/>
  <c r="L442" i="5"/>
  <c r="M442" i="5" s="1"/>
  <c r="L115" i="5"/>
  <c r="M115" i="5" s="1"/>
  <c r="L248" i="5"/>
  <c r="M248" i="5" s="1"/>
  <c r="L68" i="5"/>
  <c r="M68" i="5" s="1"/>
  <c r="L389" i="5"/>
  <c r="M389" i="5" s="1"/>
  <c r="L486" i="5"/>
  <c r="M486" i="5" s="1"/>
  <c r="L69" i="5"/>
  <c r="M69" i="5" s="1"/>
  <c r="L99" i="5"/>
  <c r="M99" i="5" s="1"/>
  <c r="L305" i="5"/>
  <c r="M305" i="5" s="1"/>
  <c r="L340" i="5"/>
  <c r="M340" i="5" s="1"/>
  <c r="L404" i="5"/>
  <c r="M404" i="5" s="1"/>
  <c r="L386" i="5"/>
  <c r="M386" i="5" s="1"/>
  <c r="L469" i="5"/>
  <c r="M469" i="5" s="1"/>
  <c r="L262" i="5"/>
  <c r="M262" i="5" s="1"/>
  <c r="L60" i="5"/>
  <c r="M60" i="5" s="1"/>
  <c r="L467" i="5"/>
  <c r="M467" i="5" s="1"/>
  <c r="L39" i="5"/>
  <c r="M39" i="5" s="1"/>
  <c r="L314" i="5"/>
  <c r="M314" i="5" s="1"/>
  <c r="L376" i="5"/>
  <c r="M376" i="5" s="1"/>
  <c r="L203" i="5"/>
  <c r="M203" i="5" s="1"/>
  <c r="L422" i="5"/>
  <c r="M422" i="5" s="1"/>
  <c r="L477" i="5"/>
  <c r="M477" i="5" s="1"/>
  <c r="L346" i="5"/>
  <c r="M346" i="5" s="1"/>
  <c r="L106" i="5"/>
  <c r="M106" i="5" s="1"/>
  <c r="L470" i="5"/>
  <c r="M470" i="5" s="1"/>
  <c r="L123" i="5"/>
  <c r="M123" i="5" s="1"/>
  <c r="L370" i="5"/>
  <c r="M370" i="5" s="1"/>
  <c r="L479" i="5"/>
  <c r="M479" i="5" s="1"/>
  <c r="L51" i="5"/>
  <c r="M51" i="5" s="1"/>
  <c r="L430" i="5"/>
  <c r="M430" i="5" s="1"/>
  <c r="L437" i="5"/>
  <c r="M437" i="5" s="1"/>
  <c r="L156" i="5"/>
  <c r="M156" i="5" s="1"/>
  <c r="L29" i="5"/>
  <c r="M29" i="5" s="1"/>
  <c r="L82" i="5"/>
  <c r="M82" i="5" s="1"/>
  <c r="L211" i="5"/>
  <c r="M211" i="5" s="1"/>
  <c r="L226" i="5"/>
  <c r="M226" i="5" s="1"/>
  <c r="L405" i="5"/>
  <c r="M405" i="5" s="1"/>
  <c r="L465" i="5"/>
  <c r="M465" i="5" s="1"/>
  <c r="L411" i="5"/>
  <c r="M411" i="5" s="1"/>
  <c r="L413" i="5"/>
  <c r="M413" i="5" s="1"/>
  <c r="L12" i="5"/>
  <c r="M12" i="5" s="1"/>
  <c r="L403" i="5"/>
  <c r="M403" i="5" s="1"/>
  <c r="L454" i="5"/>
  <c r="M454" i="5" s="1"/>
  <c r="L483" i="5"/>
  <c r="M483" i="5" s="1"/>
  <c r="L372" i="5"/>
  <c r="M372" i="5" s="1"/>
  <c r="L223" i="5"/>
  <c r="M223" i="5" s="1"/>
  <c r="L419" i="5"/>
  <c r="M419" i="5" s="1"/>
  <c r="L384" i="5"/>
  <c r="M384" i="5" s="1"/>
  <c r="L86" i="5"/>
  <c r="M86" i="5" s="1"/>
  <c r="L330" i="5"/>
  <c r="M330" i="5" s="1"/>
  <c r="L177" i="5"/>
  <c r="M177" i="5" s="1"/>
  <c r="L231" i="5"/>
  <c r="M231" i="5" s="1"/>
  <c r="L95" i="5"/>
  <c r="M95" i="5" s="1"/>
  <c r="L175" i="5"/>
  <c r="M175" i="5" s="1"/>
  <c r="L494" i="5"/>
  <c r="M494" i="5" s="1"/>
  <c r="L3" i="5"/>
  <c r="M3" i="5" s="1"/>
  <c r="L325" i="5"/>
  <c r="M325" i="5" s="1"/>
  <c r="L379" i="5"/>
  <c r="M379" i="5" s="1"/>
  <c r="L131" i="5"/>
  <c r="M131" i="5" s="1"/>
  <c r="L232" i="5"/>
  <c r="M232" i="5" s="1"/>
  <c r="L328" i="5"/>
  <c r="M328" i="5" s="1"/>
  <c r="L289" i="5"/>
  <c r="M289" i="5" s="1"/>
  <c r="L481" i="5"/>
  <c r="M481" i="5" s="1"/>
  <c r="L509" i="5"/>
  <c r="M509" i="5" s="1"/>
  <c r="L499" i="5"/>
  <c r="M499" i="5" s="1"/>
  <c r="L42" i="5"/>
  <c r="M42" i="5" s="1"/>
  <c r="L443" i="5"/>
  <c r="M443" i="5" s="1"/>
  <c r="L65" i="5"/>
  <c r="M65" i="5" s="1"/>
  <c r="L16" i="5"/>
  <c r="M16" i="5" s="1"/>
  <c r="L336" i="5"/>
  <c r="M336" i="5" s="1"/>
  <c r="L337" i="5"/>
  <c r="M337" i="5" s="1"/>
  <c r="L377" i="5"/>
  <c r="M377" i="5" s="1"/>
  <c r="L147" i="5"/>
  <c r="M147" i="5" s="1"/>
  <c r="L423" i="5"/>
  <c r="M423" i="5" s="1"/>
  <c r="L190" i="5"/>
  <c r="M190" i="5" s="1"/>
  <c r="L473" i="5"/>
  <c r="M473" i="5" s="1"/>
  <c r="L100" i="5"/>
  <c r="M100" i="5" s="1"/>
  <c r="L88" i="5"/>
  <c r="M88" i="5" s="1"/>
  <c r="L368" i="5"/>
  <c r="M368" i="5" s="1"/>
  <c r="L255" i="5"/>
  <c r="M255" i="5" s="1"/>
  <c r="L6" i="5"/>
  <c r="M6" i="5" s="1"/>
  <c r="L9" i="5"/>
  <c r="M9" i="5" s="1"/>
  <c r="L395" i="5"/>
  <c r="M395" i="5" s="1"/>
  <c r="L297" i="5"/>
  <c r="M297" i="5" s="1"/>
  <c r="L201" i="5"/>
  <c r="M201" i="5" s="1"/>
  <c r="L472" i="5"/>
  <c r="M472" i="5" s="1"/>
  <c r="L43" i="5"/>
  <c r="M43" i="5" s="1"/>
  <c r="L383" i="5"/>
  <c r="M383" i="5" s="1"/>
  <c r="L441" i="5"/>
  <c r="M441" i="5" s="1"/>
  <c r="L348" i="5"/>
  <c r="M348" i="5" s="1"/>
  <c r="L46" i="5"/>
  <c r="M46" i="5" s="1"/>
  <c r="L144" i="5"/>
  <c r="M144" i="5" s="1"/>
  <c r="L58" i="5"/>
  <c r="M58" i="5" s="1"/>
  <c r="L428" i="5"/>
  <c r="M428" i="5" s="1"/>
  <c r="L237" i="5"/>
  <c r="M237" i="5" s="1"/>
  <c r="L164" i="5"/>
  <c r="M164" i="5" s="1"/>
  <c r="L241" i="5"/>
  <c r="M241" i="5" s="1"/>
  <c r="L334" i="5"/>
  <c r="M334" i="5" s="1"/>
  <c r="L466" i="5"/>
  <c r="M466" i="5" s="1"/>
  <c r="L114" i="5"/>
  <c r="M114" i="5" s="1"/>
  <c r="L33" i="5"/>
  <c r="M33" i="5" s="1"/>
  <c r="L172" i="5"/>
  <c r="M172" i="5" s="1"/>
  <c r="L84" i="5"/>
  <c r="M84" i="5" s="1"/>
  <c r="L52" i="5"/>
  <c r="M52" i="5" s="1"/>
  <c r="L242" i="5"/>
  <c r="M242" i="5" s="1"/>
  <c r="L277" i="5"/>
  <c r="M277" i="5" s="1"/>
  <c r="L418" i="5"/>
  <c r="M418" i="5" s="1"/>
  <c r="L90" i="5"/>
  <c r="M90" i="5" s="1"/>
  <c r="L54" i="5"/>
  <c r="M54" i="5" s="1"/>
  <c r="L26" i="5"/>
  <c r="M26" i="5" s="1"/>
  <c r="L245" i="5"/>
  <c r="M245" i="5" s="1"/>
  <c r="L308" i="5"/>
  <c r="M308" i="5" s="1"/>
  <c r="L210" i="5"/>
  <c r="M210" i="5" s="1"/>
  <c r="L174" i="5"/>
  <c r="M174" i="5" s="1"/>
  <c r="L333" i="5"/>
  <c r="M333" i="5" s="1"/>
  <c r="L125" i="5"/>
  <c r="M125" i="5" s="1"/>
  <c r="L265" i="5"/>
  <c r="M265" i="5" s="1"/>
  <c r="L62" i="5"/>
  <c r="M62" i="5" s="1"/>
  <c r="L311" i="5"/>
  <c r="M311" i="5" s="1"/>
  <c r="L352" i="5"/>
  <c r="M352" i="5" s="1"/>
  <c r="L488" i="5"/>
  <c r="M488" i="5" s="1"/>
  <c r="L53" i="5"/>
  <c r="M53" i="5" s="1"/>
  <c r="L124" i="5"/>
  <c r="M124" i="5" s="1"/>
  <c r="L302" i="5"/>
  <c r="M302" i="5" s="1"/>
  <c r="L228" i="5"/>
  <c r="M228" i="5" s="1"/>
  <c r="L299" i="5"/>
  <c r="M299" i="5" s="1"/>
  <c r="L159" i="5"/>
  <c r="M159" i="5" s="1"/>
  <c r="L149" i="5"/>
  <c r="M149" i="5" s="1"/>
  <c r="L19" i="5"/>
  <c r="M19" i="5" s="1"/>
  <c r="L512" i="5"/>
  <c r="M512" i="5" s="1"/>
  <c r="L173" i="5"/>
  <c r="M173" i="5" s="1"/>
  <c r="L471" i="5"/>
  <c r="M471" i="5" s="1"/>
  <c r="L218" i="5"/>
  <c r="M218" i="5" s="1"/>
  <c r="L188" i="5"/>
  <c r="M188" i="5" s="1"/>
  <c r="L410" i="5"/>
  <c r="M410" i="5" s="1"/>
  <c r="L136" i="5"/>
  <c r="M136" i="5" s="1"/>
  <c r="L378" i="5"/>
  <c r="M378" i="5" s="1"/>
  <c r="L358" i="5"/>
  <c r="M358" i="5" s="1"/>
  <c r="L66" i="5"/>
  <c r="M66" i="5" s="1"/>
  <c r="L235" i="5"/>
  <c r="M235" i="5" s="1"/>
  <c r="L34" i="5"/>
  <c r="M34" i="5" s="1"/>
  <c r="L393" i="5"/>
  <c r="M393" i="5" s="1"/>
  <c r="L508" i="5"/>
  <c r="M508" i="5" s="1"/>
  <c r="L198" i="5"/>
  <c r="M198" i="5" s="1"/>
  <c r="L186" i="5"/>
  <c r="M186" i="5" s="1"/>
  <c r="L353" i="5"/>
  <c r="M353" i="5" s="1"/>
  <c r="L197" i="5"/>
  <c r="M197" i="5" s="1"/>
  <c r="L246" i="5"/>
  <c r="M246" i="5" s="1"/>
  <c r="L453" i="5"/>
  <c r="M453" i="5" s="1"/>
  <c r="L421" i="5"/>
  <c r="M421" i="5" s="1"/>
  <c r="L344" i="5"/>
  <c r="M344" i="5" s="1"/>
  <c r="L426" i="5"/>
  <c r="M426" i="5" s="1"/>
  <c r="L447" i="5"/>
  <c r="M447" i="5" s="1"/>
  <c r="L364" i="5"/>
  <c r="M364" i="5" s="1"/>
  <c r="L146" i="5"/>
  <c r="M146" i="5" s="1"/>
  <c r="L168" i="5"/>
  <c r="M168" i="5" s="1"/>
  <c r="L287" i="5"/>
  <c r="M287" i="5" s="1"/>
  <c r="L59" i="5"/>
  <c r="M59" i="5" s="1"/>
  <c r="L459" i="5"/>
  <c r="M459" i="5" s="1"/>
  <c r="L108" i="5"/>
  <c r="M108" i="5" s="1"/>
  <c r="L17" i="5"/>
  <c r="M17" i="5" s="1"/>
  <c r="L25" i="5"/>
  <c r="M25" i="5" s="1"/>
  <c r="L206" i="5"/>
  <c r="M206" i="5" s="1"/>
  <c r="L57" i="5"/>
  <c r="M57" i="5" s="1"/>
  <c r="L183" i="5"/>
  <c r="M183" i="5" s="1"/>
  <c r="L92" i="5"/>
  <c r="M92" i="5" s="1"/>
  <c r="L451" i="5"/>
  <c r="M451" i="5" s="1"/>
  <c r="L193" i="5"/>
  <c r="M193" i="5" s="1"/>
  <c r="L134" i="5"/>
  <c r="M134" i="5" s="1"/>
  <c r="L394" i="5"/>
  <c r="M394" i="5" s="1"/>
  <c r="L151" i="5"/>
  <c r="M151" i="5" s="1"/>
  <c r="L214" i="5"/>
  <c r="M214" i="5" s="1"/>
  <c r="L439" i="5"/>
  <c r="M439" i="5" s="1"/>
  <c r="L220" i="5"/>
  <c r="M220" i="5" s="1"/>
  <c r="L444" i="5"/>
  <c r="M444" i="5" s="1"/>
  <c r="L351" i="5"/>
  <c r="M351" i="5" s="1"/>
  <c r="L155" i="5"/>
  <c r="M155" i="5" s="1"/>
  <c r="L291" i="5"/>
  <c r="M291" i="5" s="1"/>
  <c r="L79" i="5"/>
  <c r="M79" i="5" s="1"/>
  <c r="L161" i="5"/>
  <c r="M161" i="5" s="1"/>
  <c r="L309" i="5"/>
  <c r="M309" i="5" s="1"/>
  <c r="L28" i="5"/>
  <c r="M28" i="5" s="1"/>
  <c r="L327" i="5"/>
  <c r="M327" i="5" s="1"/>
  <c r="L167" i="5"/>
  <c r="M167" i="5" s="1"/>
  <c r="L273" i="5"/>
  <c r="M273" i="5" s="1"/>
  <c r="L511" i="5"/>
  <c r="M511" i="5" s="1"/>
  <c r="L8" i="5"/>
  <c r="M8" i="5" s="1"/>
  <c r="L105" i="5"/>
  <c r="M105" i="5" s="1"/>
  <c r="L109" i="5"/>
  <c r="M109" i="5" s="1"/>
  <c r="L243" i="5"/>
  <c r="M243" i="5" s="1"/>
  <c r="L296" i="5"/>
  <c r="M296" i="5" s="1"/>
  <c r="L300" i="5"/>
  <c r="M300" i="5" s="1"/>
  <c r="L132" i="5"/>
  <c r="M132" i="5" s="1"/>
  <c r="L233" i="5"/>
  <c r="M233" i="5" s="1"/>
  <c r="L448" i="5"/>
  <c r="M448" i="5" s="1"/>
  <c r="L409" i="5"/>
  <c r="M409" i="5" s="1"/>
  <c r="L23" i="5"/>
  <c r="M23" i="5" s="1"/>
  <c r="L163" i="5"/>
  <c r="M163" i="5" s="1"/>
  <c r="L165" i="5"/>
  <c r="M165" i="5" s="1"/>
  <c r="L369" i="5"/>
  <c r="M369" i="5" s="1"/>
  <c r="L221" i="5"/>
  <c r="M221" i="5" s="1"/>
  <c r="L103" i="5"/>
  <c r="M103" i="5" s="1"/>
  <c r="L276" i="5"/>
  <c r="M276" i="5" s="1"/>
  <c r="L401" i="5"/>
  <c r="M401" i="5" s="1"/>
  <c r="L318" i="5"/>
  <c r="M318" i="5" s="1"/>
  <c r="L445" i="5"/>
  <c r="M445" i="5" s="1"/>
  <c r="L49" i="5"/>
  <c r="M49" i="5" s="1"/>
  <c r="L313" i="5"/>
  <c r="M313" i="5" s="1"/>
  <c r="L247" i="5"/>
  <c r="M247" i="5" s="1"/>
  <c r="L199" i="5"/>
  <c r="M199" i="5" s="1"/>
  <c r="L324" i="5"/>
  <c r="M324" i="5" s="1"/>
  <c r="L373" i="5"/>
  <c r="M373" i="5" s="1"/>
  <c r="L507" i="5"/>
  <c r="M507" i="5" s="1"/>
  <c r="L240" i="5"/>
  <c r="M240" i="5" s="1"/>
  <c r="L31" i="5"/>
  <c r="M31" i="5" s="1"/>
  <c r="L238" i="5"/>
  <c r="M238" i="5" s="1"/>
  <c r="L217" i="5"/>
  <c r="M217" i="5" s="1"/>
  <c r="L208" i="5"/>
  <c r="M208" i="5" s="1"/>
  <c r="L250" i="5"/>
  <c r="M250" i="5" s="1"/>
  <c r="L224" i="5"/>
  <c r="M224" i="5" s="1"/>
  <c r="L252" i="5"/>
  <c r="M252" i="5" s="1"/>
  <c r="L304" i="5"/>
  <c r="M304" i="5" s="1"/>
  <c r="L391" i="5"/>
  <c r="M391" i="5" s="1"/>
  <c r="L335" i="5"/>
  <c r="M335" i="5" s="1"/>
  <c r="L139" i="5"/>
  <c r="M139" i="5" s="1"/>
  <c r="L192" i="5"/>
  <c r="M192" i="5" s="1"/>
  <c r="L83" i="5"/>
  <c r="M83" i="5" s="1"/>
  <c r="L140" i="5"/>
  <c r="M140" i="5" s="1"/>
  <c r="L510" i="5"/>
  <c r="M510" i="5" s="1"/>
  <c r="L458" i="5"/>
  <c r="M458" i="5" s="1"/>
  <c r="L112" i="5"/>
  <c r="M112" i="5" s="1"/>
  <c r="L162" i="5"/>
  <c r="M162" i="5" s="1"/>
  <c r="L259" i="5"/>
  <c r="M259" i="5" s="1"/>
  <c r="L420" i="5"/>
  <c r="M420" i="5" s="1"/>
  <c r="L117" i="5"/>
  <c r="M117" i="5" s="1"/>
  <c r="L294" i="5"/>
  <c r="M294" i="5" s="1"/>
  <c r="L407" i="5"/>
  <c r="M407" i="5" s="1"/>
  <c r="L475" i="5"/>
  <c r="M475" i="5" s="1"/>
  <c r="L260" i="5"/>
  <c r="M260" i="5" s="1"/>
  <c r="L425" i="5"/>
  <c r="M425" i="5" s="1"/>
  <c r="L361" i="5"/>
  <c r="M361" i="5" s="1"/>
  <c r="L339" i="5"/>
  <c r="M339" i="5" s="1"/>
  <c r="L307" i="5"/>
  <c r="M307" i="5" s="1"/>
  <c r="L320" i="5"/>
  <c r="M320" i="5" s="1"/>
  <c r="L293" i="5"/>
  <c r="M293" i="5" s="1"/>
  <c r="L476" i="5"/>
  <c r="M476" i="5" s="1"/>
  <c r="L230" i="5"/>
  <c r="M230" i="5" s="1"/>
  <c r="L179" i="5"/>
  <c r="M179" i="5" s="1"/>
  <c r="L482" i="5"/>
  <c r="M482" i="5" s="1"/>
  <c r="L7" i="5"/>
  <c r="M7" i="5" s="1"/>
  <c r="L22" i="5"/>
  <c r="M22" i="5" s="1"/>
  <c r="L412" i="5"/>
  <c r="M412" i="5" s="1"/>
  <c r="L141" i="5"/>
  <c r="M141" i="5" s="1"/>
  <c r="L126" i="5"/>
  <c r="M126" i="5" s="1"/>
  <c r="L392" i="5"/>
  <c r="M392" i="5" s="1"/>
  <c r="L359" i="5"/>
  <c r="M359" i="5" s="1"/>
  <c r="L491" i="5"/>
  <c r="M491" i="5" s="1"/>
  <c r="L489" i="5"/>
  <c r="M489" i="5" s="1"/>
  <c r="L312" i="5"/>
  <c r="M312" i="5" s="1"/>
  <c r="L456" i="5"/>
  <c r="M456" i="5" s="1"/>
  <c r="L110" i="5"/>
  <c r="M110" i="5" s="1"/>
  <c r="L484" i="5"/>
  <c r="M484" i="5" s="1"/>
  <c r="L286" i="5"/>
  <c r="M286" i="5" s="1"/>
  <c r="L87" i="5"/>
  <c r="M87" i="5" s="1"/>
  <c r="L80" i="5"/>
  <c r="M80" i="5" s="1"/>
  <c r="L290" i="5"/>
  <c r="M290" i="5" s="1"/>
  <c r="L4" i="5"/>
  <c r="M4" i="5" s="1"/>
  <c r="L10" i="5"/>
  <c r="M10" i="5" s="1"/>
  <c r="L143" i="5"/>
  <c r="M143" i="5" s="1"/>
  <c r="L487" i="5"/>
  <c r="M487" i="5" s="1"/>
  <c r="L498" i="5"/>
  <c r="M498" i="5" s="1"/>
  <c r="L166" i="5"/>
  <c r="M166" i="5" s="1"/>
  <c r="L406" i="5"/>
  <c r="M406" i="5" s="1"/>
  <c r="L40" i="5"/>
  <c r="M40" i="5" s="1"/>
  <c r="L460" i="5"/>
  <c r="M460" i="5" s="1"/>
  <c r="L64" i="5"/>
  <c r="M64" i="5" s="1"/>
  <c r="L254" i="5"/>
  <c r="M254" i="5" s="1"/>
  <c r="L505" i="5"/>
  <c r="M505" i="5" s="1"/>
  <c r="L122" i="5"/>
  <c r="M122" i="5" s="1"/>
  <c r="L216" i="5"/>
  <c r="M216" i="5" s="1"/>
  <c r="L440" i="5"/>
  <c r="M440" i="5" s="1"/>
  <c r="L357" i="5"/>
  <c r="M357" i="5" s="1"/>
  <c r="L363" i="5"/>
  <c r="M363" i="5" s="1"/>
  <c r="L251" i="5"/>
  <c r="M251" i="5" s="1"/>
  <c r="L282" i="5"/>
  <c r="M282" i="5" s="1"/>
  <c r="L96" i="5"/>
  <c r="M96" i="5" s="1"/>
  <c r="L464" i="5"/>
  <c r="M464" i="5" s="1"/>
  <c r="L366" i="5"/>
  <c r="M366" i="5" s="1"/>
  <c r="L279" i="5"/>
  <c r="M279" i="5" s="1"/>
  <c r="L27" i="5"/>
  <c r="M27" i="5" s="1"/>
  <c r="L202" i="5"/>
  <c r="M202" i="5" s="1"/>
  <c r="L236" i="5"/>
  <c r="M236" i="5" s="1"/>
  <c r="L21" i="5"/>
  <c r="M21" i="5" s="1"/>
  <c r="L492" i="5"/>
  <c r="M492" i="5" s="1"/>
  <c r="L317" i="5"/>
  <c r="M317" i="5" s="1"/>
  <c r="L129" i="5"/>
  <c r="M129" i="5" s="1"/>
  <c r="L81" i="5"/>
  <c r="M81" i="5" s="1"/>
  <c r="L446" i="5"/>
  <c r="M446" i="5" s="1"/>
  <c r="L501" i="5"/>
  <c r="M501" i="5" s="1"/>
  <c r="L288" i="5"/>
  <c r="M288" i="5" s="1"/>
  <c r="L142" i="5"/>
  <c r="M142" i="5" s="1"/>
  <c r="L356" i="5"/>
  <c r="M356" i="5" s="1"/>
  <c r="L490" i="5"/>
  <c r="M490" i="5" s="1"/>
  <c r="L350" i="5"/>
  <c r="M350" i="5" s="1"/>
  <c r="L354" i="5"/>
  <c r="M354" i="5" s="1"/>
  <c r="L500" i="5"/>
  <c r="M500" i="5" s="1"/>
  <c r="L284" i="5"/>
  <c r="M284" i="5" s="1"/>
  <c r="L157" i="5"/>
  <c r="M157" i="5" s="1"/>
  <c r="L204" i="5"/>
  <c r="M204" i="5" s="1"/>
  <c r="L239" i="5"/>
  <c r="M239" i="5" s="1"/>
  <c r="L182" i="5"/>
  <c r="M182" i="5" s="1"/>
  <c r="L310" i="5"/>
  <c r="M310" i="5" s="1"/>
  <c r="L89" i="5"/>
  <c r="M89" i="5" s="1"/>
  <c r="L416" i="5"/>
  <c r="M416" i="5" s="1"/>
  <c r="L365" i="5"/>
  <c r="M365" i="5" s="1"/>
  <c r="L362" i="5"/>
  <c r="M362" i="5" s="1"/>
  <c r="L160" i="5"/>
  <c r="M160" i="5" s="1"/>
  <c r="L316" i="5"/>
  <c r="M316" i="5" s="1"/>
  <c r="L285" i="5"/>
  <c r="M285" i="5" s="1"/>
  <c r="L36" i="5"/>
  <c r="M36" i="5" s="1"/>
  <c r="L113" i="5"/>
  <c r="M113" i="5" s="1"/>
  <c r="L75" i="5"/>
  <c r="M75" i="5" s="1"/>
  <c r="L15" i="5"/>
  <c r="M15" i="5" s="1"/>
  <c r="L493" i="5"/>
  <c r="M493" i="5" s="1"/>
  <c r="L13" i="5"/>
  <c r="M13" i="5" s="1"/>
  <c r="L213" i="5"/>
  <c r="M213" i="5" s="1"/>
  <c r="L24" i="5"/>
  <c r="M24" i="5" s="1"/>
  <c r="L44" i="5"/>
  <c r="M44" i="5" s="1"/>
  <c r="L274" i="5"/>
  <c r="M274" i="5" s="1"/>
  <c r="L222" i="5"/>
  <c r="M222" i="5" s="1"/>
  <c r="L191" i="5"/>
  <c r="M191" i="5" s="1"/>
  <c r="L449" i="5"/>
  <c r="M449" i="5" s="1"/>
  <c r="L107" i="5"/>
  <c r="M107" i="5" s="1"/>
  <c r="L331" i="5"/>
  <c r="M331" i="5" s="1"/>
  <c r="T107" i="5"/>
  <c r="T449" i="5"/>
  <c r="T191" i="5"/>
  <c r="T222" i="5"/>
  <c r="T274" i="5"/>
  <c r="T44" i="5"/>
  <c r="T24" i="5"/>
  <c r="T213" i="5"/>
  <c r="T13" i="5"/>
  <c r="T493" i="5"/>
  <c r="T15" i="5"/>
  <c r="T75" i="5"/>
  <c r="T113" i="5"/>
  <c r="T36" i="5"/>
  <c r="T285" i="5"/>
  <c r="T316" i="5"/>
  <c r="T160" i="5"/>
  <c r="T362" i="5"/>
  <c r="T365" i="5"/>
  <c r="T416" i="5"/>
  <c r="T89" i="5"/>
  <c r="T310" i="5"/>
  <c r="T182" i="5"/>
  <c r="T239" i="5"/>
  <c r="T204" i="5"/>
  <c r="T157" i="5"/>
  <c r="T284" i="5"/>
  <c r="T500" i="5"/>
  <c r="T354" i="5"/>
  <c r="T350" i="5"/>
  <c r="T490" i="5"/>
  <c r="T356" i="5"/>
  <c r="T142" i="5"/>
  <c r="T288" i="5"/>
  <c r="T501" i="5"/>
  <c r="T446" i="5"/>
  <c r="T269" i="5"/>
  <c r="T270" i="5"/>
  <c r="T81" i="5"/>
  <c r="T129" i="5"/>
  <c r="T317" i="5"/>
  <c r="T492" i="5"/>
  <c r="T21" i="5"/>
  <c r="T236" i="5"/>
  <c r="T202" i="5"/>
  <c r="T27" i="5"/>
  <c r="T279" i="5"/>
  <c r="T366" i="5"/>
  <c r="T464" i="5"/>
  <c r="T96" i="5"/>
  <c r="T282" i="5"/>
  <c r="T251" i="5"/>
  <c r="T363" i="5"/>
  <c r="T357" i="5"/>
  <c r="T440" i="5"/>
  <c r="T216" i="5"/>
  <c r="T122" i="5"/>
  <c r="T505" i="5"/>
  <c r="T254" i="5"/>
  <c r="T64" i="5"/>
  <c r="T460" i="5"/>
  <c r="T40" i="5"/>
  <c r="T406" i="5"/>
  <c r="T166" i="5"/>
  <c r="T498" i="5"/>
  <c r="T487" i="5"/>
  <c r="T143" i="5"/>
  <c r="T10" i="5"/>
  <c r="T4" i="5"/>
  <c r="T290" i="5"/>
  <c r="T80" i="5"/>
  <c r="T87" i="5"/>
  <c r="T286" i="5"/>
  <c r="T484" i="5"/>
  <c r="T110" i="5"/>
  <c r="T456" i="5"/>
  <c r="T312" i="5"/>
  <c r="T489" i="5"/>
  <c r="T491" i="5"/>
  <c r="T359" i="5"/>
  <c r="T301" i="5"/>
  <c r="T145" i="5"/>
  <c r="T392" i="5"/>
  <c r="T126" i="5"/>
  <c r="T141" i="5"/>
  <c r="T412" i="5"/>
  <c r="T22" i="5"/>
  <c r="T7" i="5"/>
  <c r="T482" i="5"/>
  <c r="T179" i="5"/>
  <c r="T230" i="5"/>
  <c r="T476" i="5"/>
  <c r="T293" i="5"/>
  <c r="T320" i="5"/>
  <c r="T307" i="5"/>
  <c r="T339" i="5"/>
  <c r="T361" i="5"/>
  <c r="T425" i="5"/>
  <c r="T260" i="5"/>
  <c r="T475" i="5"/>
  <c r="T407" i="5"/>
  <c r="T294" i="5"/>
  <c r="T117" i="5"/>
  <c r="T420" i="5"/>
  <c r="T259" i="5"/>
  <c r="T162" i="5"/>
  <c r="T112" i="5"/>
  <c r="T458" i="5"/>
  <c r="T510" i="5"/>
  <c r="T140" i="5"/>
  <c r="T83" i="5"/>
  <c r="T192" i="5"/>
  <c r="T139" i="5"/>
  <c r="T335" i="5"/>
  <c r="T391" i="5"/>
  <c r="T304" i="5"/>
  <c r="T252" i="5"/>
  <c r="T224" i="5"/>
  <c r="T250" i="5"/>
  <c r="T208" i="5"/>
  <c r="T217" i="5"/>
  <c r="T238" i="5"/>
  <c r="T31" i="5"/>
  <c r="T240" i="5"/>
  <c r="T200" i="5"/>
  <c r="T176" i="5"/>
  <c r="T507" i="5"/>
  <c r="T373" i="5"/>
  <c r="T324" i="5"/>
  <c r="T199" i="5"/>
  <c r="T56" i="5"/>
  <c r="T247" i="5"/>
  <c r="T313" i="5"/>
  <c r="T49" i="5"/>
  <c r="T50" i="5"/>
  <c r="T445" i="5"/>
  <c r="T318" i="5"/>
  <c r="T401" i="5"/>
  <c r="T276" i="5"/>
  <c r="T103" i="5"/>
  <c r="T221" i="5"/>
  <c r="T369" i="5"/>
  <c r="T165" i="5"/>
  <c r="T163" i="5"/>
  <c r="T23" i="5"/>
  <c r="T409" i="5"/>
  <c r="T448" i="5"/>
  <c r="T233" i="5"/>
  <c r="T132" i="5"/>
  <c r="T300" i="5"/>
  <c r="T296" i="5"/>
  <c r="T243" i="5"/>
  <c r="T109" i="5"/>
  <c r="T105" i="5"/>
  <c r="T8" i="5"/>
  <c r="T511" i="5"/>
  <c r="T273" i="5"/>
  <c r="T167" i="5"/>
  <c r="T327" i="5"/>
  <c r="T28" i="5"/>
  <c r="T309" i="5"/>
  <c r="T161" i="5"/>
  <c r="T79" i="5"/>
  <c r="T291" i="5"/>
  <c r="T155" i="5"/>
  <c r="T169" i="5"/>
  <c r="T351" i="5"/>
  <c r="T444" i="5"/>
  <c r="T220" i="5"/>
  <c r="T439" i="5"/>
  <c r="T214" i="5"/>
  <c r="T151" i="5"/>
  <c r="T394" i="5"/>
  <c r="T134" i="5"/>
  <c r="T193" i="5"/>
  <c r="T451" i="5"/>
  <c r="T92" i="5"/>
  <c r="T183" i="5"/>
  <c r="T57" i="5"/>
  <c r="T206" i="5"/>
  <c r="T25" i="5"/>
  <c r="T17" i="5"/>
  <c r="T133" i="5"/>
  <c r="T119" i="5"/>
  <c r="T485" i="5"/>
  <c r="T108" i="5"/>
  <c r="T459" i="5"/>
  <c r="T59" i="5"/>
  <c r="T287" i="5"/>
  <c r="T168" i="5"/>
  <c r="T146" i="5"/>
  <c r="T364" i="5"/>
  <c r="T447" i="5"/>
  <c r="T426" i="5"/>
  <c r="T322" i="5"/>
  <c r="T184" i="5"/>
  <c r="T344" i="5"/>
  <c r="T421" i="5"/>
  <c r="T453" i="5"/>
  <c r="T246" i="5"/>
  <c r="T197" i="5"/>
  <c r="T353" i="5"/>
  <c r="T186" i="5"/>
  <c r="T198" i="5"/>
  <c r="T508" i="5"/>
  <c r="T393" i="5"/>
  <c r="T280" i="5"/>
  <c r="T256" i="5"/>
  <c r="T34" i="5"/>
  <c r="T235" i="5"/>
  <c r="T66" i="5"/>
  <c r="T358" i="5"/>
  <c r="T267" i="5"/>
  <c r="T278" i="5"/>
  <c r="T378" i="5"/>
  <c r="T136" i="5"/>
  <c r="T275" i="5"/>
  <c r="T375" i="5"/>
  <c r="T427" i="5"/>
  <c r="T410" i="5"/>
  <c r="T188" i="5"/>
  <c r="T218" i="5"/>
  <c r="T471" i="5"/>
  <c r="T173" i="5"/>
  <c r="T512" i="5"/>
  <c r="T19" i="5"/>
  <c r="T149" i="5"/>
  <c r="T159" i="5"/>
  <c r="T299" i="5"/>
  <c r="T228" i="5"/>
  <c r="T302" i="5"/>
  <c r="T124" i="5"/>
  <c r="T53" i="5"/>
  <c r="T488" i="5"/>
  <c r="T352" i="5"/>
  <c r="T311" i="5"/>
  <c r="T62" i="5"/>
  <c r="T265" i="5"/>
  <c r="T125" i="5"/>
  <c r="T333" i="5"/>
  <c r="T174" i="5"/>
  <c r="T210" i="5"/>
  <c r="T308" i="5"/>
  <c r="T245" i="5"/>
  <c r="T26" i="5"/>
  <c r="T54" i="5"/>
  <c r="T90" i="5"/>
  <c r="T418" i="5"/>
  <c r="T277" i="5"/>
  <c r="T242" i="5"/>
  <c r="T52" i="5"/>
  <c r="T74" i="5"/>
  <c r="T474" i="5"/>
  <c r="T84" i="5"/>
  <c r="T172" i="5"/>
  <c r="T338" i="5"/>
  <c r="T33" i="5"/>
  <c r="T114" i="5"/>
  <c r="T466" i="5"/>
  <c r="T334" i="5"/>
  <c r="T241" i="5"/>
  <c r="T164" i="5"/>
  <c r="T237" i="5"/>
  <c r="T428" i="5"/>
  <c r="T58" i="5"/>
  <c r="T144" i="5"/>
  <c r="T46" i="5"/>
  <c r="T348" i="5"/>
  <c r="T441" i="5"/>
  <c r="T383" i="5"/>
  <c r="T43" i="5"/>
  <c r="T472" i="5"/>
  <c r="T201" i="5"/>
  <c r="T297" i="5"/>
  <c r="T395" i="5"/>
  <c r="T9" i="5"/>
  <c r="T6" i="5"/>
  <c r="T255" i="5"/>
  <c r="T368" i="5"/>
  <c r="T88" i="5"/>
  <c r="T100" i="5"/>
  <c r="T473" i="5"/>
  <c r="T190" i="5"/>
  <c r="T423" i="5"/>
  <c r="T147" i="5"/>
  <c r="T377" i="5"/>
  <c r="T337" i="5"/>
  <c r="T336" i="5"/>
  <c r="T16" i="5"/>
  <c r="T65" i="5"/>
  <c r="T443" i="5"/>
  <c r="T234" i="5"/>
  <c r="T42" i="5"/>
  <c r="T499" i="5"/>
  <c r="T509" i="5"/>
  <c r="T481" i="5"/>
  <c r="T289" i="5"/>
  <c r="T328" i="5"/>
  <c r="T232" i="5"/>
  <c r="T131" i="5"/>
  <c r="T379" i="5"/>
  <c r="T325" i="5"/>
  <c r="T3" i="5"/>
  <c r="T494" i="5"/>
  <c r="T175" i="5"/>
  <c r="T95" i="5"/>
  <c r="T231" i="5"/>
  <c r="T177" i="5"/>
  <c r="T330" i="5"/>
  <c r="T86" i="5"/>
  <c r="T384" i="5"/>
  <c r="T419" i="5"/>
  <c r="T223" i="5"/>
  <c r="T372" i="5"/>
  <c r="T483" i="5"/>
  <c r="T454" i="5"/>
  <c r="T403" i="5"/>
  <c r="T12" i="5"/>
  <c r="T413" i="5"/>
  <c r="T321" i="5"/>
  <c r="T249" i="5"/>
  <c r="T411" i="5"/>
  <c r="T465" i="5"/>
  <c r="T405" i="5"/>
  <c r="T226" i="5"/>
  <c r="T211" i="5"/>
  <c r="T82" i="5"/>
  <c r="T29" i="5"/>
  <c r="T156" i="5"/>
  <c r="T437" i="5"/>
  <c r="T430" i="5"/>
  <c r="T51" i="5"/>
  <c r="T479" i="5"/>
  <c r="T370" i="5"/>
  <c r="T123" i="5"/>
  <c r="T470" i="5"/>
  <c r="T106" i="5"/>
  <c r="T346" i="5"/>
  <c r="T477" i="5"/>
  <c r="T422" i="5"/>
  <c r="T205" i="5"/>
  <c r="T203" i="5"/>
  <c r="T376" i="5"/>
  <c r="T314" i="5"/>
  <c r="T39" i="5"/>
  <c r="T467" i="5"/>
  <c r="T60" i="5"/>
  <c r="T262" i="5"/>
  <c r="T469" i="5"/>
  <c r="T386" i="5"/>
  <c r="T404" i="5"/>
  <c r="T340" i="5"/>
  <c r="T305" i="5"/>
  <c r="T99" i="5"/>
  <c r="T69" i="5"/>
  <c r="T486" i="5"/>
  <c r="T258" i="5"/>
  <c r="T389" i="5"/>
  <c r="T68" i="5"/>
  <c r="T248" i="5"/>
  <c r="T115" i="5"/>
  <c r="T442" i="5"/>
  <c r="T367" i="5"/>
  <c r="T225" i="5"/>
  <c r="T67" i="5"/>
  <c r="T461" i="5"/>
  <c r="T385" i="5"/>
  <c r="T355" i="5"/>
  <c r="T195" i="5"/>
  <c r="T171" i="5"/>
  <c r="T180" i="5"/>
  <c r="T345" i="5"/>
  <c r="T154" i="5"/>
  <c r="T116" i="5"/>
  <c r="T138" i="5"/>
  <c r="T399" i="5"/>
  <c r="T137" i="5"/>
  <c r="T513" i="5"/>
  <c r="T37" i="5"/>
  <c r="T504" i="5"/>
  <c r="T463" i="5"/>
  <c r="T306" i="5"/>
  <c r="T266" i="5"/>
  <c r="T264" i="5"/>
  <c r="T101" i="5"/>
  <c r="T150" i="5"/>
  <c r="T396" i="5"/>
  <c r="T432" i="5"/>
  <c r="T120" i="5"/>
  <c r="T329" i="5"/>
  <c r="T319" i="5"/>
  <c r="T20" i="5"/>
  <c r="T261" i="5"/>
  <c r="T212" i="5"/>
  <c r="T71" i="5"/>
  <c r="T11" i="5"/>
  <c r="T382" i="5"/>
  <c r="T102" i="5"/>
  <c r="T272" i="5"/>
  <c r="T424" i="5"/>
  <c r="T194" i="5"/>
  <c r="T219" i="5"/>
  <c r="T78" i="5"/>
  <c r="T497" i="5"/>
  <c r="T98" i="5"/>
  <c r="T14" i="5"/>
  <c r="T94" i="5"/>
  <c r="T61" i="5"/>
  <c r="T271" i="5"/>
  <c r="T402" i="5"/>
  <c r="T506" i="5"/>
  <c r="T209" i="5"/>
  <c r="T135" i="5"/>
  <c r="T189" i="5"/>
  <c r="T91" i="5"/>
  <c r="T118" i="5"/>
  <c r="T468" i="5"/>
  <c r="T398" i="5"/>
  <c r="T196" i="5"/>
  <c r="T35" i="5"/>
  <c r="T38" i="5"/>
  <c r="T371" i="5"/>
  <c r="T347" i="5"/>
  <c r="T400" i="5"/>
  <c r="T207" i="5"/>
  <c r="T47" i="5"/>
  <c r="T502" i="5"/>
  <c r="T438" i="5"/>
  <c r="T283" i="5"/>
  <c r="T397" i="5"/>
  <c r="T452" i="5"/>
  <c r="T457" i="5"/>
  <c r="T387" i="5"/>
  <c r="T227" i="5"/>
  <c r="T178" i="5"/>
  <c r="T455" i="5"/>
  <c r="T97" i="5"/>
  <c r="T93" i="5"/>
  <c r="T111" i="5"/>
  <c r="T41" i="5"/>
  <c r="T32" i="5"/>
  <c r="T380" i="5"/>
  <c r="T263" i="5"/>
  <c r="T360" i="5"/>
  <c r="T185" i="5"/>
  <c r="T323" i="5"/>
  <c r="T77" i="5"/>
  <c r="T374" i="5"/>
  <c r="T349" i="5"/>
  <c r="T152" i="5"/>
  <c r="T76" i="5"/>
  <c r="T153" i="5"/>
  <c r="T429" i="5"/>
  <c r="T130" i="5"/>
  <c r="T417" i="5"/>
  <c r="T229" i="5"/>
  <c r="T170" i="5"/>
  <c r="T187" i="5"/>
  <c r="T414" i="5"/>
  <c r="T257" i="5"/>
  <c r="T496" i="5"/>
  <c r="T381" i="5"/>
  <c r="T63" i="5"/>
  <c r="T253" i="5"/>
  <c r="T503" i="5"/>
  <c r="T326" i="5"/>
  <c r="T341" i="5"/>
  <c r="T244" i="5"/>
  <c r="T148" i="5"/>
  <c r="T55" i="5"/>
  <c r="T45" i="5"/>
  <c r="T121" i="5"/>
  <c r="T303" i="5"/>
  <c r="T332" i="5"/>
  <c r="T478" i="5"/>
  <c r="T295" i="5"/>
  <c r="T5" i="5"/>
  <c r="T415" i="5"/>
  <c r="T104" i="5"/>
  <c r="T281" i="5"/>
  <c r="T298" i="5"/>
  <c r="T450" i="5"/>
  <c r="T268" i="5"/>
  <c r="T408" i="5"/>
  <c r="T215" i="5"/>
  <c r="T70" i="5"/>
  <c r="T480" i="5"/>
  <c r="T495" i="5"/>
  <c r="T30" i="5"/>
  <c r="T436" i="5"/>
  <c r="T315" i="5"/>
  <c r="T388" i="5"/>
  <c r="T73" i="5"/>
  <c r="T462" i="5"/>
  <c r="T18" i="5"/>
  <c r="T128" i="5"/>
  <c r="T431" i="5"/>
  <c r="T435" i="5"/>
  <c r="T292" i="5"/>
  <c r="T158" i="5"/>
  <c r="T342" i="5"/>
  <c r="T434" i="5"/>
  <c r="T390" i="5"/>
  <c r="T85" i="5"/>
  <c r="T343" i="5"/>
  <c r="T72" i="5"/>
  <c r="T181" i="5"/>
  <c r="T48" i="5"/>
  <c r="T127" i="5"/>
  <c r="T433" i="5"/>
  <c r="T331" i="5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3" i="2"/>
  <c r="M50" i="5" l="1"/>
  <c r="L50" i="5"/>
  <c r="L74" i="5"/>
  <c r="M74" i="5" s="1"/>
  <c r="L258" i="5"/>
  <c r="M258" i="5" s="1"/>
  <c r="L485" i="5"/>
  <c r="M485" i="5" s="1"/>
  <c r="L184" i="5"/>
  <c r="M184" i="5" s="1"/>
  <c r="L234" i="5"/>
  <c r="M234" i="5" s="1"/>
  <c r="L205" i="5"/>
  <c r="M205" i="5" s="1"/>
  <c r="L270" i="5"/>
  <c r="M270" i="5" s="1"/>
  <c r="L176" i="5"/>
  <c r="M176" i="5" s="1"/>
  <c r="L187" i="5"/>
  <c r="M187" i="5" s="1"/>
  <c r="L301" i="5"/>
  <c r="M301" i="5" s="1"/>
  <c r="L315" i="5"/>
  <c r="M315" i="5" s="1"/>
  <c r="L133" i="5"/>
  <c r="M133" i="5" s="1"/>
  <c r="L275" i="5"/>
  <c r="M275" i="5" s="1"/>
  <c r="L119" i="5"/>
  <c r="M119" i="5" s="1"/>
  <c r="L145" i="5"/>
  <c r="M145" i="5" s="1"/>
  <c r="L474" i="5"/>
  <c r="M474" i="5" s="1"/>
  <c r="L360" i="5"/>
  <c r="M360" i="5" s="1"/>
  <c r="L322" i="5"/>
  <c r="M322" i="5" s="1"/>
  <c r="L427" i="5"/>
  <c r="M427" i="5" s="1"/>
  <c r="L338" i="5"/>
  <c r="M338" i="5" s="1"/>
  <c r="L169" i="5"/>
  <c r="M169" i="5" s="1"/>
  <c r="L280" i="5"/>
  <c r="M280" i="5" s="1"/>
  <c r="L321" i="5"/>
  <c r="M321" i="5" s="1"/>
  <c r="L267" i="5"/>
  <c r="M267" i="5" s="1"/>
  <c r="L200" i="5"/>
  <c r="M200" i="5" s="1"/>
  <c r="L56" i="5"/>
  <c r="M56" i="5" s="1"/>
  <c r="L278" i="5"/>
  <c r="M278" i="5" s="1"/>
  <c r="L249" i="5"/>
  <c r="M249" i="5" s="1"/>
  <c r="L256" i="5"/>
  <c r="M256" i="5" s="1"/>
  <c r="L506" i="5"/>
  <c r="M506" i="5" s="1"/>
  <c r="L269" i="5"/>
  <c r="M269" i="5" s="1"/>
  <c r="L375" i="5"/>
  <c r="M375" i="5" s="1"/>
  <c r="L457" i="5"/>
  <c r="M457" i="5" s="1"/>
  <c r="L402" i="5"/>
  <c r="M402" i="5" s="1"/>
</calcChain>
</file>

<file path=xl/sharedStrings.xml><?xml version="1.0" encoding="utf-8"?>
<sst xmlns="http://schemas.openxmlformats.org/spreadsheetml/2006/main" count="44276" uniqueCount="1058">
  <si>
    <t>Ticker</t>
  </si>
  <si>
    <t>Year</t>
  </si>
  <si>
    <t>Report Date</t>
  </si>
  <si>
    <t>DSRI</t>
  </si>
  <si>
    <t>GMI</t>
  </si>
  <si>
    <t>AQI</t>
  </si>
  <si>
    <t>SGI</t>
  </si>
  <si>
    <t>DEPI</t>
  </si>
  <si>
    <t>SGAI</t>
  </si>
  <si>
    <t>LVGI</t>
  </si>
  <si>
    <t>TATA</t>
  </si>
  <si>
    <t>M_Score</t>
  </si>
  <si>
    <t>Prediction</t>
  </si>
  <si>
    <t>Volatilitas 30 Hari SEBELUM</t>
  </si>
  <si>
    <t>Volatilitas 30 Hari Setelah</t>
  </si>
  <si>
    <t>Positive_Sum</t>
  </si>
  <si>
    <t>Negative_Sum</t>
  </si>
  <si>
    <t>Total_Matched_Words</t>
  </si>
  <si>
    <t>Total_Word</t>
  </si>
  <si>
    <t>AADI</t>
  </si>
  <si>
    <t>2025-03-04</t>
  </si>
  <si>
    <t>Non-Manipulator</t>
  </si>
  <si>
    <t>AALI</t>
  </si>
  <si>
    <t>2024-02-23</t>
  </si>
  <si>
    <t>2025-02-20</t>
  </si>
  <si>
    <t>ACRO</t>
  </si>
  <si>
    <t>2024-03-30</t>
  </si>
  <si>
    <t>Potential Manipulator</t>
  </si>
  <si>
    <t>2025-04-07</t>
  </si>
  <si>
    <t>ACST</t>
  </si>
  <si>
    <t>ADMF</t>
  </si>
  <si>
    <t>2024-04-22</t>
  </si>
  <si>
    <t>ADMR</t>
  </si>
  <si>
    <t>2025-03-03</t>
  </si>
  <si>
    <t>ADRO</t>
  </si>
  <si>
    <t>2024-03-01</t>
  </si>
  <si>
    <t>AEGS</t>
  </si>
  <si>
    <t>2024-03-27</t>
  </si>
  <si>
    <t>2025-03-19</t>
  </si>
  <si>
    <t>AKRA</t>
  </si>
  <si>
    <t>2024-03-21</t>
  </si>
  <si>
    <t>ALDO</t>
  </si>
  <si>
    <t>2024-04-16</t>
  </si>
  <si>
    <t>2025-04-02</t>
  </si>
  <si>
    <t>ALII</t>
  </si>
  <si>
    <t>2025-03-26</t>
  </si>
  <si>
    <t>ALMI</t>
  </si>
  <si>
    <t>ALTO</t>
  </si>
  <si>
    <t>2024-06-20</t>
  </si>
  <si>
    <t>AMFG</t>
  </si>
  <si>
    <t>2024-03-14</t>
  </si>
  <si>
    <t>AMMN</t>
  </si>
  <si>
    <t>2025-03-20</t>
  </si>
  <si>
    <t>AMOR</t>
  </si>
  <si>
    <t>2025-09-08</t>
  </si>
  <si>
    <t>ANDI</t>
  </si>
  <si>
    <t>2025-04-09</t>
  </si>
  <si>
    <t>ANJT</t>
  </si>
  <si>
    <t>2024-03-29</t>
  </si>
  <si>
    <t>2025-03-14</t>
  </si>
  <si>
    <t>ANTM</t>
  </si>
  <si>
    <t>APIC</t>
  </si>
  <si>
    <t>2024-04-02</t>
  </si>
  <si>
    <t>ARCI</t>
  </si>
  <si>
    <t>2025-03-31</t>
  </si>
  <si>
    <t>ARGO</t>
  </si>
  <si>
    <t>2024-05-07</t>
  </si>
  <si>
    <t>2025-04-21</t>
  </si>
  <si>
    <t>ARII</t>
  </si>
  <si>
    <t>2024-03-31</t>
  </si>
  <si>
    <t>2025-04-08</t>
  </si>
  <si>
    <t>ARKA</t>
  </si>
  <si>
    <t>2025-05-14</t>
  </si>
  <si>
    <t>ARKO</t>
  </si>
  <si>
    <t>2024-03-08</t>
  </si>
  <si>
    <t>ARNA</t>
  </si>
  <si>
    <t>ASLI</t>
  </si>
  <si>
    <t>2024-04-01</t>
  </si>
  <si>
    <t>2025-06-25</t>
  </si>
  <si>
    <t>ATLA</t>
  </si>
  <si>
    <t>AUTO</t>
  </si>
  <si>
    <t>2025-02-24</t>
  </si>
  <si>
    <t>AVIA</t>
  </si>
  <si>
    <t>2024-03-04</t>
  </si>
  <si>
    <t>2025-02-26</t>
  </si>
  <si>
    <t>AXIO</t>
  </si>
  <si>
    <t>AYAM</t>
  </si>
  <si>
    <t>2024-05-16</t>
  </si>
  <si>
    <t>BAIK</t>
  </si>
  <si>
    <t>2025-05-20</t>
  </si>
  <si>
    <t>BAJA</t>
  </si>
  <si>
    <t>BAPA</t>
  </si>
  <si>
    <t>BATR</t>
  </si>
  <si>
    <t>2025-03-30</t>
  </si>
  <si>
    <t>BBLD</t>
  </si>
  <si>
    <t>2024-03-28</t>
  </si>
  <si>
    <t>2025-04-11</t>
  </si>
  <si>
    <t>BBRM</t>
  </si>
  <si>
    <t>BCIP</t>
  </si>
  <si>
    <t>2024-04-04</t>
  </si>
  <si>
    <t>BDKR</t>
  </si>
  <si>
    <t>BEBS</t>
  </si>
  <si>
    <t>2024-04-03</t>
  </si>
  <si>
    <t>BEEF</t>
  </si>
  <si>
    <t>2025-04-03</t>
  </si>
  <si>
    <t>BELL</t>
  </si>
  <si>
    <t>BESS</t>
  </si>
  <si>
    <t>2024-05-20</t>
  </si>
  <si>
    <t>2025-03-27</t>
  </si>
  <si>
    <t>BFIN</t>
  </si>
  <si>
    <t>BINO</t>
  </si>
  <si>
    <t>2025-03-29</t>
  </si>
  <si>
    <t>BIPI</t>
  </si>
  <si>
    <t>2025-05-27</t>
  </si>
  <si>
    <t>BIRD</t>
  </si>
  <si>
    <t>2025-03-25</t>
  </si>
  <si>
    <t>BKDP</t>
  </si>
  <si>
    <t>BLTA</t>
  </si>
  <si>
    <t>BLTZ</t>
  </si>
  <si>
    <t>BOAT</t>
  </si>
  <si>
    <t>BOBA</t>
  </si>
  <si>
    <t>BOGA</t>
  </si>
  <si>
    <t>2025-03-28</t>
  </si>
  <si>
    <t>BOLT</t>
  </si>
  <si>
    <t>2024-05-27</t>
  </si>
  <si>
    <t>BRAM</t>
  </si>
  <si>
    <t>BREN</t>
  </si>
  <si>
    <t>2024-03-19</t>
  </si>
  <si>
    <t>BRMS</t>
  </si>
  <si>
    <t>BRNA</t>
  </si>
  <si>
    <t>BRRC</t>
  </si>
  <si>
    <t>BSML</t>
  </si>
  <si>
    <t>BSSR</t>
  </si>
  <si>
    <t>2024-03-22</t>
  </si>
  <si>
    <t>BTEK</t>
  </si>
  <si>
    <t>BTEL</t>
  </si>
  <si>
    <t>BUDI</t>
  </si>
  <si>
    <t>BUKA</t>
  </si>
  <si>
    <t>2024-03-23</t>
  </si>
  <si>
    <t>BUMI</t>
  </si>
  <si>
    <t>BWPT</t>
  </si>
  <si>
    <t>2024-03-03</t>
  </si>
  <si>
    <t>BYAN</t>
  </si>
  <si>
    <t>CAMP</t>
  </si>
  <si>
    <t>CANI</t>
  </si>
  <si>
    <t>2024-09-27</t>
  </si>
  <si>
    <t>CASH</t>
  </si>
  <si>
    <t>CBPE</t>
  </si>
  <si>
    <t>CBUT</t>
  </si>
  <si>
    <t>2024-03-26</t>
  </si>
  <si>
    <t>2025-03-11</t>
  </si>
  <si>
    <t>CCSI</t>
  </si>
  <si>
    <t>CEKA</t>
  </si>
  <si>
    <t>CFIN</t>
  </si>
  <si>
    <t>CGAS</t>
  </si>
  <si>
    <t>2024-05-17</t>
  </si>
  <si>
    <t>CHIP</t>
  </si>
  <si>
    <t>CITA</t>
  </si>
  <si>
    <t>CLAY</t>
  </si>
  <si>
    <t>CLEO</t>
  </si>
  <si>
    <t>CMPP</t>
  </si>
  <si>
    <t>2024-05-13</t>
  </si>
  <si>
    <t>CMRY</t>
  </si>
  <si>
    <t>2024-03-06</t>
  </si>
  <si>
    <t>CNKO</t>
  </si>
  <si>
    <t>2024-03-18</t>
  </si>
  <si>
    <t>2025-03-21</t>
  </si>
  <si>
    <t>CNTX</t>
  </si>
  <si>
    <t>2025-06-30</t>
  </si>
  <si>
    <t>COAL</t>
  </si>
  <si>
    <t>2025-04-15</t>
  </si>
  <si>
    <t>COCO</t>
  </si>
  <si>
    <t>CRAB</t>
  </si>
  <si>
    <t>CRSN</t>
  </si>
  <si>
    <t>2025-04-29</t>
  </si>
  <si>
    <t>CSRA</t>
  </si>
  <si>
    <t>2024-04-27</t>
  </si>
  <si>
    <t>DAAZ</t>
  </si>
  <si>
    <t>DADA</t>
  </si>
  <si>
    <t>2025-07-04</t>
  </si>
  <si>
    <t>DART</t>
  </si>
  <si>
    <t>2024-05-22</t>
  </si>
  <si>
    <t>DATA</t>
  </si>
  <si>
    <t>DCII</t>
  </si>
  <si>
    <t>DEFI</t>
  </si>
  <si>
    <t>DEWA</t>
  </si>
  <si>
    <t>2024-04-18</t>
  </si>
  <si>
    <t>DFAM</t>
  </si>
  <si>
    <t>2025-03-17</t>
  </si>
  <si>
    <t>DGIK</t>
  </si>
  <si>
    <t>2025-04-04</t>
  </si>
  <si>
    <t>DGNS</t>
  </si>
  <si>
    <t>DGWG</t>
  </si>
  <si>
    <t>2025-04-10</t>
  </si>
  <si>
    <t>DLTA</t>
  </si>
  <si>
    <t>DMND</t>
  </si>
  <si>
    <t>DOID</t>
  </si>
  <si>
    <t>2024-03-13</t>
  </si>
  <si>
    <t>DOOH</t>
  </si>
  <si>
    <t>DPUM</t>
  </si>
  <si>
    <t>2024-04-09</t>
  </si>
  <si>
    <t>DRMA</t>
  </si>
  <si>
    <t>DSNG</t>
  </si>
  <si>
    <t>2025-02-27</t>
  </si>
  <si>
    <t>DSSA</t>
  </si>
  <si>
    <t>DWGL</t>
  </si>
  <si>
    <t>2025-02-18</t>
  </si>
  <si>
    <t>EKAD</t>
  </si>
  <si>
    <t>ELIT</t>
  </si>
  <si>
    <t>ELPI</t>
  </si>
  <si>
    <t>2025-03-06</t>
  </si>
  <si>
    <t>ELSA</t>
  </si>
  <si>
    <t>ENAK</t>
  </si>
  <si>
    <t>ENRG</t>
  </si>
  <si>
    <t>ENVY</t>
  </si>
  <si>
    <t>ENZO</t>
  </si>
  <si>
    <t>ERTX</t>
  </si>
  <si>
    <t>ESIP</t>
  </si>
  <si>
    <t>ESSA</t>
  </si>
  <si>
    <t>ESTA</t>
  </si>
  <si>
    <t>2024-05-29</t>
  </si>
  <si>
    <t>ESTI</t>
  </si>
  <si>
    <t>EXCL</t>
  </si>
  <si>
    <t>2025-02-05</t>
  </si>
  <si>
    <t>FAPA</t>
  </si>
  <si>
    <t>2024-04-05</t>
  </si>
  <si>
    <t>FASW</t>
  </si>
  <si>
    <t>FIMP</t>
  </si>
  <si>
    <t>FISH</t>
  </si>
  <si>
    <t>FOOD</t>
  </si>
  <si>
    <t>FUJI</t>
  </si>
  <si>
    <t>2024-02-26</t>
  </si>
  <si>
    <t>FUTR</t>
  </si>
  <si>
    <t>FWCT</t>
  </si>
  <si>
    <t>GDST</t>
  </si>
  <si>
    <t>GDYR</t>
  </si>
  <si>
    <t>GEMS</t>
  </si>
  <si>
    <t>GHON</t>
  </si>
  <si>
    <t>GMFI</t>
  </si>
  <si>
    <t>GOLD</t>
  </si>
  <si>
    <t>GOOD</t>
  </si>
  <si>
    <t>GTBO</t>
  </si>
  <si>
    <t>GTRA</t>
  </si>
  <si>
    <t>2025-03-23</t>
  </si>
  <si>
    <t>GTSI</t>
  </si>
  <si>
    <t>GULA</t>
  </si>
  <si>
    <t>GUNA</t>
  </si>
  <si>
    <t>GZCO</t>
  </si>
  <si>
    <t>HADE</t>
  </si>
  <si>
    <t>HAIS</t>
  </si>
  <si>
    <t>HATM</t>
  </si>
  <si>
    <t>HDFA</t>
  </si>
  <si>
    <t>2024-04-30</t>
  </si>
  <si>
    <t>HEAL</t>
  </si>
  <si>
    <t>HILL</t>
  </si>
  <si>
    <t>HITS</t>
  </si>
  <si>
    <t>2025-06-21</t>
  </si>
  <si>
    <t>HOMI</t>
  </si>
  <si>
    <t>HOPE</t>
  </si>
  <si>
    <t>2024-04-07</t>
  </si>
  <si>
    <t>HRTA</t>
  </si>
  <si>
    <t>HRUM</t>
  </si>
  <si>
    <t>HUMI</t>
  </si>
  <si>
    <t>2024-04-06</t>
  </si>
  <si>
    <t>IBST</t>
  </si>
  <si>
    <t>2024-04-25</t>
  </si>
  <si>
    <t>IDPR</t>
  </si>
  <si>
    <t>IFII</t>
  </si>
  <si>
    <t>IFSH</t>
  </si>
  <si>
    <t>2024-02-28</t>
  </si>
  <si>
    <t>IIKP</t>
  </si>
  <si>
    <t>2024-04-26</t>
  </si>
  <si>
    <t>2025-04-22</t>
  </si>
  <si>
    <t>IKAN</t>
  </si>
  <si>
    <t>IKPM</t>
  </si>
  <si>
    <t>2025-04-14</t>
  </si>
  <si>
    <t>IMPC</t>
  </si>
  <si>
    <t>INCF</t>
  </si>
  <si>
    <t>INCO</t>
  </si>
  <si>
    <t>2024-06-03</t>
  </si>
  <si>
    <t>INDR</t>
  </si>
  <si>
    <t>2025-02-28</t>
  </si>
  <si>
    <t>INDY</t>
  </si>
  <si>
    <t>INOV</t>
  </si>
  <si>
    <t>INPS</t>
  </si>
  <si>
    <t>2024-04-08</t>
  </si>
  <si>
    <t>IPCC</t>
  </si>
  <si>
    <t>IPCM</t>
  </si>
  <si>
    <t>IPPE</t>
  </si>
  <si>
    <t>2024-04-19</t>
  </si>
  <si>
    <t>IPTV</t>
  </si>
  <si>
    <t>2025-03-18</t>
  </si>
  <si>
    <t>ISAP</t>
  </si>
  <si>
    <t>2024-03-15</t>
  </si>
  <si>
    <t>ISAT</t>
  </si>
  <si>
    <t>2025-02-10</t>
  </si>
  <si>
    <t>ISEA</t>
  </si>
  <si>
    <t>ITMG</t>
  </si>
  <si>
    <t>JARR</t>
  </si>
  <si>
    <t>2025-03-24</t>
  </si>
  <si>
    <t>JAWA</t>
  </si>
  <si>
    <t>JSMR</t>
  </si>
  <si>
    <t>JTPE</t>
  </si>
  <si>
    <t>KAEF</t>
  </si>
  <si>
    <t>2025-07-08</t>
  </si>
  <si>
    <t>2025-07-17</t>
  </si>
  <si>
    <t>KARW</t>
  </si>
  <si>
    <t>2025-04-19</t>
  </si>
  <si>
    <t>KBLM</t>
  </si>
  <si>
    <t>KDTN</t>
  </si>
  <si>
    <t>KEEN</t>
  </si>
  <si>
    <t>KEJU</t>
  </si>
  <si>
    <t>KIAS</t>
  </si>
  <si>
    <t>KICI</t>
  </si>
  <si>
    <t>KING</t>
  </si>
  <si>
    <t>KINO</t>
  </si>
  <si>
    <t>KKGI</t>
  </si>
  <si>
    <t>KLAS</t>
  </si>
  <si>
    <t>2025-04-01</t>
  </si>
  <si>
    <t>KLIN</t>
  </si>
  <si>
    <t>KMTR</t>
  </si>
  <si>
    <t>KREN</t>
  </si>
  <si>
    <t>2024-04-14</t>
  </si>
  <si>
    <t>2025-04-30</t>
  </si>
  <si>
    <t>KRYA</t>
  </si>
  <si>
    <t>KSIX</t>
  </si>
  <si>
    <t>KUAS</t>
  </si>
  <si>
    <t>2025-03-10</t>
  </si>
  <si>
    <t>LAJU</t>
  </si>
  <si>
    <t>LEAD</t>
  </si>
  <si>
    <t>2024-06-01</t>
  </si>
  <si>
    <t>LINK</t>
  </si>
  <si>
    <t>LIVE</t>
  </si>
  <si>
    <t>LMAX</t>
  </si>
  <si>
    <t>LOPI</t>
  </si>
  <si>
    <t>LSIP</t>
  </si>
  <si>
    <t>LUCK</t>
  </si>
  <si>
    <t>MAHA</t>
  </si>
  <si>
    <t>MAIN</t>
  </si>
  <si>
    <t>MANG</t>
  </si>
  <si>
    <t>MARK</t>
  </si>
  <si>
    <t>MASA</t>
  </si>
  <si>
    <t>MAXI</t>
  </si>
  <si>
    <t>MBMA</t>
  </si>
  <si>
    <t>MBTO</t>
  </si>
  <si>
    <t>2024-04-13</t>
  </si>
  <si>
    <t>MCAS</t>
  </si>
  <si>
    <t>MFMI</t>
  </si>
  <si>
    <t>2024-03-25</t>
  </si>
  <si>
    <t>MGRO</t>
  </si>
  <si>
    <t>MHKI</t>
  </si>
  <si>
    <t>2024-07-09</t>
  </si>
  <si>
    <t>MICE</t>
  </si>
  <si>
    <t>MIKA</t>
  </si>
  <si>
    <t>MINE</t>
  </si>
  <si>
    <t>MIRA</t>
  </si>
  <si>
    <t>MITI</t>
  </si>
  <si>
    <t>MKAP</t>
  </si>
  <si>
    <t>MKPI</t>
  </si>
  <si>
    <t>MKTR</t>
  </si>
  <si>
    <t>MLIA</t>
  </si>
  <si>
    <t>MMLP</t>
  </si>
  <si>
    <t>MNCN</t>
  </si>
  <si>
    <t>MOLI</t>
  </si>
  <si>
    <t>MORA</t>
  </si>
  <si>
    <t>MPOW</t>
  </si>
  <si>
    <t>MPXL</t>
  </si>
  <si>
    <t>MSIE</t>
  </si>
  <si>
    <t>MSIN</t>
  </si>
  <si>
    <t>MSJA</t>
  </si>
  <si>
    <t>MSKY</t>
  </si>
  <si>
    <t>MTEL</t>
  </si>
  <si>
    <t>MTMH</t>
  </si>
  <si>
    <t>MYOH</t>
  </si>
  <si>
    <t>2024-05-06</t>
  </si>
  <si>
    <t>MYTX</t>
  </si>
  <si>
    <t>NANO</t>
  </si>
  <si>
    <t>2025-04-28</t>
  </si>
  <si>
    <t>NASI</t>
  </si>
  <si>
    <t>NATO</t>
  </si>
  <si>
    <t>2024-05-28</t>
  </si>
  <si>
    <t>NAYZ</t>
  </si>
  <si>
    <t>NCKL</t>
  </si>
  <si>
    <t>NELY</t>
  </si>
  <si>
    <t>NEST</t>
  </si>
  <si>
    <t>NFCX</t>
  </si>
  <si>
    <t>NICE</t>
  </si>
  <si>
    <t>NICL</t>
  </si>
  <si>
    <t>NIKL</t>
  </si>
  <si>
    <t>NIRO</t>
  </si>
  <si>
    <t>2025-04-06</t>
  </si>
  <si>
    <t>NPGF</t>
  </si>
  <si>
    <t>2024-04-28</t>
  </si>
  <si>
    <t>NSSS</t>
  </si>
  <si>
    <t>NTBK</t>
  </si>
  <si>
    <t>2024-03-24</t>
  </si>
  <si>
    <t>OBAT</t>
  </si>
  <si>
    <t>OILS</t>
  </si>
  <si>
    <t>OMED</t>
  </si>
  <si>
    <t>PACK</t>
  </si>
  <si>
    <t>PART</t>
  </si>
  <si>
    <t>PCAR</t>
  </si>
  <si>
    <t>2024-04-17</t>
  </si>
  <si>
    <t>2025-04-25</t>
  </si>
  <si>
    <t>PDES</t>
  </si>
  <si>
    <t>PEHA</t>
  </si>
  <si>
    <t>2025-05-17</t>
  </si>
  <si>
    <t>PGAS</t>
  </si>
  <si>
    <t>PGEO</t>
  </si>
  <si>
    <t>PGUN</t>
  </si>
  <si>
    <t>PIPA</t>
  </si>
  <si>
    <t>PJAA</t>
  </si>
  <si>
    <t>2024-02-21</t>
  </si>
  <si>
    <t>PKPK</t>
  </si>
  <si>
    <t>PLAN</t>
  </si>
  <si>
    <t>PNGO</t>
  </si>
  <si>
    <t>POLA</t>
  </si>
  <si>
    <t>2024-04-29</t>
  </si>
  <si>
    <t>POLY</t>
  </si>
  <si>
    <t>2024-08-21</t>
  </si>
  <si>
    <t>PORT</t>
  </si>
  <si>
    <t>POSA</t>
  </si>
  <si>
    <t>PRAY</t>
  </si>
  <si>
    <t>PRDA</t>
  </si>
  <si>
    <t>PSGO</t>
  </si>
  <si>
    <t>PSSI</t>
  </si>
  <si>
    <t>PTBA</t>
  </si>
  <si>
    <t>PTIS</t>
  </si>
  <si>
    <t>PTMP</t>
  </si>
  <si>
    <t>2024-03-09</t>
  </si>
  <si>
    <t>PTMR</t>
  </si>
  <si>
    <t>2025-09-22</t>
  </si>
  <si>
    <t>PTPP</t>
  </si>
  <si>
    <t>PTPS</t>
  </si>
  <si>
    <t>PTRO</t>
  </si>
  <si>
    <t>PTSN</t>
  </si>
  <si>
    <t>PURA</t>
  </si>
  <si>
    <t>PURE</t>
  </si>
  <si>
    <t>2024-12-02</t>
  </si>
  <si>
    <t>RAFI</t>
  </si>
  <si>
    <t>RAJA</t>
  </si>
  <si>
    <t>2025-03-07</t>
  </si>
  <si>
    <t>RCCC</t>
  </si>
  <si>
    <t>RDTX</t>
  </si>
  <si>
    <t>RGAS</t>
  </si>
  <si>
    <t>RICY</t>
  </si>
  <si>
    <t>2024-04-23</t>
  </si>
  <si>
    <t>RIGS</t>
  </si>
  <si>
    <t>2024-08-29</t>
  </si>
  <si>
    <t>2025-09-09</t>
  </si>
  <si>
    <t>RMKE</t>
  </si>
  <si>
    <t>2024-05-15</t>
  </si>
  <si>
    <t>RMKO</t>
  </si>
  <si>
    <t>ROCK</t>
  </si>
  <si>
    <t>ROTI</t>
  </si>
  <si>
    <t>RSCH</t>
  </si>
  <si>
    <t>RSGK</t>
  </si>
  <si>
    <t>SAME</t>
  </si>
  <si>
    <t>SAMF</t>
  </si>
  <si>
    <t>SAPX</t>
  </si>
  <si>
    <t>SBMA</t>
  </si>
  <si>
    <t>SCCO</t>
  </si>
  <si>
    <t>SDMU</t>
  </si>
  <si>
    <t>SGER</t>
  </si>
  <si>
    <t>2024-07-08</t>
  </si>
  <si>
    <t>SGRO</t>
  </si>
  <si>
    <t>SILO</t>
  </si>
  <si>
    <t>SINI</t>
  </si>
  <si>
    <t>SIPD</t>
  </si>
  <si>
    <t>SKLT</t>
  </si>
  <si>
    <t>SKRN</t>
  </si>
  <si>
    <t>SLIS</t>
  </si>
  <si>
    <t>SMAR</t>
  </si>
  <si>
    <t>SMBR</t>
  </si>
  <si>
    <t>2024-03-11</t>
  </si>
  <si>
    <t>SMCB</t>
  </si>
  <si>
    <t>SMDM</t>
  </si>
  <si>
    <t>2025-03-01</t>
  </si>
  <si>
    <t>SMDR</t>
  </si>
  <si>
    <t>SMGR</t>
  </si>
  <si>
    <t>2024-03-10</t>
  </si>
  <si>
    <t>SMIL</t>
  </si>
  <si>
    <t>2024-05-08</t>
  </si>
  <si>
    <t>SMMT</t>
  </si>
  <si>
    <t>SMRU</t>
  </si>
  <si>
    <t>SOCI</t>
  </si>
  <si>
    <t>SOFA</t>
  </si>
  <si>
    <t>SOTS</t>
  </si>
  <si>
    <t>2024-07-15</t>
  </si>
  <si>
    <t>SOUL</t>
  </si>
  <si>
    <t>2024-04-20</t>
  </si>
  <si>
    <t>SQMI</t>
  </si>
  <si>
    <t>2024-07-04</t>
  </si>
  <si>
    <t>SRIL</t>
  </si>
  <si>
    <t>2024-08-22</t>
  </si>
  <si>
    <t>SSIA</t>
  </si>
  <si>
    <t>SSMS</t>
  </si>
  <si>
    <t>2025-03-12</t>
  </si>
  <si>
    <t>SSTM</t>
  </si>
  <si>
    <t>2024-10-24</t>
  </si>
  <si>
    <t>STAA</t>
  </si>
  <si>
    <t>SUNI</t>
  </si>
  <si>
    <t>SUPR</t>
  </si>
  <si>
    <t>SURE</t>
  </si>
  <si>
    <t>SURI</t>
  </si>
  <si>
    <t>SWAT</t>
  </si>
  <si>
    <t>2024-05-31</t>
  </si>
  <si>
    <t>TALF</t>
  </si>
  <si>
    <t>TAMA</t>
  </si>
  <si>
    <t>TAMU</t>
  </si>
  <si>
    <t>TAPG</t>
  </si>
  <si>
    <t>TARA</t>
  </si>
  <si>
    <t>TAXI</t>
  </si>
  <si>
    <t>2024-05-09</t>
  </si>
  <si>
    <t>TAYS</t>
  </si>
  <si>
    <t>2025-04-24</t>
  </si>
  <si>
    <t>TBLA</t>
  </si>
  <si>
    <t>TBMS</t>
  </si>
  <si>
    <t>TCID</t>
  </si>
  <si>
    <t>TCPI</t>
  </si>
  <si>
    <t>TFCO</t>
  </si>
  <si>
    <t>TGKA</t>
  </si>
  <si>
    <t>TIFA</t>
  </si>
  <si>
    <t>TIRA</t>
  </si>
  <si>
    <t>TIRT</t>
  </si>
  <si>
    <t>TKIM</t>
  </si>
  <si>
    <t>TLDN</t>
  </si>
  <si>
    <t>TLKM</t>
  </si>
  <si>
    <t>2025-04-18</t>
  </si>
  <si>
    <t>TMAS</t>
  </si>
  <si>
    <t>2024-03-05</t>
  </si>
  <si>
    <t>TMPO</t>
  </si>
  <si>
    <t>TOBA</t>
  </si>
  <si>
    <t>TOPS</t>
  </si>
  <si>
    <t>2024-06-10</t>
  </si>
  <si>
    <t>TOWR</t>
  </si>
  <si>
    <t>TPMA</t>
  </si>
  <si>
    <t>TRGU</t>
  </si>
  <si>
    <t>TRIS</t>
  </si>
  <si>
    <t>TRJA</t>
  </si>
  <si>
    <t>TRUS</t>
  </si>
  <si>
    <t>TSPC</t>
  </si>
  <si>
    <t>TYRE</t>
  </si>
  <si>
    <t>UCID</t>
  </si>
  <si>
    <t>2025-02-17</t>
  </si>
  <si>
    <t>ULTJ</t>
  </si>
  <si>
    <t>UNIC</t>
  </si>
  <si>
    <t>UNIQ</t>
  </si>
  <si>
    <t>UNTD</t>
  </si>
  <si>
    <t>2024-04-10</t>
  </si>
  <si>
    <t>UNTR</t>
  </si>
  <si>
    <t>UNVR</t>
  </si>
  <si>
    <t>2025-02-13</t>
  </si>
  <si>
    <t>VERN</t>
  </si>
  <si>
    <t>VRNA</t>
  </si>
  <si>
    <t>WIDI</t>
  </si>
  <si>
    <t>WIFI</t>
  </si>
  <si>
    <t>WMPP</t>
  </si>
  <si>
    <t>2025-06-23</t>
  </si>
  <si>
    <t>WMUU</t>
  </si>
  <si>
    <t>WOMF</t>
  </si>
  <si>
    <t>2024-05-30</t>
  </si>
  <si>
    <t>WOWS</t>
  </si>
  <si>
    <t>WTON</t>
  </si>
  <si>
    <t>ZATA</t>
  </si>
  <si>
    <t>ZINC</t>
  </si>
  <si>
    <t>ZYRX</t>
  </si>
  <si>
    <t>Beneish M-Score</t>
  </si>
  <si>
    <t>Price Volatility</t>
  </si>
  <si>
    <t>Linguistic Feature</t>
  </si>
  <si>
    <t>Kode</t>
  </si>
  <si>
    <t>Tgl Surat</t>
  </si>
  <si>
    <t>Jenis Kewajiban</t>
  </si>
  <si>
    <t>Jenis Sanksi</t>
  </si>
  <si>
    <t>JumlahDenda</t>
  </si>
  <si>
    <t>Tahun</t>
  </si>
  <si>
    <t>FLMC</t>
  </si>
  <si>
    <t>Permintaan Penjelasan</t>
  </si>
  <si>
    <t>SP1</t>
  </si>
  <si>
    <t>JSKY</t>
  </si>
  <si>
    <t>HOTL</t>
  </si>
  <si>
    <t>SP2</t>
  </si>
  <si>
    <t>MTWI</t>
  </si>
  <si>
    <t>NUSA</t>
  </si>
  <si>
    <t>Public Expose</t>
  </si>
  <si>
    <t>PLAS</t>
  </si>
  <si>
    <t>RIMO</t>
  </si>
  <si>
    <t>SIMA</t>
  </si>
  <si>
    <t>SKYB</t>
  </si>
  <si>
    <t>TDPM</t>
  </si>
  <si>
    <t>NIPS</t>
  </si>
  <si>
    <t>TRAM</t>
  </si>
  <si>
    <t>TRIL</t>
  </si>
  <si>
    <t>UNIT</t>
  </si>
  <si>
    <t>SUGI</t>
  </si>
  <si>
    <t>MYRX</t>
  </si>
  <si>
    <t>LCGP</t>
  </si>
  <si>
    <t>LABA</t>
  </si>
  <si>
    <t>KRAH</t>
  </si>
  <si>
    <t>KPAS</t>
  </si>
  <si>
    <t>KPAL</t>
  </si>
  <si>
    <t>HOME</t>
  </si>
  <si>
    <t>FORZ</t>
  </si>
  <si>
    <t>DEAL</t>
  </si>
  <si>
    <t>COWL</t>
  </si>
  <si>
    <t>BUVA</t>
  </si>
  <si>
    <t>ARMY</t>
  </si>
  <si>
    <t>RONY</t>
  </si>
  <si>
    <t>MTRA</t>
  </si>
  <si>
    <t>MAGP</t>
  </si>
  <si>
    <t>MABA</t>
  </si>
  <si>
    <t>KBRI</t>
  </si>
  <si>
    <t>GOLL</t>
  </si>
  <si>
    <t>DUCK</t>
  </si>
  <si>
    <t>CPRI</t>
  </si>
  <si>
    <t>Laporan Keuangan</t>
  </si>
  <si>
    <t>LMAS</t>
  </si>
  <si>
    <t>BKSL</t>
  </si>
  <si>
    <t>Keterbukaan Informasi</t>
  </si>
  <si>
    <t>CARE</t>
  </si>
  <si>
    <t>SOSS</t>
  </si>
  <si>
    <t>Laporan Eksplorasi</t>
  </si>
  <si>
    <t>MEDC</t>
  </si>
  <si>
    <t>MDRN</t>
  </si>
  <si>
    <t>Salah Saji Laporan Keuangan</t>
  </si>
  <si>
    <t>MAMI</t>
  </si>
  <si>
    <t>AKKU</t>
  </si>
  <si>
    <t>ETWA</t>
  </si>
  <si>
    <t>BCIC</t>
  </si>
  <si>
    <t>SP3</t>
  </si>
  <si>
    <t>URBN</t>
  </si>
  <si>
    <t>PANI</t>
  </si>
  <si>
    <t>WSBP</t>
  </si>
  <si>
    <t>FORU</t>
  </si>
  <si>
    <t>ASJT</t>
  </si>
  <si>
    <t>MFIN</t>
  </si>
  <si>
    <t>LMPI</t>
  </si>
  <si>
    <t>CSMI</t>
  </si>
  <si>
    <t>ADCP</t>
  </si>
  <si>
    <t>GOTO</t>
  </si>
  <si>
    <t>Annual Listing Fee</t>
  </si>
  <si>
    <t>SUS</t>
  </si>
  <si>
    <t>MTFN</t>
  </si>
  <si>
    <t>KAYU</t>
  </si>
  <si>
    <t>ARTI</t>
  </si>
  <si>
    <t>BAPI</t>
  </si>
  <si>
    <t>CBMF</t>
  </si>
  <si>
    <t>GAMA</t>
  </si>
  <si>
    <t>GGRM</t>
  </si>
  <si>
    <t>HDTX</t>
  </si>
  <si>
    <t>GMTD</t>
  </si>
  <si>
    <t>IBFN</t>
  </si>
  <si>
    <t>TRIN</t>
  </si>
  <si>
    <t>BABP</t>
  </si>
  <si>
    <t>TELE</t>
  </si>
  <si>
    <t>PPAP</t>
  </si>
  <si>
    <t>PPLN</t>
  </si>
  <si>
    <t>KAII</t>
  </si>
  <si>
    <t>APAI</t>
  </si>
  <si>
    <t>PIGN</t>
  </si>
  <si>
    <t>INTP</t>
  </si>
  <si>
    <t>NASA</t>
  </si>
  <si>
    <t>NINE</t>
  </si>
  <si>
    <t>OASA</t>
  </si>
  <si>
    <t>PEGE</t>
  </si>
  <si>
    <t>POLL</t>
  </si>
  <si>
    <t>POLU</t>
  </si>
  <si>
    <t>POOL</t>
  </si>
  <si>
    <t>OLIV</t>
  </si>
  <si>
    <t>MRAT</t>
  </si>
  <si>
    <t>MPRO</t>
  </si>
  <si>
    <t>MKNT</t>
  </si>
  <si>
    <t>MGLV</t>
  </si>
  <si>
    <t>MDKA</t>
  </si>
  <si>
    <t>MDIA</t>
  </si>
  <si>
    <t>MAYA</t>
  </si>
  <si>
    <t>MARI</t>
  </si>
  <si>
    <t>PRAS</t>
  </si>
  <si>
    <t>PSAB</t>
  </si>
  <si>
    <t>PYFA</t>
  </si>
  <si>
    <t>ZBRA</t>
  </si>
  <si>
    <t>WSKT</t>
  </si>
  <si>
    <t>WINR</t>
  </si>
  <si>
    <t>VTNY</t>
  </si>
  <si>
    <t>VIVA</t>
  </si>
  <si>
    <t>VICO</t>
  </si>
  <si>
    <t>STTP</t>
  </si>
  <si>
    <t>SATU</t>
  </si>
  <si>
    <t>KRAS</t>
  </si>
  <si>
    <t>CTTH</t>
  </si>
  <si>
    <t>CMNP</t>
  </si>
  <si>
    <t>CENT</t>
  </si>
  <si>
    <t>BULL</t>
  </si>
  <si>
    <t>BSWD</t>
  </si>
  <si>
    <t>BOSS</t>
  </si>
  <si>
    <t>BIKA</t>
  </si>
  <si>
    <t>ASRM</t>
  </si>
  <si>
    <t>ASRI</t>
  </si>
  <si>
    <t>AMAR</t>
  </si>
  <si>
    <t>AGII</t>
  </si>
  <si>
    <t>BOLA</t>
  </si>
  <si>
    <t>ELTY</t>
  </si>
  <si>
    <t>BATA</t>
  </si>
  <si>
    <t>KOTA</t>
  </si>
  <si>
    <t>KETR</t>
  </si>
  <si>
    <t>KDSI</t>
  </si>
  <si>
    <t>INPP</t>
  </si>
  <si>
    <t>INDO</t>
  </si>
  <si>
    <t>ICON</t>
  </si>
  <si>
    <t>HKMU</t>
  </si>
  <si>
    <t>HELI</t>
  </si>
  <si>
    <t>HDIT</t>
  </si>
  <si>
    <t>GPSO</t>
  </si>
  <si>
    <t>GIAA</t>
  </si>
  <si>
    <t>FIRE</t>
  </si>
  <si>
    <t>XCEG</t>
  </si>
  <si>
    <t>XAFA</t>
  </si>
  <si>
    <t>XDSG</t>
  </si>
  <si>
    <t>BMSR</t>
  </si>
  <si>
    <t>WICO</t>
  </si>
  <si>
    <t>INPC</t>
  </si>
  <si>
    <t>PTPW</t>
  </si>
  <si>
    <t>PRIM</t>
  </si>
  <si>
    <t>PICO</t>
  </si>
  <si>
    <t>MTSM</t>
  </si>
  <si>
    <t>UANG</t>
  </si>
  <si>
    <t>TRON</t>
  </si>
  <si>
    <t>TOYS</t>
  </si>
  <si>
    <t>AMAN</t>
  </si>
  <si>
    <t>AKSI</t>
  </si>
  <si>
    <t>AIMS</t>
  </si>
  <si>
    <t>KOPI</t>
  </si>
  <si>
    <t>KONI</t>
  </si>
  <si>
    <t>INDS</t>
  </si>
  <si>
    <t>HALO</t>
  </si>
  <si>
    <t>RMBA</t>
  </si>
  <si>
    <t>SAGE</t>
  </si>
  <si>
    <t>UNSP</t>
  </si>
  <si>
    <t>VOKS</t>
  </si>
  <si>
    <t>YULE</t>
  </si>
  <si>
    <t>BLUE</t>
  </si>
  <si>
    <t>IPOL</t>
  </si>
  <si>
    <t>ASHA</t>
  </si>
  <si>
    <t>Laporan Kesiapan Dana Jatuh Tempo</t>
  </si>
  <si>
    <t>APII</t>
  </si>
  <si>
    <t>DIGI</t>
  </si>
  <si>
    <t>DYAN</t>
  </si>
  <si>
    <t>BBNI</t>
  </si>
  <si>
    <t>OKAS</t>
  </si>
  <si>
    <t>RANC</t>
  </si>
  <si>
    <t>BSBK</t>
  </si>
  <si>
    <t>ASPI</t>
  </si>
  <si>
    <t>MINA</t>
  </si>
  <si>
    <t>WGSH</t>
  </si>
  <si>
    <t>SCPI</t>
  </si>
  <si>
    <t>PADI</t>
  </si>
  <si>
    <t>TFAS</t>
  </si>
  <si>
    <t>PMMP</t>
  </si>
  <si>
    <t>SKBM</t>
  </si>
  <si>
    <t>LAND</t>
  </si>
  <si>
    <t>WIIM</t>
  </si>
  <si>
    <t>ASLC</t>
  </si>
  <si>
    <t>META</t>
  </si>
  <si>
    <t>Inkonsistensi Penyampaian Laporan Keuangan</t>
  </si>
  <si>
    <t>AYLS</t>
  </si>
  <si>
    <t>BBSS</t>
  </si>
  <si>
    <t>INCI</t>
  </si>
  <si>
    <t>KPIG</t>
  </si>
  <si>
    <t>BEER</t>
  </si>
  <si>
    <t>PBSA</t>
  </si>
  <si>
    <t>DKFT</t>
  </si>
  <si>
    <t>LRNA</t>
  </si>
  <si>
    <t>TECH</t>
  </si>
  <si>
    <t>BIKE</t>
  </si>
  <si>
    <t>MTPS</t>
  </si>
  <si>
    <t>GWSA</t>
  </si>
  <si>
    <t>ERAA</t>
  </si>
  <si>
    <t>DEWI</t>
  </si>
  <si>
    <t>BAYU</t>
  </si>
  <si>
    <t>JIHD</t>
  </si>
  <si>
    <t>GJTL</t>
  </si>
  <si>
    <t>ALKA</t>
  </si>
  <si>
    <t>MMIX</t>
  </si>
  <si>
    <t>NETV</t>
  </si>
  <si>
    <t>OBMD</t>
  </si>
  <si>
    <t>MBAP</t>
  </si>
  <si>
    <t>IBOS</t>
  </si>
  <si>
    <t>ABMM</t>
  </si>
  <si>
    <t>CTBN</t>
  </si>
  <si>
    <t>CARS</t>
  </si>
  <si>
    <t>BEKS</t>
  </si>
  <si>
    <t>ABDA</t>
  </si>
  <si>
    <t>MEDP</t>
  </si>
  <si>
    <t>BSSB</t>
  </si>
  <si>
    <t>DNRK</t>
  </si>
  <si>
    <t>PLIN</t>
  </si>
  <si>
    <t>WIRG</t>
  </si>
  <si>
    <t>UVCR</t>
  </si>
  <si>
    <t>TRST</t>
  </si>
  <si>
    <t>TNCA</t>
  </si>
  <si>
    <t>TGUK</t>
  </si>
  <si>
    <t>TEBE</t>
  </si>
  <si>
    <t>AMMS</t>
  </si>
  <si>
    <t>JATI</t>
  </si>
  <si>
    <t>GLVA</t>
  </si>
  <si>
    <t>INRU</t>
  </si>
  <si>
    <t>PTHK</t>
  </si>
  <si>
    <t>IKBI</t>
  </si>
  <si>
    <t>PANS</t>
  </si>
  <si>
    <t>PADA</t>
  </si>
  <si>
    <t>IMJS</t>
  </si>
  <si>
    <t>MPMF</t>
  </si>
  <si>
    <t>BBKP</t>
  </si>
  <si>
    <t>FREN</t>
  </si>
  <si>
    <t>POLI</t>
  </si>
  <si>
    <t>ZONE</t>
  </si>
  <si>
    <t>TBIG</t>
  </si>
  <si>
    <t>ASMI</t>
  </si>
  <si>
    <t>BTPS</t>
  </si>
  <si>
    <t>Laporan Bulanan Registrasi Efek</t>
  </si>
  <si>
    <t>PUDP</t>
  </si>
  <si>
    <t>RALS</t>
  </si>
  <si>
    <t>PPRE</t>
  </si>
  <si>
    <t>MLBI</t>
  </si>
  <si>
    <t>UFOE</t>
  </si>
  <si>
    <t>SHID</t>
  </si>
  <si>
    <t>RISE</t>
  </si>
  <si>
    <t>DAYA</t>
  </si>
  <si>
    <t>ATIC</t>
  </si>
  <si>
    <t>ACES</t>
  </si>
  <si>
    <t>KIJA</t>
  </si>
  <si>
    <t>JKSW</t>
  </si>
  <si>
    <t>INAF</t>
  </si>
  <si>
    <t>IATA</t>
  </si>
  <si>
    <t>AMIN</t>
  </si>
  <si>
    <t>ABBA</t>
  </si>
  <si>
    <t>LCKM</t>
  </si>
  <si>
    <t>KOIN</t>
  </si>
  <si>
    <t>KJEN</t>
  </si>
  <si>
    <t>INDX</t>
  </si>
  <si>
    <t>WIKA</t>
  </si>
  <si>
    <t>PSDN</t>
  </si>
  <si>
    <t>APIA</t>
  </si>
  <si>
    <t>INET</t>
  </si>
  <si>
    <t>AKPI</t>
  </si>
  <si>
    <t>KOKA</t>
  </si>
  <si>
    <t>STRK</t>
  </si>
  <si>
    <t>EPAC</t>
  </si>
  <si>
    <t>ISSP</t>
  </si>
  <si>
    <t>OCAP</t>
  </si>
  <si>
    <t>RUNS</t>
  </si>
  <si>
    <t>UDNG</t>
  </si>
  <si>
    <t>TGRA</t>
  </si>
  <si>
    <t>SPTO</t>
  </si>
  <si>
    <t>IOTF</t>
  </si>
  <si>
    <t>KIOS</t>
  </si>
  <si>
    <t>ASDF</t>
  </si>
  <si>
    <t>CNAF</t>
  </si>
  <si>
    <t>Free Float</t>
  </si>
  <si>
    <t>PNSE</t>
  </si>
  <si>
    <t>TOTO</t>
  </si>
  <si>
    <t>TRIO</t>
  </si>
  <si>
    <t>SAFE</t>
  </si>
  <si>
    <t>SCNP</t>
  </si>
  <si>
    <t>LMSH</t>
  </si>
  <si>
    <t>EPMT</t>
  </si>
  <si>
    <t>ADES</t>
  </si>
  <si>
    <t>AGRS</t>
  </si>
  <si>
    <t>ARTA</t>
  </si>
  <si>
    <t>BKSW</t>
  </si>
  <si>
    <t>GGRP</t>
  </si>
  <si>
    <t>LION</t>
  </si>
  <si>
    <t>JECC</t>
  </si>
  <si>
    <t>SBAT</t>
  </si>
  <si>
    <t>EURO</t>
  </si>
  <si>
    <t>PWON</t>
  </si>
  <si>
    <t>FIFA</t>
  </si>
  <si>
    <t>PIHC</t>
  </si>
  <si>
    <t>BBSI</t>
  </si>
  <si>
    <t>BRIS</t>
  </si>
  <si>
    <t>BNBR</t>
  </si>
  <si>
    <t>MEDS</t>
  </si>
  <si>
    <t>NOBU</t>
  </si>
  <si>
    <t>MUTU</t>
  </si>
  <si>
    <t>SANF</t>
  </si>
  <si>
    <t>WEGE</t>
  </si>
  <si>
    <t>SMGA</t>
  </si>
  <si>
    <t>BMBL</t>
  </si>
  <si>
    <t>FITT</t>
  </si>
  <si>
    <t>AMAG</t>
  </si>
  <si>
    <t>FAST</t>
  </si>
  <si>
    <t>PNLF</t>
  </si>
  <si>
    <t>PNBS</t>
  </si>
  <si>
    <t>PNBN</t>
  </si>
  <si>
    <t>EMIN</t>
  </si>
  <si>
    <t>BEXI</t>
  </si>
  <si>
    <t>XIIF</t>
  </si>
  <si>
    <t>XKID</t>
  </si>
  <si>
    <t>XKIV</t>
  </si>
  <si>
    <t>XKMS</t>
  </si>
  <si>
    <t>XSBC</t>
  </si>
  <si>
    <t>XSPI</t>
  </si>
  <si>
    <t>XSSI</t>
  </si>
  <si>
    <t>YELO</t>
  </si>
  <si>
    <t>XCLQ</t>
  </si>
  <si>
    <t>SRSN</t>
  </si>
  <si>
    <t>CITY</t>
  </si>
  <si>
    <t>HYGN</t>
  </si>
  <si>
    <t>IRSX</t>
  </si>
  <si>
    <t>WEHA</t>
  </si>
  <si>
    <t>MPPA</t>
  </si>
  <si>
    <t>BABY</t>
  </si>
  <si>
    <t>CINT</t>
  </si>
  <si>
    <t>CHEM</t>
  </si>
  <si>
    <t>IRRA</t>
  </si>
  <si>
    <t>ASGR</t>
  </si>
  <si>
    <t>PNIN</t>
  </si>
  <si>
    <t>PTDU</t>
  </si>
  <si>
    <t>CMNT</t>
  </si>
  <si>
    <t>LPGI</t>
  </si>
  <si>
    <t>BIMA</t>
  </si>
  <si>
    <t>AMRT</t>
  </si>
  <si>
    <t>JAYA</t>
  </si>
  <si>
    <t>PBID</t>
  </si>
  <si>
    <t>MGNA</t>
  </si>
  <si>
    <t>SMKL</t>
  </si>
  <si>
    <t>SDRA</t>
  </si>
  <si>
    <t>AISA</t>
  </si>
  <si>
    <t>CAKK</t>
  </si>
  <si>
    <t>SRAJ</t>
  </si>
  <si>
    <t>PNMP</t>
  </si>
  <si>
    <t>CSIS</t>
  </si>
  <si>
    <t>PGLI</t>
  </si>
  <si>
    <t>AGAR</t>
  </si>
  <si>
    <t>ADMG</t>
  </si>
  <si>
    <t>GEMA</t>
  </si>
  <si>
    <t>KKES</t>
  </si>
  <si>
    <t>RODA</t>
  </si>
  <si>
    <t>PTSP</t>
  </si>
  <si>
    <t>PANR</t>
  </si>
  <si>
    <t>TAFS</t>
  </si>
  <si>
    <t>WINS</t>
  </si>
  <si>
    <t>BIPP</t>
  </si>
  <si>
    <t>CASS</t>
  </si>
  <si>
    <t>BRIF</t>
  </si>
  <si>
    <t>CPRO</t>
  </si>
  <si>
    <t>DPNS</t>
  </si>
  <si>
    <t>CLPI</t>
  </si>
  <si>
    <t>CUAN</t>
  </si>
  <si>
    <t>VINS</t>
  </si>
  <si>
    <t>MAPI</t>
  </si>
  <si>
    <t>MAPA</t>
  </si>
  <si>
    <t>MAPB</t>
  </si>
  <si>
    <t>BMTR</t>
  </si>
  <si>
    <t>BHIT</t>
  </si>
  <si>
    <t>BCAP</t>
  </si>
  <si>
    <t>BTON</t>
  </si>
  <si>
    <t>ASBI</t>
  </si>
  <si>
    <t>ARMA</t>
  </si>
  <si>
    <t>NITA</t>
  </si>
  <si>
    <t>PBRX</t>
  </si>
  <si>
    <t>VISI</t>
  </si>
  <si>
    <t>CASA</t>
  </si>
  <si>
    <t>BPFI</t>
  </si>
  <si>
    <t>LABS</t>
  </si>
  <si>
    <t>BSLT</t>
  </si>
  <si>
    <t>SOLA</t>
  </si>
  <si>
    <t>BANK</t>
  </si>
  <si>
    <t>PPGL</t>
  </si>
  <si>
    <t>AREA</t>
  </si>
  <si>
    <t>INKP</t>
  </si>
  <si>
    <t>DMAS</t>
  </si>
  <si>
    <t>BMAS</t>
  </si>
  <si>
    <t>BVIC</t>
  </si>
  <si>
    <t>POST</t>
  </si>
  <si>
    <t>CBRE</t>
  </si>
  <si>
    <t>ECII</t>
  </si>
  <si>
    <t>MERK</t>
  </si>
  <si>
    <t>TINS</t>
  </si>
  <si>
    <t>SMRA</t>
  </si>
  <si>
    <t>BTPN</t>
  </si>
  <si>
    <t>EMDE</t>
  </si>
  <si>
    <t>IIFF</t>
  </si>
  <si>
    <t>JAST</t>
  </si>
  <si>
    <t>HRME</t>
  </si>
  <si>
    <t>AHAP</t>
  </si>
  <si>
    <t>KMDS</t>
  </si>
  <si>
    <t>TRUE</t>
  </si>
  <si>
    <t>HERO</t>
  </si>
  <si>
    <t>PDPP</t>
  </si>
  <si>
    <t>VKTR</t>
  </si>
  <si>
    <t>PPRO</t>
  </si>
  <si>
    <t>SFAN</t>
  </si>
  <si>
    <t>ATAP</t>
  </si>
  <si>
    <t>GRIA</t>
  </si>
  <si>
    <t>TPIA</t>
  </si>
  <si>
    <t>BMRI</t>
  </si>
  <si>
    <t>LPPS</t>
  </si>
  <si>
    <t>DENDA</t>
  </si>
  <si>
    <t>2% setiap bulan</t>
  </si>
  <si>
    <t>BUAH</t>
  </si>
  <si>
    <t>POWR</t>
  </si>
  <si>
    <t>MENN</t>
  </si>
  <si>
    <t>FMII</t>
  </si>
  <si>
    <t>MTDL</t>
  </si>
  <si>
    <t xml:space="preserve">DEAL </t>
  </si>
  <si>
    <t>MEJA</t>
  </si>
  <si>
    <t>SONA</t>
  </si>
  <si>
    <t>GRPM</t>
  </si>
  <si>
    <t>REFI</t>
  </si>
  <si>
    <t>IPAC</t>
  </si>
  <si>
    <t>ITMA</t>
  </si>
  <si>
    <t>ADHI</t>
  </si>
  <si>
    <t>KAQI</t>
  </si>
  <si>
    <t>YUPI</t>
  </si>
  <si>
    <t>BLES</t>
  </si>
  <si>
    <t>DNAR</t>
  </si>
  <si>
    <t>CYBR</t>
  </si>
  <si>
    <t>SULI</t>
  </si>
  <si>
    <t>PIKI</t>
  </si>
  <si>
    <t>SPRE</t>
  </si>
  <si>
    <t>CTRA</t>
  </si>
  <si>
    <t>GPRA</t>
  </si>
  <si>
    <t>BLOG</t>
  </si>
  <si>
    <t>COIN</t>
  </si>
  <si>
    <t>DKHH</t>
  </si>
  <si>
    <t>INTA</t>
  </si>
  <si>
    <t>SMMF</t>
  </si>
  <si>
    <t>PZZA</t>
  </si>
  <si>
    <t>MYOR</t>
  </si>
  <si>
    <t>WAPO</t>
  </si>
  <si>
    <t>KBAG</t>
  </si>
  <si>
    <t>ASII</t>
  </si>
  <si>
    <t>NICK</t>
  </si>
  <si>
    <t>ARTO</t>
  </si>
  <si>
    <t>TRUK</t>
  </si>
  <si>
    <t>KBLV</t>
  </si>
  <si>
    <t>LTLS</t>
  </si>
  <si>
    <t>EMAS</t>
  </si>
  <si>
    <t>BSDE</t>
  </si>
  <si>
    <t>SMII</t>
  </si>
  <si>
    <t>TUGU</t>
  </si>
  <si>
    <t>PMJS</t>
  </si>
  <si>
    <t>JSPT</t>
  </si>
  <si>
    <t>R-ABFII</t>
  </si>
  <si>
    <t>Laporan Perubahan Unit Penyertaan</t>
  </si>
  <si>
    <t>XIPI</t>
  </si>
  <si>
    <t>XILV</t>
  </si>
  <si>
    <t>DEPO</t>
  </si>
  <si>
    <t>Laporan Harian Nilai Aktiva Bersih</t>
  </si>
  <si>
    <t>XBES</t>
  </si>
  <si>
    <t>XBNI</t>
  </si>
  <si>
    <t>XMLF</t>
  </si>
  <si>
    <t>XMSK</t>
  </si>
  <si>
    <t>XPDV</t>
  </si>
  <si>
    <t>XPSG</t>
  </si>
  <si>
    <t>BBMD</t>
  </si>
  <si>
    <t>FLAG POTENTIAL FRAUD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</si>
</sst>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_-* #,##0_-;\-* #,##0_-;_-* &quot;-&quot;_-;_-@"/>
    <numFmt numFmtId="165" formatCode="_-* #,##0_-;\-* #,##0_-;_-* &quot;-&quot;??_-;_-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FFFF"/>
      <name val="Aptos Narrow"/>
    </font>
    <font>
      <sz val="11"/>
      <color theme="1"/>
      <name val="Aptos Narrow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0" xfId="0" applyNumberForma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/>
    <xf numFmtId="14" fontId="3" fillId="0" borderId="0" xfId="0" applyNumberFormat="1" applyFont="1"/>
    <xf numFmtId="165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4" fillId="0" borderId="0" xfId="0" applyFont="1"/>
    <xf numFmtId="0" fontId="4" fillId="2" borderId="0" xfId="0" applyFont="1" applyFill="1"/>
    <xf numFmtId="0" fontId="0" fillId="3" borderId="0" xfId="0" applyFill="1"/>
    <xf numFmtId="9" fontId="0" fillId="3" borderId="0" xfId="0" applyNumberFormat="1" applyFill="1"/>
    <xf numFmtId="0" fontId="0" fillId="0" borderId="0" xfId="0" applyFill="1"/>
  </cellXfs>
  <cellStyles count="1">
    <cellStyle name="Normal" xfId="0" builtinId="0"/>
  </cellStyles>
  <dxfs count="5"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F2D0"/>
          <bgColor rgb="FFD9F2D0"/>
        </patternFill>
      </fill>
    </dxf>
    <dxf>
      <fill>
        <patternFill patternType="solid">
          <fgColor theme="9"/>
          <bgColor theme="9"/>
        </patternFill>
      </fill>
    </dxf>
  </dxfs>
  <tableStyles count="1" defaultTableStyle="TableStyleMedium9" defaultPivotStyle="PivotStyleLight16">
    <tableStyle name="Sanksi-style" pivot="0" count="3" xr9:uid="{FD091BEE-6ED0-244A-9E00-80C74F84F848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3B82CE-DBAA-0042-B5A1-0F2A705A97A2}" name="Table_1" displayName="Table_1" ref="A1:F7825">
  <tableColumns count="6">
    <tableColumn id="1" xr3:uid="{40BF1721-6364-A14F-8942-9A93F493383E}" name="Kode"/>
    <tableColumn id="2" xr3:uid="{44EF450F-38DD-9941-85B1-8763D3E7CF7B}" name="Tgl Surat"/>
    <tableColumn id="3" xr3:uid="{32D49196-88B5-EB46-8E43-FD18D8279604}" name="Jenis Kewajiban"/>
    <tableColumn id="4" xr3:uid="{8F033FEE-1A1E-C34E-9D6B-937F581387EB}" name="Jenis Sanksi"/>
    <tableColumn id="5" xr3:uid="{CBEEC115-AB5F-FD41-B223-491403F77D5F}" name="JumlahDenda"/>
    <tableColumn id="6" xr3:uid="{D1178C44-CFF6-4140-800E-F60209EF78BB}" name="Tahun"/>
  </tableColumns>
  <tableStyleInfo name="Sanksi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681F11-A3E9-4843-99BF-A482FDCC29DE}" name="Table_13" displayName="Table_13" ref="A1:F4731">
  <autoFilter ref="A1:F4731" xr:uid="{B3681F11-A3E9-4843-99BF-A482FDCC29DE}"/>
  <tableColumns count="6">
    <tableColumn id="1" xr3:uid="{976F3BCC-5F06-514D-88F6-C42B3B501F67}" name="Kode"/>
    <tableColumn id="2" xr3:uid="{223A94D9-012C-474A-A7F1-002F1CE159BF}" name="Tgl Surat"/>
    <tableColumn id="3" xr3:uid="{2A8F6EC9-E3B9-D646-B44A-6CF095F76ACC}" name="Jenis Kewajiban"/>
    <tableColumn id="4" xr3:uid="{5A6A32DC-F7AC-4644-BB2C-DC34C532CF9C}" name="Jenis Sanksi"/>
    <tableColumn id="5" xr3:uid="{1C8CF08A-2AC3-A64A-96E9-7E05923E5DB8}" name="JumlahDenda"/>
    <tableColumn id="6" xr3:uid="{66BAB14B-FB8D-E346-978E-66C73B25E495}" name="Tahun"/>
  </tableColumns>
  <tableStyleInfo name="Sanksi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1"/>
  <sheetViews>
    <sheetView workbookViewId="0">
      <selection activeCell="G2" sqref="G2"/>
    </sheetView>
  </sheetViews>
  <sheetFormatPr baseColWidth="10" defaultColWidth="8.83203125" defaultRowHeight="15" x14ac:dyDescent="0.2"/>
  <cols>
    <col min="3" max="3" width="10.1640625" bestFit="1" customWidth="1"/>
    <col min="14" max="15" width="8.83203125" style="3"/>
  </cols>
  <sheetData>
    <row r="1" spans="1:19" x14ac:dyDescent="0.2">
      <c r="A1" s="1"/>
      <c r="B1" s="1"/>
      <c r="C1" s="1"/>
      <c r="D1" s="1" t="s">
        <v>567</v>
      </c>
      <c r="E1" s="1"/>
      <c r="F1" s="1"/>
      <c r="G1" s="1"/>
      <c r="H1" s="1"/>
      <c r="I1" s="1"/>
      <c r="J1" s="1"/>
      <c r="K1" s="1"/>
      <c r="L1" s="1"/>
      <c r="M1" s="1"/>
      <c r="N1" s="2" t="s">
        <v>568</v>
      </c>
      <c r="O1" s="2"/>
      <c r="P1" s="1" t="s">
        <v>569</v>
      </c>
      <c r="Q1" s="1"/>
      <c r="R1" s="1"/>
      <c r="S1" s="1"/>
    </row>
    <row r="2" spans="1:19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3" t="s">
        <v>13</v>
      </c>
      <c r="O2" s="3" t="s">
        <v>14</v>
      </c>
      <c r="P2" t="s">
        <v>15</v>
      </c>
      <c r="Q2" t="s">
        <v>16</v>
      </c>
      <c r="R2" t="s">
        <v>17</v>
      </c>
      <c r="S2" t="s">
        <v>18</v>
      </c>
    </row>
    <row r="3" spans="1:19" x14ac:dyDescent="0.2">
      <c r="A3" t="s">
        <v>19</v>
      </c>
      <c r="B3">
        <v>2024</v>
      </c>
      <c r="C3" t="s">
        <v>20</v>
      </c>
      <c r="D3">
        <v>1.144670115193686</v>
      </c>
      <c r="E3">
        <v>1.060564766011147</v>
      </c>
      <c r="F3">
        <v>1.590265781485616</v>
      </c>
      <c r="G3">
        <v>0.89927558673890284</v>
      </c>
      <c r="H3">
        <v>1.5239175324188099</v>
      </c>
      <c r="I3">
        <v>1.3674701590428771</v>
      </c>
      <c r="J3">
        <v>1.176928764284938</v>
      </c>
      <c r="K3">
        <v>5.6996578146124813E-2</v>
      </c>
      <c r="L3">
        <v>-1.9604271663793009</v>
      </c>
      <c r="M3" t="s">
        <v>21</v>
      </c>
      <c r="N3" s="3">
        <v>0.48568497979094483</v>
      </c>
      <c r="O3" s="3">
        <v>0.68678589678864466</v>
      </c>
      <c r="P3">
        <v>2914</v>
      </c>
      <c r="Q3">
        <v>2465</v>
      </c>
      <c r="R3">
        <v>1768</v>
      </c>
      <c r="S3">
        <v>9956</v>
      </c>
    </row>
    <row r="4" spans="1:19" x14ac:dyDescent="0.2">
      <c r="A4" t="s">
        <v>22</v>
      </c>
      <c r="B4">
        <v>2023</v>
      </c>
      <c r="C4" t="s">
        <v>23</v>
      </c>
      <c r="D4">
        <v>1.1588987524005501</v>
      </c>
      <c r="E4">
        <v>1.3108959559520761</v>
      </c>
      <c r="F4">
        <v>0.91068464602477706</v>
      </c>
      <c r="G4">
        <v>0.95038076438373875</v>
      </c>
      <c r="H4">
        <v>0.94392321443810612</v>
      </c>
      <c r="I4">
        <v>1.082469747498698</v>
      </c>
      <c r="J4">
        <v>0.92627522651187522</v>
      </c>
      <c r="K4">
        <v>-3.6064869868842192E-2</v>
      </c>
      <c r="L4">
        <v>-2.4152769963195819</v>
      </c>
      <c r="M4" t="s">
        <v>21</v>
      </c>
      <c r="N4" s="3">
        <v>9.5302155249926634E-2</v>
      </c>
      <c r="O4" s="3">
        <v>0.16038051767793299</v>
      </c>
      <c r="P4">
        <v>2873</v>
      </c>
      <c r="Q4">
        <v>2756</v>
      </c>
      <c r="R4">
        <v>1783</v>
      </c>
      <c r="S4">
        <v>13121</v>
      </c>
    </row>
    <row r="5" spans="1:19" x14ac:dyDescent="0.2">
      <c r="A5" t="s">
        <v>22</v>
      </c>
      <c r="B5">
        <v>2024</v>
      </c>
      <c r="C5" t="s">
        <v>24</v>
      </c>
      <c r="D5">
        <v>0.36455916547255279</v>
      </c>
      <c r="E5">
        <v>0.87224553939853844</v>
      </c>
      <c r="F5">
        <v>0.94113752143255869</v>
      </c>
      <c r="G5">
        <v>1.051556404618974</v>
      </c>
      <c r="H5">
        <v>0.8880058633732818</v>
      </c>
      <c r="I5">
        <v>1.216444191755879</v>
      </c>
      <c r="J5">
        <v>0.99871168990153492</v>
      </c>
      <c r="K5">
        <v>-5.807154287163039E-2</v>
      </c>
      <c r="L5">
        <v>-3.4312552497721889</v>
      </c>
      <c r="M5" t="s">
        <v>21</v>
      </c>
      <c r="N5" s="3">
        <v>0.16518491409590491</v>
      </c>
      <c r="O5" s="3">
        <v>0.40918357392811538</v>
      </c>
      <c r="P5">
        <v>3537</v>
      </c>
      <c r="Q5">
        <v>3294</v>
      </c>
      <c r="R5">
        <v>2147</v>
      </c>
      <c r="S5">
        <v>14682</v>
      </c>
    </row>
    <row r="6" spans="1:19" x14ac:dyDescent="0.2">
      <c r="A6" t="s">
        <v>25</v>
      </c>
      <c r="B6">
        <v>2023</v>
      </c>
      <c r="C6" t="s">
        <v>26</v>
      </c>
      <c r="D6">
        <v>6.398616223036858</v>
      </c>
      <c r="E6">
        <v>0.60535537334254075</v>
      </c>
      <c r="F6">
        <v>1.0138032471983429</v>
      </c>
      <c r="G6">
        <v>0.75136396805407735</v>
      </c>
      <c r="H6">
        <v>1.07405170458549</v>
      </c>
      <c r="I6">
        <v>0.78087207778789314</v>
      </c>
      <c r="J6">
        <v>1.001423656207979</v>
      </c>
      <c r="K6">
        <v>-4.1051531188487358E-3</v>
      </c>
      <c r="L6">
        <v>2.0886801353158502</v>
      </c>
      <c r="M6" t="s">
        <v>27</v>
      </c>
      <c r="N6" s="3">
        <v>1.032914699785058</v>
      </c>
      <c r="O6" s="3">
        <v>0.70824876360901878</v>
      </c>
      <c r="P6">
        <v>2466</v>
      </c>
      <c r="Q6">
        <v>2498</v>
      </c>
      <c r="R6">
        <v>1574</v>
      </c>
      <c r="S6">
        <v>11578</v>
      </c>
    </row>
    <row r="7" spans="1:19" x14ac:dyDescent="0.2">
      <c r="A7" t="s">
        <v>25</v>
      </c>
      <c r="B7">
        <v>2024</v>
      </c>
      <c r="C7" t="s">
        <v>28</v>
      </c>
      <c r="D7">
        <v>1.0393999662454909</v>
      </c>
      <c r="E7">
        <v>0.95144103179571071</v>
      </c>
      <c r="F7">
        <v>3.3862535642883369</v>
      </c>
      <c r="G7">
        <v>1.1298528828050589</v>
      </c>
      <c r="H7">
        <v>10.44744871897929</v>
      </c>
      <c r="I7">
        <v>0.63624393724995931</v>
      </c>
      <c r="J7">
        <v>0.98794261691815921</v>
      </c>
      <c r="K7">
        <v>0.21255894170289399</v>
      </c>
      <c r="L7">
        <v>0.75801274313981626</v>
      </c>
      <c r="M7" t="s">
        <v>27</v>
      </c>
      <c r="N7" s="3">
        <v>0.56541087187350136</v>
      </c>
      <c r="O7" s="3">
        <v>0.42357087821847289</v>
      </c>
      <c r="P7">
        <v>3742</v>
      </c>
      <c r="Q7">
        <v>3562</v>
      </c>
      <c r="R7">
        <v>2299</v>
      </c>
      <c r="S7">
        <v>14653</v>
      </c>
    </row>
    <row r="8" spans="1:19" x14ac:dyDescent="0.2">
      <c r="A8" t="s">
        <v>29</v>
      </c>
      <c r="B8">
        <v>2024</v>
      </c>
      <c r="D8">
        <v>0.53996748676293027</v>
      </c>
      <c r="E8">
        <v>0.70650334281170957</v>
      </c>
      <c r="F8">
        <v>0.70132277781363561</v>
      </c>
      <c r="G8">
        <v>1.3501279771607371</v>
      </c>
      <c r="H8">
        <v>0.90446334721171584</v>
      </c>
      <c r="I8">
        <v>0</v>
      </c>
      <c r="J8">
        <v>1.0501267095478699</v>
      </c>
      <c r="K8">
        <v>0.1509603474486727</v>
      </c>
      <c r="L8">
        <v>-2.0155822726899011</v>
      </c>
      <c r="M8" t="s">
        <v>21</v>
      </c>
    </row>
    <row r="9" spans="1:19" x14ac:dyDescent="0.2">
      <c r="A9" t="s">
        <v>30</v>
      </c>
      <c r="B9">
        <v>2023</v>
      </c>
      <c r="C9" t="s">
        <v>31</v>
      </c>
      <c r="D9">
        <v>1.1707069579240601</v>
      </c>
      <c r="E9">
        <v>0.73477039944565747</v>
      </c>
      <c r="F9">
        <v>1.047435982690206</v>
      </c>
      <c r="G9">
        <v>1.026752120400485</v>
      </c>
      <c r="H9">
        <v>1.2926515151461051</v>
      </c>
      <c r="I9">
        <v>1.064798666015869</v>
      </c>
      <c r="J9">
        <v>0.99084273155058367</v>
      </c>
      <c r="K9">
        <v>-5.0935359510761717E-2</v>
      </c>
      <c r="L9">
        <v>-2.6327863660793049</v>
      </c>
      <c r="M9" t="s">
        <v>21</v>
      </c>
      <c r="N9" s="3">
        <v>0.29856742522864449</v>
      </c>
      <c r="O9" s="3">
        <v>0.31570479574162058</v>
      </c>
      <c r="P9">
        <v>15875</v>
      </c>
      <c r="Q9">
        <v>13894</v>
      </c>
      <c r="R9">
        <v>9546</v>
      </c>
      <c r="S9">
        <v>33528</v>
      </c>
    </row>
    <row r="10" spans="1:19" x14ac:dyDescent="0.2">
      <c r="A10" t="s">
        <v>30</v>
      </c>
      <c r="B10">
        <v>2024</v>
      </c>
      <c r="D10">
        <v>0.41036250223720161</v>
      </c>
      <c r="E10">
        <v>1.8458242818173951</v>
      </c>
      <c r="F10">
        <v>1.16320231105783</v>
      </c>
      <c r="G10">
        <v>2.374149871122015</v>
      </c>
      <c r="H10">
        <v>1.2162846376615639</v>
      </c>
      <c r="I10">
        <v>0.5108524306876604</v>
      </c>
      <c r="J10">
        <v>1.004968859455426</v>
      </c>
      <c r="K10">
        <v>-1.5979162513193809E-2</v>
      </c>
      <c r="L10">
        <v>-1.2515810616223451</v>
      </c>
      <c r="M10" t="s">
        <v>27</v>
      </c>
    </row>
    <row r="11" spans="1:19" x14ac:dyDescent="0.2">
      <c r="A11" t="s">
        <v>32</v>
      </c>
      <c r="B11">
        <v>2024</v>
      </c>
      <c r="C11" t="s">
        <v>33</v>
      </c>
      <c r="D11">
        <v>0.40122685440200828</v>
      </c>
      <c r="E11">
        <v>1.072793832919188</v>
      </c>
      <c r="F11">
        <v>1.489638843895194</v>
      </c>
      <c r="G11">
        <v>1.062820606027493</v>
      </c>
      <c r="H11">
        <v>1.517606866907437</v>
      </c>
      <c r="I11">
        <v>1.9450813402449729</v>
      </c>
      <c r="J11">
        <v>0.91933792937682901</v>
      </c>
      <c r="K11">
        <v>1.608544672839371E-2</v>
      </c>
      <c r="L11">
        <v>-2.739974975150488</v>
      </c>
      <c r="M11" t="s">
        <v>21</v>
      </c>
      <c r="N11" s="3">
        <v>0.40340233847972651</v>
      </c>
      <c r="O11" s="3">
        <v>0.80055780076555916</v>
      </c>
      <c r="P11">
        <v>1871</v>
      </c>
      <c r="Q11">
        <v>1774</v>
      </c>
      <c r="R11">
        <v>1246</v>
      </c>
      <c r="S11">
        <v>8062</v>
      </c>
    </row>
    <row r="12" spans="1:19" x14ac:dyDescent="0.2">
      <c r="A12" t="s">
        <v>34</v>
      </c>
      <c r="B12">
        <v>2023</v>
      </c>
      <c r="C12" t="s">
        <v>35</v>
      </c>
      <c r="D12">
        <v>0.26375839312933391</v>
      </c>
      <c r="E12">
        <v>2.6107922891072008</v>
      </c>
      <c r="F12">
        <v>1.193315151075973</v>
      </c>
      <c r="G12">
        <v>2.9470061074149481</v>
      </c>
      <c r="H12">
        <v>1.41149375537551</v>
      </c>
      <c r="I12">
        <v>0.32371745172847483</v>
      </c>
      <c r="J12">
        <v>0.93238357604445754</v>
      </c>
      <c r="K12">
        <v>0.1089999523523565</v>
      </c>
      <c r="L12">
        <v>0.20374854703744011</v>
      </c>
      <c r="M12" t="s">
        <v>27</v>
      </c>
      <c r="N12" s="3">
        <v>0.19747351732601329</v>
      </c>
      <c r="O12" s="3">
        <v>0.27601892974266978</v>
      </c>
      <c r="P12">
        <v>0</v>
      </c>
      <c r="Q12">
        <v>0</v>
      </c>
      <c r="R12">
        <v>0</v>
      </c>
      <c r="S12">
        <v>0</v>
      </c>
    </row>
    <row r="13" spans="1:19" x14ac:dyDescent="0.2">
      <c r="A13" t="s">
        <v>34</v>
      </c>
      <c r="B13">
        <v>2024</v>
      </c>
      <c r="C13" t="s">
        <v>20</v>
      </c>
      <c r="D13">
        <v>2.1639553227175612</v>
      </c>
      <c r="E13">
        <v>0.96640015475568541</v>
      </c>
      <c r="F13">
        <v>1.4852556654776901</v>
      </c>
      <c r="G13">
        <v>0.97343697609641611</v>
      </c>
      <c r="H13">
        <v>0.87978057389476727</v>
      </c>
      <c r="I13">
        <v>1.669578203296171</v>
      </c>
      <c r="J13">
        <v>1.01227317188417</v>
      </c>
      <c r="K13">
        <v>-4.2580661333334928E-2</v>
      </c>
      <c r="L13">
        <v>-1.586793676411693</v>
      </c>
      <c r="M13" t="s">
        <v>27</v>
      </c>
      <c r="N13" s="3">
        <v>0.33082164029725791</v>
      </c>
      <c r="O13" s="3">
        <v>0.52455686677211755</v>
      </c>
      <c r="P13">
        <v>0</v>
      </c>
      <c r="Q13">
        <v>0</v>
      </c>
      <c r="R13">
        <v>0</v>
      </c>
      <c r="S13">
        <v>0</v>
      </c>
    </row>
    <row r="14" spans="1:19" x14ac:dyDescent="0.2">
      <c r="A14" t="s">
        <v>36</v>
      </c>
      <c r="B14">
        <v>2023</v>
      </c>
      <c r="C14" t="s">
        <v>37</v>
      </c>
      <c r="D14">
        <v>0.86730478615278539</v>
      </c>
      <c r="E14">
        <v>0.92783291685314839</v>
      </c>
      <c r="F14">
        <v>0.70248387497758558</v>
      </c>
      <c r="G14">
        <v>1.0953459935267129</v>
      </c>
      <c r="H14">
        <v>1.181073915757525</v>
      </c>
      <c r="I14">
        <v>1.1034030293514929</v>
      </c>
      <c r="J14">
        <v>0.6991697970158457</v>
      </c>
      <c r="K14">
        <v>1.212973032426576E-2</v>
      </c>
      <c r="L14">
        <v>-2.517167041097486</v>
      </c>
      <c r="M14" t="s">
        <v>21</v>
      </c>
      <c r="N14" s="3">
        <v>0.86708652054957758</v>
      </c>
      <c r="O14" s="3">
        <v>0.86890800368534571</v>
      </c>
      <c r="P14">
        <v>0</v>
      </c>
      <c r="Q14">
        <v>0</v>
      </c>
      <c r="R14">
        <v>0</v>
      </c>
      <c r="S14">
        <v>0</v>
      </c>
    </row>
    <row r="15" spans="1:19" x14ac:dyDescent="0.2">
      <c r="A15" t="s">
        <v>36</v>
      </c>
      <c r="B15">
        <v>2024</v>
      </c>
      <c r="C15" t="s">
        <v>38</v>
      </c>
      <c r="D15">
        <v>1.210658812559763</v>
      </c>
      <c r="E15">
        <v>0.77887934522989155</v>
      </c>
      <c r="F15">
        <v>1.3883865002032441</v>
      </c>
      <c r="G15">
        <v>0.94929818857797277</v>
      </c>
      <c r="H15">
        <v>1.3284279750246519</v>
      </c>
      <c r="I15">
        <v>1.3438404640653729</v>
      </c>
      <c r="J15">
        <v>0.9989399607049142</v>
      </c>
      <c r="K15">
        <v>-5.1014982899061208E-2</v>
      </c>
      <c r="L15">
        <v>-2.5509872826965969</v>
      </c>
      <c r="M15" t="s">
        <v>21</v>
      </c>
      <c r="N15" s="3">
        <v>0.62439178929222339</v>
      </c>
      <c r="O15" s="3">
        <v>0.74717457743517757</v>
      </c>
      <c r="P15">
        <v>1814</v>
      </c>
      <c r="Q15">
        <v>2541</v>
      </c>
      <c r="R15">
        <v>1382</v>
      </c>
      <c r="S15">
        <v>10323</v>
      </c>
    </row>
    <row r="16" spans="1:19" x14ac:dyDescent="0.2">
      <c r="A16" t="s">
        <v>39</v>
      </c>
      <c r="B16">
        <v>2023</v>
      </c>
      <c r="C16" t="s">
        <v>40</v>
      </c>
      <c r="D16">
        <v>1.229147743968696</v>
      </c>
      <c r="E16">
        <v>0.84154997540881116</v>
      </c>
      <c r="F16">
        <v>0.96058363314885831</v>
      </c>
      <c r="G16">
        <v>0.88529584130044359</v>
      </c>
      <c r="H16">
        <v>0.99964013135970997</v>
      </c>
      <c r="I16">
        <v>1.0166634978477589</v>
      </c>
      <c r="J16">
        <v>1.018473715834048</v>
      </c>
      <c r="K16">
        <v>6.133748230224236E-3</v>
      </c>
      <c r="L16">
        <v>-2.451334613932775</v>
      </c>
      <c r="M16" t="s">
        <v>21</v>
      </c>
      <c r="N16" s="3">
        <v>0.17458752403808331</v>
      </c>
      <c r="O16" s="3">
        <v>0.41480305863437389</v>
      </c>
      <c r="P16">
        <v>0</v>
      </c>
      <c r="Q16">
        <v>0</v>
      </c>
      <c r="R16">
        <v>0</v>
      </c>
      <c r="S16">
        <v>0</v>
      </c>
    </row>
    <row r="17" spans="1:19" x14ac:dyDescent="0.2">
      <c r="A17" t="s">
        <v>39</v>
      </c>
      <c r="B17">
        <v>2024</v>
      </c>
      <c r="C17" t="s">
        <v>38</v>
      </c>
      <c r="D17">
        <v>1.300403233530679</v>
      </c>
      <c r="E17">
        <v>1.17314182776176</v>
      </c>
      <c r="F17">
        <v>1.027962894995885</v>
      </c>
      <c r="G17">
        <v>0.92022565323289784</v>
      </c>
      <c r="H17">
        <v>1.138748966198543</v>
      </c>
      <c r="I17">
        <v>1.081299049162896</v>
      </c>
      <c r="J17">
        <v>1.0272228306900311</v>
      </c>
      <c r="K17">
        <v>4.5072038997789513E-2</v>
      </c>
      <c r="L17">
        <v>-1.9681089483396521</v>
      </c>
      <c r="M17" t="s">
        <v>21</v>
      </c>
      <c r="N17" s="3">
        <v>0.55483686956826239</v>
      </c>
      <c r="O17" s="3">
        <v>0.79182903118866821</v>
      </c>
      <c r="P17">
        <v>5887</v>
      </c>
      <c r="Q17">
        <v>5691</v>
      </c>
      <c r="R17">
        <v>3683</v>
      </c>
      <c r="S17">
        <v>14046</v>
      </c>
    </row>
    <row r="18" spans="1:19" x14ac:dyDescent="0.2">
      <c r="A18" t="s">
        <v>41</v>
      </c>
      <c r="B18">
        <v>2023</v>
      </c>
      <c r="C18" t="s">
        <v>42</v>
      </c>
      <c r="D18">
        <v>1.14696943370365</v>
      </c>
      <c r="E18">
        <v>1.321901426027543</v>
      </c>
      <c r="F18">
        <v>0.6682725245476806</v>
      </c>
      <c r="G18">
        <v>1.1787428162196829</v>
      </c>
      <c r="H18">
        <v>0.54886884967012839</v>
      </c>
      <c r="I18">
        <v>0.90582391093479142</v>
      </c>
      <c r="J18">
        <v>0.96717298104182903</v>
      </c>
      <c r="K18">
        <v>-2.0298932330055721E-2</v>
      </c>
      <c r="L18">
        <v>-2.2693295402066069</v>
      </c>
      <c r="M18" t="s">
        <v>21</v>
      </c>
      <c r="N18" s="3">
        <v>0.59599577777808854</v>
      </c>
      <c r="O18" s="3">
        <v>0.34310412006968682</v>
      </c>
      <c r="P18">
        <v>2922</v>
      </c>
      <c r="Q18">
        <v>2399</v>
      </c>
      <c r="R18">
        <v>1703</v>
      </c>
      <c r="S18">
        <v>10453</v>
      </c>
    </row>
    <row r="19" spans="1:19" x14ac:dyDescent="0.2">
      <c r="A19" t="s">
        <v>41</v>
      </c>
      <c r="B19">
        <v>2024</v>
      </c>
      <c r="C19" t="s">
        <v>43</v>
      </c>
      <c r="D19">
        <v>0.97265601192913376</v>
      </c>
      <c r="E19">
        <v>1.0705456629948089</v>
      </c>
      <c r="F19">
        <v>1.0428691978677049</v>
      </c>
      <c r="G19">
        <v>1.1237026152618259</v>
      </c>
      <c r="H19">
        <v>1.13878635801628</v>
      </c>
      <c r="I19">
        <v>0.99071268014959846</v>
      </c>
      <c r="J19">
        <v>0.97741118173592068</v>
      </c>
      <c r="K19">
        <v>8.8267869394700507E-2</v>
      </c>
      <c r="L19">
        <v>-1.902296715555537</v>
      </c>
      <c r="M19" t="s">
        <v>21</v>
      </c>
      <c r="N19" s="3">
        <v>0.26459537786870391</v>
      </c>
      <c r="O19" s="3">
        <v>0.15405709067470941</v>
      </c>
      <c r="P19">
        <v>3468</v>
      </c>
      <c r="Q19">
        <v>2440</v>
      </c>
      <c r="R19">
        <v>1915</v>
      </c>
      <c r="S19">
        <v>11815</v>
      </c>
    </row>
    <row r="20" spans="1:19" x14ac:dyDescent="0.2">
      <c r="A20" t="s">
        <v>44</v>
      </c>
      <c r="B20">
        <v>2024</v>
      </c>
      <c r="C20" t="s">
        <v>45</v>
      </c>
      <c r="D20">
        <v>1.146077605531981</v>
      </c>
      <c r="E20">
        <v>0.92945793833627188</v>
      </c>
      <c r="F20">
        <v>0.67200067507400563</v>
      </c>
      <c r="G20">
        <v>0.98877152002968938</v>
      </c>
      <c r="H20">
        <v>0.88105107553499562</v>
      </c>
      <c r="I20">
        <v>1.1287416350146251</v>
      </c>
      <c r="J20">
        <v>0.79557632432342951</v>
      </c>
      <c r="K20">
        <v>0.1225987837404803</v>
      </c>
      <c r="L20">
        <v>-1.9207187793406899</v>
      </c>
      <c r="M20" t="s">
        <v>21</v>
      </c>
      <c r="N20" s="3">
        <v>0.35487502223522222</v>
      </c>
      <c r="O20" s="3">
        <v>0.56712455721340049</v>
      </c>
      <c r="P20">
        <v>4520</v>
      </c>
      <c r="Q20">
        <v>4498</v>
      </c>
      <c r="R20">
        <v>2821</v>
      </c>
      <c r="S20">
        <v>17261</v>
      </c>
    </row>
    <row r="21" spans="1:19" x14ac:dyDescent="0.2">
      <c r="A21" t="s">
        <v>46</v>
      </c>
      <c r="B21">
        <v>2023</v>
      </c>
      <c r="D21">
        <v>0.69311298212186401</v>
      </c>
      <c r="E21">
        <v>0.1660024006408278</v>
      </c>
      <c r="F21">
        <v>1.047894908400026</v>
      </c>
      <c r="G21">
        <v>0.70295959241279049</v>
      </c>
      <c r="H21">
        <v>1.227175022031274</v>
      </c>
      <c r="I21">
        <v>1.317882866686741</v>
      </c>
      <c r="J21">
        <v>1.0104963298018199</v>
      </c>
      <c r="K21">
        <v>9.7364873727299531E-2</v>
      </c>
      <c r="L21">
        <v>-3.024710070695392</v>
      </c>
      <c r="M21" t="s">
        <v>21</v>
      </c>
    </row>
    <row r="22" spans="1:19" x14ac:dyDescent="0.2">
      <c r="A22" t="s">
        <v>47</v>
      </c>
      <c r="B22">
        <v>2023</v>
      </c>
      <c r="C22" t="s">
        <v>48</v>
      </c>
      <c r="D22">
        <v>0.97560944587952447</v>
      </c>
      <c r="E22">
        <v>0.71351078094898968</v>
      </c>
      <c r="F22">
        <v>1.019699044524409</v>
      </c>
      <c r="G22">
        <v>0.70058975868866269</v>
      </c>
      <c r="H22">
        <v>1.124474625716432</v>
      </c>
      <c r="I22">
        <v>2.1602104258004058</v>
      </c>
      <c r="J22">
        <v>1.0130078577216211</v>
      </c>
      <c r="K22">
        <v>2.4059538361459569E-2</v>
      </c>
      <c r="L22">
        <v>-2.9897417394736032</v>
      </c>
      <c r="M22" t="s">
        <v>21</v>
      </c>
      <c r="N22" s="3">
        <v>1.070181533554023</v>
      </c>
      <c r="O22" s="3">
        <v>1.1459016163669919</v>
      </c>
      <c r="P22">
        <v>0</v>
      </c>
      <c r="Q22">
        <v>0</v>
      </c>
      <c r="R22">
        <v>0</v>
      </c>
      <c r="S22">
        <v>0</v>
      </c>
    </row>
    <row r="23" spans="1:19" x14ac:dyDescent="0.2">
      <c r="A23" t="s">
        <v>49</v>
      </c>
      <c r="B23">
        <v>2023</v>
      </c>
      <c r="C23" t="s">
        <v>50</v>
      </c>
      <c r="D23">
        <v>0.94721038448648964</v>
      </c>
      <c r="E23">
        <v>1.0211276835785079</v>
      </c>
      <c r="F23">
        <v>0.94353417381679883</v>
      </c>
      <c r="G23">
        <v>1.061344632681158</v>
      </c>
      <c r="H23">
        <v>0.93300993989355263</v>
      </c>
      <c r="I23">
        <v>0.92278209618506823</v>
      </c>
      <c r="J23">
        <v>0.95348303824395808</v>
      </c>
      <c r="K23">
        <v>-1.2577553133962541E-2</v>
      </c>
      <c r="L23">
        <v>-2.5235655128450549</v>
      </c>
      <c r="M23" t="s">
        <v>21</v>
      </c>
      <c r="N23" s="3">
        <v>9.6616854252959447E-2</v>
      </c>
      <c r="O23" s="3">
        <v>0.40447521526446628</v>
      </c>
      <c r="P23">
        <v>3007</v>
      </c>
      <c r="Q23">
        <v>3054</v>
      </c>
      <c r="R23">
        <v>1911</v>
      </c>
      <c r="S23">
        <v>14039</v>
      </c>
    </row>
    <row r="24" spans="1:19" x14ac:dyDescent="0.2">
      <c r="A24" t="s">
        <v>49</v>
      </c>
      <c r="B24">
        <v>2024</v>
      </c>
      <c r="C24" t="s">
        <v>38</v>
      </c>
      <c r="D24">
        <v>1.5147942025793191</v>
      </c>
      <c r="E24">
        <v>1.323446370728169</v>
      </c>
      <c r="F24">
        <v>1.2301056635799541</v>
      </c>
      <c r="G24">
        <v>0.92013193395185477</v>
      </c>
      <c r="H24">
        <v>1.061034172085308</v>
      </c>
      <c r="I24">
        <v>1.030272947105161</v>
      </c>
      <c r="J24">
        <v>0.99755063757792395</v>
      </c>
      <c r="K24">
        <v>-0.13337443406275901</v>
      </c>
      <c r="L24">
        <v>-2.4353353292911049</v>
      </c>
      <c r="M24" t="s">
        <v>21</v>
      </c>
      <c r="N24" s="3">
        <v>0.26673517064143382</v>
      </c>
      <c r="O24" s="3">
        <v>0.39020960381819292</v>
      </c>
      <c r="P24">
        <v>3249</v>
      </c>
      <c r="Q24">
        <v>2864</v>
      </c>
      <c r="R24">
        <v>1953</v>
      </c>
      <c r="S24">
        <v>14417</v>
      </c>
    </row>
    <row r="25" spans="1:19" x14ac:dyDescent="0.2">
      <c r="A25" t="s">
        <v>51</v>
      </c>
      <c r="B25">
        <v>2023</v>
      </c>
      <c r="C25" t="s">
        <v>37</v>
      </c>
      <c r="D25">
        <v>1.6213676518375451</v>
      </c>
      <c r="E25">
        <v>1.3055252573925891</v>
      </c>
      <c r="F25">
        <v>1.567138673830182</v>
      </c>
      <c r="G25">
        <v>0.71847256054685982</v>
      </c>
      <c r="H25">
        <v>1.6804132043219711</v>
      </c>
      <c r="I25">
        <v>1.8740443745497539</v>
      </c>
      <c r="J25">
        <v>1.0328430352428359</v>
      </c>
      <c r="K25">
        <v>5.2528989333138987E-2</v>
      </c>
      <c r="L25">
        <v>-1.6060675215311599</v>
      </c>
      <c r="M25" t="s">
        <v>27</v>
      </c>
      <c r="N25" s="3">
        <v>0.30826042715662499</v>
      </c>
      <c r="O25" s="3">
        <v>0.27933578205585807</v>
      </c>
      <c r="P25">
        <v>2661</v>
      </c>
      <c r="Q25">
        <v>3190</v>
      </c>
      <c r="R25">
        <v>1897</v>
      </c>
      <c r="S25">
        <v>12869</v>
      </c>
    </row>
    <row r="26" spans="1:19" x14ac:dyDescent="0.2">
      <c r="A26" t="s">
        <v>51</v>
      </c>
      <c r="B26">
        <v>2024</v>
      </c>
      <c r="C26" t="s">
        <v>52</v>
      </c>
      <c r="D26">
        <v>0.52390190673634762</v>
      </c>
      <c r="E26">
        <v>0.87840588089848493</v>
      </c>
      <c r="F26">
        <v>1.186430099786121</v>
      </c>
      <c r="G26">
        <v>1.3099615661723301</v>
      </c>
      <c r="H26">
        <v>1.43206934148817</v>
      </c>
      <c r="I26">
        <v>0.92389348034647734</v>
      </c>
      <c r="J26">
        <v>1.013349795556554</v>
      </c>
      <c r="K26">
        <v>6.950239032762523E-2</v>
      </c>
      <c r="L26">
        <v>-2.2467938665013381</v>
      </c>
      <c r="M26" t="s">
        <v>21</v>
      </c>
      <c r="N26" s="3">
        <v>0.79693588026530959</v>
      </c>
      <c r="O26" s="3">
        <v>0.8926091669077264</v>
      </c>
      <c r="P26">
        <v>3066</v>
      </c>
      <c r="Q26">
        <v>3390</v>
      </c>
      <c r="R26">
        <v>2099</v>
      </c>
      <c r="S26">
        <v>13954</v>
      </c>
    </row>
    <row r="27" spans="1:19" x14ac:dyDescent="0.2">
      <c r="A27" t="s">
        <v>53</v>
      </c>
      <c r="B27">
        <v>2023</v>
      </c>
      <c r="D27">
        <v>0.97118925865012806</v>
      </c>
      <c r="E27">
        <v>1</v>
      </c>
      <c r="F27">
        <v>0.31155123830949011</v>
      </c>
      <c r="G27">
        <v>0.9939595186096728</v>
      </c>
      <c r="H27">
        <v>1.0940784203088509</v>
      </c>
      <c r="I27">
        <v>0</v>
      </c>
      <c r="J27">
        <v>1</v>
      </c>
      <c r="K27">
        <v>6.445455919115016E-2</v>
      </c>
      <c r="L27">
        <v>-2.30562539037411</v>
      </c>
      <c r="M27" t="s">
        <v>21</v>
      </c>
    </row>
    <row r="28" spans="1:19" x14ac:dyDescent="0.2">
      <c r="A28" t="s">
        <v>53</v>
      </c>
      <c r="B28">
        <v>2024</v>
      </c>
      <c r="C28" t="s">
        <v>54</v>
      </c>
      <c r="D28">
        <v>0.9937223022839945</v>
      </c>
      <c r="E28">
        <v>1</v>
      </c>
      <c r="F28">
        <v>0.26014155310499482</v>
      </c>
      <c r="G28">
        <v>0.82295572731047906</v>
      </c>
      <c r="H28">
        <v>0.88373446617638773</v>
      </c>
      <c r="I28">
        <v>0</v>
      </c>
      <c r="J28">
        <v>1</v>
      </c>
      <c r="K28">
        <v>0.18403308621109099</v>
      </c>
      <c r="L28">
        <v>-1.92288151169138</v>
      </c>
      <c r="M28" t="s">
        <v>21</v>
      </c>
      <c r="N28" s="3">
        <v>0.21050907773716379</v>
      </c>
      <c r="O28" s="3">
        <v>0.1188122395415153</v>
      </c>
      <c r="P28">
        <v>0</v>
      </c>
      <c r="Q28">
        <v>0</v>
      </c>
      <c r="R28">
        <v>0</v>
      </c>
      <c r="S28">
        <v>0</v>
      </c>
    </row>
    <row r="29" spans="1:19" x14ac:dyDescent="0.2">
      <c r="A29" t="s">
        <v>55</v>
      </c>
      <c r="B29">
        <v>2024</v>
      </c>
      <c r="C29" t="s">
        <v>56</v>
      </c>
      <c r="D29">
        <v>7.9972629705949302E-2</v>
      </c>
      <c r="E29">
        <v>-1.6733524312933571E-2</v>
      </c>
      <c r="F29">
        <v>0.97710602621251041</v>
      </c>
      <c r="G29">
        <v>0.89451434620711834</v>
      </c>
      <c r="H29">
        <v>0.86535231778102328</v>
      </c>
      <c r="I29">
        <v>0.40867286336063008</v>
      </c>
      <c r="J29">
        <v>0.99628286194497773</v>
      </c>
      <c r="K29">
        <v>-5.5931965079569289E-2</v>
      </c>
      <c r="L29">
        <v>-4.1408692265176752</v>
      </c>
      <c r="M29" t="s">
        <v>21</v>
      </c>
      <c r="N29" s="3">
        <v>1.447868264058318</v>
      </c>
      <c r="O29" s="3">
        <v>0.81595329342407763</v>
      </c>
      <c r="P29">
        <v>1609</v>
      </c>
      <c r="Q29">
        <v>2094</v>
      </c>
      <c r="R29">
        <v>1187</v>
      </c>
      <c r="S29">
        <v>8491</v>
      </c>
    </row>
    <row r="30" spans="1:19" x14ac:dyDescent="0.2">
      <c r="A30" t="s">
        <v>57</v>
      </c>
      <c r="B30">
        <v>2023</v>
      </c>
      <c r="C30" t="s">
        <v>58</v>
      </c>
      <c r="D30">
        <v>0.76244707313023241</v>
      </c>
      <c r="E30">
        <v>1.499934193306433</v>
      </c>
      <c r="F30">
        <v>1.053123888914113</v>
      </c>
      <c r="G30">
        <v>0.8786810721671644</v>
      </c>
      <c r="H30">
        <v>0.93671297126111908</v>
      </c>
      <c r="I30">
        <v>1.179084537025691</v>
      </c>
      <c r="J30">
        <v>0.9938335006168284</v>
      </c>
      <c r="K30">
        <v>-4.4095137923996108E-2</v>
      </c>
      <c r="L30">
        <v>-2.763723124881448</v>
      </c>
      <c r="M30" t="s">
        <v>21</v>
      </c>
      <c r="N30" s="3">
        <v>0.14681695728212421</v>
      </c>
      <c r="O30" s="3">
        <v>0.23819896895658901</v>
      </c>
      <c r="P30">
        <v>5152</v>
      </c>
      <c r="Q30">
        <v>6681</v>
      </c>
      <c r="R30">
        <v>3851</v>
      </c>
      <c r="S30">
        <v>13701</v>
      </c>
    </row>
    <row r="31" spans="1:19" x14ac:dyDescent="0.2">
      <c r="A31" t="s">
        <v>57</v>
      </c>
      <c r="B31">
        <v>2024</v>
      </c>
      <c r="C31" t="s">
        <v>59</v>
      </c>
      <c r="D31">
        <v>1.02927883031614</v>
      </c>
      <c r="E31">
        <v>0.74115266027749449</v>
      </c>
      <c r="F31">
        <v>0.93056279396999841</v>
      </c>
      <c r="G31">
        <v>0.99682401710913637</v>
      </c>
      <c r="H31">
        <v>0.95159460459571621</v>
      </c>
      <c r="I31">
        <v>1.188229715113454</v>
      </c>
      <c r="J31">
        <v>0.9967199241078355</v>
      </c>
      <c r="K31">
        <v>-4.0648109688101432E-2</v>
      </c>
      <c r="L31">
        <v>-2.8476825313423002</v>
      </c>
      <c r="M31" t="s">
        <v>21</v>
      </c>
      <c r="N31" s="3">
        <v>0.68964550360874122</v>
      </c>
      <c r="O31" s="3">
        <v>0.55302787375465456</v>
      </c>
      <c r="P31">
        <v>4895</v>
      </c>
      <c r="Q31">
        <v>6422</v>
      </c>
      <c r="R31">
        <v>3674</v>
      </c>
      <c r="S31">
        <v>13527</v>
      </c>
    </row>
    <row r="32" spans="1:19" x14ac:dyDescent="0.2">
      <c r="A32" t="s">
        <v>60</v>
      </c>
      <c r="B32">
        <v>2023</v>
      </c>
      <c r="C32" t="s">
        <v>58</v>
      </c>
      <c r="D32">
        <v>1.1503124713227411</v>
      </c>
      <c r="E32">
        <v>1.162005925241052</v>
      </c>
      <c r="F32">
        <v>0.83389885080897719</v>
      </c>
      <c r="G32">
        <v>0.89369420520058673</v>
      </c>
      <c r="H32">
        <v>0.54505080695672936</v>
      </c>
      <c r="I32">
        <v>0.95631465808258187</v>
      </c>
      <c r="J32">
        <v>0.95975383727206287</v>
      </c>
      <c r="K32">
        <v>-1.1734081806424251E-2</v>
      </c>
      <c r="L32">
        <v>-2.5046515830404572</v>
      </c>
      <c r="M32" t="s">
        <v>21</v>
      </c>
      <c r="N32" s="3">
        <v>0.31405265675416161</v>
      </c>
      <c r="O32" s="3">
        <v>0.48358161757816459</v>
      </c>
      <c r="P32">
        <v>14685</v>
      </c>
      <c r="Q32">
        <v>11171</v>
      </c>
      <c r="R32">
        <v>8279</v>
      </c>
      <c r="S32">
        <v>58414</v>
      </c>
    </row>
    <row r="33" spans="1:19" x14ac:dyDescent="0.2">
      <c r="A33" t="s">
        <v>61</v>
      </c>
      <c r="B33">
        <v>2023</v>
      </c>
      <c r="C33" t="s">
        <v>62</v>
      </c>
      <c r="D33">
        <v>0.55676772518876438</v>
      </c>
      <c r="E33">
        <v>1.04456624137601</v>
      </c>
      <c r="F33">
        <v>1.10912962845654</v>
      </c>
      <c r="G33">
        <v>0.90638818326609349</v>
      </c>
      <c r="H33">
        <v>1.0871807352247771</v>
      </c>
      <c r="I33">
        <v>0</v>
      </c>
      <c r="J33">
        <v>1.0033668290220381</v>
      </c>
      <c r="K33">
        <v>5.5589805224335487E-2</v>
      </c>
      <c r="L33">
        <v>-2.462626557904696</v>
      </c>
      <c r="M33" t="s">
        <v>21</v>
      </c>
      <c r="N33" s="3">
        <v>0.19854695947967199</v>
      </c>
      <c r="O33" s="3">
        <v>0.16195090293338449</v>
      </c>
      <c r="P33">
        <v>2313</v>
      </c>
      <c r="Q33">
        <v>2184</v>
      </c>
      <c r="R33">
        <v>1413</v>
      </c>
      <c r="S33">
        <v>9755</v>
      </c>
    </row>
    <row r="34" spans="1:19" x14ac:dyDescent="0.2">
      <c r="A34" t="s">
        <v>63</v>
      </c>
      <c r="B34">
        <v>2024</v>
      </c>
      <c r="C34" t="s">
        <v>64</v>
      </c>
      <c r="D34">
        <v>1.013311283640886</v>
      </c>
      <c r="E34">
        <v>1.3281930237594739</v>
      </c>
      <c r="F34">
        <v>0.77242623132943344</v>
      </c>
      <c r="G34">
        <v>1.1521771907539859</v>
      </c>
      <c r="H34">
        <v>0.98950729258958547</v>
      </c>
      <c r="I34">
        <v>0.82504267597091474</v>
      </c>
      <c r="J34">
        <v>0.9671830166215436</v>
      </c>
      <c r="K34">
        <v>-8.0319082857376725E-2</v>
      </c>
      <c r="L34">
        <v>-2.5868612876398411</v>
      </c>
      <c r="M34" t="s">
        <v>21</v>
      </c>
      <c r="N34" s="3">
        <v>0.50905232175822679</v>
      </c>
      <c r="O34" s="3">
        <v>0.62487448830150338</v>
      </c>
      <c r="P34">
        <v>3194</v>
      </c>
      <c r="Q34">
        <v>3162</v>
      </c>
      <c r="R34">
        <v>2029</v>
      </c>
      <c r="S34">
        <v>13575</v>
      </c>
    </row>
    <row r="35" spans="1:19" x14ac:dyDescent="0.2">
      <c r="A35" t="s">
        <v>65</v>
      </c>
      <c r="B35">
        <v>2023</v>
      </c>
      <c r="C35" t="s">
        <v>66</v>
      </c>
      <c r="D35">
        <v>1.3376143752477541</v>
      </c>
      <c r="E35">
        <v>0.21718305863498161</v>
      </c>
      <c r="F35">
        <v>1.0460337732908469</v>
      </c>
      <c r="G35">
        <v>1.1155516013107709</v>
      </c>
      <c r="H35">
        <v>1.0354616325239649</v>
      </c>
      <c r="I35">
        <v>1.5152682778111799</v>
      </c>
      <c r="J35">
        <v>0.5059673499959968</v>
      </c>
      <c r="K35">
        <v>2.8369985771197141E-2</v>
      </c>
      <c r="L35">
        <v>-2.2513086631026131</v>
      </c>
      <c r="M35" t="s">
        <v>21</v>
      </c>
      <c r="N35" s="3">
        <v>0.10776071460711451</v>
      </c>
      <c r="O35" s="3">
        <v>0.39251200355350491</v>
      </c>
      <c r="P35">
        <v>0</v>
      </c>
      <c r="Q35">
        <v>0</v>
      </c>
      <c r="R35">
        <v>0</v>
      </c>
      <c r="S35">
        <v>0</v>
      </c>
    </row>
    <row r="36" spans="1:19" x14ac:dyDescent="0.2">
      <c r="A36" t="s">
        <v>65</v>
      </c>
      <c r="B36">
        <v>2024</v>
      </c>
      <c r="C36" t="s">
        <v>67</v>
      </c>
      <c r="D36">
        <v>1.59198935544077</v>
      </c>
      <c r="E36">
        <v>0.38635235320437089</v>
      </c>
      <c r="F36">
        <v>0.94134955965747491</v>
      </c>
      <c r="G36">
        <v>0.99863976952241851</v>
      </c>
      <c r="H36">
        <v>1.557980256458561</v>
      </c>
      <c r="I36">
        <v>1.0111229335391341</v>
      </c>
      <c r="J36">
        <v>1.0038962024398661</v>
      </c>
      <c r="K36">
        <v>-7.4245328043288424E-3</v>
      </c>
      <c r="L36">
        <v>-2.2580427162522532</v>
      </c>
      <c r="M36" t="s">
        <v>21</v>
      </c>
      <c r="N36" s="3">
        <v>0.70029557196165793</v>
      </c>
      <c r="O36" s="3">
        <v>0.41380490429066069</v>
      </c>
      <c r="P36">
        <v>2425</v>
      </c>
      <c r="Q36">
        <v>2212</v>
      </c>
      <c r="R36">
        <v>1462</v>
      </c>
      <c r="S36">
        <v>9587</v>
      </c>
    </row>
    <row r="37" spans="1:19" x14ac:dyDescent="0.2">
      <c r="A37" t="s">
        <v>68</v>
      </c>
      <c r="B37">
        <v>2023</v>
      </c>
      <c r="C37" t="s">
        <v>69</v>
      </c>
      <c r="D37">
        <v>1.758538864342577</v>
      </c>
      <c r="E37">
        <v>2.4822738661167798</v>
      </c>
      <c r="F37">
        <v>0.83613040686991202</v>
      </c>
      <c r="G37">
        <v>1.140775100515893</v>
      </c>
      <c r="H37">
        <v>0.85562086294052642</v>
      </c>
      <c r="I37">
        <v>1.1951861511867841</v>
      </c>
      <c r="J37">
        <v>0.92057787064113761</v>
      </c>
      <c r="K37">
        <v>-7.6621506395073424E-2</v>
      </c>
      <c r="L37">
        <v>-1.322852180347714</v>
      </c>
      <c r="M37" t="s">
        <v>27</v>
      </c>
      <c r="N37" s="3">
        <v>0.9348448555767418</v>
      </c>
      <c r="O37" s="3">
        <v>0.33779417297689129</v>
      </c>
      <c r="P37">
        <v>1991</v>
      </c>
      <c r="Q37">
        <v>1770</v>
      </c>
      <c r="R37">
        <v>1221</v>
      </c>
      <c r="S37">
        <v>8205</v>
      </c>
    </row>
    <row r="38" spans="1:19" x14ac:dyDescent="0.2">
      <c r="A38" t="s">
        <v>68</v>
      </c>
      <c r="B38">
        <v>2024</v>
      </c>
      <c r="C38" t="s">
        <v>70</v>
      </c>
      <c r="D38">
        <v>1.0131926492818439</v>
      </c>
      <c r="E38">
        <v>1.759181233240332</v>
      </c>
      <c r="F38">
        <v>1.212694325017178</v>
      </c>
      <c r="G38">
        <v>1.123096550716477</v>
      </c>
      <c r="H38">
        <v>0.99373780820279267</v>
      </c>
      <c r="I38">
        <v>1.0289318295877481</v>
      </c>
      <c r="J38">
        <v>0.96616349132076307</v>
      </c>
      <c r="K38">
        <v>-9.3582089072882776E-2</v>
      </c>
      <c r="L38">
        <v>-2.303786924143449</v>
      </c>
      <c r="M38" t="s">
        <v>21</v>
      </c>
      <c r="N38" s="3">
        <v>0.4902035784848931</v>
      </c>
      <c r="O38" s="3">
        <v>0.66323281298322179</v>
      </c>
      <c r="P38">
        <v>2198</v>
      </c>
      <c r="Q38">
        <v>1912</v>
      </c>
      <c r="R38">
        <v>1326</v>
      </c>
      <c r="S38">
        <v>8175</v>
      </c>
    </row>
    <row r="39" spans="1:19" x14ac:dyDescent="0.2">
      <c r="A39" t="s">
        <v>71</v>
      </c>
      <c r="B39">
        <v>2023</v>
      </c>
      <c r="C39" t="s">
        <v>69</v>
      </c>
      <c r="D39">
        <v>1.129619845489265</v>
      </c>
      <c r="E39">
        <v>0.7199355053250589</v>
      </c>
      <c r="F39">
        <v>0.70144443457627126</v>
      </c>
      <c r="G39">
        <v>0.8592406917665798</v>
      </c>
      <c r="H39">
        <v>0.89710724431344713</v>
      </c>
      <c r="I39">
        <v>1.0175910914272679</v>
      </c>
      <c r="J39">
        <v>0.99792939425881533</v>
      </c>
      <c r="K39">
        <v>2.9972114864285651E-2</v>
      </c>
      <c r="L39">
        <v>-2.628739267815726</v>
      </c>
      <c r="M39" t="s">
        <v>21</v>
      </c>
      <c r="N39" s="3">
        <v>0.57742747543199346</v>
      </c>
      <c r="O39" s="3">
        <v>0.99710952821733678</v>
      </c>
      <c r="P39">
        <v>416</v>
      </c>
      <c r="Q39">
        <v>407</v>
      </c>
      <c r="R39">
        <v>263</v>
      </c>
      <c r="S39">
        <v>1552</v>
      </c>
    </row>
    <row r="40" spans="1:19" x14ac:dyDescent="0.2">
      <c r="A40" t="s">
        <v>71</v>
      </c>
      <c r="B40">
        <v>2024</v>
      </c>
      <c r="C40" t="s">
        <v>72</v>
      </c>
      <c r="D40">
        <v>1.4111969279030441</v>
      </c>
      <c r="E40">
        <v>0.97410638582710218</v>
      </c>
      <c r="F40">
        <v>0.92513834986672971</v>
      </c>
      <c r="G40">
        <v>0.65021272385094731</v>
      </c>
      <c r="H40">
        <v>0.80349100256382067</v>
      </c>
      <c r="I40">
        <v>1.6530483689284059</v>
      </c>
      <c r="J40">
        <v>1.0211893998570041</v>
      </c>
      <c r="K40">
        <v>-1.6645749582919519E-3</v>
      </c>
      <c r="L40">
        <v>-2.60726534573522</v>
      </c>
      <c r="M40" t="s">
        <v>21</v>
      </c>
      <c r="N40" s="3">
        <v>0.65872864171519985</v>
      </c>
      <c r="O40" s="3">
        <v>1.084572361672556</v>
      </c>
      <c r="P40">
        <v>1109</v>
      </c>
      <c r="Q40">
        <v>1188</v>
      </c>
      <c r="R40">
        <v>734</v>
      </c>
      <c r="S40">
        <v>4985</v>
      </c>
    </row>
    <row r="41" spans="1:19" x14ac:dyDescent="0.2">
      <c r="A41" t="s">
        <v>73</v>
      </c>
      <c r="B41">
        <v>2023</v>
      </c>
      <c r="C41" t="s">
        <v>74</v>
      </c>
      <c r="D41">
        <v>1.1116210420469339</v>
      </c>
      <c r="E41">
        <v>1.2395398390097989</v>
      </c>
      <c r="F41">
        <v>1.379752449210939</v>
      </c>
      <c r="G41">
        <v>0.72126450892141658</v>
      </c>
      <c r="H41">
        <v>1.2398458064719211</v>
      </c>
      <c r="I41">
        <v>1.271606358091032</v>
      </c>
      <c r="J41">
        <v>1.1084136180842581</v>
      </c>
      <c r="K41">
        <v>0.59106863353706618</v>
      </c>
      <c r="L41">
        <v>0.36498118247847089</v>
      </c>
      <c r="M41" t="s">
        <v>27</v>
      </c>
      <c r="N41" s="3">
        <v>0.80085974564819185</v>
      </c>
      <c r="O41" s="3">
        <v>0.58446811002628041</v>
      </c>
      <c r="P41">
        <v>2388</v>
      </c>
      <c r="Q41">
        <v>2388</v>
      </c>
      <c r="R41">
        <v>1507</v>
      </c>
      <c r="S41">
        <v>11024</v>
      </c>
    </row>
    <row r="42" spans="1:19" x14ac:dyDescent="0.2">
      <c r="A42" t="s">
        <v>73</v>
      </c>
      <c r="B42">
        <v>2024</v>
      </c>
      <c r="D42">
        <v>1.4159544966679589</v>
      </c>
      <c r="E42">
        <v>1.687558333895474</v>
      </c>
      <c r="F42">
        <v>0.79821542114910538</v>
      </c>
      <c r="G42">
        <v>1.3362830042864791</v>
      </c>
      <c r="H42">
        <v>1.0701034752131999</v>
      </c>
      <c r="I42">
        <v>1.504464348064275</v>
      </c>
      <c r="J42">
        <v>1.0272310803949261</v>
      </c>
      <c r="K42">
        <v>0.56640413364294906</v>
      </c>
      <c r="L42">
        <v>1.0467468170077909</v>
      </c>
      <c r="M42" t="s">
        <v>27</v>
      </c>
    </row>
    <row r="43" spans="1:19" x14ac:dyDescent="0.2">
      <c r="A43" t="s">
        <v>75</v>
      </c>
      <c r="B43">
        <v>2024</v>
      </c>
      <c r="D43">
        <v>0.97151556699283537</v>
      </c>
      <c r="E43">
        <v>1.075379809280026</v>
      </c>
      <c r="F43">
        <v>1.0953977305340781</v>
      </c>
      <c r="G43">
        <v>1.075535216029267</v>
      </c>
      <c r="H43">
        <v>1.097397673743759</v>
      </c>
      <c r="I43">
        <v>1.0227825292903989</v>
      </c>
      <c r="J43">
        <v>0.98224334992434592</v>
      </c>
      <c r="K43">
        <v>-2.7395616042624461E-2</v>
      </c>
      <c r="L43">
        <v>-2.475582568678981</v>
      </c>
      <c r="M43" t="s">
        <v>21</v>
      </c>
    </row>
    <row r="44" spans="1:19" x14ac:dyDescent="0.2">
      <c r="A44" t="s">
        <v>76</v>
      </c>
      <c r="B44">
        <v>2023</v>
      </c>
      <c r="C44" t="s">
        <v>77</v>
      </c>
      <c r="D44">
        <v>2.299454091789197</v>
      </c>
      <c r="E44">
        <v>1.003452471666046</v>
      </c>
      <c r="F44">
        <v>0.56034065777571163</v>
      </c>
      <c r="G44">
        <v>1.0230068753252799</v>
      </c>
      <c r="H44">
        <v>1.370463562387171</v>
      </c>
      <c r="I44">
        <v>1.0365804299739301</v>
      </c>
      <c r="J44">
        <v>0.98946679564792706</v>
      </c>
      <c r="K44">
        <v>3.3007909578518457E-2</v>
      </c>
      <c r="L44">
        <v>-1.245579729522704</v>
      </c>
      <c r="M44" t="s">
        <v>27</v>
      </c>
      <c r="N44" s="3">
        <v>0</v>
      </c>
      <c r="O44" s="3">
        <v>0</v>
      </c>
      <c r="P44">
        <v>993</v>
      </c>
      <c r="Q44">
        <v>999</v>
      </c>
      <c r="R44">
        <v>625</v>
      </c>
      <c r="S44">
        <v>4006</v>
      </c>
    </row>
    <row r="45" spans="1:19" x14ac:dyDescent="0.2">
      <c r="A45" t="s">
        <v>76</v>
      </c>
      <c r="B45">
        <v>2024</v>
      </c>
      <c r="C45" t="s">
        <v>78</v>
      </c>
      <c r="D45">
        <v>0.35450477081880571</v>
      </c>
      <c r="E45">
        <v>1.4136043026837539</v>
      </c>
      <c r="F45">
        <v>1.0694852920608819</v>
      </c>
      <c r="G45">
        <v>1.7503932542021789</v>
      </c>
      <c r="H45">
        <v>1.1191527586691461</v>
      </c>
      <c r="I45">
        <v>0.8251282672497996</v>
      </c>
      <c r="J45">
        <v>0.98977927449673309</v>
      </c>
      <c r="K45">
        <v>2.8487166192159619E-2</v>
      </c>
      <c r="L45">
        <v>-1.9776355651560671</v>
      </c>
      <c r="M45" t="s">
        <v>21</v>
      </c>
      <c r="N45" s="3">
        <v>0</v>
      </c>
      <c r="O45" s="3">
        <v>0</v>
      </c>
      <c r="P45">
        <v>1830</v>
      </c>
      <c r="Q45">
        <v>1310</v>
      </c>
      <c r="R45">
        <v>995</v>
      </c>
      <c r="S45">
        <v>6547</v>
      </c>
    </row>
    <row r="46" spans="1:19" x14ac:dyDescent="0.2">
      <c r="A46" t="s">
        <v>79</v>
      </c>
      <c r="B46">
        <v>2024</v>
      </c>
      <c r="D46">
        <v>0.89905062630697397</v>
      </c>
      <c r="E46">
        <v>1.4427528628248449</v>
      </c>
      <c r="F46">
        <v>1.189821483980956</v>
      </c>
      <c r="G46">
        <v>1.980367700924812</v>
      </c>
      <c r="H46">
        <v>0.21875365181918219</v>
      </c>
      <c r="I46">
        <v>0.63885199212460553</v>
      </c>
      <c r="J46">
        <v>0.99891490089614232</v>
      </c>
      <c r="K46">
        <v>-0.28103722198704573</v>
      </c>
      <c r="L46">
        <v>-2.7302682504294791</v>
      </c>
      <c r="M46" t="s">
        <v>21</v>
      </c>
    </row>
    <row r="47" spans="1:19" x14ac:dyDescent="0.2">
      <c r="A47" t="s">
        <v>80</v>
      </c>
      <c r="B47">
        <v>2024</v>
      </c>
      <c r="C47" t="s">
        <v>81</v>
      </c>
      <c r="D47">
        <v>0.97486053923114069</v>
      </c>
      <c r="E47">
        <v>1.0272197736633559</v>
      </c>
      <c r="F47">
        <v>0.95534798181482028</v>
      </c>
      <c r="G47">
        <v>1.022769935114709</v>
      </c>
      <c r="H47">
        <v>0.98953416734129518</v>
      </c>
      <c r="I47">
        <v>1.0477569919435721</v>
      </c>
      <c r="J47">
        <v>1.007785919725432</v>
      </c>
      <c r="K47">
        <v>4.5479181235127807E-2</v>
      </c>
      <c r="L47">
        <v>-2.285651576758688</v>
      </c>
      <c r="M47" t="s">
        <v>21</v>
      </c>
      <c r="N47" s="3">
        <v>0.23439402009963059</v>
      </c>
      <c r="O47" s="3">
        <v>0.39664551257660768</v>
      </c>
      <c r="P47">
        <v>2408</v>
      </c>
      <c r="Q47">
        <v>2313</v>
      </c>
      <c r="R47">
        <v>1513</v>
      </c>
      <c r="S47">
        <v>10658</v>
      </c>
    </row>
    <row r="48" spans="1:19" x14ac:dyDescent="0.2">
      <c r="A48" t="s">
        <v>82</v>
      </c>
      <c r="B48">
        <v>2023</v>
      </c>
      <c r="C48" t="s">
        <v>83</v>
      </c>
      <c r="D48">
        <v>1.10357117588797</v>
      </c>
      <c r="E48">
        <v>0.89478451897716738</v>
      </c>
      <c r="F48">
        <v>1.538341387584774</v>
      </c>
      <c r="G48">
        <v>1.048207761648156</v>
      </c>
      <c r="H48">
        <v>0.93657566143178361</v>
      </c>
      <c r="I48">
        <v>1.1520631804289381</v>
      </c>
      <c r="J48">
        <v>0.996232689881276</v>
      </c>
      <c r="K48">
        <v>3.6411612192259198E-2</v>
      </c>
      <c r="L48">
        <v>-2.041623870301438</v>
      </c>
      <c r="M48" t="s">
        <v>21</v>
      </c>
      <c r="N48" s="3">
        <v>0.39778423027850152</v>
      </c>
      <c r="O48" s="3">
        <v>0.31251074759445008</v>
      </c>
      <c r="P48">
        <v>0</v>
      </c>
      <c r="Q48">
        <v>0</v>
      </c>
      <c r="R48">
        <v>0</v>
      </c>
      <c r="S48">
        <v>0</v>
      </c>
    </row>
    <row r="49" spans="1:19" x14ac:dyDescent="0.2">
      <c r="A49" t="s">
        <v>82</v>
      </c>
      <c r="B49">
        <v>2024</v>
      </c>
      <c r="C49" t="s">
        <v>84</v>
      </c>
      <c r="D49">
        <v>1.104529919259446</v>
      </c>
      <c r="E49">
        <v>1.014597436759203</v>
      </c>
      <c r="F49">
        <v>1.0901137504117531</v>
      </c>
      <c r="G49">
        <v>1.0647686536555701</v>
      </c>
      <c r="H49">
        <v>1.0724867626680259</v>
      </c>
      <c r="I49">
        <v>0.99837306007523574</v>
      </c>
      <c r="J49">
        <v>1.0007016670004989</v>
      </c>
      <c r="K49">
        <v>2.7345328960602482E-2</v>
      </c>
      <c r="L49">
        <v>-2.145610272973955</v>
      </c>
      <c r="M49" t="s">
        <v>21</v>
      </c>
      <c r="N49" s="3">
        <v>0.35261128303414369</v>
      </c>
      <c r="O49" s="3">
        <v>0.30436181807701951</v>
      </c>
      <c r="P49">
        <v>5607</v>
      </c>
      <c r="Q49">
        <v>5015</v>
      </c>
      <c r="R49">
        <v>3378</v>
      </c>
      <c r="S49">
        <v>11701</v>
      </c>
    </row>
    <row r="50" spans="1:19" x14ac:dyDescent="0.2">
      <c r="A50" t="s">
        <v>85</v>
      </c>
      <c r="B50">
        <v>2023</v>
      </c>
      <c r="C50" t="s">
        <v>69</v>
      </c>
      <c r="D50">
        <v>0.98392060479532961</v>
      </c>
      <c r="E50">
        <v>0.83507195373323084</v>
      </c>
      <c r="F50">
        <v>1.2274508204785679</v>
      </c>
      <c r="G50">
        <v>0.85293663355804994</v>
      </c>
      <c r="H50">
        <v>0.53488503362633788</v>
      </c>
      <c r="I50">
        <v>1.2325078972166541</v>
      </c>
      <c r="J50">
        <v>0.99851436005514282</v>
      </c>
      <c r="K50">
        <v>-9.3429333588998992E-2</v>
      </c>
      <c r="L50">
        <v>-3.151315070465222</v>
      </c>
      <c r="M50" t="s">
        <v>21</v>
      </c>
      <c r="N50" s="3">
        <v>0.32987428615843489</v>
      </c>
      <c r="O50" s="3">
        <v>0.17185773480780789</v>
      </c>
      <c r="P50">
        <v>4045</v>
      </c>
      <c r="Q50">
        <v>3349</v>
      </c>
      <c r="R50">
        <v>2442</v>
      </c>
      <c r="S50">
        <v>15473</v>
      </c>
    </row>
    <row r="51" spans="1:19" x14ac:dyDescent="0.2">
      <c r="A51" t="s">
        <v>85</v>
      </c>
      <c r="B51">
        <v>2024</v>
      </c>
      <c r="D51">
        <v>0.83202308841256845</v>
      </c>
      <c r="E51">
        <v>1.179782218292917</v>
      </c>
      <c r="F51">
        <v>1.048549194445499</v>
      </c>
      <c r="G51">
        <v>0.96944493329067416</v>
      </c>
      <c r="H51">
        <v>1.0184456918966229</v>
      </c>
      <c r="I51">
        <v>1.1484745254581461</v>
      </c>
      <c r="J51">
        <v>0.99810274567049284</v>
      </c>
      <c r="K51">
        <v>5.1473111535831921E-3</v>
      </c>
      <c r="L51">
        <v>-2.5459666851078389</v>
      </c>
      <c r="M51" t="s">
        <v>21</v>
      </c>
    </row>
    <row r="52" spans="1:19" x14ac:dyDescent="0.2">
      <c r="A52" t="s">
        <v>86</v>
      </c>
      <c r="B52">
        <v>2023</v>
      </c>
      <c r="C52" t="s">
        <v>87</v>
      </c>
      <c r="D52">
        <v>1.1231070809391319</v>
      </c>
      <c r="E52">
        <v>1.0918138696687201</v>
      </c>
      <c r="F52">
        <v>1.525866152043416</v>
      </c>
      <c r="G52">
        <v>0.89038704943771607</v>
      </c>
      <c r="H52">
        <v>2.7744174653529141</v>
      </c>
      <c r="I52">
        <v>1.010943464539285</v>
      </c>
      <c r="J52">
        <v>0.97101607325609851</v>
      </c>
      <c r="K52">
        <v>-4.7355276220632778E-2</v>
      </c>
      <c r="L52">
        <v>-2.213510449603187</v>
      </c>
      <c r="M52" t="s">
        <v>21</v>
      </c>
      <c r="N52" s="3">
        <v>0.41903605534816818</v>
      </c>
      <c r="O52" s="3">
        <v>0.36072327163537171</v>
      </c>
      <c r="P52">
        <v>0</v>
      </c>
      <c r="Q52">
        <v>0</v>
      </c>
      <c r="R52">
        <v>0</v>
      </c>
      <c r="S52">
        <v>0</v>
      </c>
    </row>
    <row r="53" spans="1:19" x14ac:dyDescent="0.2">
      <c r="A53" t="s">
        <v>88</v>
      </c>
      <c r="B53">
        <v>2024</v>
      </c>
      <c r="C53" t="s">
        <v>89</v>
      </c>
      <c r="D53">
        <v>0.71352574452315487</v>
      </c>
      <c r="E53">
        <v>1.2518706937282631</v>
      </c>
      <c r="F53">
        <v>0.91749255057510459</v>
      </c>
      <c r="G53">
        <v>1.1333018217703921</v>
      </c>
      <c r="H53">
        <v>0.92057218165613297</v>
      </c>
      <c r="I53">
        <v>1.2311902166929281</v>
      </c>
      <c r="J53">
        <v>1.002021103490478</v>
      </c>
      <c r="K53">
        <v>-0.19249651734608031</v>
      </c>
      <c r="L53">
        <v>-3.4752473951830671</v>
      </c>
      <c r="M53" t="s">
        <v>21</v>
      </c>
      <c r="N53" s="3">
        <v>0.88222481221193405</v>
      </c>
      <c r="O53" s="3">
        <v>1.331058796131882</v>
      </c>
      <c r="P53">
        <v>1589</v>
      </c>
      <c r="Q53">
        <v>1812</v>
      </c>
      <c r="R53">
        <v>1082</v>
      </c>
      <c r="S53">
        <v>6560</v>
      </c>
    </row>
    <row r="54" spans="1:19" x14ac:dyDescent="0.2">
      <c r="A54" t="s">
        <v>90</v>
      </c>
      <c r="B54">
        <v>2023</v>
      </c>
      <c r="C54" t="s">
        <v>77</v>
      </c>
      <c r="D54">
        <v>1.2908132881271011</v>
      </c>
      <c r="E54">
        <v>-2.5072210579633958</v>
      </c>
      <c r="F54">
        <v>0.85939906584934189</v>
      </c>
      <c r="G54">
        <v>0.89513535327116578</v>
      </c>
      <c r="H54">
        <v>0.94368605639498082</v>
      </c>
      <c r="I54">
        <v>0.13959055980197871</v>
      </c>
      <c r="J54">
        <v>0.99704074601473869</v>
      </c>
      <c r="K54">
        <v>-9.6275137438054367E-2</v>
      </c>
      <c r="L54">
        <v>-4.5225959076267186</v>
      </c>
      <c r="M54" t="s">
        <v>21</v>
      </c>
      <c r="N54" s="3">
        <v>0.6734497183476682</v>
      </c>
      <c r="O54" s="3">
        <v>1.2050429439193071</v>
      </c>
      <c r="P54">
        <v>2134</v>
      </c>
      <c r="Q54">
        <v>2509</v>
      </c>
      <c r="R54">
        <v>1465</v>
      </c>
      <c r="S54">
        <v>10708</v>
      </c>
    </row>
    <row r="55" spans="1:19" x14ac:dyDescent="0.2">
      <c r="A55" t="s">
        <v>90</v>
      </c>
      <c r="B55">
        <v>2024</v>
      </c>
      <c r="C55" t="s">
        <v>70</v>
      </c>
      <c r="D55">
        <v>1.1303393768449861</v>
      </c>
      <c r="E55">
        <v>1.024244051939704</v>
      </c>
      <c r="F55">
        <v>0.8262291643766051</v>
      </c>
      <c r="G55">
        <v>0.82935295745547255</v>
      </c>
      <c r="H55">
        <v>0.90456068153555047</v>
      </c>
      <c r="I55">
        <v>4.6751875545315178</v>
      </c>
      <c r="J55">
        <v>1.02178210054149</v>
      </c>
      <c r="K55">
        <v>4.1901863777804471E-2</v>
      </c>
      <c r="L55">
        <v>-3.023879200683572</v>
      </c>
      <c r="M55" t="s">
        <v>21</v>
      </c>
      <c r="N55" s="3">
        <v>0.63014917032985895</v>
      </c>
      <c r="O55" s="3">
        <v>0.92342726269334463</v>
      </c>
      <c r="P55">
        <v>1837</v>
      </c>
      <c r="Q55">
        <v>2111</v>
      </c>
      <c r="R55">
        <v>1212</v>
      </c>
      <c r="S55">
        <v>9923</v>
      </c>
    </row>
    <row r="56" spans="1:19" x14ac:dyDescent="0.2">
      <c r="A56" t="s">
        <v>91</v>
      </c>
      <c r="B56">
        <v>2023</v>
      </c>
      <c r="C56" t="s">
        <v>62</v>
      </c>
      <c r="D56">
        <v>0.43945980254110789</v>
      </c>
      <c r="E56">
        <v>1.7541203134183769</v>
      </c>
      <c r="F56">
        <v>0.94964022505915424</v>
      </c>
      <c r="G56">
        <v>2.185092884300234</v>
      </c>
      <c r="H56">
        <v>0.95260503656717821</v>
      </c>
      <c r="I56">
        <v>0.40991759092447821</v>
      </c>
      <c r="J56">
        <v>1.0020111694514611</v>
      </c>
      <c r="K56">
        <v>1.6933663981378341E-2</v>
      </c>
      <c r="L56">
        <v>-1.386145237533114</v>
      </c>
      <c r="M56" t="s">
        <v>27</v>
      </c>
      <c r="N56" s="3">
        <v>0.34647843363742831</v>
      </c>
      <c r="O56" s="3">
        <v>0</v>
      </c>
      <c r="P56">
        <v>802</v>
      </c>
      <c r="Q56">
        <v>936</v>
      </c>
      <c r="R56">
        <v>559</v>
      </c>
      <c r="S56">
        <v>3327</v>
      </c>
    </row>
    <row r="57" spans="1:19" x14ac:dyDescent="0.2">
      <c r="A57" t="s">
        <v>91</v>
      </c>
      <c r="B57">
        <v>2024</v>
      </c>
      <c r="C57" t="s">
        <v>70</v>
      </c>
      <c r="D57">
        <v>1.936482380426418</v>
      </c>
      <c r="E57">
        <v>1.0605758371625089</v>
      </c>
      <c r="F57">
        <v>0.96040222632804995</v>
      </c>
      <c r="G57">
        <v>0.50075834253386087</v>
      </c>
      <c r="H57">
        <v>0.99170057708494186</v>
      </c>
      <c r="I57">
        <v>2.2070548453073879</v>
      </c>
      <c r="J57">
        <v>1.0061962059301579</v>
      </c>
      <c r="K57">
        <v>2.966020687862949E-2</v>
      </c>
      <c r="L57">
        <v>-2.1195871453913111</v>
      </c>
      <c r="M57" t="s">
        <v>21</v>
      </c>
      <c r="N57" s="3">
        <v>0.22302268244305851</v>
      </c>
      <c r="O57" s="3">
        <v>0.25655909379799707</v>
      </c>
      <c r="P57">
        <v>774</v>
      </c>
      <c r="Q57">
        <v>1012</v>
      </c>
      <c r="R57">
        <v>568</v>
      </c>
      <c r="S57">
        <v>3254</v>
      </c>
    </row>
    <row r="58" spans="1:19" x14ac:dyDescent="0.2">
      <c r="A58" t="s">
        <v>92</v>
      </c>
      <c r="B58">
        <v>2024</v>
      </c>
      <c r="C58" t="s">
        <v>93</v>
      </c>
      <c r="D58">
        <v>0.86230028210569831</v>
      </c>
      <c r="E58">
        <v>1.031913576478334</v>
      </c>
      <c r="F58">
        <v>3.38890904913838</v>
      </c>
      <c r="G58">
        <v>0.77713871670742551</v>
      </c>
      <c r="H58">
        <v>2.8532630678233102</v>
      </c>
      <c r="I58">
        <v>1.065314910581624</v>
      </c>
      <c r="J58">
        <v>0.93265866933101094</v>
      </c>
      <c r="K58">
        <v>1.9716826901516392E-3</v>
      </c>
      <c r="L58">
        <v>-1.5903691743116479</v>
      </c>
      <c r="M58" t="s">
        <v>27</v>
      </c>
      <c r="N58" s="3">
        <v>0.35999886891495331</v>
      </c>
      <c r="O58" s="3">
        <v>1.1564276675004499</v>
      </c>
      <c r="P58">
        <v>2554</v>
      </c>
      <c r="Q58">
        <v>2173</v>
      </c>
      <c r="R58">
        <v>1522</v>
      </c>
      <c r="S58">
        <v>9818</v>
      </c>
    </row>
    <row r="59" spans="1:19" x14ac:dyDescent="0.2">
      <c r="A59" t="s">
        <v>94</v>
      </c>
      <c r="B59">
        <v>2023</v>
      </c>
      <c r="C59" t="s">
        <v>95</v>
      </c>
      <c r="D59">
        <v>1.2081793620610779</v>
      </c>
      <c r="E59">
        <v>0.85947474010434621</v>
      </c>
      <c r="F59">
        <v>0.79798632884423504</v>
      </c>
      <c r="G59">
        <v>1.1799640206881039</v>
      </c>
      <c r="H59">
        <v>1.1104831240514099</v>
      </c>
      <c r="I59">
        <v>1.006393792808564</v>
      </c>
      <c r="J59">
        <v>1</v>
      </c>
      <c r="K59">
        <v>-0.1880716807346669</v>
      </c>
      <c r="L59">
        <v>-3.15213950807652</v>
      </c>
      <c r="M59" t="s">
        <v>21</v>
      </c>
      <c r="N59" s="3">
        <v>0.85066977467571137</v>
      </c>
      <c r="O59" s="3">
        <v>0.23390445732130119</v>
      </c>
      <c r="P59">
        <v>4360</v>
      </c>
      <c r="Q59">
        <v>4297</v>
      </c>
      <c r="R59">
        <v>2783</v>
      </c>
      <c r="S59">
        <v>19066</v>
      </c>
    </row>
    <row r="60" spans="1:19" x14ac:dyDescent="0.2">
      <c r="A60" t="s">
        <v>94</v>
      </c>
      <c r="B60">
        <v>2024</v>
      </c>
      <c r="C60" t="s">
        <v>96</v>
      </c>
      <c r="D60">
        <v>1.4956670397989169</v>
      </c>
      <c r="E60">
        <v>0.57577514058738344</v>
      </c>
      <c r="F60">
        <v>0.70198607115641798</v>
      </c>
      <c r="G60">
        <v>0.83738303508471024</v>
      </c>
      <c r="H60">
        <v>1.169300906182303</v>
      </c>
      <c r="I60">
        <v>1.413660728216579</v>
      </c>
      <c r="J60">
        <v>1</v>
      </c>
      <c r="K60">
        <v>-0.13438485243319859</v>
      </c>
      <c r="L60">
        <v>-3.1938957746893268</v>
      </c>
      <c r="M60" t="s">
        <v>21</v>
      </c>
      <c r="N60" s="3">
        <v>0.21718064896804071</v>
      </c>
      <c r="O60" s="3">
        <v>0.72533177775565871</v>
      </c>
      <c r="P60">
        <v>3808</v>
      </c>
      <c r="Q60">
        <v>4414</v>
      </c>
      <c r="R60">
        <v>2605</v>
      </c>
      <c r="S60">
        <v>19019</v>
      </c>
    </row>
    <row r="61" spans="1:19" x14ac:dyDescent="0.2">
      <c r="A61" t="s">
        <v>97</v>
      </c>
      <c r="B61">
        <v>2023</v>
      </c>
      <c r="C61" t="s">
        <v>95</v>
      </c>
      <c r="D61">
        <v>0.60493967243519842</v>
      </c>
      <c r="E61">
        <v>0.63448713946498414</v>
      </c>
      <c r="F61">
        <v>1.012522801218483</v>
      </c>
      <c r="G61">
        <v>1.1301968636088691</v>
      </c>
      <c r="H61">
        <v>1.278656299909007</v>
      </c>
      <c r="I61">
        <v>0.750369528392131</v>
      </c>
      <c r="J61">
        <v>0.93503431100063639</v>
      </c>
      <c r="K61">
        <v>-5.5097704426412757E-2</v>
      </c>
      <c r="L61">
        <v>-3.0768279407930308</v>
      </c>
      <c r="M61" t="s">
        <v>21</v>
      </c>
      <c r="N61" s="3">
        <v>0.24950810983100599</v>
      </c>
      <c r="O61" s="3">
        <v>0.41380314021148118</v>
      </c>
      <c r="P61">
        <v>2139</v>
      </c>
      <c r="Q61">
        <v>2463</v>
      </c>
      <c r="R61">
        <v>1496</v>
      </c>
      <c r="S61">
        <v>9353</v>
      </c>
    </row>
    <row r="62" spans="1:19" x14ac:dyDescent="0.2">
      <c r="A62" t="s">
        <v>97</v>
      </c>
      <c r="B62">
        <v>2024</v>
      </c>
      <c r="C62" t="s">
        <v>45</v>
      </c>
      <c r="D62">
        <v>0.94400425903628293</v>
      </c>
      <c r="E62">
        <v>0.91411623194648772</v>
      </c>
      <c r="F62">
        <v>1.1549937990238131</v>
      </c>
      <c r="G62">
        <v>1.2735805749436611</v>
      </c>
      <c r="H62">
        <v>1.081297632158658</v>
      </c>
      <c r="I62">
        <v>0.84970107259219563</v>
      </c>
      <c r="J62">
        <v>1.049376465766773</v>
      </c>
      <c r="K62">
        <v>5.1522202663917938E-2</v>
      </c>
      <c r="L62">
        <v>-2.0100844183923821</v>
      </c>
      <c r="M62" t="s">
        <v>21</v>
      </c>
      <c r="N62" s="3">
        <v>0.3150538806188416</v>
      </c>
      <c r="O62" s="3">
        <v>0.25024300386560883</v>
      </c>
      <c r="P62">
        <v>2329</v>
      </c>
      <c r="Q62">
        <v>2520</v>
      </c>
      <c r="R62">
        <v>1575</v>
      </c>
      <c r="S62">
        <v>9486</v>
      </c>
    </row>
    <row r="63" spans="1:19" x14ac:dyDescent="0.2">
      <c r="A63" t="s">
        <v>98</v>
      </c>
      <c r="B63">
        <v>2023</v>
      </c>
      <c r="C63" t="s">
        <v>99</v>
      </c>
      <c r="D63">
        <v>1.0102247295124951</v>
      </c>
      <c r="E63">
        <v>0.99187586345711531</v>
      </c>
      <c r="F63">
        <v>1.592768901382823</v>
      </c>
      <c r="G63">
        <v>1.0059736708372859</v>
      </c>
      <c r="H63">
        <v>1.5321734803146041</v>
      </c>
      <c r="I63">
        <v>1.0396977180185309</v>
      </c>
      <c r="J63">
        <v>0.99727534979322385</v>
      </c>
      <c r="K63">
        <v>1.14131244771938E-2</v>
      </c>
      <c r="L63">
        <v>-2.1214107296142299</v>
      </c>
      <c r="M63" t="s">
        <v>21</v>
      </c>
      <c r="N63" s="3">
        <v>0.33320260693544701</v>
      </c>
      <c r="O63" s="3">
        <v>0.1167492450265856</v>
      </c>
      <c r="P63">
        <v>2176</v>
      </c>
      <c r="Q63">
        <v>2359</v>
      </c>
      <c r="R63">
        <v>1455</v>
      </c>
      <c r="S63">
        <v>9875</v>
      </c>
    </row>
    <row r="64" spans="1:19" x14ac:dyDescent="0.2">
      <c r="A64" t="s">
        <v>98</v>
      </c>
      <c r="B64">
        <v>2024</v>
      </c>
      <c r="C64" t="s">
        <v>70</v>
      </c>
      <c r="D64">
        <v>0.7480413373497391</v>
      </c>
      <c r="E64">
        <v>1.0693261494709581</v>
      </c>
      <c r="F64">
        <v>0.76031707508031965</v>
      </c>
      <c r="G64">
        <v>1.0604350444827859</v>
      </c>
      <c r="H64">
        <v>0.7742753665259835</v>
      </c>
      <c r="I64">
        <v>0.98742473333193448</v>
      </c>
      <c r="J64">
        <v>0.97776998271908488</v>
      </c>
      <c r="K64">
        <v>1.132277069341177E-2</v>
      </c>
      <c r="L64">
        <v>-2.681668531963751</v>
      </c>
      <c r="M64" t="s">
        <v>21</v>
      </c>
      <c r="N64" s="3">
        <v>0.16156213055856089</v>
      </c>
      <c r="O64" s="3">
        <v>0.6307593702332428</v>
      </c>
      <c r="P64">
        <v>1736</v>
      </c>
      <c r="Q64">
        <v>2108</v>
      </c>
      <c r="R64">
        <v>1242</v>
      </c>
      <c r="S64">
        <v>9079</v>
      </c>
    </row>
    <row r="65" spans="1:19" x14ac:dyDescent="0.2">
      <c r="A65" t="s">
        <v>100</v>
      </c>
      <c r="B65">
        <v>2024</v>
      </c>
      <c r="C65" t="s">
        <v>45</v>
      </c>
      <c r="D65">
        <v>1.493350675508277</v>
      </c>
      <c r="E65">
        <v>1.0518672495038139</v>
      </c>
      <c r="F65">
        <v>1.1073955588063691</v>
      </c>
      <c r="G65">
        <v>0.78976427090303158</v>
      </c>
      <c r="H65">
        <v>0.89825751885487093</v>
      </c>
      <c r="I65">
        <v>1.17685592767096</v>
      </c>
      <c r="J65">
        <v>1.030330112546467</v>
      </c>
      <c r="K65">
        <v>-9.6296866421933611E-3</v>
      </c>
      <c r="L65">
        <v>-2.2399687908837058</v>
      </c>
      <c r="M65" t="s">
        <v>21</v>
      </c>
      <c r="N65" s="3">
        <v>1.01746425801</v>
      </c>
      <c r="O65" s="3">
        <v>0.83612369995396985</v>
      </c>
      <c r="P65">
        <v>1723</v>
      </c>
      <c r="Q65">
        <v>1817</v>
      </c>
      <c r="R65">
        <v>1128</v>
      </c>
      <c r="S65">
        <v>6664</v>
      </c>
    </row>
    <row r="66" spans="1:19" x14ac:dyDescent="0.2">
      <c r="A66" t="s">
        <v>101</v>
      </c>
      <c r="B66">
        <v>2023</v>
      </c>
      <c r="C66" t="s">
        <v>102</v>
      </c>
      <c r="D66">
        <v>0.30852306114462907</v>
      </c>
      <c r="E66">
        <v>1.458087284163589</v>
      </c>
      <c r="F66">
        <v>1.309996505875846</v>
      </c>
      <c r="G66">
        <v>0.62026609827273504</v>
      </c>
      <c r="H66">
        <v>1.367832373509936</v>
      </c>
      <c r="I66">
        <v>1.90345542047592</v>
      </c>
      <c r="J66">
        <v>1.0003071346778241</v>
      </c>
      <c r="K66">
        <v>5.0332012540327153E-2</v>
      </c>
      <c r="L66">
        <v>-2.9654633054071171</v>
      </c>
      <c r="M66" t="s">
        <v>21</v>
      </c>
      <c r="N66" s="3">
        <v>0</v>
      </c>
      <c r="O66" s="3">
        <v>0</v>
      </c>
      <c r="P66">
        <v>0</v>
      </c>
      <c r="Q66">
        <v>0</v>
      </c>
      <c r="R66">
        <v>0</v>
      </c>
      <c r="S66">
        <v>0</v>
      </c>
    </row>
    <row r="67" spans="1:19" x14ac:dyDescent="0.2">
      <c r="A67" t="s">
        <v>103</v>
      </c>
      <c r="B67">
        <v>2023</v>
      </c>
      <c r="C67" t="s">
        <v>77</v>
      </c>
      <c r="D67">
        <v>6.3940256676483925E-2</v>
      </c>
      <c r="E67">
        <v>0.62768008459947877</v>
      </c>
      <c r="F67">
        <v>1.0472908735788671</v>
      </c>
      <c r="G67">
        <v>15.639599400729059</v>
      </c>
      <c r="H67">
        <v>0.97663705998920758</v>
      </c>
      <c r="I67">
        <v>0.45887615336179138</v>
      </c>
      <c r="J67">
        <v>0.55831767292763546</v>
      </c>
      <c r="K67">
        <v>-4.4375564502050283E-2</v>
      </c>
      <c r="L67">
        <v>9.5670517173551719</v>
      </c>
      <c r="M67" t="s">
        <v>27</v>
      </c>
      <c r="N67" s="3">
        <v>0.62645212504064529</v>
      </c>
      <c r="O67" s="3">
        <v>0.53669711579456081</v>
      </c>
      <c r="P67">
        <v>0</v>
      </c>
      <c r="Q67">
        <v>0</v>
      </c>
      <c r="R67">
        <v>0</v>
      </c>
      <c r="S67">
        <v>0</v>
      </c>
    </row>
    <row r="68" spans="1:19" x14ac:dyDescent="0.2">
      <c r="A68" t="s">
        <v>103</v>
      </c>
      <c r="B68">
        <v>2024</v>
      </c>
      <c r="C68" t="s">
        <v>104</v>
      </c>
      <c r="D68">
        <v>0.43910262520659632</v>
      </c>
      <c r="E68">
        <v>2.808422985983781</v>
      </c>
      <c r="F68">
        <v>0.61466232762197426</v>
      </c>
      <c r="G68">
        <v>8.0598722923857107</v>
      </c>
      <c r="H68">
        <v>1.024418970285581</v>
      </c>
      <c r="I68">
        <v>0.15060880317412481</v>
      </c>
      <c r="J68">
        <v>0.95571403290387524</v>
      </c>
      <c r="K68">
        <v>-0.25537658625052823</v>
      </c>
      <c r="L68">
        <v>3.0690293485679412</v>
      </c>
      <c r="M68" t="s">
        <v>27</v>
      </c>
      <c r="N68" s="3">
        <v>0.7711759887512275</v>
      </c>
      <c r="O68" s="3">
        <v>0.75012553822420203</v>
      </c>
      <c r="P68">
        <v>2909</v>
      </c>
      <c r="Q68">
        <v>2349</v>
      </c>
      <c r="R68">
        <v>1655</v>
      </c>
      <c r="S68">
        <v>11534</v>
      </c>
    </row>
    <row r="69" spans="1:19" x14ac:dyDescent="0.2">
      <c r="A69" t="s">
        <v>105</v>
      </c>
      <c r="B69">
        <v>2023</v>
      </c>
      <c r="C69" t="s">
        <v>95</v>
      </c>
      <c r="D69">
        <v>0.82787630648634414</v>
      </c>
      <c r="E69">
        <v>0.99669477817322827</v>
      </c>
      <c r="F69">
        <v>0.89580802347556665</v>
      </c>
      <c r="G69">
        <v>1.166174614944572</v>
      </c>
      <c r="H69">
        <v>1.0363522843093269</v>
      </c>
      <c r="I69">
        <v>1.115497556089855</v>
      </c>
      <c r="J69">
        <v>0.99293360771198413</v>
      </c>
      <c r="K69">
        <v>2.8545481029120402E-4</v>
      </c>
      <c r="L69">
        <v>-2.5460034707587602</v>
      </c>
      <c r="M69" t="s">
        <v>21</v>
      </c>
      <c r="N69" s="3">
        <v>0.39481420218248892</v>
      </c>
      <c r="O69" s="3">
        <v>0.32077540609125421</v>
      </c>
      <c r="P69">
        <v>2519</v>
      </c>
      <c r="Q69">
        <v>2276</v>
      </c>
      <c r="R69">
        <v>1527</v>
      </c>
      <c r="S69">
        <v>11314</v>
      </c>
    </row>
    <row r="70" spans="1:19" x14ac:dyDescent="0.2">
      <c r="A70" t="s">
        <v>105</v>
      </c>
      <c r="B70">
        <v>2024</v>
      </c>
      <c r="D70">
        <v>0.95929720637519567</v>
      </c>
      <c r="E70">
        <v>0.95631962529174575</v>
      </c>
      <c r="F70">
        <v>1.280185593996767</v>
      </c>
      <c r="G70">
        <v>1.085962943144092</v>
      </c>
      <c r="H70">
        <v>1.182387474531472</v>
      </c>
      <c r="I70">
        <v>1.1318860130959829</v>
      </c>
      <c r="J70">
        <v>0.99572308558258371</v>
      </c>
      <c r="K70">
        <v>-2.681575692243077E-2</v>
      </c>
      <c r="L70">
        <v>-2.4764180930285029</v>
      </c>
      <c r="M70" t="s">
        <v>21</v>
      </c>
    </row>
    <row r="71" spans="1:19" x14ac:dyDescent="0.2">
      <c r="A71" t="s">
        <v>106</v>
      </c>
      <c r="B71">
        <v>2023</v>
      </c>
      <c r="C71" t="s">
        <v>107</v>
      </c>
      <c r="D71">
        <v>0.71339776900197294</v>
      </c>
      <c r="E71">
        <v>0.68618265517778232</v>
      </c>
      <c r="F71">
        <v>1.0240872583353779</v>
      </c>
      <c r="G71">
        <v>0.89487914476611341</v>
      </c>
      <c r="H71">
        <v>0.94310184753632365</v>
      </c>
      <c r="I71">
        <v>1.258239993433967</v>
      </c>
      <c r="J71">
        <v>0.96292216652696039</v>
      </c>
      <c r="K71">
        <v>-6.0984673448501718E-2</v>
      </c>
      <c r="L71">
        <v>-3.3175895630092702</v>
      </c>
      <c r="M71" t="s">
        <v>21</v>
      </c>
      <c r="N71" s="3">
        <v>0.31361635352646988</v>
      </c>
      <c r="O71" s="3">
        <v>0.29174742567899009</v>
      </c>
      <c r="P71">
        <v>1304</v>
      </c>
      <c r="Q71">
        <v>1713</v>
      </c>
      <c r="R71">
        <v>955</v>
      </c>
      <c r="S71">
        <v>6851</v>
      </c>
    </row>
    <row r="72" spans="1:19" x14ac:dyDescent="0.2">
      <c r="A72" t="s">
        <v>106</v>
      </c>
      <c r="B72">
        <v>2024</v>
      </c>
      <c r="C72" t="s">
        <v>108</v>
      </c>
      <c r="D72">
        <v>2.4914448975151791</v>
      </c>
      <c r="E72">
        <v>1.1479452368228369</v>
      </c>
      <c r="F72">
        <v>0.96512364268028183</v>
      </c>
      <c r="G72">
        <v>0.87663661477444299</v>
      </c>
      <c r="H72">
        <v>0.92836276973394538</v>
      </c>
      <c r="I72">
        <v>1.3406619715477599</v>
      </c>
      <c r="J72">
        <v>0.95718672697764973</v>
      </c>
      <c r="K72">
        <v>1.883212849860913E-2</v>
      </c>
      <c r="L72">
        <v>-1.1186024682854501</v>
      </c>
      <c r="M72" t="s">
        <v>27</v>
      </c>
      <c r="N72" s="3">
        <v>1.4398312260885191</v>
      </c>
      <c r="O72" s="3">
        <v>1.283319128328833</v>
      </c>
      <c r="P72">
        <v>1711</v>
      </c>
      <c r="Q72">
        <v>2134</v>
      </c>
      <c r="R72">
        <v>1277</v>
      </c>
      <c r="S72">
        <v>8001</v>
      </c>
    </row>
    <row r="73" spans="1:19" x14ac:dyDescent="0.2">
      <c r="A73" t="s">
        <v>109</v>
      </c>
      <c r="B73">
        <v>2023</v>
      </c>
      <c r="C73" t="s">
        <v>23</v>
      </c>
      <c r="D73">
        <v>0.28135610695258367</v>
      </c>
      <c r="E73">
        <v>2.4984557553507631</v>
      </c>
      <c r="F73">
        <v>0.96773283784385455</v>
      </c>
      <c r="G73">
        <v>3.6101442938347201</v>
      </c>
      <c r="H73">
        <v>0.97249948686657417</v>
      </c>
      <c r="I73">
        <v>0.35060444760057718</v>
      </c>
      <c r="J73">
        <v>1.116267776360544</v>
      </c>
      <c r="K73">
        <v>7.288330189503045E-2</v>
      </c>
      <c r="L73">
        <v>0.37677991651037218</v>
      </c>
      <c r="M73" t="s">
        <v>27</v>
      </c>
      <c r="N73" s="3">
        <v>0.27325965719209738</v>
      </c>
      <c r="O73" s="3">
        <v>0.31249835512041901</v>
      </c>
      <c r="P73">
        <v>6091</v>
      </c>
      <c r="Q73">
        <v>7401</v>
      </c>
      <c r="R73">
        <v>4135</v>
      </c>
      <c r="S73">
        <v>17308</v>
      </c>
    </row>
    <row r="74" spans="1:19" x14ac:dyDescent="0.2">
      <c r="A74" t="s">
        <v>109</v>
      </c>
      <c r="B74">
        <v>2024</v>
      </c>
      <c r="D74">
        <v>1.692569593123878</v>
      </c>
      <c r="E74">
        <v>0.65365618811890192</v>
      </c>
      <c r="F74">
        <v>0.99208952850847432</v>
      </c>
      <c r="G74">
        <v>0.65919771328908483</v>
      </c>
      <c r="H74">
        <v>0.82357055658588663</v>
      </c>
      <c r="I74">
        <v>1.537629415328938</v>
      </c>
      <c r="J74">
        <v>0.93324171463223171</v>
      </c>
      <c r="K74">
        <v>5.7208769808063907E-2</v>
      </c>
      <c r="L74">
        <v>-2.156148829409974</v>
      </c>
      <c r="M74" t="s">
        <v>21</v>
      </c>
    </row>
    <row r="75" spans="1:19" x14ac:dyDescent="0.2">
      <c r="A75" t="s">
        <v>110</v>
      </c>
      <c r="B75">
        <v>2023</v>
      </c>
      <c r="C75" t="s">
        <v>69</v>
      </c>
      <c r="D75">
        <v>0.98285298421104783</v>
      </c>
      <c r="E75">
        <v>0.99930908295432552</v>
      </c>
      <c r="F75">
        <v>0.98532259177590664</v>
      </c>
      <c r="G75">
        <v>1.1659745854438499</v>
      </c>
      <c r="H75">
        <v>0.9542417241786828</v>
      </c>
      <c r="I75">
        <v>0.98558936007589959</v>
      </c>
      <c r="J75">
        <v>1.0184612446252761</v>
      </c>
      <c r="K75">
        <v>-5.2410062882020684E-3</v>
      </c>
      <c r="L75">
        <v>-2.3873634685000402</v>
      </c>
      <c r="M75" t="s">
        <v>21</v>
      </c>
      <c r="N75" s="3">
        <v>0.11600008065742511</v>
      </c>
      <c r="O75" s="3">
        <v>0.17927235361775209</v>
      </c>
      <c r="P75">
        <v>1974</v>
      </c>
      <c r="Q75">
        <v>1833</v>
      </c>
      <c r="R75">
        <v>1207</v>
      </c>
      <c r="S75">
        <v>8578</v>
      </c>
    </row>
    <row r="76" spans="1:19" x14ac:dyDescent="0.2">
      <c r="A76" t="s">
        <v>110</v>
      </c>
      <c r="B76">
        <v>2024</v>
      </c>
      <c r="C76" t="s">
        <v>111</v>
      </c>
      <c r="D76">
        <v>0.98290110333962699</v>
      </c>
      <c r="E76">
        <v>1.251229933743679</v>
      </c>
      <c r="F76">
        <v>1.0998196579434949</v>
      </c>
      <c r="G76">
        <v>0.99106029071795632</v>
      </c>
      <c r="H76">
        <v>1.070523996129064</v>
      </c>
      <c r="I76">
        <v>0.9909087290911297</v>
      </c>
      <c r="J76">
        <v>0.99175294719045082</v>
      </c>
      <c r="K76">
        <v>6.7345201052400827E-2</v>
      </c>
      <c r="L76">
        <v>-2.003249718637218</v>
      </c>
      <c r="M76" t="s">
        <v>21</v>
      </c>
      <c r="N76" s="3">
        <v>1.3774853744737321</v>
      </c>
      <c r="O76" s="3">
        <v>0.28335425346315191</v>
      </c>
      <c r="P76">
        <v>2040</v>
      </c>
      <c r="Q76">
        <v>2118</v>
      </c>
      <c r="R76">
        <v>1317</v>
      </c>
      <c r="S76">
        <v>9013</v>
      </c>
    </row>
    <row r="77" spans="1:19" x14ac:dyDescent="0.2">
      <c r="A77" t="s">
        <v>112</v>
      </c>
      <c r="B77">
        <v>2024</v>
      </c>
      <c r="C77" t="s">
        <v>113</v>
      </c>
      <c r="D77">
        <v>0.56149041164545099</v>
      </c>
      <c r="E77">
        <v>0.95541638337010049</v>
      </c>
      <c r="F77">
        <v>0.95070146105854469</v>
      </c>
      <c r="G77">
        <v>0.86469604826718383</v>
      </c>
      <c r="H77">
        <v>1.0106026764831479</v>
      </c>
      <c r="I77">
        <v>0</v>
      </c>
      <c r="J77">
        <v>1.109946057156153</v>
      </c>
      <c r="K77">
        <v>8.6532241339996646E-4</v>
      </c>
      <c r="L77">
        <v>-2.9062609148669929</v>
      </c>
      <c r="M77" t="s">
        <v>21</v>
      </c>
      <c r="N77" s="3">
        <v>0.4373986079565621</v>
      </c>
      <c r="O77" s="3">
        <v>0.41024000266480481</v>
      </c>
      <c r="P77">
        <v>2514</v>
      </c>
      <c r="Q77">
        <v>2200</v>
      </c>
      <c r="R77">
        <v>1591</v>
      </c>
      <c r="S77">
        <v>10754</v>
      </c>
    </row>
    <row r="78" spans="1:19" x14ac:dyDescent="0.2">
      <c r="A78" t="s">
        <v>114</v>
      </c>
      <c r="B78">
        <v>2023</v>
      </c>
      <c r="C78" t="s">
        <v>95</v>
      </c>
      <c r="D78">
        <v>0.70060928461452143</v>
      </c>
      <c r="E78">
        <v>0.94084599388323553</v>
      </c>
      <c r="F78">
        <v>1.065501017773713</v>
      </c>
      <c r="G78">
        <v>1.2318520375477009</v>
      </c>
      <c r="H78">
        <v>0.91157618326711132</v>
      </c>
      <c r="I78">
        <v>1.0738657368783919</v>
      </c>
      <c r="J78">
        <v>1.045399545465201</v>
      </c>
      <c r="K78">
        <v>-5.8086805878032097E-2</v>
      </c>
      <c r="L78">
        <v>-2.862905806448961</v>
      </c>
      <c r="M78" t="s">
        <v>21</v>
      </c>
      <c r="N78" s="3">
        <v>0.1855228167956596</v>
      </c>
      <c r="O78" s="3">
        <v>0.26816127317552668</v>
      </c>
      <c r="P78">
        <v>3516</v>
      </c>
      <c r="Q78">
        <v>3712</v>
      </c>
      <c r="R78">
        <v>2281</v>
      </c>
      <c r="S78">
        <v>14462</v>
      </c>
    </row>
    <row r="79" spans="1:19" x14ac:dyDescent="0.2">
      <c r="A79" t="s">
        <v>114</v>
      </c>
      <c r="B79">
        <v>2024</v>
      </c>
      <c r="C79" t="s">
        <v>115</v>
      </c>
      <c r="D79">
        <v>0.83731975494942912</v>
      </c>
      <c r="E79">
        <v>0.9820086986398644</v>
      </c>
      <c r="F79">
        <v>0.95063391505727124</v>
      </c>
      <c r="G79">
        <v>1.139622138930444</v>
      </c>
      <c r="H79">
        <v>1.083046231357786</v>
      </c>
      <c r="I79">
        <v>1.011892121489246</v>
      </c>
      <c r="J79">
        <v>1.0170978200614531</v>
      </c>
      <c r="K79">
        <v>-3.5901387935369872E-2</v>
      </c>
      <c r="L79">
        <v>-2.7006348925552781</v>
      </c>
      <c r="M79" t="s">
        <v>21</v>
      </c>
      <c r="N79" s="3">
        <v>0.19736261362761709</v>
      </c>
      <c r="O79" s="3">
        <v>0.42019726245574301</v>
      </c>
      <c r="P79">
        <v>3934</v>
      </c>
      <c r="Q79">
        <v>3788</v>
      </c>
      <c r="R79">
        <v>2454</v>
      </c>
      <c r="S79">
        <v>14968</v>
      </c>
    </row>
    <row r="80" spans="1:19" x14ac:dyDescent="0.2">
      <c r="A80" t="s">
        <v>116</v>
      </c>
      <c r="B80">
        <v>2023</v>
      </c>
      <c r="C80" t="s">
        <v>102</v>
      </c>
      <c r="D80">
        <v>1.749643187286875</v>
      </c>
      <c r="E80">
        <v>1.2539236352408649</v>
      </c>
      <c r="F80">
        <v>1.025851751677215</v>
      </c>
      <c r="G80">
        <v>1.198783534160174</v>
      </c>
      <c r="H80">
        <v>0.97065339072635637</v>
      </c>
      <c r="I80">
        <v>0.97221943509157926</v>
      </c>
      <c r="J80">
        <v>1.003269021533435</v>
      </c>
      <c r="K80">
        <v>2.6017097490851789E-2</v>
      </c>
      <c r="L80">
        <v>-1.346429141924387</v>
      </c>
      <c r="M80" t="s">
        <v>27</v>
      </c>
      <c r="N80" s="3">
        <v>0.29865510958816138</v>
      </c>
      <c r="O80" s="3">
        <v>0</v>
      </c>
      <c r="P80">
        <v>1565</v>
      </c>
      <c r="Q80">
        <v>1608</v>
      </c>
      <c r="R80">
        <v>1013</v>
      </c>
      <c r="S80">
        <v>7291</v>
      </c>
    </row>
    <row r="81" spans="1:19" x14ac:dyDescent="0.2">
      <c r="A81" t="s">
        <v>116</v>
      </c>
      <c r="B81">
        <v>2024</v>
      </c>
      <c r="C81" t="s">
        <v>111</v>
      </c>
      <c r="D81">
        <v>0.41731861137727527</v>
      </c>
      <c r="E81">
        <v>0.88681937342789252</v>
      </c>
      <c r="F81">
        <v>1.002558100687601</v>
      </c>
      <c r="G81">
        <v>0.97786489618399242</v>
      </c>
      <c r="H81">
        <v>0.9750683673088606</v>
      </c>
      <c r="I81">
        <v>1.006409941150578</v>
      </c>
      <c r="J81">
        <v>1.007674615840972</v>
      </c>
      <c r="K81">
        <v>2.878832651638118E-2</v>
      </c>
      <c r="L81">
        <v>-2.9663159555362979</v>
      </c>
      <c r="M81" t="s">
        <v>21</v>
      </c>
      <c r="N81" s="3">
        <v>0.53341246554783639</v>
      </c>
      <c r="O81" s="3">
        <v>0.74395908894084739</v>
      </c>
      <c r="P81">
        <v>1785</v>
      </c>
      <c r="Q81">
        <v>1712</v>
      </c>
      <c r="R81">
        <v>1123</v>
      </c>
      <c r="S81">
        <v>7397</v>
      </c>
    </row>
    <row r="82" spans="1:19" x14ac:dyDescent="0.2">
      <c r="A82" t="s">
        <v>117</v>
      </c>
      <c r="B82">
        <v>2024</v>
      </c>
      <c r="C82" t="s">
        <v>111</v>
      </c>
      <c r="D82">
        <v>1.2534104693355419</v>
      </c>
      <c r="E82">
        <v>1.2994872040342631</v>
      </c>
      <c r="F82">
        <v>1.050794198998658</v>
      </c>
      <c r="G82">
        <v>1.0455624257784371</v>
      </c>
      <c r="H82">
        <v>1.8114897918409949</v>
      </c>
      <c r="I82">
        <v>1.234664964646309</v>
      </c>
      <c r="J82">
        <v>1.0668007852199419</v>
      </c>
      <c r="K82">
        <v>-5.0436076372451809E-2</v>
      </c>
      <c r="L82">
        <v>-2.2324458902624609</v>
      </c>
      <c r="M82" t="s">
        <v>21</v>
      </c>
      <c r="N82" s="3">
        <v>0.4683277531821462</v>
      </c>
      <c r="O82" s="3">
        <v>0.5559998341501583</v>
      </c>
      <c r="P82">
        <v>2014</v>
      </c>
      <c r="Q82">
        <v>3074</v>
      </c>
      <c r="R82">
        <v>1592</v>
      </c>
      <c r="S82">
        <v>10339</v>
      </c>
    </row>
    <row r="83" spans="1:19" x14ac:dyDescent="0.2">
      <c r="A83" t="s">
        <v>118</v>
      </c>
      <c r="B83">
        <v>2023</v>
      </c>
      <c r="C83" t="s">
        <v>62</v>
      </c>
      <c r="D83">
        <v>1.0640238815680549</v>
      </c>
      <c r="E83">
        <v>0.92558764101213675</v>
      </c>
      <c r="F83">
        <v>1.058499698411322</v>
      </c>
      <c r="G83">
        <v>1.0029395472392411</v>
      </c>
      <c r="H83">
        <v>2.4626694597107139</v>
      </c>
      <c r="I83">
        <v>1.0723933594275239</v>
      </c>
      <c r="J83">
        <v>1</v>
      </c>
      <c r="K83">
        <v>-8.8404519349847624E-2</v>
      </c>
      <c r="L83">
        <v>-2.6920212162001431</v>
      </c>
      <c r="M83" t="s">
        <v>21</v>
      </c>
      <c r="N83" s="3">
        <v>0.69325399852426695</v>
      </c>
      <c r="O83" s="3">
        <v>0.64439041773253303</v>
      </c>
      <c r="P83">
        <v>4946</v>
      </c>
      <c r="Q83">
        <v>3314</v>
      </c>
      <c r="R83">
        <v>2627</v>
      </c>
      <c r="S83">
        <v>15322</v>
      </c>
    </row>
    <row r="84" spans="1:19" x14ac:dyDescent="0.2">
      <c r="A84" t="s">
        <v>118</v>
      </c>
      <c r="B84">
        <v>2024</v>
      </c>
      <c r="C84" t="s">
        <v>108</v>
      </c>
      <c r="D84">
        <v>0.63626111961165854</v>
      </c>
      <c r="E84">
        <v>0.98030004226675749</v>
      </c>
      <c r="F84">
        <v>1.059892296302293</v>
      </c>
      <c r="G84">
        <v>1.1052844836959761</v>
      </c>
      <c r="H84">
        <v>1.035269278545071</v>
      </c>
      <c r="I84">
        <v>0.9936445238700724</v>
      </c>
      <c r="J84">
        <v>1</v>
      </c>
      <c r="K84">
        <v>-9.0609221180014882E-2</v>
      </c>
      <c r="L84">
        <v>-3.1257425374517478</v>
      </c>
      <c r="M84" t="s">
        <v>21</v>
      </c>
      <c r="N84" s="3">
        <v>0</v>
      </c>
      <c r="O84" s="3">
        <v>0</v>
      </c>
      <c r="P84">
        <v>0</v>
      </c>
      <c r="Q84">
        <v>0</v>
      </c>
      <c r="R84">
        <v>0</v>
      </c>
      <c r="S84">
        <v>0</v>
      </c>
    </row>
    <row r="85" spans="1:19" x14ac:dyDescent="0.2">
      <c r="A85" t="s">
        <v>119</v>
      </c>
      <c r="B85">
        <v>2024</v>
      </c>
      <c r="C85" t="s">
        <v>45</v>
      </c>
      <c r="D85">
        <v>1.0731688462627791</v>
      </c>
      <c r="E85">
        <v>0.754120848280594</v>
      </c>
      <c r="F85">
        <v>0.92364284869503432</v>
      </c>
      <c r="G85">
        <v>1.200682474968372</v>
      </c>
      <c r="H85">
        <v>0.88570438560166975</v>
      </c>
      <c r="I85">
        <v>0.95310358969743014</v>
      </c>
      <c r="J85">
        <v>0.8697701389233371</v>
      </c>
      <c r="K85">
        <v>-2.725747314390629E-2</v>
      </c>
      <c r="L85">
        <v>-2.484378740353542</v>
      </c>
      <c r="M85" t="s">
        <v>21</v>
      </c>
      <c r="N85" s="3">
        <v>0.89844078297606034</v>
      </c>
      <c r="O85" s="3">
        <v>1.1761971000346501</v>
      </c>
      <c r="P85">
        <v>2266</v>
      </c>
      <c r="Q85">
        <v>2269</v>
      </c>
      <c r="R85">
        <v>1436</v>
      </c>
      <c r="S85">
        <v>8761</v>
      </c>
    </row>
    <row r="86" spans="1:19" x14ac:dyDescent="0.2">
      <c r="A86" t="s">
        <v>120</v>
      </c>
      <c r="B86">
        <v>2024</v>
      </c>
      <c r="C86" t="s">
        <v>52</v>
      </c>
      <c r="D86">
        <v>1.0886178992538891</v>
      </c>
      <c r="E86">
        <v>0.92539231401455235</v>
      </c>
      <c r="F86">
        <v>0.95739754334175864</v>
      </c>
      <c r="G86">
        <v>1.159233423591979</v>
      </c>
      <c r="H86">
        <v>0.78794437423428076</v>
      </c>
      <c r="I86">
        <v>1.074214639739256</v>
      </c>
      <c r="J86">
        <v>1.000608071162757</v>
      </c>
      <c r="K86">
        <v>-9.1261378082737807E-3</v>
      </c>
      <c r="L86">
        <v>-2.3930909226059671</v>
      </c>
      <c r="M86" t="s">
        <v>21</v>
      </c>
      <c r="N86" s="3">
        <v>0.35432145683880512</v>
      </c>
      <c r="O86" s="3">
        <v>0.39383480804705467</v>
      </c>
      <c r="P86">
        <v>1723</v>
      </c>
      <c r="Q86">
        <v>1736</v>
      </c>
      <c r="R86">
        <v>1076</v>
      </c>
      <c r="S86">
        <v>8179</v>
      </c>
    </row>
    <row r="87" spans="1:19" x14ac:dyDescent="0.2">
      <c r="A87" t="s">
        <v>121</v>
      </c>
      <c r="B87">
        <v>2023</v>
      </c>
      <c r="C87" t="s">
        <v>95</v>
      </c>
      <c r="D87">
        <v>0.36407741292279172</v>
      </c>
      <c r="E87">
        <v>1.0862359849364029</v>
      </c>
      <c r="F87">
        <v>1.1158600847015709</v>
      </c>
      <c r="G87">
        <v>1.2291070676990361</v>
      </c>
      <c r="H87">
        <v>1.5112605597330411</v>
      </c>
      <c r="I87">
        <v>1.1388438403482379</v>
      </c>
      <c r="J87">
        <v>1.0134754454485331</v>
      </c>
      <c r="K87">
        <v>-3.2182864606275459E-2</v>
      </c>
      <c r="L87">
        <v>-2.888421471782666</v>
      </c>
      <c r="M87" t="s">
        <v>21</v>
      </c>
      <c r="N87" s="3">
        <v>0.11785411323584299</v>
      </c>
      <c r="O87" s="3">
        <v>0.88151459584752911</v>
      </c>
      <c r="P87">
        <v>2009</v>
      </c>
      <c r="Q87">
        <v>1984</v>
      </c>
      <c r="R87">
        <v>1251</v>
      </c>
      <c r="S87">
        <v>8865</v>
      </c>
    </row>
    <row r="88" spans="1:19" x14ac:dyDescent="0.2">
      <c r="A88" t="s">
        <v>121</v>
      </c>
      <c r="B88">
        <v>2024</v>
      </c>
      <c r="C88" t="s">
        <v>122</v>
      </c>
      <c r="D88">
        <v>0.61196943401357784</v>
      </c>
      <c r="E88">
        <v>1.12864125001953</v>
      </c>
      <c r="F88">
        <v>0.94687125356864654</v>
      </c>
      <c r="G88">
        <v>0.75279920672457157</v>
      </c>
      <c r="H88">
        <v>1.048211770578763</v>
      </c>
      <c r="I88">
        <v>1.215549036461455</v>
      </c>
      <c r="J88">
        <v>1.0163770865794519</v>
      </c>
      <c r="K88">
        <v>1.6285141463825079E-2</v>
      </c>
      <c r="L88">
        <v>-2.971719872914202</v>
      </c>
      <c r="M88" t="s">
        <v>21</v>
      </c>
      <c r="N88" s="3">
        <v>0.47805239628704632</v>
      </c>
      <c r="O88" s="3">
        <v>0.36246704206934982</v>
      </c>
      <c r="P88">
        <v>2258</v>
      </c>
      <c r="Q88">
        <v>2536</v>
      </c>
      <c r="R88">
        <v>1501</v>
      </c>
      <c r="S88">
        <v>10394</v>
      </c>
    </row>
    <row r="89" spans="1:19" x14ac:dyDescent="0.2">
      <c r="A89" t="s">
        <v>123</v>
      </c>
      <c r="B89">
        <v>2023</v>
      </c>
      <c r="C89" t="s">
        <v>124</v>
      </c>
      <c r="D89">
        <v>0.77716910682272233</v>
      </c>
      <c r="E89">
        <v>0.75531797605292528</v>
      </c>
      <c r="F89">
        <v>1.09369551080739</v>
      </c>
      <c r="G89">
        <v>1.03567176200582</v>
      </c>
      <c r="H89">
        <v>1.0935669963293539</v>
      </c>
      <c r="I89">
        <v>0.98879454955129431</v>
      </c>
      <c r="J89">
        <v>1</v>
      </c>
      <c r="K89">
        <v>-4.004991441422593E-2</v>
      </c>
      <c r="L89">
        <v>-2.9192303397808841</v>
      </c>
      <c r="M89" t="s">
        <v>21</v>
      </c>
      <c r="N89" s="3">
        <v>0.34803190613956159</v>
      </c>
      <c r="O89" s="3">
        <v>0.36998402848192879</v>
      </c>
      <c r="P89">
        <v>3765</v>
      </c>
      <c r="Q89">
        <v>3884</v>
      </c>
      <c r="R89">
        <v>2450</v>
      </c>
      <c r="S89">
        <v>16967</v>
      </c>
    </row>
    <row r="90" spans="1:19" x14ac:dyDescent="0.2">
      <c r="A90" t="s">
        <v>123</v>
      </c>
      <c r="B90">
        <v>2024</v>
      </c>
      <c r="C90" t="s">
        <v>108</v>
      </c>
      <c r="D90">
        <v>1.168347088624764</v>
      </c>
      <c r="E90">
        <v>1.051023610320883</v>
      </c>
      <c r="F90">
        <v>0.90666415715971338</v>
      </c>
      <c r="G90">
        <v>1.0066664023657079</v>
      </c>
      <c r="H90">
        <v>1.236792636612013</v>
      </c>
      <c r="I90">
        <v>1.0507532246077931</v>
      </c>
      <c r="J90">
        <v>1</v>
      </c>
      <c r="K90">
        <v>-2.4052963995532112E-2</v>
      </c>
      <c r="L90">
        <v>-2.4239836817703089</v>
      </c>
      <c r="M90" t="s">
        <v>21</v>
      </c>
      <c r="N90" s="3">
        <v>0.28795133381115617</v>
      </c>
      <c r="O90" s="3">
        <v>0.22427502963750309</v>
      </c>
      <c r="P90">
        <v>4933</v>
      </c>
      <c r="Q90">
        <v>5148</v>
      </c>
      <c r="R90">
        <v>3271</v>
      </c>
      <c r="S90">
        <v>22352</v>
      </c>
    </row>
    <row r="91" spans="1:19" x14ac:dyDescent="0.2">
      <c r="A91" t="s">
        <v>125</v>
      </c>
      <c r="B91">
        <v>2023</v>
      </c>
      <c r="C91" t="s">
        <v>95</v>
      </c>
      <c r="D91">
        <v>1.037644782100015</v>
      </c>
      <c r="E91">
        <v>1.3395707932150851</v>
      </c>
      <c r="F91">
        <v>0.99903866651272311</v>
      </c>
      <c r="G91">
        <v>0.75160021241744024</v>
      </c>
      <c r="H91">
        <v>0.93777454337107158</v>
      </c>
      <c r="I91">
        <v>0.95138603953184253</v>
      </c>
      <c r="J91">
        <v>0.99620798270901756</v>
      </c>
      <c r="K91">
        <v>-0.12252234517924521</v>
      </c>
      <c r="L91">
        <v>-3.0588708006542649</v>
      </c>
      <c r="M91" t="s">
        <v>21</v>
      </c>
      <c r="N91" s="3">
        <v>0.25467516217401281</v>
      </c>
      <c r="O91" s="3">
        <v>0.45117641487002219</v>
      </c>
      <c r="P91">
        <v>0</v>
      </c>
      <c r="Q91">
        <v>0</v>
      </c>
      <c r="R91">
        <v>0</v>
      </c>
      <c r="S91">
        <v>0</v>
      </c>
    </row>
    <row r="92" spans="1:19" x14ac:dyDescent="0.2">
      <c r="A92" t="s">
        <v>125</v>
      </c>
      <c r="B92">
        <v>2024</v>
      </c>
      <c r="C92" t="s">
        <v>108</v>
      </c>
      <c r="D92">
        <v>1.094927750148583</v>
      </c>
      <c r="E92">
        <v>0.95278194285478413</v>
      </c>
      <c r="F92">
        <v>0.9423773914274115</v>
      </c>
      <c r="G92">
        <v>0.91646793871947319</v>
      </c>
      <c r="H92">
        <v>0.95169896656011299</v>
      </c>
      <c r="I92">
        <v>1.191914028428708</v>
      </c>
      <c r="J92">
        <v>1.000016977227032</v>
      </c>
      <c r="K92">
        <v>-9.9764005620468863E-3</v>
      </c>
      <c r="L92">
        <v>-2.600636698079914</v>
      </c>
      <c r="M92" t="s">
        <v>21</v>
      </c>
      <c r="N92" s="3">
        <v>0.23272967004733541</v>
      </c>
      <c r="O92" s="3">
        <v>0.20596345667813909</v>
      </c>
      <c r="P92">
        <v>2770</v>
      </c>
      <c r="Q92">
        <v>2680</v>
      </c>
      <c r="R92">
        <v>1758</v>
      </c>
      <c r="S92">
        <v>11803</v>
      </c>
    </row>
    <row r="93" spans="1:19" x14ac:dyDescent="0.2">
      <c r="A93" t="s">
        <v>126</v>
      </c>
      <c r="B93">
        <v>2023</v>
      </c>
      <c r="C93" t="s">
        <v>127</v>
      </c>
      <c r="D93">
        <v>0.93477555722321326</v>
      </c>
      <c r="E93">
        <v>1.1039453138258319</v>
      </c>
      <c r="F93">
        <v>0.90263434249682217</v>
      </c>
      <c r="G93">
        <v>1.0441521288918529</v>
      </c>
      <c r="H93">
        <v>0.89896967958366403</v>
      </c>
      <c r="I93">
        <v>0</v>
      </c>
      <c r="J93">
        <v>0.95248461766202763</v>
      </c>
      <c r="K93">
        <v>1.8302768388490469E-2</v>
      </c>
      <c r="L93">
        <v>-2.2235176918479702</v>
      </c>
      <c r="M93" t="s">
        <v>21</v>
      </c>
      <c r="N93" s="3">
        <v>0.61670986501700076</v>
      </c>
      <c r="O93" s="3">
        <v>0.75245571334372485</v>
      </c>
      <c r="P93">
        <v>2086</v>
      </c>
      <c r="Q93">
        <v>2275</v>
      </c>
      <c r="R93">
        <v>1397</v>
      </c>
      <c r="S93">
        <v>9583</v>
      </c>
    </row>
    <row r="94" spans="1:19" x14ac:dyDescent="0.2">
      <c r="A94" t="s">
        <v>126</v>
      </c>
      <c r="B94">
        <v>2024</v>
      </c>
      <c r="D94">
        <v>0.96973360264108954</v>
      </c>
      <c r="E94">
        <v>0.99470385407566164</v>
      </c>
      <c r="F94">
        <v>1.558516765541677</v>
      </c>
      <c r="G94">
        <v>1.003170083555065</v>
      </c>
      <c r="H94">
        <v>1.229881834170264</v>
      </c>
      <c r="I94">
        <v>0</v>
      </c>
      <c r="J94">
        <v>0.98018896588962068</v>
      </c>
      <c r="K94">
        <v>7.8378608865500923E-3</v>
      </c>
      <c r="L94">
        <v>-2.0405849926364499</v>
      </c>
      <c r="M94" t="s">
        <v>21</v>
      </c>
    </row>
    <row r="95" spans="1:19" x14ac:dyDescent="0.2">
      <c r="A95" t="s">
        <v>128</v>
      </c>
      <c r="B95">
        <v>2023</v>
      </c>
      <c r="C95" t="s">
        <v>62</v>
      </c>
      <c r="D95">
        <v>0.26404663321725941</v>
      </c>
      <c r="E95">
        <v>1.001672070529134</v>
      </c>
      <c r="F95">
        <v>1.047331193578495</v>
      </c>
      <c r="G95">
        <v>4.0051514692198724</v>
      </c>
      <c r="H95">
        <v>0.28237145969468103</v>
      </c>
      <c r="I95">
        <v>0.41546052763519492</v>
      </c>
      <c r="J95">
        <v>0.98234765885598219</v>
      </c>
      <c r="K95">
        <v>-4.6888452325755402E-4</v>
      </c>
      <c r="L95">
        <v>-0.43488541946949449</v>
      </c>
      <c r="M95" t="s">
        <v>27</v>
      </c>
      <c r="N95" s="3">
        <v>0.34822751209510439</v>
      </c>
      <c r="O95" s="3">
        <v>0.42453365142048488</v>
      </c>
      <c r="P95">
        <v>1814</v>
      </c>
      <c r="Q95">
        <v>1573</v>
      </c>
      <c r="R95">
        <v>1118</v>
      </c>
      <c r="S95">
        <v>7213</v>
      </c>
    </row>
    <row r="96" spans="1:19" x14ac:dyDescent="0.2">
      <c r="A96" t="s">
        <v>128</v>
      </c>
      <c r="B96">
        <v>2024</v>
      </c>
      <c r="C96" t="s">
        <v>115</v>
      </c>
      <c r="D96">
        <v>0.30506528005014899</v>
      </c>
      <c r="E96">
        <v>1.1472849046251989</v>
      </c>
      <c r="F96">
        <v>0.98525106028220943</v>
      </c>
      <c r="G96">
        <v>3.4809724376592142</v>
      </c>
      <c r="H96">
        <v>0.6578473534523388</v>
      </c>
      <c r="I96">
        <v>1.1564507046625141</v>
      </c>
      <c r="J96">
        <v>0.97586659960580002</v>
      </c>
      <c r="K96">
        <v>1.0018134440742231E-2</v>
      </c>
      <c r="L96">
        <v>-0.84599527254352358</v>
      </c>
      <c r="M96" t="s">
        <v>27</v>
      </c>
      <c r="N96" s="3">
        <v>0.75249893787244204</v>
      </c>
      <c r="O96" s="3">
        <v>0.78968438495873083</v>
      </c>
      <c r="P96">
        <v>3598</v>
      </c>
      <c r="Q96">
        <v>3397</v>
      </c>
      <c r="R96">
        <v>2301</v>
      </c>
      <c r="S96">
        <v>15449</v>
      </c>
    </row>
    <row r="97" spans="1:19" x14ac:dyDescent="0.2">
      <c r="A97" t="s">
        <v>129</v>
      </c>
      <c r="B97">
        <v>2023</v>
      </c>
      <c r="C97" t="s">
        <v>69</v>
      </c>
      <c r="D97">
        <v>1.0953077669450539</v>
      </c>
      <c r="E97">
        <v>0.41688564668275191</v>
      </c>
      <c r="F97">
        <v>1.003937226972893</v>
      </c>
      <c r="G97">
        <v>0.94982450421779641</v>
      </c>
      <c r="H97">
        <v>0.9792754531032527</v>
      </c>
      <c r="I97">
        <v>1.0245817349089661</v>
      </c>
      <c r="J97">
        <v>1.055455752516824</v>
      </c>
      <c r="K97">
        <v>-3.6251037605866281E-2</v>
      </c>
      <c r="L97">
        <v>-2.9377311528310521</v>
      </c>
      <c r="M97" t="s">
        <v>21</v>
      </c>
      <c r="N97" s="3">
        <v>0.46137919829773261</v>
      </c>
      <c r="O97" s="3">
        <v>0.91021671099459811</v>
      </c>
      <c r="P97">
        <v>2220</v>
      </c>
      <c r="Q97">
        <v>2658</v>
      </c>
      <c r="R97">
        <v>1534</v>
      </c>
      <c r="S97">
        <v>9981</v>
      </c>
    </row>
    <row r="98" spans="1:19" x14ac:dyDescent="0.2">
      <c r="A98" t="s">
        <v>129</v>
      </c>
      <c r="B98">
        <v>2024</v>
      </c>
      <c r="C98" t="s">
        <v>28</v>
      </c>
      <c r="D98">
        <v>0.95331708116627489</v>
      </c>
      <c r="E98">
        <v>0.56582392477358445</v>
      </c>
      <c r="F98">
        <v>1.132633124919582</v>
      </c>
      <c r="G98">
        <v>1.02931714286201</v>
      </c>
      <c r="H98">
        <v>1.5980214165041029</v>
      </c>
      <c r="I98">
        <v>1.0682900164830409</v>
      </c>
      <c r="J98">
        <v>0.98319425720944753</v>
      </c>
      <c r="K98">
        <v>0.2041339328379069</v>
      </c>
      <c r="L98">
        <v>-1.654793849442183</v>
      </c>
      <c r="M98" t="s">
        <v>27</v>
      </c>
      <c r="N98" s="3">
        <v>0.2981503419251475</v>
      </c>
      <c r="O98" s="3">
        <v>0.24552089586577819</v>
      </c>
      <c r="P98">
        <v>2410</v>
      </c>
      <c r="Q98">
        <v>2942</v>
      </c>
      <c r="R98">
        <v>1666</v>
      </c>
      <c r="S98">
        <v>10631</v>
      </c>
    </row>
    <row r="99" spans="1:19" x14ac:dyDescent="0.2">
      <c r="A99" t="s">
        <v>130</v>
      </c>
      <c r="B99">
        <v>2024</v>
      </c>
      <c r="C99" t="s">
        <v>122</v>
      </c>
      <c r="D99">
        <v>1.012810279638942</v>
      </c>
      <c r="E99">
        <v>0.83922540624156994</v>
      </c>
      <c r="F99">
        <v>1.062924770915326</v>
      </c>
      <c r="G99">
        <v>0.95939690308932302</v>
      </c>
      <c r="H99">
        <v>1.045247577374923</v>
      </c>
      <c r="I99">
        <v>1.810428843241648</v>
      </c>
      <c r="J99">
        <v>0.94698651051835003</v>
      </c>
      <c r="K99">
        <v>-2.7740869543843871E-2</v>
      </c>
      <c r="L99">
        <v>-2.8105542904057499</v>
      </c>
      <c r="M99" t="s">
        <v>21</v>
      </c>
      <c r="N99" s="3">
        <v>1.176962248698197</v>
      </c>
      <c r="O99" s="3">
        <v>0.30004931996063888</v>
      </c>
      <c r="P99">
        <v>1920</v>
      </c>
      <c r="Q99">
        <v>1680</v>
      </c>
      <c r="R99">
        <v>1135</v>
      </c>
      <c r="S99">
        <v>7303</v>
      </c>
    </row>
    <row r="100" spans="1:19" x14ac:dyDescent="0.2">
      <c r="A100" t="s">
        <v>131</v>
      </c>
      <c r="B100">
        <v>2023</v>
      </c>
      <c r="C100" t="s">
        <v>26</v>
      </c>
      <c r="D100">
        <v>0.89583960197403223</v>
      </c>
      <c r="E100">
        <v>0.80480834671974566</v>
      </c>
      <c r="F100">
        <v>0.97727954038749043</v>
      </c>
      <c r="G100">
        <v>0.9143236139667178</v>
      </c>
      <c r="H100">
        <v>0.89218371577406042</v>
      </c>
      <c r="I100">
        <v>1.2282505469334351</v>
      </c>
      <c r="J100">
        <v>0.97524648425889704</v>
      </c>
      <c r="K100">
        <v>-9.1480040489795474E-3</v>
      </c>
      <c r="L100">
        <v>-2.850858239197374</v>
      </c>
      <c r="M100" t="s">
        <v>21</v>
      </c>
      <c r="N100" s="3">
        <v>0.74034054875138045</v>
      </c>
      <c r="O100" s="3">
        <v>0.76960798506764339</v>
      </c>
      <c r="P100">
        <v>2596</v>
      </c>
      <c r="Q100">
        <v>2850</v>
      </c>
      <c r="R100">
        <v>1714</v>
      </c>
      <c r="S100">
        <v>11549</v>
      </c>
    </row>
    <row r="101" spans="1:19" x14ac:dyDescent="0.2">
      <c r="A101" t="s">
        <v>131</v>
      </c>
      <c r="B101">
        <v>2024</v>
      </c>
      <c r="C101" t="s">
        <v>111</v>
      </c>
      <c r="D101">
        <v>1.3202063109569731</v>
      </c>
      <c r="E101">
        <v>0.8158926248980477</v>
      </c>
      <c r="F101">
        <v>0.90241628011443797</v>
      </c>
      <c r="G101">
        <v>0.77150756974618528</v>
      </c>
      <c r="H101">
        <v>0.76703052627046464</v>
      </c>
      <c r="I101">
        <v>1.5236112878937129</v>
      </c>
      <c r="J101">
        <v>0.94044304611117213</v>
      </c>
      <c r="K101">
        <v>-4.5590243950590192E-2</v>
      </c>
      <c r="L101">
        <v>-2.8365522171133661</v>
      </c>
      <c r="M101" t="s">
        <v>21</v>
      </c>
      <c r="N101" s="3">
        <v>0.94987070832831555</v>
      </c>
      <c r="O101" s="3">
        <v>0.73074893157948084</v>
      </c>
      <c r="P101">
        <v>2959</v>
      </c>
      <c r="Q101">
        <v>3394</v>
      </c>
      <c r="R101">
        <v>2008</v>
      </c>
      <c r="S101">
        <v>12301</v>
      </c>
    </row>
    <row r="102" spans="1:19" x14ac:dyDescent="0.2">
      <c r="A102" t="s">
        <v>132</v>
      </c>
      <c r="B102">
        <v>2023</v>
      </c>
      <c r="C102" t="s">
        <v>133</v>
      </c>
      <c r="D102">
        <v>1.2123167205341021</v>
      </c>
      <c r="E102">
        <v>1.4538787105865429</v>
      </c>
      <c r="F102">
        <v>0.88698099272360931</v>
      </c>
      <c r="G102">
        <v>1.1023509410152299</v>
      </c>
      <c r="H102">
        <v>0.87714371202589869</v>
      </c>
      <c r="I102">
        <v>1.2371408656614371</v>
      </c>
      <c r="J102">
        <v>0.99801035903326485</v>
      </c>
      <c r="K102">
        <v>0.26119890448625238</v>
      </c>
      <c r="L102">
        <v>-0.8314997127964987</v>
      </c>
      <c r="M102" t="s">
        <v>27</v>
      </c>
      <c r="N102" s="3">
        <v>0.1183543827618591</v>
      </c>
      <c r="O102" s="3">
        <v>0.12108932660425981</v>
      </c>
      <c r="P102">
        <v>2537</v>
      </c>
      <c r="Q102">
        <v>2049</v>
      </c>
      <c r="R102">
        <v>1499</v>
      </c>
      <c r="S102">
        <v>10824</v>
      </c>
    </row>
    <row r="103" spans="1:19" x14ac:dyDescent="0.2">
      <c r="A103" t="s">
        <v>132</v>
      </c>
      <c r="B103">
        <v>2024</v>
      </c>
      <c r="C103" t="s">
        <v>122</v>
      </c>
      <c r="D103">
        <v>1.213113029732857</v>
      </c>
      <c r="E103">
        <v>0.94936074305428286</v>
      </c>
      <c r="F103">
        <v>1.086854236033197</v>
      </c>
      <c r="G103">
        <v>0.83552752770812022</v>
      </c>
      <c r="H103">
        <v>0.94739244638677222</v>
      </c>
      <c r="I103">
        <v>0.96475396195767493</v>
      </c>
      <c r="J103">
        <v>0.99753219501107437</v>
      </c>
      <c r="K103">
        <v>9.1898535656659522E-2</v>
      </c>
      <c r="L103">
        <v>-1.991481203793408</v>
      </c>
      <c r="M103" t="s">
        <v>21</v>
      </c>
      <c r="N103" s="3">
        <v>0.21403499006686191</v>
      </c>
      <c r="O103" s="3">
        <v>0.21602848373573441</v>
      </c>
      <c r="P103">
        <v>2254</v>
      </c>
      <c r="Q103">
        <v>2140</v>
      </c>
      <c r="R103">
        <v>1448</v>
      </c>
      <c r="S103">
        <v>10355</v>
      </c>
    </row>
    <row r="104" spans="1:19" x14ac:dyDescent="0.2">
      <c r="A104" t="s">
        <v>134</v>
      </c>
      <c r="B104">
        <v>2024</v>
      </c>
      <c r="C104" t="s">
        <v>28</v>
      </c>
      <c r="D104">
        <v>8.4454159453532309</v>
      </c>
      <c r="E104">
        <v>0.98117562447692308</v>
      </c>
      <c r="F104">
        <v>1.0716075102466529</v>
      </c>
      <c r="G104">
        <v>3.2319771583732129</v>
      </c>
      <c r="H104">
        <v>0.58539361648727872</v>
      </c>
      <c r="I104">
        <v>0.44287245705694028</v>
      </c>
      <c r="J104">
        <v>1.082433725372651</v>
      </c>
      <c r="K104">
        <v>0.1664861832494304</v>
      </c>
      <c r="L104">
        <v>7.1798756853668131</v>
      </c>
      <c r="M104" t="s">
        <v>27</v>
      </c>
      <c r="N104" s="3">
        <v>1.6068367495818801</v>
      </c>
      <c r="O104" s="3">
        <v>2.0401804357152238</v>
      </c>
      <c r="P104">
        <v>1357</v>
      </c>
      <c r="Q104">
        <v>1672</v>
      </c>
      <c r="R104">
        <v>942</v>
      </c>
      <c r="S104">
        <v>5928</v>
      </c>
    </row>
    <row r="105" spans="1:19" x14ac:dyDescent="0.2">
      <c r="A105" t="s">
        <v>135</v>
      </c>
      <c r="B105">
        <v>2024</v>
      </c>
      <c r="D105">
        <v>0.62437662616414635</v>
      </c>
      <c r="E105">
        <v>-0.29596324781878519</v>
      </c>
      <c r="F105">
        <v>0.94335242835522215</v>
      </c>
      <c r="G105">
        <v>1.7148797259389821</v>
      </c>
      <c r="H105">
        <v>1.1376789026401219</v>
      </c>
      <c r="I105">
        <v>0</v>
      </c>
      <c r="J105">
        <v>1.0073009081527671</v>
      </c>
      <c r="K105">
        <v>1.6397259822810659</v>
      </c>
      <c r="L105">
        <v>4.9626685457465438</v>
      </c>
      <c r="M105" t="s">
        <v>27</v>
      </c>
    </row>
    <row r="106" spans="1:19" x14ac:dyDescent="0.2">
      <c r="A106" t="s">
        <v>136</v>
      </c>
      <c r="B106">
        <v>2024</v>
      </c>
      <c r="C106" t="s">
        <v>108</v>
      </c>
      <c r="D106">
        <v>1.406999083866741</v>
      </c>
      <c r="E106">
        <v>1.1602727923159679</v>
      </c>
      <c r="F106">
        <v>0.85023013025764049</v>
      </c>
      <c r="G106">
        <v>1.0163020953608319</v>
      </c>
      <c r="H106">
        <v>1.0720226494505261</v>
      </c>
      <c r="I106">
        <v>1.049672335744894</v>
      </c>
      <c r="J106">
        <v>1.016570514758266</v>
      </c>
      <c r="K106">
        <v>-4.5305344941369043E-2</v>
      </c>
      <c r="L106">
        <v>-2.284565671181749</v>
      </c>
      <c r="M106" t="s">
        <v>21</v>
      </c>
      <c r="N106" s="3">
        <v>0.25790408645988128</v>
      </c>
      <c r="O106" s="3">
        <v>0.29438909773320338</v>
      </c>
      <c r="P106">
        <v>1843</v>
      </c>
      <c r="Q106">
        <v>2144</v>
      </c>
      <c r="R106">
        <v>1295</v>
      </c>
      <c r="S106">
        <v>8088</v>
      </c>
    </row>
    <row r="107" spans="1:19" x14ac:dyDescent="0.2">
      <c r="A107" t="s">
        <v>137</v>
      </c>
      <c r="B107">
        <v>2023</v>
      </c>
      <c r="C107" t="s">
        <v>138</v>
      </c>
      <c r="D107">
        <v>0.75349666038529672</v>
      </c>
      <c r="E107">
        <v>1.235649184413683</v>
      </c>
      <c r="F107">
        <v>0.18353249233387689</v>
      </c>
      <c r="G107">
        <v>1.226594761299729</v>
      </c>
      <c r="H107">
        <v>1.0348095419066889</v>
      </c>
      <c r="I107">
        <v>0</v>
      </c>
      <c r="J107">
        <v>0.99936957016394989</v>
      </c>
      <c r="K107">
        <v>0.13885783649851621</v>
      </c>
      <c r="L107">
        <v>-1.8841655842406431</v>
      </c>
      <c r="M107" t="s">
        <v>21</v>
      </c>
      <c r="N107" s="3">
        <v>0.45889416116421022</v>
      </c>
      <c r="O107" s="3">
        <v>0.56875195247572263</v>
      </c>
      <c r="P107">
        <v>0</v>
      </c>
      <c r="Q107">
        <v>0</v>
      </c>
      <c r="R107">
        <v>0</v>
      </c>
      <c r="S107">
        <v>0</v>
      </c>
    </row>
    <row r="108" spans="1:19" x14ac:dyDescent="0.2">
      <c r="A108" t="s">
        <v>137</v>
      </c>
      <c r="B108">
        <v>2024</v>
      </c>
      <c r="C108" t="s">
        <v>38</v>
      </c>
      <c r="D108">
        <v>1.341134081077175</v>
      </c>
      <c r="E108">
        <v>1.4733263937141929</v>
      </c>
      <c r="F108">
        <v>1.5253469461750351</v>
      </c>
      <c r="G108">
        <v>1.004956235212225</v>
      </c>
      <c r="H108">
        <v>1.2480828131322259</v>
      </c>
      <c r="I108">
        <v>0</v>
      </c>
      <c r="J108">
        <v>0.99976240040483855</v>
      </c>
      <c r="K108">
        <v>8.4892333577249998E-2</v>
      </c>
      <c r="L108">
        <v>-1.101760734078111</v>
      </c>
      <c r="M108" t="s">
        <v>27</v>
      </c>
      <c r="N108" s="3">
        <v>0.57772880816605143</v>
      </c>
      <c r="O108" s="3">
        <v>0.54545186814294333</v>
      </c>
      <c r="P108">
        <v>4983</v>
      </c>
      <c r="Q108">
        <v>4559</v>
      </c>
      <c r="R108">
        <v>3052</v>
      </c>
      <c r="S108">
        <v>18425</v>
      </c>
    </row>
    <row r="109" spans="1:19" x14ac:dyDescent="0.2">
      <c r="A109" t="s">
        <v>139</v>
      </c>
      <c r="B109">
        <v>2024</v>
      </c>
      <c r="D109">
        <v>0.73348770995504409</v>
      </c>
      <c r="E109">
        <v>0.65639244769132266</v>
      </c>
      <c r="F109">
        <v>1.028549378327724</v>
      </c>
      <c r="G109">
        <v>0.8093577026439851</v>
      </c>
      <c r="H109">
        <v>11.922969886319819</v>
      </c>
      <c r="I109">
        <v>2.2230750874801459</v>
      </c>
      <c r="J109">
        <v>0.97786761606307238</v>
      </c>
      <c r="K109">
        <v>2.7200726738919469E-2</v>
      </c>
      <c r="L109">
        <v>-1.884852963018532</v>
      </c>
      <c r="M109" t="s">
        <v>21</v>
      </c>
    </row>
    <row r="110" spans="1:19" x14ac:dyDescent="0.2">
      <c r="A110" t="s">
        <v>140</v>
      </c>
      <c r="B110">
        <v>2023</v>
      </c>
      <c r="C110" t="s">
        <v>141</v>
      </c>
      <c r="D110">
        <v>1.144829805885029</v>
      </c>
      <c r="E110">
        <v>0.89687873574539922</v>
      </c>
      <c r="F110">
        <v>1.0898215520461509</v>
      </c>
      <c r="G110">
        <v>0.9192168817461005</v>
      </c>
      <c r="H110">
        <v>0.96468047306815652</v>
      </c>
      <c r="I110">
        <v>1.13146974027862</v>
      </c>
      <c r="J110">
        <v>0.92614365463664639</v>
      </c>
      <c r="K110">
        <v>-4.4781907220594858E-2</v>
      </c>
      <c r="L110">
        <v>-2.6490333004444668</v>
      </c>
      <c r="M110" t="s">
        <v>21</v>
      </c>
      <c r="N110" s="3">
        <v>0.515026263380016</v>
      </c>
      <c r="O110" s="3">
        <v>0.46773337139105348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140</v>
      </c>
      <c r="B111">
        <v>2024</v>
      </c>
      <c r="D111">
        <v>1.2167562053316641</v>
      </c>
      <c r="E111">
        <v>0.86238856408542197</v>
      </c>
      <c r="F111">
        <v>0.99515259314743343</v>
      </c>
      <c r="G111">
        <v>1.0233229605966021</v>
      </c>
      <c r="H111">
        <v>0.87376495726860626</v>
      </c>
      <c r="I111">
        <v>0.9773678136723486</v>
      </c>
      <c r="J111">
        <v>1.006342226217948</v>
      </c>
      <c r="K111">
        <v>-3.754050792393189E-2</v>
      </c>
      <c r="L111">
        <v>-2.5227476391891339</v>
      </c>
      <c r="M111" t="s">
        <v>21</v>
      </c>
    </row>
    <row r="112" spans="1:19" x14ac:dyDescent="0.2">
      <c r="A112" t="s">
        <v>142</v>
      </c>
      <c r="B112">
        <v>2023</v>
      </c>
      <c r="C112" t="s">
        <v>83</v>
      </c>
      <c r="D112">
        <v>1.006062293973365</v>
      </c>
      <c r="E112">
        <v>1.4457805937771659</v>
      </c>
      <c r="F112">
        <v>1.4153943390530599</v>
      </c>
      <c r="G112">
        <v>0.76140799028206274</v>
      </c>
      <c r="H112">
        <v>1.1420521860092709</v>
      </c>
      <c r="I112">
        <v>0.79962422922432308</v>
      </c>
      <c r="J112">
        <v>1.006574595637004</v>
      </c>
      <c r="K112">
        <v>0.26175400461128367</v>
      </c>
      <c r="L112">
        <v>-1.0106575669537441</v>
      </c>
      <c r="M112" t="s">
        <v>27</v>
      </c>
      <c r="N112" s="3">
        <v>0.14409145004744581</v>
      </c>
      <c r="O112" s="3">
        <v>0.1626005536161127</v>
      </c>
      <c r="P112">
        <v>5106</v>
      </c>
      <c r="Q112">
        <v>5680</v>
      </c>
      <c r="R112">
        <v>3472</v>
      </c>
      <c r="S112">
        <v>23643</v>
      </c>
    </row>
    <row r="113" spans="1:19" x14ac:dyDescent="0.2">
      <c r="A113" t="s">
        <v>142</v>
      </c>
      <c r="B113">
        <v>2024</v>
      </c>
      <c r="C113" t="s">
        <v>33</v>
      </c>
      <c r="D113">
        <v>1.0451705206844291</v>
      </c>
      <c r="E113">
        <v>1.2015555282916579</v>
      </c>
      <c r="F113">
        <v>1.021349160126632</v>
      </c>
      <c r="G113">
        <v>0.96226018392632606</v>
      </c>
      <c r="H113">
        <v>0.80650538545819883</v>
      </c>
      <c r="I113">
        <v>0.98778102425923364</v>
      </c>
      <c r="J113">
        <v>1.000429757467634</v>
      </c>
      <c r="K113">
        <v>4.1368941633900903E-2</v>
      </c>
      <c r="L113">
        <v>-2.1837861269106771</v>
      </c>
      <c r="M113" t="s">
        <v>21</v>
      </c>
      <c r="N113" s="3">
        <v>0.1191262682846792</v>
      </c>
      <c r="O113" s="3">
        <v>0.67812146997757006</v>
      </c>
      <c r="P113">
        <v>3963</v>
      </c>
      <c r="Q113">
        <v>4920</v>
      </c>
      <c r="R113">
        <v>2844</v>
      </c>
      <c r="S113">
        <v>20188</v>
      </c>
    </row>
    <row r="114" spans="1:19" x14ac:dyDescent="0.2">
      <c r="A114" t="s">
        <v>143</v>
      </c>
      <c r="B114">
        <v>2024</v>
      </c>
      <c r="C114" t="s">
        <v>115</v>
      </c>
      <c r="D114">
        <v>1.333481903446988</v>
      </c>
      <c r="E114">
        <v>1.0164282125569539</v>
      </c>
      <c r="F114">
        <v>0.6590325889545452</v>
      </c>
      <c r="G114">
        <v>1.0199855174556831</v>
      </c>
      <c r="H114">
        <v>1.0815461742938319</v>
      </c>
      <c r="I114">
        <v>1.0264385177989861</v>
      </c>
      <c r="J114">
        <v>0.99721541033435801</v>
      </c>
      <c r="K114">
        <v>1.0546700333265451E-2</v>
      </c>
      <c r="L114">
        <v>-2.229357348428215</v>
      </c>
      <c r="M114" t="s">
        <v>21</v>
      </c>
      <c r="N114" s="3">
        <v>0.343380960045087</v>
      </c>
      <c r="O114" s="3">
        <v>0.68485249825060401</v>
      </c>
      <c r="P114">
        <v>2858</v>
      </c>
      <c r="Q114">
        <v>2389</v>
      </c>
      <c r="R114">
        <v>1704</v>
      </c>
      <c r="S114">
        <v>11364</v>
      </c>
    </row>
    <row r="115" spans="1:19" x14ac:dyDescent="0.2">
      <c r="A115" t="s">
        <v>144</v>
      </c>
      <c r="B115">
        <v>2023</v>
      </c>
      <c r="C115" t="s">
        <v>145</v>
      </c>
      <c r="D115">
        <v>1.5782355813841471</v>
      </c>
      <c r="E115">
        <v>1.3467705812607049</v>
      </c>
      <c r="F115">
        <v>0.84887290481270494</v>
      </c>
      <c r="G115">
        <v>0.97135576338853458</v>
      </c>
      <c r="H115">
        <v>0.81127753397650293</v>
      </c>
      <c r="I115">
        <v>0.37841758609535409</v>
      </c>
      <c r="J115">
        <v>1.1496825414664891</v>
      </c>
      <c r="K115">
        <v>6.59432456482551E-2</v>
      </c>
      <c r="L115">
        <v>-1.5067230568064851</v>
      </c>
      <c r="M115" t="s">
        <v>27</v>
      </c>
      <c r="N115" s="3">
        <v>0.96751751804885822</v>
      </c>
      <c r="O115" s="3">
        <v>0.68984823763915903</v>
      </c>
      <c r="P115">
        <v>2871</v>
      </c>
      <c r="Q115">
        <v>3861</v>
      </c>
      <c r="R115">
        <v>2090</v>
      </c>
      <c r="S115">
        <v>12648</v>
      </c>
    </row>
    <row r="116" spans="1:19" x14ac:dyDescent="0.2">
      <c r="A116" t="s">
        <v>144</v>
      </c>
      <c r="B116">
        <v>2024</v>
      </c>
      <c r="D116">
        <v>0.91900483758294471</v>
      </c>
      <c r="E116">
        <v>1.0623159287125701</v>
      </c>
      <c r="F116">
        <v>0.93620383817790476</v>
      </c>
      <c r="G116">
        <v>0.94435106229533483</v>
      </c>
      <c r="H116">
        <v>0.84237153958383393</v>
      </c>
      <c r="I116">
        <v>1.6613333207257079</v>
      </c>
      <c r="J116">
        <v>1.3473244887303779</v>
      </c>
      <c r="K116">
        <v>0.24246537378396449</v>
      </c>
      <c r="L116">
        <v>-1.7079814688644861</v>
      </c>
      <c r="M116" t="s">
        <v>27</v>
      </c>
    </row>
    <row r="117" spans="1:19" x14ac:dyDescent="0.2">
      <c r="A117" t="s">
        <v>146</v>
      </c>
      <c r="B117">
        <v>2023</v>
      </c>
      <c r="C117" t="s">
        <v>26</v>
      </c>
      <c r="D117">
        <v>1.229706598159525</v>
      </c>
      <c r="E117">
        <v>2.7991069860229931</v>
      </c>
      <c r="F117">
        <v>0.25438657535760251</v>
      </c>
      <c r="G117">
        <v>1.5109266884931261</v>
      </c>
      <c r="H117">
        <v>0.13811514086792859</v>
      </c>
      <c r="I117">
        <v>0.83437228387060236</v>
      </c>
      <c r="J117">
        <v>0.9975277663454255</v>
      </c>
      <c r="K117">
        <v>8.7127059634436441E-2</v>
      </c>
      <c r="L117">
        <v>-0.82637551768411432</v>
      </c>
      <c r="M117" t="s">
        <v>27</v>
      </c>
      <c r="N117" s="3">
        <v>0.62600643962986702</v>
      </c>
      <c r="O117" s="3">
        <v>0.74250598997924266</v>
      </c>
      <c r="P117">
        <v>2569</v>
      </c>
      <c r="Q117">
        <v>2434</v>
      </c>
      <c r="R117">
        <v>1579</v>
      </c>
      <c r="S117">
        <v>10900</v>
      </c>
    </row>
    <row r="118" spans="1:19" x14ac:dyDescent="0.2">
      <c r="A118" t="s">
        <v>146</v>
      </c>
      <c r="B118">
        <v>2024</v>
      </c>
      <c r="C118" t="s">
        <v>70</v>
      </c>
      <c r="D118">
        <v>1.8873666886652021</v>
      </c>
      <c r="E118">
        <v>0.60242724483793142</v>
      </c>
      <c r="F118">
        <v>0.81514948687634214</v>
      </c>
      <c r="G118">
        <v>0.70989578652767249</v>
      </c>
      <c r="H118">
        <v>1.1578884006976391</v>
      </c>
      <c r="I118">
        <v>1.522382646263398</v>
      </c>
      <c r="J118">
        <v>1.227712380162733</v>
      </c>
      <c r="K118">
        <v>6.7681497450515229E-2</v>
      </c>
      <c r="L118">
        <v>-2.0364664976921891</v>
      </c>
      <c r="M118" t="s">
        <v>21</v>
      </c>
      <c r="N118" s="3">
        <v>0.60834495378063835</v>
      </c>
      <c r="O118" s="3">
        <v>0.77471890720378112</v>
      </c>
      <c r="P118">
        <v>4091</v>
      </c>
      <c r="Q118">
        <v>3763</v>
      </c>
      <c r="R118">
        <v>2506</v>
      </c>
      <c r="S118">
        <v>16358</v>
      </c>
    </row>
    <row r="119" spans="1:19" x14ac:dyDescent="0.2">
      <c r="A119" t="s">
        <v>147</v>
      </c>
      <c r="B119">
        <v>2024</v>
      </c>
      <c r="C119" t="s">
        <v>108</v>
      </c>
      <c r="D119">
        <v>0.13869429464227179</v>
      </c>
      <c r="E119">
        <v>0.96952835084208366</v>
      </c>
      <c r="F119">
        <v>1.070207913013107</v>
      </c>
      <c r="G119">
        <v>1.194394761462465</v>
      </c>
      <c r="H119">
        <v>1.704542315715579</v>
      </c>
      <c r="I119">
        <v>0.83959313685049941</v>
      </c>
      <c r="J119">
        <v>0.96795848503920345</v>
      </c>
      <c r="K119">
        <v>-6.270279592318119E-2</v>
      </c>
      <c r="L119">
        <v>-3.2610226155660542</v>
      </c>
      <c r="M119" t="s">
        <v>21</v>
      </c>
      <c r="N119" s="3">
        <v>0.58177595301478024</v>
      </c>
      <c r="O119" s="3">
        <v>0.47908153179975849</v>
      </c>
      <c r="P119">
        <v>2546</v>
      </c>
      <c r="Q119">
        <v>2539</v>
      </c>
      <c r="R119">
        <v>1683</v>
      </c>
      <c r="S119">
        <v>10874</v>
      </c>
    </row>
    <row r="120" spans="1:19" x14ac:dyDescent="0.2">
      <c r="A120" t="s">
        <v>148</v>
      </c>
      <c r="B120">
        <v>2023</v>
      </c>
      <c r="C120" t="s">
        <v>149</v>
      </c>
      <c r="D120">
        <v>1.2224778573635631</v>
      </c>
      <c r="E120">
        <v>1.217119781034893</v>
      </c>
      <c r="F120">
        <v>2.2313429515686192</v>
      </c>
      <c r="G120">
        <v>1.072788290417555</v>
      </c>
      <c r="H120">
        <v>0.91938073678706278</v>
      </c>
      <c r="I120">
        <v>1.030501349517291</v>
      </c>
      <c r="J120">
        <v>1.110998163205303</v>
      </c>
      <c r="K120">
        <v>-4.7898917806721737E-2</v>
      </c>
      <c r="L120">
        <v>-1.8732243025251649</v>
      </c>
      <c r="M120" t="s">
        <v>21</v>
      </c>
      <c r="N120" s="3">
        <v>0.49599718876829141</v>
      </c>
      <c r="O120" s="3">
        <v>1.0290572749886211</v>
      </c>
      <c r="P120">
        <v>3444</v>
      </c>
      <c r="Q120">
        <v>3249</v>
      </c>
      <c r="R120">
        <v>2156</v>
      </c>
      <c r="S120">
        <v>14019</v>
      </c>
    </row>
    <row r="121" spans="1:19" x14ac:dyDescent="0.2">
      <c r="A121" t="s">
        <v>148</v>
      </c>
      <c r="B121">
        <v>2024</v>
      </c>
      <c r="C121" t="s">
        <v>150</v>
      </c>
      <c r="D121">
        <v>0.84307671857390576</v>
      </c>
      <c r="E121">
        <v>1.0850530037493029</v>
      </c>
      <c r="F121">
        <v>0.44315606613415498</v>
      </c>
      <c r="G121">
        <v>0.94637992363343082</v>
      </c>
      <c r="H121">
        <v>1.173926360391905</v>
      </c>
      <c r="I121">
        <v>1.483514341665604</v>
      </c>
      <c r="J121">
        <v>0.9866683828739985</v>
      </c>
      <c r="K121">
        <v>-3.6245818472358887E-2</v>
      </c>
      <c r="L121">
        <v>-3.0806531714865351</v>
      </c>
      <c r="M121" t="s">
        <v>21</v>
      </c>
      <c r="N121" s="3">
        <v>0.42092558976778771</v>
      </c>
      <c r="O121" s="3">
        <v>0.72134198540569905</v>
      </c>
      <c r="P121">
        <v>4020</v>
      </c>
      <c r="Q121">
        <v>4026</v>
      </c>
      <c r="R121">
        <v>2523</v>
      </c>
      <c r="S121">
        <v>15451</v>
      </c>
    </row>
    <row r="122" spans="1:19" x14ac:dyDescent="0.2">
      <c r="A122" t="s">
        <v>151</v>
      </c>
      <c r="B122">
        <v>2024</v>
      </c>
      <c r="D122">
        <v>0.96613174147024339</v>
      </c>
      <c r="E122">
        <v>0.45890131150808289</v>
      </c>
      <c r="F122">
        <v>1.0787964487508499</v>
      </c>
      <c r="G122">
        <v>0.83365909487812573</v>
      </c>
      <c r="H122">
        <v>0.8844455162911854</v>
      </c>
      <c r="I122">
        <v>1.0459562043329931</v>
      </c>
      <c r="J122">
        <v>1.002330460065052</v>
      </c>
      <c r="K122">
        <v>-0.10758605730379391</v>
      </c>
      <c r="L122">
        <v>-3.4387516827819899</v>
      </c>
      <c r="M122" t="s">
        <v>21</v>
      </c>
    </row>
    <row r="123" spans="1:19" x14ac:dyDescent="0.2">
      <c r="A123" t="s">
        <v>152</v>
      </c>
      <c r="B123">
        <v>2023</v>
      </c>
      <c r="C123" t="s">
        <v>127</v>
      </c>
      <c r="D123">
        <v>0.58343412300529884</v>
      </c>
      <c r="E123">
        <v>1.119387416619033</v>
      </c>
      <c r="F123">
        <v>0.72051105526999559</v>
      </c>
      <c r="G123">
        <v>1.0315229141675371</v>
      </c>
      <c r="H123">
        <v>0.86137245727930056</v>
      </c>
      <c r="I123">
        <v>1.47002776868089</v>
      </c>
      <c r="J123">
        <v>1.001075926122903</v>
      </c>
      <c r="K123">
        <v>-0.18307581469602449</v>
      </c>
      <c r="L123">
        <v>-3.8387496535246362</v>
      </c>
      <c r="M123" t="s">
        <v>21</v>
      </c>
      <c r="N123" s="3">
        <v>0.14908521885110859</v>
      </c>
      <c r="O123" s="3">
        <v>0.13438162949947521</v>
      </c>
      <c r="P123">
        <v>2077</v>
      </c>
      <c r="Q123">
        <v>1646</v>
      </c>
      <c r="R123">
        <v>1195</v>
      </c>
      <c r="S123">
        <v>8032</v>
      </c>
    </row>
    <row r="124" spans="1:19" x14ac:dyDescent="0.2">
      <c r="A124" t="s">
        <v>152</v>
      </c>
      <c r="B124">
        <v>2024</v>
      </c>
      <c r="D124">
        <v>1.085773028186203</v>
      </c>
      <c r="E124">
        <v>0.79998770796699503</v>
      </c>
      <c r="F124">
        <v>0.98120524163607981</v>
      </c>
      <c r="G124">
        <v>1.2627999844748381</v>
      </c>
      <c r="H124">
        <v>1.09171745203265</v>
      </c>
      <c r="I124">
        <v>0.77083749523444711</v>
      </c>
      <c r="J124">
        <v>0.99818411012527974</v>
      </c>
      <c r="K124">
        <v>0.1654442941243377</v>
      </c>
      <c r="L124">
        <v>-1.455199694489349</v>
      </c>
      <c r="M124" t="s">
        <v>27</v>
      </c>
    </row>
    <row r="125" spans="1:19" x14ac:dyDescent="0.2">
      <c r="A125" t="s">
        <v>153</v>
      </c>
      <c r="B125">
        <v>2023</v>
      </c>
      <c r="C125" t="s">
        <v>23</v>
      </c>
      <c r="D125">
        <v>1.7094320475511591</v>
      </c>
      <c r="E125">
        <v>0.49018795125304637</v>
      </c>
      <c r="F125">
        <v>0.85021229458286818</v>
      </c>
      <c r="G125">
        <v>0.72561502063970762</v>
      </c>
      <c r="H125">
        <v>1</v>
      </c>
      <c r="I125">
        <v>1.454713289816749</v>
      </c>
      <c r="J125">
        <v>1</v>
      </c>
      <c r="K125">
        <v>-3.1915042766190202E-3</v>
      </c>
      <c r="L125">
        <v>-2.4949126469280092</v>
      </c>
      <c r="M125" t="s">
        <v>21</v>
      </c>
      <c r="N125" s="3">
        <v>0.1140466058978111</v>
      </c>
      <c r="O125" s="3">
        <v>0.28043032236841309</v>
      </c>
      <c r="P125">
        <v>2364</v>
      </c>
      <c r="Q125">
        <v>2740</v>
      </c>
      <c r="R125">
        <v>1635</v>
      </c>
      <c r="S125">
        <v>12189</v>
      </c>
    </row>
    <row r="126" spans="1:19" x14ac:dyDescent="0.2">
      <c r="A126" t="s">
        <v>153</v>
      </c>
      <c r="B126">
        <v>2024</v>
      </c>
      <c r="C126" t="s">
        <v>84</v>
      </c>
      <c r="D126">
        <v>1.718734788793604</v>
      </c>
      <c r="E126">
        <v>0.45901704049418651</v>
      </c>
      <c r="F126">
        <v>1.0532656317880349</v>
      </c>
      <c r="G126">
        <v>0.59126217452256968</v>
      </c>
      <c r="H126">
        <v>0.95407791087901506</v>
      </c>
      <c r="I126">
        <v>1.619358385038415</v>
      </c>
      <c r="J126">
        <v>1</v>
      </c>
      <c r="K126">
        <v>1.6936001785305499E-3</v>
      </c>
      <c r="L126">
        <v>-2.551364149252632</v>
      </c>
      <c r="M126" t="s">
        <v>21</v>
      </c>
      <c r="N126" s="3">
        <v>0.21784945104641429</v>
      </c>
      <c r="O126" s="3">
        <v>0.48670422292038568</v>
      </c>
      <c r="P126">
        <v>2562</v>
      </c>
      <c r="Q126">
        <v>2930</v>
      </c>
      <c r="R126">
        <v>1770</v>
      </c>
      <c r="S126">
        <v>13372</v>
      </c>
    </row>
    <row r="127" spans="1:19" x14ac:dyDescent="0.2">
      <c r="A127" t="s">
        <v>154</v>
      </c>
      <c r="B127">
        <v>2023</v>
      </c>
      <c r="C127" t="s">
        <v>155</v>
      </c>
      <c r="D127">
        <v>1.276668265087459</v>
      </c>
      <c r="E127">
        <v>0.96294958696417665</v>
      </c>
      <c r="F127">
        <v>0.82151651313003138</v>
      </c>
      <c r="G127">
        <v>0.89147766661154992</v>
      </c>
      <c r="H127">
        <v>0.85833316113165448</v>
      </c>
      <c r="I127">
        <v>1.139527855200309</v>
      </c>
      <c r="J127">
        <v>0.94442830286519242</v>
      </c>
      <c r="K127">
        <v>-5.3813656055430002E-2</v>
      </c>
      <c r="L127">
        <v>-2.6878496935650049</v>
      </c>
      <c r="M127" t="s">
        <v>21</v>
      </c>
      <c r="N127" s="3">
        <v>1.767108170898545</v>
      </c>
      <c r="O127" s="3">
        <v>1.1141866367096289</v>
      </c>
      <c r="P127">
        <v>2198</v>
      </c>
      <c r="Q127">
        <v>2654</v>
      </c>
      <c r="R127">
        <v>1540</v>
      </c>
      <c r="S127">
        <v>8912</v>
      </c>
    </row>
    <row r="128" spans="1:19" x14ac:dyDescent="0.2">
      <c r="A128" t="s">
        <v>154</v>
      </c>
      <c r="B128">
        <v>2024</v>
      </c>
      <c r="C128" t="s">
        <v>45</v>
      </c>
      <c r="D128">
        <v>0.94232866199235699</v>
      </c>
      <c r="E128">
        <v>1.2036430145354571</v>
      </c>
      <c r="F128">
        <v>1.079374581077664</v>
      </c>
      <c r="G128">
        <v>1.3466981668092031</v>
      </c>
      <c r="H128">
        <v>1.313976809632575</v>
      </c>
      <c r="I128">
        <v>1.0638206966618691</v>
      </c>
      <c r="J128">
        <v>0.89100965459139803</v>
      </c>
      <c r="K128">
        <v>1.472385397549875E-2</v>
      </c>
      <c r="L128">
        <v>-1.9545490947612489</v>
      </c>
      <c r="M128" t="s">
        <v>21</v>
      </c>
      <c r="N128" s="3">
        <v>0.53403029377469502</v>
      </c>
      <c r="O128" s="3">
        <v>0.98539863442480302</v>
      </c>
      <c r="P128">
        <v>1301</v>
      </c>
      <c r="Q128">
        <v>1547</v>
      </c>
      <c r="R128">
        <v>898</v>
      </c>
      <c r="S128">
        <v>4884</v>
      </c>
    </row>
    <row r="129" spans="1:19" x14ac:dyDescent="0.2">
      <c r="A129" t="s">
        <v>156</v>
      </c>
      <c r="B129">
        <v>2023</v>
      </c>
      <c r="C129" t="s">
        <v>149</v>
      </c>
      <c r="D129">
        <v>0.48819750074195678</v>
      </c>
      <c r="E129">
        <v>1.5652025572139221</v>
      </c>
      <c r="F129">
        <v>0.67048119785447791</v>
      </c>
      <c r="G129">
        <v>2.219038263562497</v>
      </c>
      <c r="H129">
        <v>0.75400006215981108</v>
      </c>
      <c r="I129">
        <v>1.137913349338566</v>
      </c>
      <c r="J129">
        <v>0.90829340317488272</v>
      </c>
      <c r="K129">
        <v>-6.5175364788268353E-2</v>
      </c>
      <c r="L129">
        <v>-2.025153377697841</v>
      </c>
      <c r="M129" t="s">
        <v>21</v>
      </c>
      <c r="N129" s="3">
        <v>0.18060104867237681</v>
      </c>
      <c r="O129" s="3">
        <v>0.28161490807739231</v>
      </c>
      <c r="P129">
        <v>1557</v>
      </c>
      <c r="Q129">
        <v>1555</v>
      </c>
      <c r="R129">
        <v>961</v>
      </c>
      <c r="S129">
        <v>7692</v>
      </c>
    </row>
    <row r="130" spans="1:19" x14ac:dyDescent="0.2">
      <c r="A130" t="s">
        <v>156</v>
      </c>
      <c r="B130">
        <v>2024</v>
      </c>
      <c r="C130" t="s">
        <v>122</v>
      </c>
      <c r="D130">
        <v>1.5744236305866199</v>
      </c>
      <c r="E130">
        <v>0.85575535367288413</v>
      </c>
      <c r="F130">
        <v>1.630152092292946</v>
      </c>
      <c r="G130">
        <v>0.60303652086772919</v>
      </c>
      <c r="H130">
        <v>1.7280539578105669</v>
      </c>
      <c r="I130">
        <v>1.226175208283407</v>
      </c>
      <c r="J130">
        <v>0.95060196720409917</v>
      </c>
      <c r="K130">
        <v>4.2564427127764808E-2</v>
      </c>
      <c r="L130">
        <v>-1.8670652306421209</v>
      </c>
      <c r="M130" t="s">
        <v>21</v>
      </c>
      <c r="N130" s="3">
        <v>0.1245834854470656</v>
      </c>
      <c r="O130" s="3">
        <v>0.17596958145654359</v>
      </c>
      <c r="P130">
        <v>1328</v>
      </c>
      <c r="Q130">
        <v>1557</v>
      </c>
      <c r="R130">
        <v>890</v>
      </c>
      <c r="S130">
        <v>6952</v>
      </c>
    </row>
    <row r="131" spans="1:19" x14ac:dyDescent="0.2">
      <c r="A131" t="s">
        <v>157</v>
      </c>
      <c r="B131">
        <v>2024</v>
      </c>
      <c r="C131" t="s">
        <v>108</v>
      </c>
      <c r="D131">
        <v>1.2732180924593339</v>
      </c>
      <c r="E131">
        <v>0.79907195685565191</v>
      </c>
      <c r="F131">
        <v>0.85080455331469929</v>
      </c>
      <c r="G131">
        <v>0.72492405463662091</v>
      </c>
      <c r="H131">
        <v>1.8073528261093359</v>
      </c>
      <c r="I131">
        <v>0.78868044943486093</v>
      </c>
      <c r="J131">
        <v>0.99533089770910332</v>
      </c>
      <c r="K131">
        <v>0.30397956795268372</v>
      </c>
      <c r="L131">
        <v>-1.0873323328431159</v>
      </c>
      <c r="M131" t="s">
        <v>27</v>
      </c>
      <c r="N131" s="3">
        <v>0.26262798233825768</v>
      </c>
      <c r="O131" s="3">
        <v>0.60610103379406755</v>
      </c>
      <c r="P131">
        <v>1747</v>
      </c>
      <c r="Q131">
        <v>1971</v>
      </c>
      <c r="R131">
        <v>1166</v>
      </c>
      <c r="S131">
        <v>7429</v>
      </c>
    </row>
    <row r="132" spans="1:19" x14ac:dyDescent="0.2">
      <c r="A132" t="s">
        <v>158</v>
      </c>
      <c r="B132">
        <v>2023</v>
      </c>
      <c r="D132">
        <v>0.43963805791924399</v>
      </c>
      <c r="E132">
        <v>0.72455789870969023</v>
      </c>
      <c r="F132">
        <v>0.99783533643937627</v>
      </c>
      <c r="G132">
        <v>1.779057055329516</v>
      </c>
      <c r="H132">
        <v>1.0115796522976579</v>
      </c>
      <c r="I132">
        <v>0.75679276349958546</v>
      </c>
      <c r="J132">
        <v>1.0202724595611541</v>
      </c>
      <c r="K132">
        <v>-5.8378474638264809E-2</v>
      </c>
      <c r="L132">
        <v>-2.6835407193367788</v>
      </c>
      <c r="M132" t="s">
        <v>21</v>
      </c>
    </row>
    <row r="133" spans="1:19" x14ac:dyDescent="0.2">
      <c r="A133" t="s">
        <v>158</v>
      </c>
      <c r="B133">
        <v>2024</v>
      </c>
      <c r="C133" t="s">
        <v>96</v>
      </c>
      <c r="D133">
        <v>0.42931718082129772</v>
      </c>
      <c r="E133">
        <v>0.95693886451985621</v>
      </c>
      <c r="F133">
        <v>1.0042962709532419</v>
      </c>
      <c r="G133">
        <v>1.0270256455644291</v>
      </c>
      <c r="H133">
        <v>1.0118971249263049</v>
      </c>
      <c r="I133">
        <v>1.051974101936116</v>
      </c>
      <c r="J133">
        <v>0.96693347672997809</v>
      </c>
      <c r="K133">
        <v>-7.5465757272778697E-2</v>
      </c>
      <c r="L133">
        <v>-3.3517848052058632</v>
      </c>
      <c r="M133" t="s">
        <v>21</v>
      </c>
      <c r="N133" s="3">
        <v>0.45631046310611417</v>
      </c>
      <c r="O133" s="3">
        <v>0.154535804060669</v>
      </c>
      <c r="P133">
        <v>1012</v>
      </c>
      <c r="Q133">
        <v>1145</v>
      </c>
      <c r="R133">
        <v>718</v>
      </c>
      <c r="S133">
        <v>4503</v>
      </c>
    </row>
    <row r="134" spans="1:19" x14ac:dyDescent="0.2">
      <c r="A134" t="s">
        <v>159</v>
      </c>
      <c r="B134">
        <v>2023</v>
      </c>
      <c r="C134" t="s">
        <v>102</v>
      </c>
      <c r="D134">
        <v>0.86294613290863853</v>
      </c>
      <c r="E134">
        <v>0.89185034761341309</v>
      </c>
      <c r="F134">
        <v>0.89296073916228935</v>
      </c>
      <c r="G134">
        <v>1.24853586741665</v>
      </c>
      <c r="H134">
        <v>0.98042325158497023</v>
      </c>
      <c r="I134">
        <v>1.1055913373103621</v>
      </c>
      <c r="J134">
        <v>0.96723947242590425</v>
      </c>
      <c r="K134">
        <v>-3.2737490476821708E-2</v>
      </c>
      <c r="L134">
        <v>-2.6476215033363828</v>
      </c>
      <c r="M134" t="s">
        <v>21</v>
      </c>
      <c r="N134" s="3">
        <v>0.39088514742082853</v>
      </c>
      <c r="O134" s="3">
        <v>0.58679909657918128</v>
      </c>
      <c r="P134">
        <v>2440</v>
      </c>
      <c r="Q134">
        <v>2135</v>
      </c>
      <c r="R134">
        <v>1517</v>
      </c>
      <c r="S134">
        <v>9848</v>
      </c>
    </row>
    <row r="135" spans="1:19" x14ac:dyDescent="0.2">
      <c r="A135" t="s">
        <v>159</v>
      </c>
      <c r="B135">
        <v>2024</v>
      </c>
      <c r="C135" t="s">
        <v>115</v>
      </c>
      <c r="D135">
        <v>1.101268990924692</v>
      </c>
      <c r="E135">
        <v>0.97109652969334892</v>
      </c>
      <c r="F135">
        <v>1.1333870865210181</v>
      </c>
      <c r="G135">
        <v>1.2902699646424449</v>
      </c>
      <c r="H135">
        <v>0.94871531517145757</v>
      </c>
      <c r="I135">
        <v>0.98505481078906942</v>
      </c>
      <c r="J135">
        <v>0.98682149742176439</v>
      </c>
      <c r="K135">
        <v>1.9414772657073531E-2</v>
      </c>
      <c r="L135">
        <v>-1.9974604438611161</v>
      </c>
      <c r="M135" t="s">
        <v>21</v>
      </c>
      <c r="N135" s="3">
        <v>0.62803193425430626</v>
      </c>
      <c r="O135" s="3">
        <v>0.86373842378676957</v>
      </c>
      <c r="P135">
        <v>2884</v>
      </c>
      <c r="Q135">
        <v>2704</v>
      </c>
      <c r="R135">
        <v>1867</v>
      </c>
      <c r="S135">
        <v>11635</v>
      </c>
    </row>
    <row r="136" spans="1:19" x14ac:dyDescent="0.2">
      <c r="A136" t="s">
        <v>160</v>
      </c>
      <c r="B136">
        <v>2023</v>
      </c>
      <c r="C136" t="s">
        <v>161</v>
      </c>
      <c r="D136">
        <v>0.50043426824488646</v>
      </c>
      <c r="E136">
        <v>3.2815511674206901</v>
      </c>
      <c r="F136">
        <v>1.122806806437378</v>
      </c>
      <c r="G136">
        <v>1.7524865495407871</v>
      </c>
      <c r="H136">
        <v>1.0135328426937009</v>
      </c>
      <c r="I136">
        <v>0</v>
      </c>
      <c r="J136">
        <v>1.009049485956542</v>
      </c>
      <c r="K136">
        <v>0.1131579530299051</v>
      </c>
      <c r="L136">
        <v>-0.31404634759658567</v>
      </c>
      <c r="M136" t="s">
        <v>27</v>
      </c>
      <c r="N136" s="3">
        <v>0.71375785056902763</v>
      </c>
      <c r="O136" s="3">
        <v>0.18247842960924801</v>
      </c>
      <c r="P136">
        <v>2500</v>
      </c>
      <c r="Q136">
        <v>2589</v>
      </c>
      <c r="R136">
        <v>1642</v>
      </c>
      <c r="S136">
        <v>11970</v>
      </c>
    </row>
    <row r="137" spans="1:19" x14ac:dyDescent="0.2">
      <c r="A137" t="s">
        <v>160</v>
      </c>
      <c r="B137">
        <v>2024</v>
      </c>
      <c r="C137" t="s">
        <v>108</v>
      </c>
      <c r="D137">
        <v>2.6169498421335611</v>
      </c>
      <c r="E137">
        <v>1.2223384834102029</v>
      </c>
      <c r="F137">
        <v>0.99914329641347555</v>
      </c>
      <c r="G137">
        <v>1.199025899045538</v>
      </c>
      <c r="H137">
        <v>0.91442383282634021</v>
      </c>
      <c r="I137">
        <v>0</v>
      </c>
      <c r="J137">
        <v>1.164346529483733</v>
      </c>
      <c r="K137">
        <v>0.1125091792200561</v>
      </c>
      <c r="L137">
        <v>-6.2978557092381371E-2</v>
      </c>
      <c r="M137" t="s">
        <v>27</v>
      </c>
      <c r="N137" s="3">
        <v>0.39874408097628711</v>
      </c>
      <c r="O137" s="3">
        <v>0.45415760138810668</v>
      </c>
      <c r="P137">
        <v>3052</v>
      </c>
      <c r="Q137">
        <v>3604</v>
      </c>
      <c r="R137">
        <v>2134</v>
      </c>
      <c r="S137">
        <v>14644</v>
      </c>
    </row>
    <row r="138" spans="1:19" x14ac:dyDescent="0.2">
      <c r="A138" t="s">
        <v>162</v>
      </c>
      <c r="B138">
        <v>2023</v>
      </c>
      <c r="C138" t="s">
        <v>163</v>
      </c>
      <c r="D138">
        <v>0.93364606143922135</v>
      </c>
      <c r="E138">
        <v>1.0059405884777719</v>
      </c>
      <c r="F138">
        <v>0.78609103317287476</v>
      </c>
      <c r="G138">
        <v>1.218639998946436</v>
      </c>
      <c r="H138">
        <v>0.78795435593992047</v>
      </c>
      <c r="I138">
        <v>1.0413380560811489</v>
      </c>
      <c r="J138">
        <v>0.99848798052736509</v>
      </c>
      <c r="K138">
        <v>1.9418870001193439E-2</v>
      </c>
      <c r="L138">
        <v>-2.3694414079073209</v>
      </c>
      <c r="M138" t="s">
        <v>21</v>
      </c>
      <c r="N138" s="3">
        <v>0.37053545555772249</v>
      </c>
      <c r="O138" s="3">
        <v>0.35795187393920158</v>
      </c>
      <c r="P138">
        <v>1591</v>
      </c>
      <c r="Q138">
        <v>1913</v>
      </c>
      <c r="R138">
        <v>1128</v>
      </c>
      <c r="S138">
        <v>7599</v>
      </c>
    </row>
    <row r="139" spans="1:19" x14ac:dyDescent="0.2">
      <c r="A139" t="s">
        <v>162</v>
      </c>
      <c r="B139">
        <v>2024</v>
      </c>
      <c r="D139">
        <v>0.88799061068784046</v>
      </c>
      <c r="E139">
        <v>0.9193880335729453</v>
      </c>
      <c r="F139">
        <v>1.3275305989126851</v>
      </c>
      <c r="G139">
        <v>1.161168468437175</v>
      </c>
      <c r="H139">
        <v>0.91272366374192793</v>
      </c>
      <c r="I139">
        <v>1.167811080999031</v>
      </c>
      <c r="J139">
        <v>0.99964098547498836</v>
      </c>
      <c r="K139">
        <v>2.157498238127949E-2</v>
      </c>
      <c r="L139">
        <v>-2.287360664923813</v>
      </c>
      <c r="M139" t="s">
        <v>21</v>
      </c>
    </row>
    <row r="140" spans="1:19" x14ac:dyDescent="0.2">
      <c r="A140" t="s">
        <v>164</v>
      </c>
      <c r="B140">
        <v>2023</v>
      </c>
      <c r="C140" t="s">
        <v>165</v>
      </c>
      <c r="D140">
        <v>0.83421254073448625</v>
      </c>
      <c r="E140">
        <v>0.675248155298519</v>
      </c>
      <c r="F140">
        <v>0.63476334857447791</v>
      </c>
      <c r="G140">
        <v>1.266635484794461</v>
      </c>
      <c r="H140">
        <v>0.92894755072417345</v>
      </c>
      <c r="I140">
        <v>0.83936803151843675</v>
      </c>
      <c r="J140">
        <v>0.94905097503928004</v>
      </c>
      <c r="K140">
        <v>-5.9148602606499602E-2</v>
      </c>
      <c r="L140">
        <v>-2.954348504787454</v>
      </c>
      <c r="M140" t="s">
        <v>21</v>
      </c>
      <c r="N140" s="3">
        <v>0</v>
      </c>
      <c r="O140" s="3">
        <v>0.82000682011414383</v>
      </c>
      <c r="P140">
        <v>556</v>
      </c>
      <c r="Q140">
        <v>885</v>
      </c>
      <c r="R140">
        <v>444</v>
      </c>
      <c r="S140">
        <v>3264</v>
      </c>
    </row>
    <row r="141" spans="1:19" x14ac:dyDescent="0.2">
      <c r="A141" t="s">
        <v>164</v>
      </c>
      <c r="B141">
        <v>2024</v>
      </c>
      <c r="C141" t="s">
        <v>166</v>
      </c>
      <c r="D141">
        <v>1.006063038990352</v>
      </c>
      <c r="E141">
        <v>0.80582854808318682</v>
      </c>
      <c r="F141">
        <v>0.96423510509337806</v>
      </c>
      <c r="G141">
        <v>0.99397349991464135</v>
      </c>
      <c r="H141">
        <v>0.90181669800643538</v>
      </c>
      <c r="I141">
        <v>1.1286369333957109</v>
      </c>
      <c r="J141">
        <v>0.95635010855874669</v>
      </c>
      <c r="K141">
        <v>2.5088883066586951E-2</v>
      </c>
      <c r="L141">
        <v>-2.4985214202628412</v>
      </c>
      <c r="M141" t="s">
        <v>21</v>
      </c>
      <c r="N141" s="3">
        <v>1.231015838328644</v>
      </c>
      <c r="O141" s="3">
        <v>0.68091420167617345</v>
      </c>
      <c r="P141">
        <v>810</v>
      </c>
      <c r="Q141">
        <v>984</v>
      </c>
      <c r="R141">
        <v>551</v>
      </c>
      <c r="S141">
        <v>3673</v>
      </c>
    </row>
    <row r="142" spans="1:19" x14ac:dyDescent="0.2">
      <c r="A142" t="s">
        <v>167</v>
      </c>
      <c r="B142">
        <v>2024</v>
      </c>
      <c r="C142" t="s">
        <v>168</v>
      </c>
      <c r="D142">
        <v>1.0780008661260601</v>
      </c>
      <c r="E142">
        <v>-0.2279683079777757</v>
      </c>
      <c r="F142">
        <v>0.97694490195049255</v>
      </c>
      <c r="G142">
        <v>0.80222457880055975</v>
      </c>
      <c r="H142">
        <v>0.68016471568627201</v>
      </c>
      <c r="I142">
        <v>0.96670341798968351</v>
      </c>
      <c r="J142">
        <v>1.280074982407267</v>
      </c>
      <c r="K142">
        <v>0.28849575605693822</v>
      </c>
      <c r="L142">
        <v>-2.0151033273452592</v>
      </c>
      <c r="M142" t="s">
        <v>21</v>
      </c>
      <c r="N142" s="3">
        <v>0</v>
      </c>
      <c r="O142" s="3">
        <v>0</v>
      </c>
      <c r="P142">
        <v>2800</v>
      </c>
      <c r="Q142">
        <v>3352</v>
      </c>
      <c r="R142">
        <v>1943</v>
      </c>
      <c r="S142">
        <v>14224</v>
      </c>
    </row>
    <row r="143" spans="1:19" x14ac:dyDescent="0.2">
      <c r="A143" t="s">
        <v>169</v>
      </c>
      <c r="B143">
        <v>2024</v>
      </c>
      <c r="C143" t="s">
        <v>170</v>
      </c>
      <c r="D143">
        <v>1.835294104946569</v>
      </c>
      <c r="E143">
        <v>0.82031376189095051</v>
      </c>
      <c r="F143">
        <v>1.4134719700608309</v>
      </c>
      <c r="G143">
        <v>0.71589936718725222</v>
      </c>
      <c r="H143">
        <v>0.866749004282658</v>
      </c>
      <c r="I143">
        <v>1.29083716507207</v>
      </c>
      <c r="J143">
        <v>0.99317197329294016</v>
      </c>
      <c r="K143">
        <v>-0.174302131483909</v>
      </c>
      <c r="L143">
        <v>-2.771453611115021</v>
      </c>
      <c r="M143" t="s">
        <v>21</v>
      </c>
      <c r="N143" s="3">
        <v>0.5083913911441319</v>
      </c>
      <c r="O143" s="3">
        <v>0.26313527952228161</v>
      </c>
      <c r="P143">
        <v>2548</v>
      </c>
      <c r="Q143">
        <v>2060</v>
      </c>
      <c r="R143">
        <v>1468</v>
      </c>
      <c r="S143">
        <v>10116</v>
      </c>
    </row>
    <row r="144" spans="1:19" x14ac:dyDescent="0.2">
      <c r="A144" t="s">
        <v>171</v>
      </c>
      <c r="B144">
        <v>2023</v>
      </c>
      <c r="C144" t="s">
        <v>77</v>
      </c>
      <c r="D144">
        <v>1.0742316506462211</v>
      </c>
      <c r="E144">
        <v>2.52321159654627</v>
      </c>
      <c r="F144">
        <v>0.89383901790880571</v>
      </c>
      <c r="G144">
        <v>0.59027909971631121</v>
      </c>
      <c r="H144">
        <v>1.4978605485324199</v>
      </c>
      <c r="I144">
        <v>1.74886396014312</v>
      </c>
      <c r="J144">
        <v>1.168319324180803</v>
      </c>
      <c r="K144">
        <v>8.4849321773918907E-2</v>
      </c>
      <c r="L144">
        <v>-1.7453923187372831</v>
      </c>
      <c r="M144" t="s">
        <v>27</v>
      </c>
      <c r="N144" s="3">
        <v>1.2499875665972</v>
      </c>
      <c r="O144" s="3">
        <v>0.51905702912940632</v>
      </c>
      <c r="P144">
        <v>2121</v>
      </c>
      <c r="Q144">
        <v>2598</v>
      </c>
      <c r="R144">
        <v>1504</v>
      </c>
      <c r="S144">
        <v>10199</v>
      </c>
    </row>
    <row r="145" spans="1:19" x14ac:dyDescent="0.2">
      <c r="A145" t="s">
        <v>171</v>
      </c>
      <c r="B145">
        <v>2024</v>
      </c>
      <c r="C145" t="s">
        <v>70</v>
      </c>
      <c r="D145">
        <v>1.0125325219446419</v>
      </c>
      <c r="E145">
        <v>1.3753731416920101</v>
      </c>
      <c r="F145">
        <v>1.2788497496478839</v>
      </c>
      <c r="G145">
        <v>0.94171386987105377</v>
      </c>
      <c r="H145">
        <v>0.6954298692155374</v>
      </c>
      <c r="I145">
        <v>0.88376805005906878</v>
      </c>
      <c r="J145">
        <v>0.93006038032056315</v>
      </c>
      <c r="K145">
        <v>1.998392536185439E-2</v>
      </c>
      <c r="L145">
        <v>-2.1082676174619031</v>
      </c>
      <c r="M145" t="s">
        <v>21</v>
      </c>
      <c r="N145" s="3">
        <v>0.55550818835193083</v>
      </c>
      <c r="O145" s="3">
        <v>1.678333317895768</v>
      </c>
      <c r="P145">
        <v>0</v>
      </c>
      <c r="Q145">
        <v>0</v>
      </c>
      <c r="R145">
        <v>0</v>
      </c>
      <c r="S145">
        <v>0</v>
      </c>
    </row>
    <row r="146" spans="1:19" x14ac:dyDescent="0.2">
      <c r="A146" t="s">
        <v>172</v>
      </c>
      <c r="B146">
        <v>2024</v>
      </c>
      <c r="C146" t="s">
        <v>122</v>
      </c>
      <c r="D146">
        <v>0.67304532223509428</v>
      </c>
      <c r="E146">
        <v>0.76161861239217299</v>
      </c>
      <c r="F146">
        <v>1.106111186861503</v>
      </c>
      <c r="G146">
        <v>0.98612908269208766</v>
      </c>
      <c r="H146">
        <v>0.93266198716203619</v>
      </c>
      <c r="I146">
        <v>0.99277090253579547</v>
      </c>
      <c r="J146">
        <v>1.0080205305510019</v>
      </c>
      <c r="K146">
        <v>-0.26678776029366918</v>
      </c>
      <c r="L146">
        <v>-4.1335907255640354</v>
      </c>
      <c r="M146" t="s">
        <v>21</v>
      </c>
      <c r="N146" s="3">
        <v>0.3690264108821808</v>
      </c>
      <c r="O146" s="3">
        <v>0.25500340260051002</v>
      </c>
      <c r="P146">
        <v>2239</v>
      </c>
      <c r="Q146">
        <v>2030</v>
      </c>
      <c r="R146">
        <v>1336</v>
      </c>
      <c r="S146">
        <v>9641</v>
      </c>
    </row>
    <row r="147" spans="1:19" x14ac:dyDescent="0.2">
      <c r="A147" t="s">
        <v>173</v>
      </c>
      <c r="B147">
        <v>2023</v>
      </c>
      <c r="C147" t="s">
        <v>37</v>
      </c>
      <c r="D147">
        <v>1.1834440710207259</v>
      </c>
      <c r="E147">
        <v>0.97711303649807191</v>
      </c>
      <c r="F147">
        <v>1.710600297044631</v>
      </c>
      <c r="G147">
        <v>1.2230907122568579</v>
      </c>
      <c r="H147">
        <v>1.226578834450226</v>
      </c>
      <c r="I147">
        <v>1.063337099655022</v>
      </c>
      <c r="J147">
        <v>1.01274131721191</v>
      </c>
      <c r="K147">
        <v>7.6328913058384837E-2</v>
      </c>
      <c r="L147">
        <v>-1.4690971777578019</v>
      </c>
      <c r="M147" t="s">
        <v>27</v>
      </c>
      <c r="N147" s="3">
        <v>0.21814841014347761</v>
      </c>
      <c r="O147" s="3">
        <v>0.44066036691213689</v>
      </c>
      <c r="P147">
        <v>4113</v>
      </c>
      <c r="Q147">
        <v>3451</v>
      </c>
      <c r="R147">
        <v>2384</v>
      </c>
      <c r="S147">
        <v>15555</v>
      </c>
    </row>
    <row r="148" spans="1:19" x14ac:dyDescent="0.2">
      <c r="A148" t="s">
        <v>173</v>
      </c>
      <c r="B148">
        <v>2024</v>
      </c>
      <c r="C148" t="s">
        <v>174</v>
      </c>
      <c r="D148">
        <v>1.073527573010695</v>
      </c>
      <c r="E148">
        <v>0.96131228676020919</v>
      </c>
      <c r="F148">
        <v>0.93147606468589439</v>
      </c>
      <c r="G148">
        <v>1.009194559142526</v>
      </c>
      <c r="H148">
        <v>0.77838819349682431</v>
      </c>
      <c r="I148">
        <v>1.149896574798291</v>
      </c>
      <c r="J148">
        <v>1.004974195118554</v>
      </c>
      <c r="K148">
        <v>-7.7354661374948508E-2</v>
      </c>
      <c r="L148">
        <v>-2.8671004595228582</v>
      </c>
      <c r="M148" t="s">
        <v>21</v>
      </c>
      <c r="N148" s="3">
        <v>0.30039209288735258</v>
      </c>
      <c r="O148" s="3">
        <v>0.41475443999883038</v>
      </c>
      <c r="P148">
        <v>5300</v>
      </c>
      <c r="Q148">
        <v>4522</v>
      </c>
      <c r="R148">
        <v>3128</v>
      </c>
      <c r="S148">
        <v>20061</v>
      </c>
    </row>
    <row r="149" spans="1:19" x14ac:dyDescent="0.2">
      <c r="A149" t="s">
        <v>175</v>
      </c>
      <c r="B149">
        <v>2023</v>
      </c>
      <c r="C149" t="s">
        <v>176</v>
      </c>
      <c r="D149">
        <v>0.55378749178769981</v>
      </c>
      <c r="E149">
        <v>1.290734861968617</v>
      </c>
      <c r="F149">
        <v>1.214492176137667</v>
      </c>
      <c r="G149">
        <v>0.9020581165389544</v>
      </c>
      <c r="H149">
        <v>0.44117645413909601</v>
      </c>
      <c r="I149">
        <v>1.122201873176321</v>
      </c>
      <c r="J149">
        <v>0.9662377861251058</v>
      </c>
      <c r="K149">
        <v>3.301111986723121E-3</v>
      </c>
      <c r="L149">
        <v>-2.796514104360885</v>
      </c>
      <c r="M149" t="s">
        <v>21</v>
      </c>
      <c r="N149" s="3">
        <v>0.33488289269625221</v>
      </c>
      <c r="O149" s="3">
        <v>0.34310680191114379</v>
      </c>
      <c r="P149">
        <v>3535</v>
      </c>
      <c r="Q149">
        <v>3922</v>
      </c>
      <c r="R149">
        <v>2469</v>
      </c>
      <c r="S149">
        <v>17174</v>
      </c>
    </row>
    <row r="150" spans="1:19" x14ac:dyDescent="0.2">
      <c r="A150" t="s">
        <v>175</v>
      </c>
      <c r="B150">
        <v>2024</v>
      </c>
      <c r="C150" t="s">
        <v>70</v>
      </c>
      <c r="D150">
        <v>2.159370594993113</v>
      </c>
      <c r="E150">
        <v>1.0062166657266669</v>
      </c>
      <c r="F150">
        <v>1.05406690885094</v>
      </c>
      <c r="G150">
        <v>1.218439897555766</v>
      </c>
      <c r="H150">
        <v>0.48448772801796708</v>
      </c>
      <c r="I150">
        <v>1.016927112294012</v>
      </c>
      <c r="J150">
        <v>1.014443051495064</v>
      </c>
      <c r="K150">
        <v>-1.915456531181475E-2</v>
      </c>
      <c r="L150">
        <v>-1.3499476968325039</v>
      </c>
      <c r="M150" t="s">
        <v>27</v>
      </c>
      <c r="N150" s="3">
        <v>0.14049999522306009</v>
      </c>
      <c r="O150" s="3">
        <v>0.61947857593283062</v>
      </c>
      <c r="P150">
        <v>3949</v>
      </c>
      <c r="Q150">
        <v>4334</v>
      </c>
      <c r="R150">
        <v>2711</v>
      </c>
      <c r="S150">
        <v>18481</v>
      </c>
    </row>
    <row r="151" spans="1:19" x14ac:dyDescent="0.2">
      <c r="A151" t="s">
        <v>177</v>
      </c>
      <c r="B151">
        <v>2024</v>
      </c>
      <c r="C151" t="s">
        <v>166</v>
      </c>
      <c r="D151">
        <v>1.843135399707422</v>
      </c>
      <c r="E151">
        <v>0.83108037133555601</v>
      </c>
      <c r="F151">
        <v>0.5929316592746523</v>
      </c>
      <c r="G151">
        <v>1.3226996391354491</v>
      </c>
      <c r="H151">
        <v>0.32668033075773012</v>
      </c>
      <c r="I151">
        <v>0.68722291159871884</v>
      </c>
      <c r="J151">
        <v>0.95655973946529393</v>
      </c>
      <c r="K151">
        <v>0.13241715688017261</v>
      </c>
      <c r="L151">
        <v>-1.0599617882688821</v>
      </c>
      <c r="M151" t="s">
        <v>27</v>
      </c>
      <c r="N151" s="3">
        <v>0.90747676308964709</v>
      </c>
      <c r="O151" s="3">
        <v>1.1359399463030579</v>
      </c>
      <c r="P151">
        <v>2305</v>
      </c>
      <c r="Q151">
        <v>1696</v>
      </c>
      <c r="R151">
        <v>1265</v>
      </c>
      <c r="S151">
        <v>7814</v>
      </c>
    </row>
    <row r="152" spans="1:19" x14ac:dyDescent="0.2">
      <c r="A152" t="s">
        <v>178</v>
      </c>
      <c r="B152">
        <v>2023</v>
      </c>
      <c r="C152" t="s">
        <v>77</v>
      </c>
      <c r="D152">
        <v>3.0910657170267891E-2</v>
      </c>
      <c r="E152">
        <v>0.89022170687384217</v>
      </c>
      <c r="F152">
        <v>0.41854567270240722</v>
      </c>
      <c r="G152">
        <v>0.78614098255228271</v>
      </c>
      <c r="H152">
        <v>0.82280894124630588</v>
      </c>
      <c r="I152">
        <v>0.95439048745636512</v>
      </c>
      <c r="J152">
        <v>0.96108407917500038</v>
      </c>
      <c r="K152">
        <v>-5.6083724344662862E-3</v>
      </c>
      <c r="L152">
        <v>-3.881243130075819</v>
      </c>
      <c r="M152" t="s">
        <v>21</v>
      </c>
      <c r="N152" s="3">
        <v>1.743616156392751</v>
      </c>
      <c r="O152" s="3">
        <v>2.3012144789097531</v>
      </c>
      <c r="P152">
        <v>0</v>
      </c>
      <c r="Q152">
        <v>0</v>
      </c>
      <c r="R152">
        <v>0</v>
      </c>
      <c r="S152">
        <v>0</v>
      </c>
    </row>
    <row r="153" spans="1:19" x14ac:dyDescent="0.2">
      <c r="A153" t="s">
        <v>178</v>
      </c>
      <c r="B153">
        <v>2024</v>
      </c>
      <c r="C153" t="s">
        <v>179</v>
      </c>
      <c r="D153">
        <v>1.4835177018191461</v>
      </c>
      <c r="E153">
        <v>1.1512881605666649</v>
      </c>
      <c r="F153">
        <v>1.4550123299572411</v>
      </c>
      <c r="G153">
        <v>1.5696123811349121</v>
      </c>
      <c r="H153">
        <v>0.96398519699740448</v>
      </c>
      <c r="I153">
        <v>1.002479133045586</v>
      </c>
      <c r="J153">
        <v>1.028564106821328</v>
      </c>
      <c r="K153">
        <v>-2.6504201581993809E-2</v>
      </c>
      <c r="L153">
        <v>-1.4012860756339811</v>
      </c>
      <c r="M153" t="s">
        <v>27</v>
      </c>
      <c r="N153" s="3">
        <v>1.2902405503240151</v>
      </c>
      <c r="O153" s="3">
        <v>1.3423920464913011</v>
      </c>
      <c r="P153">
        <v>1215</v>
      </c>
      <c r="Q153">
        <v>1399</v>
      </c>
      <c r="R153">
        <v>827</v>
      </c>
      <c r="S153">
        <v>5954</v>
      </c>
    </row>
    <row r="154" spans="1:19" x14ac:dyDescent="0.2">
      <c r="A154" t="s">
        <v>180</v>
      </c>
      <c r="B154">
        <v>2023</v>
      </c>
      <c r="C154" t="s">
        <v>181</v>
      </c>
      <c r="D154">
        <v>0.24144054593168179</v>
      </c>
      <c r="E154">
        <v>-0.50249163918007578</v>
      </c>
      <c r="F154">
        <v>1.0047495847444841</v>
      </c>
      <c r="G154">
        <v>1.312110974829148</v>
      </c>
      <c r="H154">
        <v>0.99182386851251614</v>
      </c>
      <c r="I154">
        <v>0.7303748918931201</v>
      </c>
      <c r="J154">
        <v>1.046407199661324</v>
      </c>
      <c r="K154">
        <v>4.9648708806932763E-2</v>
      </c>
      <c r="L154">
        <v>-3.4283020437538529</v>
      </c>
      <c r="M154" t="s">
        <v>21</v>
      </c>
      <c r="N154" s="3">
        <v>0.46765676642149012</v>
      </c>
      <c r="O154" s="3">
        <v>1.3047101464822199</v>
      </c>
      <c r="P154">
        <v>3357</v>
      </c>
      <c r="Q154">
        <v>4207</v>
      </c>
      <c r="R154">
        <v>2491</v>
      </c>
      <c r="S154">
        <v>18717</v>
      </c>
    </row>
    <row r="155" spans="1:19" x14ac:dyDescent="0.2">
      <c r="A155" t="s">
        <v>182</v>
      </c>
      <c r="B155">
        <v>2024</v>
      </c>
      <c r="C155" t="s">
        <v>115</v>
      </c>
      <c r="D155">
        <v>1.2381991228088149</v>
      </c>
      <c r="E155">
        <v>0.72136150505271446</v>
      </c>
      <c r="F155">
        <v>1.0482993479147069</v>
      </c>
      <c r="G155">
        <v>1.202400572505407</v>
      </c>
      <c r="H155">
        <v>1.408690996674862</v>
      </c>
      <c r="I155">
        <v>1.0511679871616431</v>
      </c>
      <c r="J155">
        <v>1.0620206227584741</v>
      </c>
      <c r="K155">
        <v>0.21449720775168651</v>
      </c>
      <c r="L155">
        <v>-1.1863734228617659</v>
      </c>
      <c r="M155" t="s">
        <v>27</v>
      </c>
      <c r="N155" s="3">
        <v>1.886046625046407</v>
      </c>
      <c r="O155" s="3">
        <v>0.8862886399472597</v>
      </c>
      <c r="P155">
        <v>322</v>
      </c>
      <c r="Q155">
        <v>44</v>
      </c>
      <c r="R155">
        <v>124</v>
      </c>
      <c r="S155">
        <v>7142</v>
      </c>
    </row>
    <row r="156" spans="1:19" x14ac:dyDescent="0.2">
      <c r="A156" t="s">
        <v>183</v>
      </c>
      <c r="B156">
        <v>2023</v>
      </c>
      <c r="C156" t="s">
        <v>127</v>
      </c>
      <c r="D156">
        <v>1.05233844750491</v>
      </c>
      <c r="E156">
        <v>0.97197543778309969</v>
      </c>
      <c r="F156">
        <v>0.93274117465658291</v>
      </c>
      <c r="G156">
        <v>1.2508642613905769</v>
      </c>
      <c r="H156">
        <v>1.0052319444283511</v>
      </c>
      <c r="I156">
        <v>0.94399380186999837</v>
      </c>
      <c r="J156">
        <v>0.92442243370686872</v>
      </c>
      <c r="K156">
        <v>-4.0831675046049433E-2</v>
      </c>
      <c r="L156">
        <v>-2.4061500450993418</v>
      </c>
      <c r="M156" t="s">
        <v>21</v>
      </c>
      <c r="N156" s="3">
        <v>0.43446590547248148</v>
      </c>
      <c r="O156" s="3">
        <v>0.2000352427616123</v>
      </c>
      <c r="P156">
        <v>1822</v>
      </c>
      <c r="Q156">
        <v>1798</v>
      </c>
      <c r="R156">
        <v>1167</v>
      </c>
      <c r="S156">
        <v>6995</v>
      </c>
    </row>
    <row r="157" spans="1:19" x14ac:dyDescent="0.2">
      <c r="A157" t="s">
        <v>183</v>
      </c>
      <c r="B157">
        <v>2024</v>
      </c>
      <c r="D157">
        <v>1.7339044549348861</v>
      </c>
      <c r="E157">
        <v>1.0131609856895301</v>
      </c>
      <c r="F157">
        <v>1.1144323595307351</v>
      </c>
      <c r="G157">
        <v>1.387947736563117</v>
      </c>
      <c r="H157">
        <v>1.187714697579725</v>
      </c>
      <c r="I157">
        <v>0.69345790328809953</v>
      </c>
      <c r="J157">
        <v>0.93815223516539892</v>
      </c>
      <c r="K157">
        <v>1.368176570232974E-2</v>
      </c>
      <c r="L157">
        <v>-1.2470252150728851</v>
      </c>
      <c r="M157" t="s">
        <v>27</v>
      </c>
    </row>
    <row r="158" spans="1:19" x14ac:dyDescent="0.2">
      <c r="A158" t="s">
        <v>184</v>
      </c>
      <c r="B158">
        <v>2023</v>
      </c>
      <c r="C158" t="s">
        <v>37</v>
      </c>
      <c r="D158">
        <v>0.98045890170485694</v>
      </c>
      <c r="E158">
        <v>1</v>
      </c>
      <c r="F158">
        <v>5.5369347444754364</v>
      </c>
      <c r="G158">
        <v>0.99509363370145854</v>
      </c>
      <c r="H158">
        <v>1</v>
      </c>
      <c r="I158">
        <v>0.88991853978038693</v>
      </c>
      <c r="J158">
        <v>1</v>
      </c>
      <c r="K158">
        <v>0.1682870646038426</v>
      </c>
      <c r="L158">
        <v>0.13691653403739951</v>
      </c>
      <c r="M158" t="s">
        <v>27</v>
      </c>
      <c r="N158" s="3">
        <v>0</v>
      </c>
      <c r="O158" s="3">
        <v>0</v>
      </c>
      <c r="P158">
        <v>1365</v>
      </c>
      <c r="Q158">
        <v>1284</v>
      </c>
      <c r="R158">
        <v>859</v>
      </c>
      <c r="S158">
        <v>5511</v>
      </c>
    </row>
    <row r="159" spans="1:19" x14ac:dyDescent="0.2">
      <c r="A159" t="s">
        <v>185</v>
      </c>
      <c r="B159">
        <v>2023</v>
      </c>
      <c r="C159" t="s">
        <v>186</v>
      </c>
      <c r="D159">
        <v>1.700777276628556</v>
      </c>
      <c r="E159">
        <v>1.9738588215168589E-2</v>
      </c>
      <c r="F159">
        <v>0.88070542781498629</v>
      </c>
      <c r="G159">
        <v>1.2149077069949139</v>
      </c>
      <c r="H159">
        <v>0.84281397511506362</v>
      </c>
      <c r="I159">
        <v>1.169774182600974</v>
      </c>
      <c r="J159">
        <v>0.96238320159084778</v>
      </c>
      <c r="K159">
        <v>-0.12789676451621509</v>
      </c>
      <c r="L159">
        <v>-2.8427660838081139</v>
      </c>
      <c r="M159" t="s">
        <v>21</v>
      </c>
      <c r="N159" s="3">
        <v>0.32535227014326451</v>
      </c>
      <c r="O159" s="3">
        <v>0.31011150296176038</v>
      </c>
      <c r="P159">
        <v>5883</v>
      </c>
      <c r="Q159">
        <v>5676</v>
      </c>
      <c r="R159">
        <v>3672</v>
      </c>
      <c r="S159">
        <v>24399</v>
      </c>
    </row>
    <row r="160" spans="1:19" x14ac:dyDescent="0.2">
      <c r="A160" t="s">
        <v>185</v>
      </c>
      <c r="B160">
        <v>2024</v>
      </c>
      <c r="C160" t="s">
        <v>115</v>
      </c>
      <c r="D160">
        <v>1.1135078989401259</v>
      </c>
      <c r="E160">
        <v>1.0467671815318811</v>
      </c>
      <c r="F160">
        <v>1.2127176445531049</v>
      </c>
      <c r="G160">
        <v>0.81815108584046592</v>
      </c>
      <c r="H160">
        <v>1.4596800946611279</v>
      </c>
      <c r="I160">
        <v>1.0120428461448769</v>
      </c>
      <c r="J160">
        <v>1.121672892521743</v>
      </c>
      <c r="K160">
        <v>-6.3260048902896729E-2</v>
      </c>
      <c r="L160">
        <v>-2.712139927479253</v>
      </c>
      <c r="M160" t="s">
        <v>21</v>
      </c>
      <c r="N160" s="3">
        <v>0.76636331183815032</v>
      </c>
      <c r="O160" s="3">
        <v>0.87020119564154697</v>
      </c>
      <c r="P160">
        <v>4521</v>
      </c>
      <c r="Q160">
        <v>4588</v>
      </c>
      <c r="R160">
        <v>2884</v>
      </c>
      <c r="S160">
        <v>20144</v>
      </c>
    </row>
    <row r="161" spans="1:19" x14ac:dyDescent="0.2">
      <c r="A161" t="s">
        <v>187</v>
      </c>
      <c r="B161">
        <v>2024</v>
      </c>
      <c r="C161" t="s">
        <v>188</v>
      </c>
      <c r="D161">
        <v>1.0760171209255629</v>
      </c>
      <c r="E161">
        <v>1.054059234485841</v>
      </c>
      <c r="F161">
        <v>0.97426948622963339</v>
      </c>
      <c r="G161">
        <v>0.91238826727586775</v>
      </c>
      <c r="H161">
        <v>1.103419553170099</v>
      </c>
      <c r="I161">
        <v>0.95324844663062558</v>
      </c>
      <c r="J161">
        <v>0.9571061385517432</v>
      </c>
      <c r="K161">
        <v>5.5131176750371227E-2</v>
      </c>
      <c r="L161">
        <v>-2.1781461815904501</v>
      </c>
      <c r="M161" t="s">
        <v>21</v>
      </c>
      <c r="N161" s="3">
        <v>0</v>
      </c>
      <c r="O161" s="3">
        <v>8.2554182856708513E-2</v>
      </c>
      <c r="P161">
        <v>2726</v>
      </c>
      <c r="Q161">
        <v>2453</v>
      </c>
      <c r="R161">
        <v>1691</v>
      </c>
      <c r="S161">
        <v>10921</v>
      </c>
    </row>
    <row r="162" spans="1:19" x14ac:dyDescent="0.2">
      <c r="A162" t="s">
        <v>189</v>
      </c>
      <c r="B162">
        <v>2023</v>
      </c>
      <c r="C162" t="s">
        <v>95</v>
      </c>
      <c r="D162">
        <v>1.36409908220706</v>
      </c>
      <c r="E162">
        <v>0.85944895865139748</v>
      </c>
      <c r="F162">
        <v>0.7376108912540198</v>
      </c>
      <c r="G162">
        <v>1.2405471336939129</v>
      </c>
      <c r="H162">
        <v>0.66050170603531178</v>
      </c>
      <c r="I162">
        <v>0.58097212971453949</v>
      </c>
      <c r="J162">
        <v>0.991188592838394</v>
      </c>
      <c r="K162">
        <v>-4.5481535843134607E-2</v>
      </c>
      <c r="L162">
        <v>-2.287573237064993</v>
      </c>
      <c r="M162" t="s">
        <v>21</v>
      </c>
      <c r="N162" s="3">
        <v>0.31827840396233498</v>
      </c>
      <c r="O162" s="3">
        <v>0.25758227914854259</v>
      </c>
      <c r="P162">
        <v>2564</v>
      </c>
      <c r="Q162">
        <v>2114</v>
      </c>
      <c r="R162">
        <v>1517</v>
      </c>
      <c r="S162">
        <v>9690</v>
      </c>
    </row>
    <row r="163" spans="1:19" x14ac:dyDescent="0.2">
      <c r="A163" t="s">
        <v>189</v>
      </c>
      <c r="B163">
        <v>2024</v>
      </c>
      <c r="C163" t="s">
        <v>190</v>
      </c>
      <c r="D163">
        <v>0.90267471843098912</v>
      </c>
      <c r="E163">
        <v>1.306594754320247</v>
      </c>
      <c r="F163">
        <v>0.75623931867601346</v>
      </c>
      <c r="G163">
        <v>1.392797864417388</v>
      </c>
      <c r="H163">
        <v>0.66462401890792444</v>
      </c>
      <c r="I163">
        <v>0.82766151574297953</v>
      </c>
      <c r="J163">
        <v>0.98652319539434452</v>
      </c>
      <c r="K163">
        <v>2.9049340795187641E-2</v>
      </c>
      <c r="L163">
        <v>-2.0243580868036291</v>
      </c>
      <c r="M163" t="s">
        <v>21</v>
      </c>
      <c r="N163" s="3">
        <v>0.27823887503440647</v>
      </c>
      <c r="O163" s="3">
        <v>0.35522734500302799</v>
      </c>
      <c r="P163">
        <v>2906</v>
      </c>
      <c r="Q163">
        <v>2403</v>
      </c>
      <c r="R163">
        <v>1695</v>
      </c>
      <c r="S163">
        <v>10782</v>
      </c>
    </row>
    <row r="164" spans="1:19" x14ac:dyDescent="0.2">
      <c r="A164" t="s">
        <v>191</v>
      </c>
      <c r="B164">
        <v>2023</v>
      </c>
      <c r="C164" t="s">
        <v>83</v>
      </c>
      <c r="D164">
        <v>1.2638023298186889</v>
      </c>
      <c r="E164">
        <v>1.2000909117651279</v>
      </c>
      <c r="F164">
        <v>1.3038081639913279</v>
      </c>
      <c r="G164">
        <v>0.75534642712654099</v>
      </c>
      <c r="H164">
        <v>1.0548319136960269</v>
      </c>
      <c r="I164">
        <v>1.275912860241406</v>
      </c>
      <c r="J164">
        <v>1.136266360434889</v>
      </c>
      <c r="K164">
        <v>6.0933182812193398E-3</v>
      </c>
      <c r="L164">
        <v>-2.2843461494163089</v>
      </c>
      <c r="M164" t="s">
        <v>21</v>
      </c>
      <c r="N164" s="3">
        <v>0.35319114371726829</v>
      </c>
      <c r="O164" s="3">
        <v>1.0601385438145841</v>
      </c>
      <c r="P164">
        <v>3869</v>
      </c>
      <c r="Q164">
        <v>3351</v>
      </c>
      <c r="R164">
        <v>2370</v>
      </c>
      <c r="S164">
        <v>14108</v>
      </c>
    </row>
    <row r="165" spans="1:19" x14ac:dyDescent="0.2">
      <c r="A165" t="s">
        <v>191</v>
      </c>
      <c r="B165">
        <v>2024</v>
      </c>
      <c r="C165" t="s">
        <v>122</v>
      </c>
      <c r="D165">
        <v>0.92465081223278978</v>
      </c>
      <c r="E165">
        <v>0.91891992640747655</v>
      </c>
      <c r="F165">
        <v>1.1042310866546541</v>
      </c>
      <c r="G165">
        <v>1.119262761674094</v>
      </c>
      <c r="H165">
        <v>1.1676766298769921</v>
      </c>
      <c r="I165">
        <v>0.86713611098455046</v>
      </c>
      <c r="J165">
        <v>1.039090716507544</v>
      </c>
      <c r="K165">
        <v>-8.8109269403445781E-2</v>
      </c>
      <c r="L165">
        <v>-2.8265503236710918</v>
      </c>
      <c r="M165" t="s">
        <v>21</v>
      </c>
      <c r="N165" s="3">
        <v>0.49876720122782447</v>
      </c>
      <c r="O165" s="3">
        <v>0.86077702694494818</v>
      </c>
      <c r="P165">
        <v>4055</v>
      </c>
      <c r="Q165">
        <v>3286</v>
      </c>
      <c r="R165">
        <v>2421</v>
      </c>
      <c r="S165">
        <v>14540</v>
      </c>
    </row>
    <row r="166" spans="1:19" x14ac:dyDescent="0.2">
      <c r="A166" t="s">
        <v>192</v>
      </c>
      <c r="B166">
        <v>2024</v>
      </c>
      <c r="C166" t="s">
        <v>193</v>
      </c>
      <c r="D166">
        <v>1.2878480717497229</v>
      </c>
      <c r="E166">
        <v>0.82955309073246497</v>
      </c>
      <c r="F166">
        <v>1.113251024020069</v>
      </c>
      <c r="G166">
        <v>1.1096524240442449</v>
      </c>
      <c r="H166">
        <v>1.2810946054959931</v>
      </c>
      <c r="I166">
        <v>1.120101519370142</v>
      </c>
      <c r="J166">
        <v>0.97178386683573503</v>
      </c>
      <c r="K166">
        <v>2.848525434624927E-2</v>
      </c>
      <c r="L166">
        <v>-2.0074347672007482</v>
      </c>
      <c r="M166" t="s">
        <v>21</v>
      </c>
      <c r="N166" s="3">
        <v>0.57641244223712373</v>
      </c>
      <c r="O166" s="3">
        <v>0.66008835430233415</v>
      </c>
      <c r="P166">
        <v>5099</v>
      </c>
      <c r="Q166">
        <v>5513</v>
      </c>
      <c r="R166">
        <v>3388</v>
      </c>
      <c r="S166">
        <v>23737</v>
      </c>
    </row>
    <row r="167" spans="1:19" x14ac:dyDescent="0.2">
      <c r="A167" t="s">
        <v>194</v>
      </c>
      <c r="B167">
        <v>2023</v>
      </c>
      <c r="C167" t="s">
        <v>107</v>
      </c>
      <c r="D167">
        <v>1.4915548239089169</v>
      </c>
      <c r="E167">
        <v>1.0019269929581509</v>
      </c>
      <c r="F167">
        <v>1.1010792696293961</v>
      </c>
      <c r="G167">
        <v>0.94618811181947438</v>
      </c>
      <c r="H167">
        <v>0.97308798660350226</v>
      </c>
      <c r="I167">
        <v>1.1462078438909029</v>
      </c>
      <c r="J167">
        <v>1.007739871194286</v>
      </c>
      <c r="K167">
        <v>9.5867782824653094E-2</v>
      </c>
      <c r="L167">
        <v>-1.616124501782457</v>
      </c>
      <c r="M167" t="s">
        <v>27</v>
      </c>
      <c r="N167" s="3">
        <v>0.10399319654678831</v>
      </c>
      <c r="O167" s="3">
        <v>0.28679246615054071</v>
      </c>
      <c r="P167">
        <v>1897</v>
      </c>
      <c r="Q167">
        <v>2130</v>
      </c>
      <c r="R167">
        <v>1282</v>
      </c>
      <c r="S167">
        <v>9081</v>
      </c>
    </row>
    <row r="168" spans="1:19" x14ac:dyDescent="0.2">
      <c r="A168" t="s">
        <v>194</v>
      </c>
      <c r="B168">
        <v>2024</v>
      </c>
      <c r="C168" t="s">
        <v>70</v>
      </c>
      <c r="D168">
        <v>1.036332154012481</v>
      </c>
      <c r="E168">
        <v>1.002512592320443</v>
      </c>
      <c r="F168">
        <v>1.134425598233896</v>
      </c>
      <c r="G168">
        <v>0.8777547275471026</v>
      </c>
      <c r="H168">
        <v>1.0856477119067121</v>
      </c>
      <c r="I168">
        <v>1.1633496223379769</v>
      </c>
      <c r="J168">
        <v>1.007417689856893</v>
      </c>
      <c r="K168">
        <v>3.434827718914259E-3</v>
      </c>
      <c r="L168">
        <v>-2.5045832847640779</v>
      </c>
      <c r="M168" t="s">
        <v>21</v>
      </c>
      <c r="N168" s="3">
        <v>0.29077426027412268</v>
      </c>
      <c r="O168" s="3">
        <v>0.16656986795789899</v>
      </c>
      <c r="P168">
        <v>1863</v>
      </c>
      <c r="Q168">
        <v>2132</v>
      </c>
      <c r="R168">
        <v>1252</v>
      </c>
      <c r="S168">
        <v>8988</v>
      </c>
    </row>
    <row r="169" spans="1:19" x14ac:dyDescent="0.2">
      <c r="A169" t="s">
        <v>195</v>
      </c>
      <c r="B169">
        <v>2024</v>
      </c>
      <c r="C169" t="s">
        <v>108</v>
      </c>
      <c r="D169">
        <v>1.0014578975429089</v>
      </c>
      <c r="E169">
        <v>1.0360572244233801</v>
      </c>
      <c r="F169">
        <v>1.0664138977111379</v>
      </c>
      <c r="G169">
        <v>1.061864456490236</v>
      </c>
      <c r="H169">
        <v>0.77436174167989891</v>
      </c>
      <c r="I169">
        <v>0.96138172361156493</v>
      </c>
      <c r="J169">
        <v>1.0015334344626801</v>
      </c>
      <c r="K169">
        <v>-6.8209478386111466E-3</v>
      </c>
      <c r="L169">
        <v>-2.4293289140745471</v>
      </c>
      <c r="M169" t="s">
        <v>21</v>
      </c>
      <c r="N169" s="3">
        <v>0.27151693904069413</v>
      </c>
      <c r="O169" s="3">
        <v>0.2073104440696667</v>
      </c>
      <c r="P169">
        <v>4279</v>
      </c>
      <c r="Q169">
        <v>3461</v>
      </c>
      <c r="R169">
        <v>2529</v>
      </c>
      <c r="S169">
        <v>15195</v>
      </c>
    </row>
    <row r="170" spans="1:19" x14ac:dyDescent="0.2">
      <c r="A170" t="s">
        <v>196</v>
      </c>
      <c r="B170">
        <v>2023</v>
      </c>
      <c r="C170" t="s">
        <v>197</v>
      </c>
      <c r="D170">
        <v>0.9409158845006611</v>
      </c>
      <c r="E170">
        <v>0.97555415514382671</v>
      </c>
      <c r="F170">
        <v>0.74850687294544627</v>
      </c>
      <c r="G170">
        <v>1.179963367120098</v>
      </c>
      <c r="H170">
        <v>0.85153019476915537</v>
      </c>
      <c r="I170">
        <v>1.106800734880214</v>
      </c>
      <c r="J170">
        <v>1.0018142267190151</v>
      </c>
      <c r="K170">
        <v>-0.149026135612705</v>
      </c>
      <c r="L170">
        <v>-3.2216709868722719</v>
      </c>
      <c r="M170" t="s">
        <v>21</v>
      </c>
      <c r="N170" s="3">
        <v>0.34803964251119152</v>
      </c>
      <c r="O170" s="3">
        <v>0.58293097272166405</v>
      </c>
      <c r="P170">
        <v>0</v>
      </c>
      <c r="Q170">
        <v>0</v>
      </c>
      <c r="R170">
        <v>0</v>
      </c>
      <c r="S170">
        <v>0</v>
      </c>
    </row>
    <row r="171" spans="1:19" x14ac:dyDescent="0.2">
      <c r="A171" t="s">
        <v>196</v>
      </c>
      <c r="B171">
        <v>2024</v>
      </c>
      <c r="C171" t="s">
        <v>108</v>
      </c>
      <c r="D171">
        <v>0.8285738289558946</v>
      </c>
      <c r="E171">
        <v>1.5427104116977171</v>
      </c>
      <c r="F171">
        <v>1.3826267214609571</v>
      </c>
      <c r="G171">
        <v>0.95799447291622553</v>
      </c>
      <c r="H171">
        <v>0.97907554707946731</v>
      </c>
      <c r="I171">
        <v>1.104756407026581</v>
      </c>
      <c r="J171">
        <v>1.022140751766569</v>
      </c>
      <c r="K171">
        <v>-0.1142510591710883</v>
      </c>
      <c r="L171">
        <v>-2.7962938604563048</v>
      </c>
      <c r="M171" t="s">
        <v>21</v>
      </c>
      <c r="N171" s="3">
        <v>0.57238616972704037</v>
      </c>
      <c r="O171" s="3">
        <v>0.72475691501261619</v>
      </c>
      <c r="P171">
        <v>6267</v>
      </c>
      <c r="Q171">
        <v>5994</v>
      </c>
      <c r="R171">
        <v>3976</v>
      </c>
      <c r="S171">
        <v>24951</v>
      </c>
    </row>
    <row r="172" spans="1:19" x14ac:dyDescent="0.2">
      <c r="A172" t="s">
        <v>198</v>
      </c>
      <c r="B172">
        <v>2023</v>
      </c>
      <c r="C172" t="s">
        <v>161</v>
      </c>
      <c r="D172">
        <v>2.0210853042430679</v>
      </c>
      <c r="E172">
        <v>3.0390416779260261</v>
      </c>
      <c r="F172">
        <v>0.36947266106886162</v>
      </c>
      <c r="G172">
        <v>4.1831214652227358</v>
      </c>
      <c r="H172">
        <v>0.40717048856989402</v>
      </c>
      <c r="I172">
        <v>1.5429634064575231</v>
      </c>
      <c r="J172">
        <v>0.99983617378032752</v>
      </c>
      <c r="K172">
        <v>-0.58635961993086405</v>
      </c>
      <c r="L172">
        <v>-0.78446440230877157</v>
      </c>
      <c r="M172" t="s">
        <v>27</v>
      </c>
      <c r="N172" s="3">
        <v>0.63716893710505729</v>
      </c>
      <c r="O172" s="3">
        <v>0.4254954652544406</v>
      </c>
      <c r="P172">
        <v>2667</v>
      </c>
      <c r="Q172">
        <v>2603</v>
      </c>
      <c r="R172">
        <v>1711</v>
      </c>
      <c r="S172">
        <v>12322</v>
      </c>
    </row>
    <row r="173" spans="1:19" x14ac:dyDescent="0.2">
      <c r="A173" t="s">
        <v>198</v>
      </c>
      <c r="B173">
        <v>2024</v>
      </c>
      <c r="C173" t="s">
        <v>70</v>
      </c>
      <c r="D173">
        <v>1.3494586908447621</v>
      </c>
      <c r="E173">
        <v>0.4845186782400287</v>
      </c>
      <c r="F173">
        <v>0.64362426073356094</v>
      </c>
      <c r="G173">
        <v>0.88988484558679259</v>
      </c>
      <c r="H173">
        <v>0.78881183709747094</v>
      </c>
      <c r="I173">
        <v>0.42867167265876782</v>
      </c>
      <c r="J173">
        <v>1.072008265220797</v>
      </c>
      <c r="K173">
        <v>-4.7911013674336103E-2</v>
      </c>
      <c r="L173">
        <v>-2.8466111608528242</v>
      </c>
      <c r="M173" t="s">
        <v>21</v>
      </c>
      <c r="N173" s="3">
        <v>1.1361588443854991</v>
      </c>
      <c r="O173" s="3">
        <v>0.79674810238648408</v>
      </c>
      <c r="P173">
        <v>2864</v>
      </c>
      <c r="Q173">
        <v>2482</v>
      </c>
      <c r="R173">
        <v>1722</v>
      </c>
      <c r="S173">
        <v>11218</v>
      </c>
    </row>
    <row r="174" spans="1:19" x14ac:dyDescent="0.2">
      <c r="A174" t="s">
        <v>199</v>
      </c>
      <c r="B174">
        <v>2023</v>
      </c>
      <c r="C174" t="s">
        <v>200</v>
      </c>
      <c r="D174">
        <v>0.8878344175698728</v>
      </c>
      <c r="E174">
        <v>27.701486707083259</v>
      </c>
      <c r="F174">
        <v>0.9567882211547889</v>
      </c>
      <c r="G174">
        <v>1.2710702360484589</v>
      </c>
      <c r="H174">
        <v>0.88467197100591455</v>
      </c>
      <c r="I174">
        <v>0.83451759862822095</v>
      </c>
      <c r="J174">
        <v>1.0387299486946431</v>
      </c>
      <c r="K174">
        <v>0.10947393513621589</v>
      </c>
      <c r="L174">
        <v>12.254293836386839</v>
      </c>
      <c r="M174" t="s">
        <v>27</v>
      </c>
      <c r="N174" s="3">
        <v>0.59562012928194552</v>
      </c>
      <c r="O174" s="3">
        <v>0.79371099560812264</v>
      </c>
      <c r="P174">
        <v>2092</v>
      </c>
      <c r="Q174">
        <v>2190</v>
      </c>
      <c r="R174">
        <v>1349</v>
      </c>
      <c r="S174">
        <v>8615</v>
      </c>
    </row>
    <row r="175" spans="1:19" x14ac:dyDescent="0.2">
      <c r="A175" t="s">
        <v>199</v>
      </c>
      <c r="B175">
        <v>2024</v>
      </c>
      <c r="D175">
        <v>0.89942397495019599</v>
      </c>
      <c r="E175">
        <v>5.372056413123278E-2</v>
      </c>
      <c r="F175">
        <v>0.95970716494155228</v>
      </c>
      <c r="G175">
        <v>1.1937119077393421</v>
      </c>
      <c r="H175">
        <v>1.3777026656860309</v>
      </c>
      <c r="I175">
        <v>0.65071581682442747</v>
      </c>
      <c r="J175">
        <v>1.0137732207803629</v>
      </c>
      <c r="K175">
        <v>2.2175581347413601E-2</v>
      </c>
      <c r="L175">
        <v>-2.7128843808551868</v>
      </c>
      <c r="M175" t="s">
        <v>21</v>
      </c>
    </row>
    <row r="176" spans="1:19" x14ac:dyDescent="0.2">
      <c r="A176" t="s">
        <v>201</v>
      </c>
      <c r="B176">
        <v>2023</v>
      </c>
      <c r="C176" t="s">
        <v>83</v>
      </c>
      <c r="D176">
        <v>0.69533410511310045</v>
      </c>
      <c r="E176">
        <v>0.89566334382536683</v>
      </c>
      <c r="F176">
        <v>1.322986642666147</v>
      </c>
      <c r="G176">
        <v>1.418842961074716</v>
      </c>
      <c r="H176">
        <v>1.096680655768915</v>
      </c>
      <c r="I176">
        <v>0.96061941134364814</v>
      </c>
      <c r="J176">
        <v>1.0365534733632999</v>
      </c>
      <c r="K176">
        <v>-2.2954543876338301E-2</v>
      </c>
      <c r="L176">
        <v>-2.4127534127652521</v>
      </c>
      <c r="M176" t="s">
        <v>21</v>
      </c>
      <c r="N176" s="3">
        <v>0.39441324249356668</v>
      </c>
      <c r="O176" s="3">
        <v>0.4798900887269214</v>
      </c>
      <c r="P176">
        <v>3265</v>
      </c>
      <c r="Q176">
        <v>2857</v>
      </c>
      <c r="R176">
        <v>1929</v>
      </c>
      <c r="S176">
        <v>12677</v>
      </c>
    </row>
    <row r="177" spans="1:19" x14ac:dyDescent="0.2">
      <c r="A177" t="s">
        <v>201</v>
      </c>
      <c r="B177">
        <v>2024</v>
      </c>
      <c r="D177">
        <v>1.207247599714846</v>
      </c>
      <c r="E177">
        <v>0.96386586090698456</v>
      </c>
      <c r="F177">
        <v>0.88487242884331108</v>
      </c>
      <c r="G177">
        <v>0.99395055697192491</v>
      </c>
      <c r="H177">
        <v>0.87633367929367112</v>
      </c>
      <c r="I177">
        <v>1.064574232196742</v>
      </c>
      <c r="J177">
        <v>0.9765415656605001</v>
      </c>
      <c r="K177">
        <v>2.5799566512068349E-2</v>
      </c>
      <c r="L177">
        <v>-2.2572599907118831</v>
      </c>
      <c r="M177" t="s">
        <v>21</v>
      </c>
    </row>
    <row r="178" spans="1:19" x14ac:dyDescent="0.2">
      <c r="A178" t="s">
        <v>202</v>
      </c>
      <c r="B178">
        <v>2023</v>
      </c>
      <c r="C178" t="s">
        <v>83</v>
      </c>
      <c r="D178">
        <v>0.81226646938479108</v>
      </c>
      <c r="E178">
        <v>1.216202370622675</v>
      </c>
      <c r="F178">
        <v>1.085922175081159</v>
      </c>
      <c r="G178">
        <v>0.98599474696613576</v>
      </c>
      <c r="H178">
        <v>0.96800365754032114</v>
      </c>
      <c r="I178">
        <v>1.141028829387539</v>
      </c>
      <c r="J178">
        <v>0.99731519703797289</v>
      </c>
      <c r="K178">
        <v>-4.5352725426031117E-2</v>
      </c>
      <c r="L178">
        <v>-2.7556041331879748</v>
      </c>
      <c r="M178" t="s">
        <v>21</v>
      </c>
      <c r="N178" s="3">
        <v>0.24706857749711331</v>
      </c>
      <c r="O178" s="3">
        <v>0.59661968580634195</v>
      </c>
      <c r="P178">
        <v>2241</v>
      </c>
      <c r="Q178">
        <v>2364</v>
      </c>
      <c r="R178">
        <v>1498</v>
      </c>
      <c r="S178">
        <v>11001</v>
      </c>
    </row>
    <row r="179" spans="1:19" x14ac:dyDescent="0.2">
      <c r="A179" t="s">
        <v>202</v>
      </c>
      <c r="B179">
        <v>2024</v>
      </c>
      <c r="C179" t="s">
        <v>203</v>
      </c>
      <c r="D179">
        <v>0.91343963282668639</v>
      </c>
      <c r="E179">
        <v>0.89626679210447313</v>
      </c>
      <c r="F179">
        <v>0.98326988415067718</v>
      </c>
      <c r="G179">
        <v>1.065321338631013</v>
      </c>
      <c r="H179">
        <v>0.92452305690975334</v>
      </c>
      <c r="I179">
        <v>0.95328293027463862</v>
      </c>
      <c r="J179">
        <v>1.01406185886906</v>
      </c>
      <c r="K179">
        <v>-2.9323845697231218E-2</v>
      </c>
      <c r="L179">
        <v>-2.705348018642693</v>
      </c>
      <c r="M179" t="s">
        <v>21</v>
      </c>
      <c r="N179" s="3">
        <v>0.41702997001056552</v>
      </c>
      <c r="O179" s="3">
        <v>0.47979654328945909</v>
      </c>
      <c r="P179">
        <v>2791</v>
      </c>
      <c r="Q179">
        <v>2703</v>
      </c>
      <c r="R179">
        <v>1764</v>
      </c>
      <c r="S179">
        <v>12469</v>
      </c>
    </row>
    <row r="180" spans="1:19" x14ac:dyDescent="0.2">
      <c r="A180" t="s">
        <v>204</v>
      </c>
      <c r="B180">
        <v>2023</v>
      </c>
      <c r="C180" t="s">
        <v>186</v>
      </c>
      <c r="D180">
        <v>0.71613668383493578</v>
      </c>
      <c r="E180">
        <v>1.071803300229812</v>
      </c>
      <c r="F180">
        <v>0.74268427125666825</v>
      </c>
      <c r="G180">
        <v>0.84193601357515713</v>
      </c>
      <c r="H180">
        <v>0.51508496652308666</v>
      </c>
      <c r="I180">
        <v>1.207408480940646</v>
      </c>
      <c r="J180">
        <v>0.91829090435218119</v>
      </c>
      <c r="K180">
        <v>4.8960728987480912E-2</v>
      </c>
      <c r="L180">
        <v>-2.78382410101616</v>
      </c>
      <c r="M180" t="s">
        <v>21</v>
      </c>
      <c r="N180" s="3">
        <v>0.82461136122152934</v>
      </c>
      <c r="O180" s="3">
        <v>0.76031160405148979</v>
      </c>
      <c r="P180">
        <v>0</v>
      </c>
      <c r="Q180">
        <v>0</v>
      </c>
      <c r="R180">
        <v>0</v>
      </c>
      <c r="S180">
        <v>0</v>
      </c>
    </row>
    <row r="181" spans="1:19" x14ac:dyDescent="0.2">
      <c r="A181" t="s">
        <v>204</v>
      </c>
      <c r="B181">
        <v>2024</v>
      </c>
      <c r="D181">
        <v>2.9227958410134258</v>
      </c>
      <c r="E181">
        <v>1.01519662067143</v>
      </c>
      <c r="F181">
        <v>0.90259121765948025</v>
      </c>
      <c r="G181">
        <v>0.60179474717134418</v>
      </c>
      <c r="H181">
        <v>4.0776235289180152</v>
      </c>
      <c r="I181">
        <v>1.1397142868355989</v>
      </c>
      <c r="J181">
        <v>1.062684055689989</v>
      </c>
      <c r="K181">
        <v>4.5567497403437764E-3</v>
      </c>
      <c r="L181">
        <v>-0.76683704982757295</v>
      </c>
      <c r="M181" t="s">
        <v>27</v>
      </c>
    </row>
    <row r="182" spans="1:19" x14ac:dyDescent="0.2">
      <c r="A182" t="s">
        <v>205</v>
      </c>
      <c r="B182">
        <v>2024</v>
      </c>
      <c r="C182" t="s">
        <v>206</v>
      </c>
      <c r="D182">
        <v>0.49354579545097538</v>
      </c>
      <c r="E182">
        <v>0.85459013974324205</v>
      </c>
      <c r="F182">
        <v>2.7110599251276128</v>
      </c>
      <c r="G182">
        <v>1.0233314552422701</v>
      </c>
      <c r="H182">
        <v>1.089787018735827</v>
      </c>
      <c r="I182">
        <v>0.85141345107089061</v>
      </c>
      <c r="J182">
        <v>1.001417144731013</v>
      </c>
      <c r="K182">
        <v>-2.651414426703546E-2</v>
      </c>
      <c r="L182">
        <v>-2.3992751003550841</v>
      </c>
      <c r="M182" t="s">
        <v>21</v>
      </c>
      <c r="N182" s="3">
        <v>0.92623933905881939</v>
      </c>
      <c r="O182" s="3">
        <v>1.9126590222114039</v>
      </c>
      <c r="P182">
        <v>688</v>
      </c>
      <c r="Q182">
        <v>928</v>
      </c>
      <c r="R182">
        <v>496</v>
      </c>
      <c r="S182">
        <v>3480</v>
      </c>
    </row>
    <row r="183" spans="1:19" x14ac:dyDescent="0.2">
      <c r="A183" t="s">
        <v>207</v>
      </c>
      <c r="B183">
        <v>2023</v>
      </c>
      <c r="C183" t="s">
        <v>95</v>
      </c>
      <c r="D183">
        <v>1.0701762405619339</v>
      </c>
      <c r="E183">
        <v>0.92613160132162375</v>
      </c>
      <c r="F183">
        <v>1.6086343215347361</v>
      </c>
      <c r="G183">
        <v>0.84357759793126996</v>
      </c>
      <c r="H183">
        <v>0.96515501807769677</v>
      </c>
      <c r="I183">
        <v>1.1231807021449851</v>
      </c>
      <c r="J183">
        <v>0.99736741340220314</v>
      </c>
      <c r="K183">
        <v>-4.1104225729614603E-3</v>
      </c>
      <c r="L183">
        <v>-2.3916469550218862</v>
      </c>
      <c r="M183" t="s">
        <v>21</v>
      </c>
      <c r="N183" s="3">
        <v>9.5760931212734837E-2</v>
      </c>
      <c r="O183" s="3">
        <v>0.26903852548856522</v>
      </c>
      <c r="P183">
        <v>1156</v>
      </c>
      <c r="Q183">
        <v>944</v>
      </c>
      <c r="R183">
        <v>684</v>
      </c>
      <c r="S183">
        <v>4510</v>
      </c>
    </row>
    <row r="184" spans="1:19" x14ac:dyDescent="0.2">
      <c r="A184" t="s">
        <v>207</v>
      </c>
      <c r="B184">
        <v>2024</v>
      </c>
      <c r="C184" t="s">
        <v>108</v>
      </c>
      <c r="D184">
        <v>1.1024130928336351</v>
      </c>
      <c r="E184">
        <v>1.0776040465421191</v>
      </c>
      <c r="F184">
        <v>0.65124410469320926</v>
      </c>
      <c r="G184">
        <v>1.023290205858173</v>
      </c>
      <c r="H184">
        <v>0.95739277799929023</v>
      </c>
      <c r="I184">
        <v>1.0388065021341959</v>
      </c>
      <c r="J184">
        <v>1.001363290431762</v>
      </c>
      <c r="K184">
        <v>2.1356118762757309E-2</v>
      </c>
      <c r="L184">
        <v>-2.3770226012746778</v>
      </c>
      <c r="M184" t="s">
        <v>21</v>
      </c>
      <c r="N184" s="3">
        <v>0.18697711516309751</v>
      </c>
      <c r="O184" s="3">
        <v>0.3324536583488647</v>
      </c>
      <c r="P184">
        <v>1003</v>
      </c>
      <c r="Q184">
        <v>736</v>
      </c>
      <c r="R184">
        <v>574</v>
      </c>
      <c r="S184">
        <v>4530</v>
      </c>
    </row>
    <row r="185" spans="1:19" x14ac:dyDescent="0.2">
      <c r="A185" t="s">
        <v>208</v>
      </c>
      <c r="B185">
        <v>2024</v>
      </c>
      <c r="C185" t="s">
        <v>20</v>
      </c>
      <c r="D185">
        <v>1.2502975103990051</v>
      </c>
      <c r="E185">
        <v>0.95099944672982306</v>
      </c>
      <c r="F185">
        <v>1.005722712118241</v>
      </c>
      <c r="G185">
        <v>1.496689814531986</v>
      </c>
      <c r="H185">
        <v>1.2936252674391571</v>
      </c>
      <c r="I185">
        <v>0.88389182682716905</v>
      </c>
      <c r="J185">
        <v>0.99501711414581884</v>
      </c>
      <c r="K185">
        <v>-0.1687780506400563</v>
      </c>
      <c r="L185">
        <v>-2.5645848760305432</v>
      </c>
      <c r="M185" t="s">
        <v>21</v>
      </c>
      <c r="N185" s="3">
        <v>1.646913267384658</v>
      </c>
      <c r="O185" s="3">
        <v>1.344973146197985</v>
      </c>
      <c r="P185">
        <v>3523</v>
      </c>
      <c r="Q185">
        <v>3300</v>
      </c>
      <c r="R185">
        <v>2168</v>
      </c>
      <c r="S185">
        <v>14533</v>
      </c>
    </row>
    <row r="186" spans="1:19" x14ac:dyDescent="0.2">
      <c r="A186" t="s">
        <v>209</v>
      </c>
      <c r="B186">
        <v>2024</v>
      </c>
      <c r="C186" t="s">
        <v>210</v>
      </c>
      <c r="D186">
        <v>1.326343846935041</v>
      </c>
      <c r="E186">
        <v>0.84015042543342955</v>
      </c>
      <c r="F186">
        <v>0.91545386008747964</v>
      </c>
      <c r="G186">
        <v>1.1173484807748999</v>
      </c>
      <c r="H186">
        <v>0.88590121779392039</v>
      </c>
      <c r="I186">
        <v>0.87621043024143552</v>
      </c>
      <c r="J186">
        <v>0.98267429095387682</v>
      </c>
      <c r="K186">
        <v>-3.9680350110732343E-2</v>
      </c>
      <c r="L186">
        <v>-2.365474437129619</v>
      </c>
      <c r="M186" t="s">
        <v>21</v>
      </c>
      <c r="N186" s="3">
        <v>0.175897382279844</v>
      </c>
      <c r="O186" s="3">
        <v>0.45275404487724841</v>
      </c>
      <c r="P186">
        <v>0</v>
      </c>
      <c r="Q186">
        <v>0</v>
      </c>
      <c r="R186">
        <v>0</v>
      </c>
      <c r="S186">
        <v>0</v>
      </c>
    </row>
    <row r="187" spans="1:19" x14ac:dyDescent="0.2">
      <c r="A187" t="s">
        <v>211</v>
      </c>
      <c r="B187">
        <v>2024</v>
      </c>
      <c r="C187" t="s">
        <v>166</v>
      </c>
      <c r="D187">
        <v>0.97919720955697476</v>
      </c>
      <c r="E187">
        <v>0.94108669905162223</v>
      </c>
      <c r="F187">
        <v>0.91664461666907504</v>
      </c>
      <c r="G187">
        <v>1.065950032914448</v>
      </c>
      <c r="H187">
        <v>0.99265507803223174</v>
      </c>
      <c r="I187">
        <v>0.98103006773451207</v>
      </c>
      <c r="J187">
        <v>0.96972881408871148</v>
      </c>
      <c r="K187">
        <v>-7.9063726089779171E-2</v>
      </c>
      <c r="L187">
        <v>-2.8627152698720462</v>
      </c>
      <c r="M187" t="s">
        <v>21</v>
      </c>
      <c r="N187" s="3">
        <v>0.28936585134099618</v>
      </c>
      <c r="O187" s="3">
        <v>0.52597458293429078</v>
      </c>
      <c r="P187">
        <v>8818</v>
      </c>
      <c r="Q187">
        <v>8245</v>
      </c>
      <c r="R187">
        <v>5369</v>
      </c>
      <c r="S187">
        <v>36720</v>
      </c>
    </row>
    <row r="188" spans="1:19" x14ac:dyDescent="0.2">
      <c r="A188" t="s">
        <v>212</v>
      </c>
      <c r="B188">
        <v>2024</v>
      </c>
      <c r="C188" t="s">
        <v>43</v>
      </c>
      <c r="D188">
        <v>0.7790132452075077</v>
      </c>
      <c r="E188">
        <v>0.96274634451889118</v>
      </c>
      <c r="F188">
        <v>0.89529543956169466</v>
      </c>
      <c r="G188">
        <v>1.0803843341229991</v>
      </c>
      <c r="H188">
        <v>1.1028726827209789</v>
      </c>
      <c r="I188">
        <v>1.0466195205036171</v>
      </c>
      <c r="J188">
        <v>1.0200364691048449</v>
      </c>
      <c r="K188">
        <v>-7.4606909441614341E-2</v>
      </c>
      <c r="L188">
        <v>-3.0254014145707848</v>
      </c>
      <c r="M188" t="s">
        <v>21</v>
      </c>
      <c r="N188" s="3">
        <v>0.89010536033505017</v>
      </c>
      <c r="O188" s="3">
        <v>0.33648258249839208</v>
      </c>
      <c r="P188">
        <v>2233</v>
      </c>
      <c r="Q188">
        <v>2292</v>
      </c>
      <c r="R188">
        <v>1404</v>
      </c>
      <c r="S188">
        <v>8889</v>
      </c>
    </row>
    <row r="189" spans="1:19" x14ac:dyDescent="0.2">
      <c r="A189" t="s">
        <v>213</v>
      </c>
      <c r="B189">
        <v>2023</v>
      </c>
      <c r="C189" t="s">
        <v>69</v>
      </c>
      <c r="D189">
        <v>1.1516597583837249</v>
      </c>
      <c r="E189">
        <v>1.17040735420611</v>
      </c>
      <c r="F189">
        <v>1.117992573958976</v>
      </c>
      <c r="G189">
        <v>0.93104265122535323</v>
      </c>
      <c r="H189">
        <v>1.193752004814983</v>
      </c>
      <c r="I189">
        <v>1.6176871343146579</v>
      </c>
      <c r="J189">
        <v>1.0161586024952129</v>
      </c>
      <c r="K189">
        <v>-4.3082365085280898E-2</v>
      </c>
      <c r="L189">
        <v>-2.5551658502920671</v>
      </c>
      <c r="M189" t="s">
        <v>21</v>
      </c>
      <c r="N189" s="3">
        <v>0.43270883919311531</v>
      </c>
      <c r="O189" s="3">
        <v>0.40698697615212043</v>
      </c>
      <c r="P189">
        <v>0</v>
      </c>
      <c r="Q189">
        <v>0</v>
      </c>
      <c r="R189">
        <v>0</v>
      </c>
      <c r="S189">
        <v>0</v>
      </c>
    </row>
    <row r="190" spans="1:19" x14ac:dyDescent="0.2">
      <c r="A190" t="s">
        <v>213</v>
      </c>
      <c r="B190">
        <v>2024</v>
      </c>
      <c r="C190" t="s">
        <v>115</v>
      </c>
      <c r="D190">
        <v>0.61973582200695199</v>
      </c>
      <c r="E190">
        <v>1.0958682359292931</v>
      </c>
      <c r="F190">
        <v>1.3721172116591429</v>
      </c>
      <c r="G190">
        <v>1.1108666821124431</v>
      </c>
      <c r="H190">
        <v>0.95645373833475811</v>
      </c>
      <c r="I190">
        <v>0.89747164346492969</v>
      </c>
      <c r="J190">
        <v>1.0027116139999821</v>
      </c>
      <c r="K190">
        <v>-7.1220258492852601E-2</v>
      </c>
      <c r="L190">
        <v>-2.8514954112618671</v>
      </c>
      <c r="M190" t="s">
        <v>21</v>
      </c>
      <c r="N190" s="3">
        <v>0.41209064725713351</v>
      </c>
      <c r="O190" s="3">
        <v>0.52634975734248979</v>
      </c>
      <c r="P190">
        <v>4424</v>
      </c>
      <c r="Q190">
        <v>5758</v>
      </c>
      <c r="R190">
        <v>3259</v>
      </c>
      <c r="S190">
        <v>20434</v>
      </c>
    </row>
    <row r="191" spans="1:19" x14ac:dyDescent="0.2">
      <c r="A191" t="s">
        <v>214</v>
      </c>
      <c r="B191">
        <v>2023</v>
      </c>
      <c r="C191" t="s">
        <v>102</v>
      </c>
      <c r="D191">
        <v>2.001036424467145</v>
      </c>
      <c r="E191">
        <v>1.1551197470114629</v>
      </c>
      <c r="F191">
        <v>0.32746711175982768</v>
      </c>
      <c r="G191">
        <v>1.2818399151627331</v>
      </c>
      <c r="H191">
        <v>0.30677072320181797</v>
      </c>
      <c r="I191">
        <v>0.84430338001173111</v>
      </c>
      <c r="J191">
        <v>2.7759027694503882</v>
      </c>
      <c r="K191">
        <v>1.8121222981188729</v>
      </c>
      <c r="L191">
        <v>6.3478131335020773</v>
      </c>
      <c r="M191" t="s">
        <v>27</v>
      </c>
      <c r="N191" s="3">
        <v>0</v>
      </c>
      <c r="O191" s="3">
        <v>0</v>
      </c>
      <c r="P191">
        <v>1213</v>
      </c>
      <c r="Q191">
        <v>1607</v>
      </c>
      <c r="R191">
        <v>870</v>
      </c>
      <c r="S191">
        <v>5296</v>
      </c>
    </row>
    <row r="192" spans="1:19" x14ac:dyDescent="0.2">
      <c r="A192" t="s">
        <v>215</v>
      </c>
      <c r="B192">
        <v>2023</v>
      </c>
      <c r="C192" t="s">
        <v>95</v>
      </c>
      <c r="D192">
        <v>0.84681653747120988</v>
      </c>
      <c r="E192">
        <v>1.494043327980872</v>
      </c>
      <c r="F192">
        <v>1.2919858898377361</v>
      </c>
      <c r="G192">
        <v>1.020735490434207</v>
      </c>
      <c r="H192">
        <v>1.3071332299447049</v>
      </c>
      <c r="I192">
        <v>0.87986923191951372</v>
      </c>
      <c r="J192">
        <v>0.98226341176867427</v>
      </c>
      <c r="K192">
        <v>-9.9662472744182079E-2</v>
      </c>
      <c r="L192">
        <v>-2.6281535834557288</v>
      </c>
      <c r="M192" t="s">
        <v>21</v>
      </c>
      <c r="N192" s="3">
        <v>0.82870984540476333</v>
      </c>
      <c r="O192" s="3">
        <v>0.94153871692923174</v>
      </c>
      <c r="P192">
        <v>1398</v>
      </c>
      <c r="Q192">
        <v>1517</v>
      </c>
      <c r="R192">
        <v>931</v>
      </c>
      <c r="S192">
        <v>7978</v>
      </c>
    </row>
    <row r="193" spans="1:19" x14ac:dyDescent="0.2">
      <c r="A193" t="s">
        <v>215</v>
      </c>
      <c r="B193">
        <v>2024</v>
      </c>
      <c r="C193" t="s">
        <v>45</v>
      </c>
      <c r="D193">
        <v>0.9318920757316097</v>
      </c>
      <c r="E193">
        <v>0.70157936123388553</v>
      </c>
      <c r="F193">
        <v>0.71055608007222637</v>
      </c>
      <c r="G193">
        <v>1.040985977497908</v>
      </c>
      <c r="H193">
        <v>1.2096053164720539</v>
      </c>
      <c r="I193">
        <v>0.86410121199048628</v>
      </c>
      <c r="J193">
        <v>0.97971224603227103</v>
      </c>
      <c r="K193">
        <v>-8.148800435998986E-2</v>
      </c>
      <c r="L193">
        <v>-3.1077703132391359</v>
      </c>
      <c r="M193" t="s">
        <v>21</v>
      </c>
      <c r="N193" s="3">
        <v>0.8265499838819661</v>
      </c>
      <c r="O193" s="3">
        <v>0.58869405218283166</v>
      </c>
      <c r="P193">
        <v>2044</v>
      </c>
      <c r="Q193">
        <v>1692</v>
      </c>
      <c r="R193">
        <v>1185</v>
      </c>
      <c r="S193">
        <v>7908</v>
      </c>
    </row>
    <row r="194" spans="1:19" x14ac:dyDescent="0.2">
      <c r="A194" t="s">
        <v>216</v>
      </c>
      <c r="B194">
        <v>2023</v>
      </c>
      <c r="C194" t="s">
        <v>77</v>
      </c>
      <c r="D194">
        <v>1.09572781229811</v>
      </c>
      <c r="E194">
        <v>0.97995798639909071</v>
      </c>
      <c r="F194">
        <v>1.0413754342459021</v>
      </c>
      <c r="G194">
        <v>1.0964639899365569</v>
      </c>
      <c r="H194">
        <v>0.93230779238546091</v>
      </c>
      <c r="I194">
        <v>1.3307220564336719</v>
      </c>
      <c r="J194">
        <v>1.02216495159214</v>
      </c>
      <c r="K194">
        <v>-5.6518795677517587E-2</v>
      </c>
      <c r="L194">
        <v>-2.636119223136264</v>
      </c>
      <c r="M194" t="s">
        <v>21</v>
      </c>
      <c r="N194" s="3">
        <v>0.3031845531442664</v>
      </c>
      <c r="O194" s="3">
        <v>0.36581811959059463</v>
      </c>
      <c r="P194">
        <v>1944</v>
      </c>
      <c r="Q194">
        <v>2393</v>
      </c>
      <c r="R194">
        <v>1393</v>
      </c>
      <c r="S194">
        <v>8504</v>
      </c>
    </row>
    <row r="195" spans="1:19" x14ac:dyDescent="0.2">
      <c r="A195" t="s">
        <v>216</v>
      </c>
      <c r="B195">
        <v>2024</v>
      </c>
      <c r="C195" t="s">
        <v>122</v>
      </c>
      <c r="D195">
        <v>1.0840763472842789</v>
      </c>
      <c r="E195">
        <v>1.112204197480724</v>
      </c>
      <c r="F195">
        <v>0.95176798100435711</v>
      </c>
      <c r="G195">
        <v>0.90358965167531857</v>
      </c>
      <c r="H195">
        <v>0.94313950259378809</v>
      </c>
      <c r="I195">
        <v>1.0593979378151079</v>
      </c>
      <c r="J195">
        <v>0.96574438758985348</v>
      </c>
      <c r="K195">
        <v>1.072279585055478E-2</v>
      </c>
      <c r="L195">
        <v>-2.4042715660715461</v>
      </c>
      <c r="M195" t="s">
        <v>21</v>
      </c>
      <c r="N195" s="3">
        <v>0.37730349917392503</v>
      </c>
      <c r="O195" s="3">
        <v>1.084910226810254</v>
      </c>
      <c r="P195">
        <v>1906</v>
      </c>
      <c r="Q195">
        <v>2341</v>
      </c>
      <c r="R195">
        <v>1348</v>
      </c>
      <c r="S195">
        <v>7835</v>
      </c>
    </row>
    <row r="196" spans="1:19" x14ac:dyDescent="0.2">
      <c r="A196" t="s">
        <v>217</v>
      </c>
      <c r="B196">
        <v>2023</v>
      </c>
      <c r="C196" t="s">
        <v>58</v>
      </c>
      <c r="D196">
        <v>0.66101933076554042</v>
      </c>
      <c r="E196">
        <v>1.3859047196532039</v>
      </c>
      <c r="F196">
        <v>0.80315135689056616</v>
      </c>
      <c r="G196">
        <v>0.95286845351187976</v>
      </c>
      <c r="H196">
        <v>1.142751914361563</v>
      </c>
      <c r="I196">
        <v>0.86500060450104699</v>
      </c>
      <c r="J196">
        <v>0.99904252960490225</v>
      </c>
      <c r="K196">
        <v>-2.4896812505768449E-2</v>
      </c>
      <c r="L196">
        <v>-2.7862154417203202</v>
      </c>
      <c r="M196" t="s">
        <v>21</v>
      </c>
      <c r="N196" s="3">
        <v>0.57742750008483512</v>
      </c>
      <c r="O196" s="3">
        <v>0.97057810145225276</v>
      </c>
      <c r="P196">
        <v>2152</v>
      </c>
      <c r="Q196">
        <v>2113</v>
      </c>
      <c r="R196">
        <v>1348</v>
      </c>
      <c r="S196">
        <v>8501</v>
      </c>
    </row>
    <row r="197" spans="1:19" x14ac:dyDescent="0.2">
      <c r="A197" t="s">
        <v>217</v>
      </c>
      <c r="B197">
        <v>2024</v>
      </c>
      <c r="C197" t="s">
        <v>122</v>
      </c>
      <c r="D197">
        <v>0.87539618667682617</v>
      </c>
      <c r="E197">
        <v>0.85396594038360785</v>
      </c>
      <c r="F197">
        <v>0.97262062456741949</v>
      </c>
      <c r="G197">
        <v>0.98499428220021656</v>
      </c>
      <c r="H197">
        <v>0.83598332389044183</v>
      </c>
      <c r="I197">
        <v>1.2669916478955341</v>
      </c>
      <c r="J197">
        <v>1.0054821222582411</v>
      </c>
      <c r="K197">
        <v>-1.52448297973125E-2</v>
      </c>
      <c r="L197">
        <v>-2.834095553477646</v>
      </c>
      <c r="M197" t="s">
        <v>21</v>
      </c>
      <c r="N197" s="3">
        <v>0.38640860905855412</v>
      </c>
      <c r="O197" s="3">
        <v>0.97425837304335405</v>
      </c>
      <c r="P197">
        <v>2925</v>
      </c>
      <c r="Q197">
        <v>2810</v>
      </c>
      <c r="R197">
        <v>1792</v>
      </c>
      <c r="S197">
        <v>10201</v>
      </c>
    </row>
    <row r="198" spans="1:19" x14ac:dyDescent="0.2">
      <c r="A198" t="s">
        <v>218</v>
      </c>
      <c r="B198">
        <v>2024</v>
      </c>
      <c r="D198">
        <v>0.83089975917956327</v>
      </c>
      <c r="E198">
        <v>0.83439030660304536</v>
      </c>
      <c r="F198">
        <v>0.91367387233066977</v>
      </c>
      <c r="G198">
        <v>0.87372569919915</v>
      </c>
      <c r="H198">
        <v>0.92940757292536269</v>
      </c>
      <c r="I198">
        <v>1.144867091068041</v>
      </c>
      <c r="J198">
        <v>0.92672337805534222</v>
      </c>
      <c r="K198">
        <v>-9.5311735458614766E-2</v>
      </c>
      <c r="L198">
        <v>-3.3255639951734022</v>
      </c>
      <c r="M198" t="s">
        <v>21</v>
      </c>
    </row>
    <row r="199" spans="1:19" x14ac:dyDescent="0.2">
      <c r="A199" t="s">
        <v>219</v>
      </c>
      <c r="B199">
        <v>2023</v>
      </c>
      <c r="C199" t="s">
        <v>220</v>
      </c>
      <c r="D199">
        <v>1.365176256881119</v>
      </c>
      <c r="E199">
        <v>0.9945319230902534</v>
      </c>
      <c r="F199">
        <v>0.86970521811864476</v>
      </c>
      <c r="G199">
        <v>1.1604384693853531</v>
      </c>
      <c r="H199">
        <v>0.90070481528771373</v>
      </c>
      <c r="I199">
        <v>0.85621699840583743</v>
      </c>
      <c r="J199">
        <v>0.93801885873490454</v>
      </c>
      <c r="K199">
        <v>6.2012271102233708E-2</v>
      </c>
      <c r="L199">
        <v>-1.732717985752728</v>
      </c>
      <c r="M199" t="s">
        <v>27</v>
      </c>
      <c r="N199" s="3">
        <v>0.31336172267887002</v>
      </c>
      <c r="O199" s="3">
        <v>0.83199144080626708</v>
      </c>
      <c r="P199">
        <v>1281</v>
      </c>
      <c r="Q199">
        <v>1150</v>
      </c>
      <c r="R199">
        <v>833</v>
      </c>
      <c r="S199">
        <v>5518</v>
      </c>
    </row>
    <row r="200" spans="1:19" x14ac:dyDescent="0.2">
      <c r="A200" t="s">
        <v>219</v>
      </c>
      <c r="B200">
        <v>2024</v>
      </c>
      <c r="D200">
        <v>11.63563428161028</v>
      </c>
      <c r="E200">
        <v>1.053162719949466</v>
      </c>
      <c r="F200">
        <v>1.115479776577234</v>
      </c>
      <c r="G200">
        <v>1.0123988849431991</v>
      </c>
      <c r="H200">
        <v>0.97916290384663862</v>
      </c>
      <c r="I200">
        <v>0.96714759671244477</v>
      </c>
      <c r="J200">
        <v>1.013271025730772</v>
      </c>
      <c r="K200">
        <v>-1.337345074325502E-2</v>
      </c>
      <c r="L200">
        <v>7.3269074361874864</v>
      </c>
      <c r="M200" t="s">
        <v>27</v>
      </c>
    </row>
    <row r="201" spans="1:19" x14ac:dyDescent="0.2">
      <c r="A201" t="s">
        <v>221</v>
      </c>
      <c r="B201">
        <v>2023</v>
      </c>
      <c r="C201" t="s">
        <v>37</v>
      </c>
      <c r="D201">
        <v>1.61012119494205</v>
      </c>
      <c r="E201">
        <v>0.71310354111052676</v>
      </c>
      <c r="F201">
        <v>1.300255189767046</v>
      </c>
      <c r="G201">
        <v>0.78198988799386804</v>
      </c>
      <c r="H201">
        <v>1.005942684582966</v>
      </c>
      <c r="I201">
        <v>1.50220707216756</v>
      </c>
      <c r="J201">
        <v>0.99681519798294349</v>
      </c>
      <c r="K201">
        <v>-9.7752278728358413E-2</v>
      </c>
      <c r="L201">
        <v>-2.6853694437867301</v>
      </c>
      <c r="M201" t="s">
        <v>21</v>
      </c>
      <c r="N201" s="3">
        <v>0.40044734903607121</v>
      </c>
      <c r="O201" s="3">
        <v>0.63749751967076629</v>
      </c>
      <c r="P201">
        <v>2114</v>
      </c>
      <c r="Q201">
        <v>1722</v>
      </c>
      <c r="R201">
        <v>1235</v>
      </c>
      <c r="S201">
        <v>9183</v>
      </c>
    </row>
    <row r="202" spans="1:19" x14ac:dyDescent="0.2">
      <c r="A202" t="s">
        <v>221</v>
      </c>
      <c r="B202">
        <v>2024</v>
      </c>
      <c r="C202" t="s">
        <v>45</v>
      </c>
      <c r="D202">
        <v>0.90920375781624407</v>
      </c>
      <c r="E202">
        <v>1.1643462579099551</v>
      </c>
      <c r="F202">
        <v>0.85408561988532916</v>
      </c>
      <c r="G202">
        <v>1.157427701195783</v>
      </c>
      <c r="H202">
        <v>0.89326962820340716</v>
      </c>
      <c r="I202">
        <v>0.74613877047784349</v>
      </c>
      <c r="J202">
        <v>1.00248592660736</v>
      </c>
      <c r="K202">
        <v>-8.0703057657925195E-2</v>
      </c>
      <c r="L202">
        <v>-2.7423139847931242</v>
      </c>
      <c r="M202" t="s">
        <v>21</v>
      </c>
      <c r="N202" s="3">
        <v>0.39711324711611279</v>
      </c>
      <c r="O202" s="3">
        <v>0.19143468422942919</v>
      </c>
      <c r="P202">
        <v>2193</v>
      </c>
      <c r="Q202">
        <v>2107</v>
      </c>
      <c r="R202">
        <v>1378</v>
      </c>
      <c r="S202">
        <v>9463</v>
      </c>
    </row>
    <row r="203" spans="1:19" x14ac:dyDescent="0.2">
      <c r="A203" t="s">
        <v>222</v>
      </c>
      <c r="B203">
        <v>2024</v>
      </c>
      <c r="C203" t="s">
        <v>223</v>
      </c>
      <c r="D203">
        <v>1.058949500333364</v>
      </c>
      <c r="E203">
        <v>0.99950884904921911</v>
      </c>
      <c r="F203">
        <v>0.99632291441162768</v>
      </c>
      <c r="G203">
        <v>1.0640091680598851</v>
      </c>
      <c r="H203">
        <v>0.91033354007791523</v>
      </c>
      <c r="I203">
        <v>0</v>
      </c>
      <c r="J203">
        <v>0.98897145647560802</v>
      </c>
      <c r="K203">
        <v>-0.18248831365432919</v>
      </c>
      <c r="L203">
        <v>-3.058983280810772</v>
      </c>
      <c r="M203" t="s">
        <v>21</v>
      </c>
      <c r="N203" s="3">
        <v>0.13155743660812749</v>
      </c>
      <c r="O203" s="3">
        <v>0.11560649417546449</v>
      </c>
      <c r="P203">
        <v>10078</v>
      </c>
      <c r="Q203">
        <v>7826</v>
      </c>
      <c r="R203">
        <v>5792</v>
      </c>
      <c r="S203">
        <v>20507</v>
      </c>
    </row>
    <row r="204" spans="1:19" x14ac:dyDescent="0.2">
      <c r="A204" t="s">
        <v>224</v>
      </c>
      <c r="B204">
        <v>2023</v>
      </c>
      <c r="C204" t="s">
        <v>225</v>
      </c>
      <c r="D204">
        <v>0.97916650769042268</v>
      </c>
      <c r="E204">
        <v>2.0344573991002468</v>
      </c>
      <c r="F204">
        <v>1.021561413558316</v>
      </c>
      <c r="G204">
        <v>1.0483801750699659</v>
      </c>
      <c r="H204">
        <v>0.99835738149804143</v>
      </c>
      <c r="I204">
        <v>1.2629645824908391</v>
      </c>
      <c r="J204">
        <v>0.93818109536989891</v>
      </c>
      <c r="K204">
        <v>-9.0469571868835988E-2</v>
      </c>
      <c r="L204">
        <v>-2.3496185332363022</v>
      </c>
      <c r="M204" t="s">
        <v>21</v>
      </c>
      <c r="N204" s="3">
        <v>0</v>
      </c>
      <c r="O204" s="3">
        <v>0</v>
      </c>
      <c r="P204">
        <v>5381</v>
      </c>
      <c r="Q204">
        <v>4811</v>
      </c>
      <c r="R204">
        <v>3228</v>
      </c>
      <c r="S204">
        <v>21902</v>
      </c>
    </row>
    <row r="205" spans="1:19" x14ac:dyDescent="0.2">
      <c r="A205" t="s">
        <v>224</v>
      </c>
      <c r="B205">
        <v>2024</v>
      </c>
      <c r="C205" t="s">
        <v>70</v>
      </c>
      <c r="D205">
        <v>0.83562409751747935</v>
      </c>
      <c r="E205">
        <v>0.71662424524093715</v>
      </c>
      <c r="F205">
        <v>1.030021338862259</v>
      </c>
      <c r="G205">
        <v>1.1344740078094331</v>
      </c>
      <c r="H205">
        <v>1.0358850234375829</v>
      </c>
      <c r="I205">
        <v>0.77297901481659193</v>
      </c>
      <c r="J205">
        <v>1.034472220008861</v>
      </c>
      <c r="K205">
        <v>-0.10564550227509351</v>
      </c>
      <c r="L205">
        <v>-3.1111821268715292</v>
      </c>
      <c r="M205" t="s">
        <v>21</v>
      </c>
      <c r="N205" s="3">
        <v>0.18315735018470719</v>
      </c>
      <c r="O205" s="3">
        <v>5.8013775235797718E-2</v>
      </c>
      <c r="P205">
        <v>3743</v>
      </c>
      <c r="Q205">
        <v>3516</v>
      </c>
      <c r="R205">
        <v>2310</v>
      </c>
      <c r="S205">
        <v>15863</v>
      </c>
    </row>
    <row r="206" spans="1:19" x14ac:dyDescent="0.2">
      <c r="A206" t="s">
        <v>226</v>
      </c>
      <c r="B206">
        <v>2024</v>
      </c>
      <c r="D206">
        <v>1.537295346131859</v>
      </c>
      <c r="E206">
        <v>-6.7132751957937137E-2</v>
      </c>
      <c r="F206">
        <v>0.98184537570337493</v>
      </c>
      <c r="G206">
        <v>0.99678086511628028</v>
      </c>
      <c r="H206">
        <v>0.89123947410918702</v>
      </c>
      <c r="I206">
        <v>0.98471733567829756</v>
      </c>
      <c r="J206">
        <v>1.016702303762548</v>
      </c>
      <c r="K206">
        <v>5.2416244398108262E-2</v>
      </c>
      <c r="L206">
        <v>-2.3294251991303101</v>
      </c>
      <c r="M206" t="s">
        <v>21</v>
      </c>
    </row>
    <row r="207" spans="1:19" x14ac:dyDescent="0.2">
      <c r="A207" t="s">
        <v>227</v>
      </c>
      <c r="B207">
        <v>2023</v>
      </c>
      <c r="C207" t="s">
        <v>77</v>
      </c>
      <c r="D207">
        <v>1.015270416662641</v>
      </c>
      <c r="E207">
        <v>0.82280138196571639</v>
      </c>
      <c r="F207">
        <v>0.70306436778002146</v>
      </c>
      <c r="G207">
        <v>1.092361111020081</v>
      </c>
      <c r="H207">
        <v>0.76261202201014888</v>
      </c>
      <c r="I207">
        <v>1.0127831948633541</v>
      </c>
      <c r="J207">
        <v>0.94505797747801601</v>
      </c>
      <c r="K207">
        <v>-4.0898671511506147E-2</v>
      </c>
      <c r="L207">
        <v>-2.7999851410024088</v>
      </c>
      <c r="M207" t="s">
        <v>21</v>
      </c>
      <c r="N207" s="3">
        <v>0.70031762371788253</v>
      </c>
      <c r="O207" s="3">
        <v>0.97718035611966647</v>
      </c>
      <c r="P207">
        <v>2049</v>
      </c>
      <c r="Q207">
        <v>2091</v>
      </c>
      <c r="R207">
        <v>1335</v>
      </c>
      <c r="S207">
        <v>9892</v>
      </c>
    </row>
    <row r="208" spans="1:19" x14ac:dyDescent="0.2">
      <c r="A208" t="s">
        <v>227</v>
      </c>
      <c r="B208">
        <v>2024</v>
      </c>
      <c r="C208" t="s">
        <v>28</v>
      </c>
      <c r="D208">
        <v>1.939794948888768</v>
      </c>
      <c r="E208">
        <v>1.034000513171901</v>
      </c>
      <c r="F208">
        <v>0.53346188113928017</v>
      </c>
      <c r="G208">
        <v>0.82041958041958041</v>
      </c>
      <c r="H208">
        <v>0.68871723610634084</v>
      </c>
      <c r="I208">
        <v>1.0765382633780529</v>
      </c>
      <c r="J208">
        <v>0.99935502822314504</v>
      </c>
      <c r="K208">
        <v>-4.1973958409397751E-2</v>
      </c>
      <c r="L208">
        <v>-2.1912508551283709</v>
      </c>
      <c r="M208" t="s">
        <v>21</v>
      </c>
      <c r="N208" s="3">
        <v>0.64812794438075483</v>
      </c>
      <c r="O208" s="3">
        <v>0.1556480178581745</v>
      </c>
      <c r="P208">
        <v>1202</v>
      </c>
      <c r="Q208">
        <v>1533</v>
      </c>
      <c r="R208">
        <v>879</v>
      </c>
      <c r="S208">
        <v>6825</v>
      </c>
    </row>
    <row r="209" spans="1:19" x14ac:dyDescent="0.2">
      <c r="A209" t="s">
        <v>228</v>
      </c>
      <c r="B209">
        <v>2023</v>
      </c>
      <c r="C209" t="s">
        <v>69</v>
      </c>
      <c r="D209">
        <v>1.18243234251643</v>
      </c>
      <c r="E209">
        <v>1.068572591799124</v>
      </c>
      <c r="F209">
        <v>1.088776261142816</v>
      </c>
      <c r="G209">
        <v>0.89515522946112758</v>
      </c>
      <c r="H209">
        <v>1.1252505520465439</v>
      </c>
      <c r="I209">
        <v>0.9936334186843252</v>
      </c>
      <c r="J209">
        <v>0.97061409196383897</v>
      </c>
      <c r="K209">
        <v>-1.213486074287316E-2</v>
      </c>
      <c r="L209">
        <v>-2.365282798250353</v>
      </c>
      <c r="M209" t="s">
        <v>21</v>
      </c>
      <c r="N209" s="3">
        <v>0</v>
      </c>
      <c r="O209" s="3">
        <v>0</v>
      </c>
      <c r="P209">
        <v>2879</v>
      </c>
      <c r="Q209">
        <v>2562</v>
      </c>
      <c r="R209">
        <v>1746</v>
      </c>
      <c r="S209">
        <v>10339</v>
      </c>
    </row>
    <row r="210" spans="1:19" x14ac:dyDescent="0.2">
      <c r="A210" t="s">
        <v>228</v>
      </c>
      <c r="B210">
        <v>2024</v>
      </c>
      <c r="C210" t="s">
        <v>108</v>
      </c>
      <c r="D210">
        <v>0.75761039945969688</v>
      </c>
      <c r="E210">
        <v>1.2302471337917931</v>
      </c>
      <c r="F210">
        <v>0.88611914690756399</v>
      </c>
      <c r="G210">
        <v>0.92263951263513466</v>
      </c>
      <c r="H210">
        <v>0.98658417980065127</v>
      </c>
      <c r="I210">
        <v>1.1044136812448599</v>
      </c>
      <c r="J210">
        <v>1.004957177455662</v>
      </c>
      <c r="K210">
        <v>-7.2388566512857647E-2</v>
      </c>
      <c r="L210">
        <v>-3.0562704374725191</v>
      </c>
      <c r="M210" t="s">
        <v>21</v>
      </c>
      <c r="N210" s="3">
        <v>0</v>
      </c>
      <c r="O210" s="3">
        <v>0</v>
      </c>
      <c r="P210">
        <v>2787</v>
      </c>
      <c r="Q210">
        <v>2419</v>
      </c>
      <c r="R210">
        <v>1657</v>
      </c>
      <c r="S210">
        <v>10137</v>
      </c>
    </row>
    <row r="211" spans="1:19" x14ac:dyDescent="0.2">
      <c r="A211" t="s">
        <v>229</v>
      </c>
      <c r="B211">
        <v>2023</v>
      </c>
      <c r="C211" t="s">
        <v>102</v>
      </c>
      <c r="D211">
        <v>0.85248064338513418</v>
      </c>
      <c r="E211">
        <v>1.1596190521715311</v>
      </c>
      <c r="F211">
        <v>2.496213036827291</v>
      </c>
      <c r="G211">
        <v>0.89165479841950812</v>
      </c>
      <c r="H211">
        <v>0.66700789852470732</v>
      </c>
      <c r="I211">
        <v>1.4711332035415849</v>
      </c>
      <c r="J211">
        <v>0.97445322577981497</v>
      </c>
      <c r="K211">
        <v>-3.4936784904192331E-2</v>
      </c>
      <c r="L211">
        <v>-2.2980572255462079</v>
      </c>
      <c r="M211" t="s">
        <v>21</v>
      </c>
      <c r="N211" s="3">
        <v>0.3591938407668881</v>
      </c>
      <c r="O211" s="3">
        <v>1.2601868211975751</v>
      </c>
      <c r="P211">
        <v>1555</v>
      </c>
      <c r="Q211">
        <v>2048</v>
      </c>
      <c r="R211">
        <v>1175</v>
      </c>
      <c r="S211">
        <v>8686</v>
      </c>
    </row>
    <row r="212" spans="1:19" x14ac:dyDescent="0.2">
      <c r="A212" t="s">
        <v>229</v>
      </c>
      <c r="B212">
        <v>2024</v>
      </c>
      <c r="C212" t="s">
        <v>108</v>
      </c>
      <c r="D212">
        <v>1.18816791415092</v>
      </c>
      <c r="E212">
        <v>1.5686565307503679</v>
      </c>
      <c r="F212">
        <v>0.28586781929476102</v>
      </c>
      <c r="G212">
        <v>1.0608336628876669</v>
      </c>
      <c r="H212">
        <v>0.44482138614258199</v>
      </c>
      <c r="I212">
        <v>0.6953606633720022</v>
      </c>
      <c r="J212">
        <v>1.060062248330401</v>
      </c>
      <c r="K212">
        <v>0.32297304383532749</v>
      </c>
      <c r="L212">
        <v>-0.76077770224620744</v>
      </c>
      <c r="M212" t="s">
        <v>27</v>
      </c>
      <c r="N212" s="3">
        <v>0.20715272409811211</v>
      </c>
      <c r="O212" s="3">
        <v>0.37171081308733872</v>
      </c>
      <c r="P212">
        <v>1446</v>
      </c>
      <c r="Q212">
        <v>1805</v>
      </c>
      <c r="R212">
        <v>1053</v>
      </c>
      <c r="S212">
        <v>7734</v>
      </c>
    </row>
    <row r="213" spans="1:19" x14ac:dyDescent="0.2">
      <c r="A213" t="s">
        <v>230</v>
      </c>
      <c r="B213">
        <v>2023</v>
      </c>
      <c r="C213" t="s">
        <v>231</v>
      </c>
      <c r="D213">
        <v>0.1798161202847319</v>
      </c>
      <c r="E213">
        <v>1</v>
      </c>
      <c r="F213">
        <v>0.98459680761476254</v>
      </c>
      <c r="G213">
        <v>5.1590216093828811</v>
      </c>
      <c r="H213">
        <v>1</v>
      </c>
      <c r="I213">
        <v>0.51930867642300416</v>
      </c>
      <c r="J213">
        <v>1</v>
      </c>
      <c r="K213">
        <v>-1.599090777975257E-2</v>
      </c>
      <c r="L213">
        <v>0.47691266666162813</v>
      </c>
      <c r="M213" t="s">
        <v>27</v>
      </c>
      <c r="N213" s="3">
        <v>0.56951018180589708</v>
      </c>
      <c r="O213" s="3">
        <v>0.25120551560772381</v>
      </c>
      <c r="P213">
        <v>1621</v>
      </c>
      <c r="Q213">
        <v>2013</v>
      </c>
      <c r="R213">
        <v>1161</v>
      </c>
      <c r="S213">
        <v>7606</v>
      </c>
    </row>
    <row r="214" spans="1:19" x14ac:dyDescent="0.2">
      <c r="A214" t="s">
        <v>230</v>
      </c>
      <c r="B214">
        <v>2024</v>
      </c>
      <c r="D214">
        <v>4.3048842168035293</v>
      </c>
      <c r="E214">
        <v>1</v>
      </c>
      <c r="F214">
        <v>0.76366826429999168</v>
      </c>
      <c r="G214">
        <v>0.52180454376566276</v>
      </c>
      <c r="H214">
        <v>0.82622325512175143</v>
      </c>
      <c r="I214">
        <v>5.200058443294088</v>
      </c>
      <c r="J214">
        <v>1</v>
      </c>
      <c r="K214">
        <v>-0.15915280137691229</v>
      </c>
      <c r="L214">
        <v>-1.4486052242747389</v>
      </c>
      <c r="M214" t="s">
        <v>27</v>
      </c>
    </row>
    <row r="215" spans="1:19" x14ac:dyDescent="0.2">
      <c r="A215" t="s">
        <v>232</v>
      </c>
      <c r="B215">
        <v>2024</v>
      </c>
      <c r="D215">
        <v>0.94538679102355905</v>
      </c>
      <c r="E215">
        <v>0.52783116409931419</v>
      </c>
      <c r="F215">
        <v>0.73290724029274024</v>
      </c>
      <c r="G215">
        <v>0.66796678704002066</v>
      </c>
      <c r="H215">
        <v>0.81981909685189991</v>
      </c>
      <c r="I215">
        <v>1.2947355732198009</v>
      </c>
      <c r="J215">
        <v>0.9999223876494262</v>
      </c>
      <c r="K215">
        <v>-6.3850762996348051E-2</v>
      </c>
      <c r="L215">
        <v>-3.5537760617730338</v>
      </c>
      <c r="M215" t="s">
        <v>21</v>
      </c>
    </row>
    <row r="216" spans="1:19" x14ac:dyDescent="0.2">
      <c r="A216" t="s">
        <v>233</v>
      </c>
      <c r="B216">
        <v>2023</v>
      </c>
      <c r="C216" t="s">
        <v>58</v>
      </c>
      <c r="D216">
        <v>1.578853226714741</v>
      </c>
      <c r="E216">
        <v>0.67238483380476799</v>
      </c>
      <c r="F216">
        <v>0.80709061711144481</v>
      </c>
      <c r="G216">
        <v>1.1223480630540319</v>
      </c>
      <c r="H216">
        <v>0.95782503309384903</v>
      </c>
      <c r="I216">
        <v>0.97627992236433303</v>
      </c>
      <c r="J216">
        <v>0.98441827169968732</v>
      </c>
      <c r="K216">
        <v>9.2487660865841051E-2</v>
      </c>
      <c r="L216">
        <v>-1.652162035111701</v>
      </c>
      <c r="M216" t="s">
        <v>27</v>
      </c>
      <c r="N216" s="3">
        <v>0.61809434509453598</v>
      </c>
      <c r="O216" s="3">
        <v>1.4883787068716741</v>
      </c>
      <c r="P216">
        <v>1699</v>
      </c>
      <c r="Q216">
        <v>1774</v>
      </c>
      <c r="R216">
        <v>1094</v>
      </c>
      <c r="S216">
        <v>8906</v>
      </c>
    </row>
    <row r="217" spans="1:19" x14ac:dyDescent="0.2">
      <c r="A217" t="s">
        <v>233</v>
      </c>
      <c r="B217">
        <v>2024</v>
      </c>
      <c r="D217">
        <v>0.7188805042481391</v>
      </c>
      <c r="E217">
        <v>0.9044079269580082</v>
      </c>
      <c r="F217">
        <v>0.88743559618109258</v>
      </c>
      <c r="G217">
        <v>1.3809665172157251</v>
      </c>
      <c r="H217">
        <v>0.98629638866489555</v>
      </c>
      <c r="I217">
        <v>1.2025415532641091</v>
      </c>
      <c r="J217">
        <v>0.98615342492382274</v>
      </c>
      <c r="K217">
        <v>1.8700217003267019E-3</v>
      </c>
      <c r="L217">
        <v>-2.51789183732352</v>
      </c>
      <c r="M217" t="s">
        <v>21</v>
      </c>
    </row>
    <row r="218" spans="1:19" x14ac:dyDescent="0.2">
      <c r="A218" t="s">
        <v>234</v>
      </c>
      <c r="B218">
        <v>2024</v>
      </c>
      <c r="C218" t="s">
        <v>56</v>
      </c>
      <c r="D218">
        <v>1.1045971371024621</v>
      </c>
      <c r="E218">
        <v>1.562881111389979</v>
      </c>
      <c r="F218">
        <v>1.0198581696821689</v>
      </c>
      <c r="G218">
        <v>1.027538258624384</v>
      </c>
      <c r="H218">
        <v>1.0554702985071289</v>
      </c>
      <c r="I218">
        <v>1.031027804432961</v>
      </c>
      <c r="J218">
        <v>1.0202283871778099</v>
      </c>
      <c r="K218">
        <v>4.4153096679739497E-2</v>
      </c>
      <c r="L218">
        <v>-1.8529626210840719</v>
      </c>
      <c r="M218" t="s">
        <v>21</v>
      </c>
      <c r="N218" s="3">
        <v>0.34656287208365028</v>
      </c>
      <c r="O218" s="3">
        <v>0.25799641861582462</v>
      </c>
      <c r="P218">
        <v>1457</v>
      </c>
      <c r="Q218">
        <v>1659</v>
      </c>
      <c r="R218">
        <v>1004</v>
      </c>
      <c r="S218">
        <v>7024</v>
      </c>
    </row>
    <row r="219" spans="1:19" x14ac:dyDescent="0.2">
      <c r="A219" t="s">
        <v>235</v>
      </c>
      <c r="B219">
        <v>2023</v>
      </c>
      <c r="C219" t="s">
        <v>26</v>
      </c>
      <c r="D219">
        <v>0.67997705735564262</v>
      </c>
      <c r="E219">
        <v>0.5003592439077702</v>
      </c>
      <c r="F219">
        <v>1.0953606658422901</v>
      </c>
      <c r="G219">
        <v>0.99162552163609319</v>
      </c>
      <c r="H219">
        <v>0.96775282453929112</v>
      </c>
      <c r="I219">
        <v>1.0107489478208349</v>
      </c>
      <c r="J219">
        <v>1.010950411012622</v>
      </c>
      <c r="K219">
        <v>-4.9323418847986647E-2</v>
      </c>
      <c r="L219">
        <v>-3.2470980575438482</v>
      </c>
      <c r="M219" t="s">
        <v>21</v>
      </c>
      <c r="N219" s="3">
        <v>0.33564255702718682</v>
      </c>
      <c r="O219" s="3">
        <v>0.78624628132463359</v>
      </c>
      <c r="P219">
        <v>1392</v>
      </c>
      <c r="Q219">
        <v>1393</v>
      </c>
      <c r="R219">
        <v>863</v>
      </c>
      <c r="S219">
        <v>5834</v>
      </c>
    </row>
    <row r="220" spans="1:19" x14ac:dyDescent="0.2">
      <c r="A220" t="s">
        <v>235</v>
      </c>
      <c r="B220">
        <v>2024</v>
      </c>
      <c r="C220" t="s">
        <v>122</v>
      </c>
      <c r="D220">
        <v>1.0561148288086311</v>
      </c>
      <c r="E220">
        <v>1.044227492827126</v>
      </c>
      <c r="F220">
        <v>0.86942479571556019</v>
      </c>
      <c r="G220">
        <v>1.0275497082149549</v>
      </c>
      <c r="H220">
        <v>0.99053133811590888</v>
      </c>
      <c r="I220">
        <v>1.011878714760357</v>
      </c>
      <c r="J220">
        <v>0.99653816590643063</v>
      </c>
      <c r="K220">
        <v>-5.7457116864268028E-2</v>
      </c>
      <c r="L220">
        <v>-2.7040421492012738</v>
      </c>
      <c r="M220" t="s">
        <v>21</v>
      </c>
      <c r="N220" s="3">
        <v>0.41688467851601979</v>
      </c>
      <c r="O220" s="3">
        <v>0.53091913988197004</v>
      </c>
      <c r="P220">
        <v>1676</v>
      </c>
      <c r="Q220">
        <v>1542</v>
      </c>
      <c r="R220">
        <v>990</v>
      </c>
      <c r="S220">
        <v>6706</v>
      </c>
    </row>
    <row r="221" spans="1:19" x14ac:dyDescent="0.2">
      <c r="A221" t="s">
        <v>236</v>
      </c>
      <c r="B221">
        <v>2023</v>
      </c>
      <c r="C221" t="s">
        <v>26</v>
      </c>
      <c r="D221">
        <v>1.535202524790956</v>
      </c>
      <c r="E221">
        <v>1.139837877034332</v>
      </c>
      <c r="F221">
        <v>1.871754543869026</v>
      </c>
      <c r="G221">
        <v>0.99379166849384359</v>
      </c>
      <c r="H221">
        <v>1.36143444053291</v>
      </c>
      <c r="I221">
        <v>1.10769056753301</v>
      </c>
      <c r="J221">
        <v>0.94398714567391051</v>
      </c>
      <c r="K221">
        <v>0.22274275475024821</v>
      </c>
      <c r="L221">
        <v>-0.48355653821194861</v>
      </c>
      <c r="M221" t="s">
        <v>27</v>
      </c>
      <c r="N221" s="3">
        <v>9.4867234688235352E-2</v>
      </c>
      <c r="O221" s="3">
        <v>0.1216085558734156</v>
      </c>
      <c r="P221">
        <v>1857</v>
      </c>
      <c r="Q221">
        <v>1537</v>
      </c>
      <c r="R221">
        <v>1174</v>
      </c>
      <c r="S221">
        <v>8578</v>
      </c>
    </row>
    <row r="222" spans="1:19" x14ac:dyDescent="0.2">
      <c r="A222" t="s">
        <v>236</v>
      </c>
      <c r="B222">
        <v>2024</v>
      </c>
      <c r="C222" t="s">
        <v>20</v>
      </c>
      <c r="D222">
        <v>0.75141830271589172</v>
      </c>
      <c r="E222">
        <v>0.96735398139219519</v>
      </c>
      <c r="F222">
        <v>1.1507123564692201</v>
      </c>
      <c r="G222">
        <v>0.93234786804803271</v>
      </c>
      <c r="H222">
        <v>1.0847803226202131</v>
      </c>
      <c r="I222">
        <v>0.99881581317905876</v>
      </c>
      <c r="J222">
        <v>1.019790984978326</v>
      </c>
      <c r="K222">
        <v>5.2007009578138329E-2</v>
      </c>
      <c r="L222">
        <v>-2.478567606051167</v>
      </c>
      <c r="M222" t="s">
        <v>21</v>
      </c>
      <c r="N222" s="3">
        <v>0.52381434731177579</v>
      </c>
      <c r="O222" s="3">
        <v>0.54673409760269576</v>
      </c>
      <c r="P222">
        <v>2166</v>
      </c>
      <c r="Q222">
        <v>1788</v>
      </c>
      <c r="R222">
        <v>1344</v>
      </c>
      <c r="S222">
        <v>9161</v>
      </c>
    </row>
    <row r="223" spans="1:19" x14ac:dyDescent="0.2">
      <c r="A223" t="s">
        <v>237</v>
      </c>
      <c r="B223">
        <v>2024</v>
      </c>
      <c r="C223" t="s">
        <v>108</v>
      </c>
      <c r="D223">
        <v>0.9234032816634955</v>
      </c>
      <c r="E223">
        <v>0.99050578780728304</v>
      </c>
      <c r="F223">
        <v>0.94589898480088919</v>
      </c>
      <c r="G223">
        <v>1.0394884592233591</v>
      </c>
      <c r="H223">
        <v>1.0083191589079381</v>
      </c>
      <c r="I223">
        <v>1.145363773134328</v>
      </c>
      <c r="J223">
        <v>1.0131504505597551</v>
      </c>
      <c r="K223">
        <v>-2.351227270012685E-2</v>
      </c>
      <c r="L223">
        <v>-2.680475016422168</v>
      </c>
      <c r="M223" t="s">
        <v>21</v>
      </c>
      <c r="N223" s="3">
        <v>0.36629222200564671</v>
      </c>
      <c r="O223" s="3">
        <v>0.30040595992384778</v>
      </c>
      <c r="P223">
        <v>0</v>
      </c>
      <c r="Q223">
        <v>0</v>
      </c>
      <c r="R223">
        <v>0</v>
      </c>
      <c r="S223">
        <v>0</v>
      </c>
    </row>
    <row r="224" spans="1:19" x14ac:dyDescent="0.2">
      <c r="A224" t="s">
        <v>238</v>
      </c>
      <c r="B224">
        <v>2023</v>
      </c>
      <c r="C224" t="s">
        <v>62</v>
      </c>
      <c r="D224">
        <v>1.2063279835744241</v>
      </c>
      <c r="E224">
        <v>0.96877869231109026</v>
      </c>
      <c r="F224">
        <v>0.81673149778249288</v>
      </c>
      <c r="G224">
        <v>1.563472548811762</v>
      </c>
      <c r="H224">
        <v>1.0790504481345531</v>
      </c>
      <c r="I224">
        <v>0</v>
      </c>
      <c r="J224">
        <v>0.90305928725112261</v>
      </c>
      <c r="K224">
        <v>-2.3120557970811431E-2</v>
      </c>
      <c r="L224">
        <v>-1.773476743068126</v>
      </c>
      <c r="M224" t="s">
        <v>27</v>
      </c>
      <c r="N224" s="3">
        <v>0.60746826960011979</v>
      </c>
      <c r="O224" s="3">
        <v>0.36952159261560558</v>
      </c>
      <c r="P224">
        <v>5743</v>
      </c>
      <c r="Q224">
        <v>6799</v>
      </c>
      <c r="R224">
        <v>4011</v>
      </c>
      <c r="S224">
        <v>26505</v>
      </c>
    </row>
    <row r="225" spans="1:19" x14ac:dyDescent="0.2">
      <c r="A225" t="s">
        <v>238</v>
      </c>
      <c r="B225">
        <v>2024</v>
      </c>
      <c r="D225">
        <v>0.87671795644395112</v>
      </c>
      <c r="E225">
        <v>0.98381430074022591</v>
      </c>
      <c r="F225">
        <v>1.147371254901993</v>
      </c>
      <c r="G225">
        <v>1.128658369372852</v>
      </c>
      <c r="H225">
        <v>1.1428934330264311</v>
      </c>
      <c r="I225">
        <v>0</v>
      </c>
      <c r="J225">
        <v>0.96163697357012501</v>
      </c>
      <c r="K225">
        <v>3.0982993925187181E-2</v>
      </c>
      <c r="L225">
        <v>-2.081717393803177</v>
      </c>
      <c r="M225" t="s">
        <v>21</v>
      </c>
    </row>
    <row r="226" spans="1:19" x14ac:dyDescent="0.2">
      <c r="A226" t="s">
        <v>239</v>
      </c>
      <c r="B226">
        <v>2024</v>
      </c>
      <c r="D226">
        <v>1.053125912622259</v>
      </c>
      <c r="E226">
        <v>0.98797288724015153</v>
      </c>
      <c r="F226">
        <v>0.96304636919080711</v>
      </c>
      <c r="G226">
        <v>1.0904101171246281</v>
      </c>
      <c r="H226">
        <v>0.93325908489865417</v>
      </c>
      <c r="I226">
        <v>0.99874397392698577</v>
      </c>
      <c r="J226">
        <v>0.99949038528374823</v>
      </c>
      <c r="K226">
        <v>-2.0774375104464879E-2</v>
      </c>
      <c r="L226">
        <v>-2.47625374415014</v>
      </c>
      <c r="M226" t="s">
        <v>21</v>
      </c>
    </row>
    <row r="227" spans="1:19" x14ac:dyDescent="0.2">
      <c r="A227" t="s">
        <v>240</v>
      </c>
      <c r="B227">
        <v>2024</v>
      </c>
      <c r="D227">
        <v>1.1423474784223291</v>
      </c>
      <c r="E227">
        <v>0.95457707987459062</v>
      </c>
      <c r="F227">
        <v>1.0616374184837469</v>
      </c>
      <c r="G227">
        <v>1.160457648774347</v>
      </c>
      <c r="H227">
        <v>0.967956126101296</v>
      </c>
      <c r="I227">
        <v>1.1090381544764429</v>
      </c>
      <c r="J227">
        <v>0.99080381180037225</v>
      </c>
      <c r="K227">
        <v>-3.2142283195607711E-2</v>
      </c>
      <c r="L227">
        <v>-2.3748200795027921</v>
      </c>
      <c r="M227" t="s">
        <v>21</v>
      </c>
    </row>
    <row r="228" spans="1:19" x14ac:dyDescent="0.2">
      <c r="A228" t="s">
        <v>241</v>
      </c>
      <c r="B228">
        <v>2023</v>
      </c>
      <c r="C228" t="s">
        <v>42</v>
      </c>
      <c r="D228">
        <v>0.31914759555650352</v>
      </c>
      <c r="E228">
        <v>1.2787763283055451</v>
      </c>
      <c r="F228">
        <v>0.3773638232702049</v>
      </c>
      <c r="G228">
        <v>1.1934317760373041</v>
      </c>
      <c r="H228">
        <v>0.29259722463207788</v>
      </c>
      <c r="I228">
        <v>0.98736113004575887</v>
      </c>
      <c r="J228">
        <v>0.88844143161124256</v>
      </c>
      <c r="K228">
        <v>-5.2696717962619821E-2</v>
      </c>
      <c r="L228">
        <v>-3.3274599069354069</v>
      </c>
      <c r="M228" t="s">
        <v>21</v>
      </c>
      <c r="N228" s="3">
        <v>0.44428600665577561</v>
      </c>
      <c r="O228" s="3">
        <v>0.63372978065960095</v>
      </c>
      <c r="P228">
        <v>772</v>
      </c>
      <c r="Q228">
        <v>685</v>
      </c>
      <c r="R228">
        <v>463</v>
      </c>
      <c r="S228">
        <v>3555</v>
      </c>
    </row>
    <row r="229" spans="1:19" x14ac:dyDescent="0.2">
      <c r="A229" t="s">
        <v>241</v>
      </c>
      <c r="B229">
        <v>2024</v>
      </c>
      <c r="C229" t="s">
        <v>43</v>
      </c>
      <c r="D229">
        <v>2.4730094298646121</v>
      </c>
      <c r="E229">
        <v>1.744643036470358</v>
      </c>
      <c r="F229">
        <v>0.87436959193580199</v>
      </c>
      <c r="G229">
        <v>0.4634852064318582</v>
      </c>
      <c r="H229">
        <v>0.74197356032673478</v>
      </c>
      <c r="I229">
        <v>1.0906187183476399</v>
      </c>
      <c r="J229">
        <v>1.0072797075510931</v>
      </c>
      <c r="K229">
        <v>-6.9175327610471404E-2</v>
      </c>
      <c r="L229">
        <v>-1.6322969643657479</v>
      </c>
      <c r="M229" t="s">
        <v>27</v>
      </c>
      <c r="N229" s="3">
        <v>0.54075609326861818</v>
      </c>
      <c r="O229" s="3">
        <v>0.26356468640502689</v>
      </c>
      <c r="P229">
        <v>342</v>
      </c>
      <c r="Q229">
        <v>413</v>
      </c>
      <c r="R229">
        <v>224</v>
      </c>
      <c r="S229">
        <v>1818</v>
      </c>
    </row>
    <row r="230" spans="1:19" x14ac:dyDescent="0.2">
      <c r="A230" t="s">
        <v>242</v>
      </c>
      <c r="B230">
        <v>2024</v>
      </c>
      <c r="C230" t="s">
        <v>243</v>
      </c>
      <c r="D230">
        <v>1.42869523941315</v>
      </c>
      <c r="E230">
        <v>1.08151625955176</v>
      </c>
      <c r="F230">
        <v>0.83053369172284419</v>
      </c>
      <c r="G230">
        <v>1.243573862370881</v>
      </c>
      <c r="H230">
        <v>1.1096317274884719</v>
      </c>
      <c r="I230">
        <v>0.91758537817360997</v>
      </c>
      <c r="J230">
        <v>0.96121078782943248</v>
      </c>
      <c r="K230">
        <v>2.2799495464408029E-2</v>
      </c>
      <c r="L230">
        <v>-1.747610422732663</v>
      </c>
      <c r="M230" t="s">
        <v>27</v>
      </c>
      <c r="N230" s="3">
        <v>0.31055412258107079</v>
      </c>
      <c r="O230" s="3">
        <v>0.84069676115479253</v>
      </c>
      <c r="P230">
        <v>2849</v>
      </c>
      <c r="Q230">
        <v>2348</v>
      </c>
      <c r="R230">
        <v>1661</v>
      </c>
      <c r="S230">
        <v>10848</v>
      </c>
    </row>
    <row r="231" spans="1:19" x14ac:dyDescent="0.2">
      <c r="A231" t="s">
        <v>244</v>
      </c>
      <c r="B231">
        <v>2024</v>
      </c>
      <c r="C231" t="s">
        <v>115</v>
      </c>
      <c r="D231">
        <v>1.000197426139128</v>
      </c>
      <c r="E231">
        <v>0.83612825428729398</v>
      </c>
      <c r="F231">
        <v>0.93278791116972581</v>
      </c>
      <c r="G231">
        <v>0.99980261283025929</v>
      </c>
      <c r="H231">
        <v>1.340156165253555</v>
      </c>
      <c r="I231">
        <v>0.94186432766243722</v>
      </c>
      <c r="J231">
        <v>0.98383265639595874</v>
      </c>
      <c r="K231">
        <v>-1.919870305528161E-2</v>
      </c>
      <c r="L231">
        <v>-2.6290991185220731</v>
      </c>
      <c r="M231" t="s">
        <v>21</v>
      </c>
      <c r="N231" s="3">
        <v>0.50142814208581776</v>
      </c>
      <c r="O231" s="3">
        <v>0.67732286047051993</v>
      </c>
      <c r="P231">
        <v>2478</v>
      </c>
      <c r="Q231">
        <v>2716</v>
      </c>
      <c r="R231">
        <v>1699</v>
      </c>
      <c r="S231">
        <v>11011</v>
      </c>
    </row>
    <row r="232" spans="1:19" x14ac:dyDescent="0.2">
      <c r="A232" t="s">
        <v>245</v>
      </c>
      <c r="B232">
        <v>2023</v>
      </c>
      <c r="C232" t="s">
        <v>58</v>
      </c>
      <c r="D232">
        <v>1.475406499907951</v>
      </c>
      <c r="E232">
        <v>1.5812154124840749</v>
      </c>
      <c r="F232">
        <v>1.101681604177255</v>
      </c>
      <c r="G232">
        <v>1.995246452790709</v>
      </c>
      <c r="H232">
        <v>0.86867416804935826</v>
      </c>
      <c r="I232">
        <v>0.43591873253546481</v>
      </c>
      <c r="J232">
        <v>0.99925025079580676</v>
      </c>
      <c r="K232">
        <v>-5.9738315206934893E-2</v>
      </c>
      <c r="L232">
        <v>-1.0042559798500701</v>
      </c>
      <c r="M232" t="s">
        <v>27</v>
      </c>
      <c r="N232" s="3">
        <v>0.41882665213698012</v>
      </c>
      <c r="O232" s="3">
        <v>0.36174745093840632</v>
      </c>
      <c r="P232">
        <v>2148</v>
      </c>
      <c r="Q232">
        <v>2514</v>
      </c>
      <c r="R232">
        <v>1449</v>
      </c>
      <c r="S232">
        <v>9783</v>
      </c>
    </row>
    <row r="233" spans="1:19" x14ac:dyDescent="0.2">
      <c r="A233" t="s">
        <v>245</v>
      </c>
      <c r="B233">
        <v>2024</v>
      </c>
      <c r="C233" t="s">
        <v>45</v>
      </c>
      <c r="D233">
        <v>1.1719062627734249</v>
      </c>
      <c r="E233">
        <v>0.86390516811998264</v>
      </c>
      <c r="F233">
        <v>1.0330393770125319</v>
      </c>
      <c r="G233">
        <v>0.82975593069059295</v>
      </c>
      <c r="H233">
        <v>1.51629798210057</v>
      </c>
      <c r="I233">
        <v>1.1221328983289161</v>
      </c>
      <c r="J233">
        <v>0.9971042971805536</v>
      </c>
      <c r="K233">
        <v>-0.11643711342370459</v>
      </c>
      <c r="L233">
        <v>-3.037709060450589</v>
      </c>
      <c r="M233" t="s">
        <v>21</v>
      </c>
      <c r="N233" s="3">
        <v>0.31608858036251503</v>
      </c>
      <c r="O233" s="3">
        <v>0.30742398419668238</v>
      </c>
      <c r="P233">
        <v>2096</v>
      </c>
      <c r="Q233">
        <v>2505</v>
      </c>
      <c r="R233">
        <v>1421</v>
      </c>
      <c r="S233">
        <v>9785</v>
      </c>
    </row>
    <row r="234" spans="1:19" x14ac:dyDescent="0.2">
      <c r="A234" t="s">
        <v>246</v>
      </c>
      <c r="B234">
        <v>2024</v>
      </c>
      <c r="C234" t="s">
        <v>93</v>
      </c>
      <c r="D234">
        <v>1.3707147935979931</v>
      </c>
      <c r="E234">
        <v>1.1190072508569791</v>
      </c>
      <c r="F234">
        <v>1.3287491801581881</v>
      </c>
      <c r="G234">
        <v>1.0310120264654301</v>
      </c>
      <c r="H234">
        <v>1.297033499823065</v>
      </c>
      <c r="I234">
        <v>1.096412321247652</v>
      </c>
      <c r="J234">
        <v>0.99337290445507564</v>
      </c>
      <c r="K234">
        <v>9.4615810257160024E-2</v>
      </c>
      <c r="L234">
        <v>-1.4531787953847921</v>
      </c>
      <c r="M234" t="s">
        <v>27</v>
      </c>
      <c r="N234" s="3">
        <v>0.37564210277380461</v>
      </c>
      <c r="O234" s="3">
        <v>0.60570771421593184</v>
      </c>
      <c r="P234">
        <v>2860</v>
      </c>
      <c r="Q234">
        <v>2427</v>
      </c>
      <c r="R234">
        <v>1673</v>
      </c>
      <c r="S234">
        <v>10715</v>
      </c>
    </row>
    <row r="235" spans="1:19" x14ac:dyDescent="0.2">
      <c r="A235" t="s">
        <v>247</v>
      </c>
      <c r="B235">
        <v>2023</v>
      </c>
      <c r="C235" t="s">
        <v>26</v>
      </c>
      <c r="D235">
        <v>0.75856064060826878</v>
      </c>
      <c r="E235">
        <v>1.7566682880993381</v>
      </c>
      <c r="F235">
        <v>1.089146922007362</v>
      </c>
      <c r="G235">
        <v>1.341694293167196</v>
      </c>
      <c r="H235">
        <v>1.416522479212446</v>
      </c>
      <c r="I235">
        <v>0.90933825361888054</v>
      </c>
      <c r="J235">
        <v>1.0591388874536121</v>
      </c>
      <c r="K235">
        <v>-0.1154097818902842</v>
      </c>
      <c r="L235">
        <v>-2.4576435687028169</v>
      </c>
      <c r="M235" t="s">
        <v>21</v>
      </c>
      <c r="N235" s="3">
        <v>0.32880679118243339</v>
      </c>
      <c r="O235" s="3">
        <v>1.0778313361911349</v>
      </c>
      <c r="P235">
        <v>2008</v>
      </c>
      <c r="Q235">
        <v>2223</v>
      </c>
      <c r="R235">
        <v>1399</v>
      </c>
      <c r="S235">
        <v>11719</v>
      </c>
    </row>
    <row r="236" spans="1:19" x14ac:dyDescent="0.2">
      <c r="A236" t="s">
        <v>247</v>
      </c>
      <c r="B236">
        <v>2024</v>
      </c>
      <c r="C236" t="s">
        <v>70</v>
      </c>
      <c r="D236">
        <v>1.973511922368931</v>
      </c>
      <c r="E236">
        <v>0.61857980676270619</v>
      </c>
      <c r="F236">
        <v>1.0226080085626119</v>
      </c>
      <c r="G236">
        <v>1.081128252533369</v>
      </c>
      <c r="H236">
        <v>1.262147621319005</v>
      </c>
      <c r="I236">
        <v>0.95788363104293828</v>
      </c>
      <c r="J236">
        <v>0.97180686362186941</v>
      </c>
      <c r="K236">
        <v>-3.8328155075468162E-2</v>
      </c>
      <c r="L236">
        <v>-1.8369861468209809</v>
      </c>
      <c r="M236" t="s">
        <v>21</v>
      </c>
      <c r="N236" s="3">
        <v>0.49968792299924469</v>
      </c>
      <c r="O236" s="3">
        <v>0.32560646731341819</v>
      </c>
      <c r="P236">
        <v>2696</v>
      </c>
      <c r="Q236">
        <v>3046</v>
      </c>
      <c r="R236">
        <v>1868</v>
      </c>
      <c r="S236">
        <v>14090</v>
      </c>
    </row>
    <row r="237" spans="1:19" x14ac:dyDescent="0.2">
      <c r="A237" t="s">
        <v>248</v>
      </c>
      <c r="B237">
        <v>2023</v>
      </c>
      <c r="C237" t="s">
        <v>95</v>
      </c>
      <c r="D237">
        <v>0.9710876186167573</v>
      </c>
      <c r="E237">
        <v>1.3009592818112621</v>
      </c>
      <c r="F237">
        <v>1.043477423323586</v>
      </c>
      <c r="G237">
        <v>1.025591826880313</v>
      </c>
      <c r="H237">
        <v>0.97554589431116878</v>
      </c>
      <c r="I237">
        <v>1.102586880855343</v>
      </c>
      <c r="J237">
        <v>1.0134773862873441</v>
      </c>
      <c r="K237">
        <v>3.8475254183645148E-2</v>
      </c>
      <c r="L237">
        <v>-2.15213865812829</v>
      </c>
      <c r="M237" t="s">
        <v>21</v>
      </c>
      <c r="N237" s="3">
        <v>3.173058565432191</v>
      </c>
      <c r="O237" s="3">
        <v>1.199303408510993</v>
      </c>
      <c r="P237">
        <v>1164</v>
      </c>
      <c r="Q237">
        <v>1602</v>
      </c>
      <c r="R237">
        <v>867</v>
      </c>
      <c r="S237">
        <v>5886</v>
      </c>
    </row>
    <row r="238" spans="1:19" x14ac:dyDescent="0.2">
      <c r="A238" t="s">
        <v>248</v>
      </c>
      <c r="B238">
        <v>2024</v>
      </c>
      <c r="C238" t="s">
        <v>115</v>
      </c>
      <c r="D238">
        <v>0.99403688990145811</v>
      </c>
      <c r="E238">
        <v>1.3307774521869919</v>
      </c>
      <c r="F238">
        <v>1.0498074593744</v>
      </c>
      <c r="G238">
        <v>0.98549144478447792</v>
      </c>
      <c r="H238">
        <v>1.0056127819142919</v>
      </c>
      <c r="I238">
        <v>0.89175667451856122</v>
      </c>
      <c r="J238">
        <v>1.0098167279217201</v>
      </c>
      <c r="K238">
        <v>4.6984080494323142E-2</v>
      </c>
      <c r="L238">
        <v>-2.0677632196954279</v>
      </c>
      <c r="M238" t="s">
        <v>21</v>
      </c>
      <c r="N238" s="3">
        <v>1.1050598165844749</v>
      </c>
      <c r="O238" s="3">
        <v>1.7318532752069269</v>
      </c>
      <c r="P238">
        <v>1136</v>
      </c>
      <c r="Q238">
        <v>1615</v>
      </c>
      <c r="R238">
        <v>855</v>
      </c>
      <c r="S238">
        <v>5837</v>
      </c>
    </row>
    <row r="239" spans="1:19" x14ac:dyDescent="0.2">
      <c r="A239" t="s">
        <v>249</v>
      </c>
      <c r="B239">
        <v>2023</v>
      </c>
      <c r="C239" t="s">
        <v>165</v>
      </c>
      <c r="D239">
        <v>1.6310392782209731</v>
      </c>
      <c r="E239">
        <v>0.9279050356718932</v>
      </c>
      <c r="F239">
        <v>1.098386093542209</v>
      </c>
      <c r="G239">
        <v>1.206026121289044</v>
      </c>
      <c r="H239">
        <v>1.078753351307193</v>
      </c>
      <c r="I239">
        <v>0.96684552424065973</v>
      </c>
      <c r="J239">
        <v>1.0910750899653801</v>
      </c>
      <c r="K239">
        <v>2.5584504344161249E-2</v>
      </c>
      <c r="L239">
        <v>-1.6092991765824809</v>
      </c>
      <c r="M239" t="s">
        <v>27</v>
      </c>
      <c r="N239" s="3">
        <v>0.31993268658159613</v>
      </c>
      <c r="O239" s="3">
        <v>0.30483070502964638</v>
      </c>
      <c r="P239">
        <v>2519</v>
      </c>
      <c r="Q239">
        <v>2652</v>
      </c>
      <c r="R239">
        <v>1611</v>
      </c>
      <c r="S239">
        <v>10689</v>
      </c>
    </row>
    <row r="240" spans="1:19" x14ac:dyDescent="0.2">
      <c r="A240" t="s">
        <v>249</v>
      </c>
      <c r="B240">
        <v>2024</v>
      </c>
      <c r="D240">
        <v>1.5280063143913289</v>
      </c>
      <c r="E240">
        <v>1.153388461467145</v>
      </c>
      <c r="F240">
        <v>1.067545172643755</v>
      </c>
      <c r="G240">
        <v>1.08090364558282</v>
      </c>
      <c r="H240">
        <v>0.97778293910573955</v>
      </c>
      <c r="I240">
        <v>1.0374146234497681</v>
      </c>
      <c r="J240">
        <v>1.048457057159528</v>
      </c>
      <c r="K240">
        <v>-5.0901352561919952E-2</v>
      </c>
      <c r="L240">
        <v>-2.0767939450619601</v>
      </c>
      <c r="M240" t="s">
        <v>21</v>
      </c>
    </row>
    <row r="241" spans="1:19" x14ac:dyDescent="0.2">
      <c r="A241" t="s">
        <v>250</v>
      </c>
      <c r="B241">
        <v>2024</v>
      </c>
      <c r="D241">
        <v>0.50662545703331174</v>
      </c>
      <c r="E241">
        <v>1.4733280971245439</v>
      </c>
      <c r="F241">
        <v>1.189366021400746</v>
      </c>
      <c r="G241">
        <v>1.299687673409375</v>
      </c>
      <c r="H241">
        <v>1.2680985598915211</v>
      </c>
      <c r="I241">
        <v>1.2892462056255449</v>
      </c>
      <c r="J241">
        <v>1.023883338791467</v>
      </c>
      <c r="K241">
        <v>-3.4998884504208988E-2</v>
      </c>
      <c r="L241">
        <v>-2.530650712280603</v>
      </c>
      <c r="M241" t="s">
        <v>21</v>
      </c>
    </row>
    <row r="242" spans="1:19" x14ac:dyDescent="0.2">
      <c r="A242" t="s">
        <v>251</v>
      </c>
      <c r="B242">
        <v>2023</v>
      </c>
      <c r="C242" t="s">
        <v>252</v>
      </c>
      <c r="D242">
        <v>2.2125942951746</v>
      </c>
      <c r="E242">
        <v>0.33327540285559781</v>
      </c>
      <c r="F242">
        <v>0.57420355045923643</v>
      </c>
      <c r="G242">
        <v>0.59235526649811121</v>
      </c>
      <c r="H242">
        <v>0.67930513174026574</v>
      </c>
      <c r="I242">
        <v>4.1017643640023964</v>
      </c>
      <c r="J242">
        <v>1</v>
      </c>
      <c r="K242">
        <v>-0.31202493926951802</v>
      </c>
      <c r="L242">
        <v>-4.282432774930121</v>
      </c>
      <c r="M242" t="s">
        <v>21</v>
      </c>
      <c r="N242" s="3">
        <v>1.075371359320155</v>
      </c>
      <c r="O242" s="3">
        <v>0.48033807759341041</v>
      </c>
      <c r="P242">
        <v>2213</v>
      </c>
      <c r="Q242">
        <v>2035</v>
      </c>
      <c r="R242">
        <v>1321</v>
      </c>
      <c r="S242">
        <v>9315</v>
      </c>
    </row>
    <row r="243" spans="1:19" x14ac:dyDescent="0.2">
      <c r="A243" t="s">
        <v>251</v>
      </c>
      <c r="B243">
        <v>2024</v>
      </c>
      <c r="C243" t="s">
        <v>108</v>
      </c>
      <c r="D243">
        <v>1.2318456091717009</v>
      </c>
      <c r="E243">
        <v>0.77379975766828002</v>
      </c>
      <c r="F243">
        <v>0.52669155088666697</v>
      </c>
      <c r="G243">
        <v>1.321398518567263</v>
      </c>
      <c r="H243">
        <v>0.85136133122160473</v>
      </c>
      <c r="I243">
        <v>1.0919575198981031</v>
      </c>
      <c r="J243">
        <v>1</v>
      </c>
      <c r="K243">
        <v>-0.19633105503765921</v>
      </c>
      <c r="L243">
        <v>-3.2422080492461678</v>
      </c>
      <c r="M243" t="s">
        <v>21</v>
      </c>
      <c r="N243" s="3">
        <v>0.4787714762107273</v>
      </c>
      <c r="O243" s="3">
        <v>0.40923330634963362</v>
      </c>
      <c r="P243">
        <v>2395</v>
      </c>
      <c r="Q243">
        <v>2089</v>
      </c>
      <c r="R243">
        <v>1387</v>
      </c>
      <c r="S243">
        <v>9447</v>
      </c>
    </row>
    <row r="244" spans="1:19" x14ac:dyDescent="0.2">
      <c r="A244" t="s">
        <v>253</v>
      </c>
      <c r="B244">
        <v>2023</v>
      </c>
      <c r="C244" t="s">
        <v>95</v>
      </c>
      <c r="D244">
        <v>0.89977564866058368</v>
      </c>
      <c r="E244">
        <v>0.97149228018358613</v>
      </c>
      <c r="F244">
        <v>1.0289704916014319</v>
      </c>
      <c r="G244">
        <v>1.1799898404874929</v>
      </c>
      <c r="H244">
        <v>1.0192917215783639</v>
      </c>
      <c r="I244">
        <v>0.92019707468719225</v>
      </c>
      <c r="J244">
        <v>1.0652357684209901</v>
      </c>
      <c r="K244">
        <v>-6.9326956163546644E-2</v>
      </c>
      <c r="L244">
        <v>-2.7447717360010899</v>
      </c>
      <c r="M244" t="s">
        <v>21</v>
      </c>
      <c r="N244" s="3">
        <v>0.2416949865844876</v>
      </c>
      <c r="O244" s="3">
        <v>0.64310518227589142</v>
      </c>
      <c r="P244">
        <v>3279</v>
      </c>
      <c r="Q244">
        <v>3265</v>
      </c>
      <c r="R244">
        <v>2140</v>
      </c>
      <c r="S244">
        <v>14600</v>
      </c>
    </row>
    <row r="245" spans="1:19" x14ac:dyDescent="0.2">
      <c r="A245" t="s">
        <v>253</v>
      </c>
      <c r="B245">
        <v>2024</v>
      </c>
      <c r="C245" t="s">
        <v>166</v>
      </c>
      <c r="D245">
        <v>1.1671639373271649</v>
      </c>
      <c r="E245">
        <v>0.98041193401417182</v>
      </c>
      <c r="F245">
        <v>1.0953041757306561</v>
      </c>
      <c r="G245">
        <v>1.161320734166124</v>
      </c>
      <c r="H245">
        <v>1.1847376472325899</v>
      </c>
      <c r="I245">
        <v>0.94440819567115297</v>
      </c>
      <c r="J245">
        <v>1.0326917548075809</v>
      </c>
      <c r="K245">
        <v>-2.1788709811603298E-2</v>
      </c>
      <c r="L245">
        <v>-2.2359836518824192</v>
      </c>
      <c r="M245" t="s">
        <v>21</v>
      </c>
      <c r="N245" s="3">
        <v>0.44086703856762538</v>
      </c>
      <c r="O245" s="3">
        <v>0.55996777998304248</v>
      </c>
      <c r="P245">
        <v>3094</v>
      </c>
      <c r="Q245">
        <v>2777</v>
      </c>
      <c r="R245">
        <v>1907</v>
      </c>
      <c r="S245">
        <v>13113</v>
      </c>
    </row>
    <row r="246" spans="1:19" x14ac:dyDescent="0.2">
      <c r="A246" t="s">
        <v>254</v>
      </c>
      <c r="B246">
        <v>2023</v>
      </c>
      <c r="C246" t="s">
        <v>62</v>
      </c>
      <c r="D246">
        <v>0.6043988451765927</v>
      </c>
      <c r="E246">
        <v>1.231265705197417</v>
      </c>
      <c r="F246">
        <v>1.0592418346611769</v>
      </c>
      <c r="G246">
        <v>1.2389333485223899</v>
      </c>
      <c r="H246">
        <v>0.99355368633241237</v>
      </c>
      <c r="I246">
        <v>2.1495066271052932</v>
      </c>
      <c r="J246">
        <v>1.01750283330692</v>
      </c>
      <c r="K246">
        <v>1.739129910671772E-2</v>
      </c>
      <c r="L246">
        <v>-2.6075885259131248</v>
      </c>
      <c r="M246" t="s">
        <v>21</v>
      </c>
      <c r="N246" s="3">
        <v>0.3053829040533792</v>
      </c>
      <c r="O246" s="3">
        <v>1.7374359633591321</v>
      </c>
      <c r="P246">
        <v>3275</v>
      </c>
      <c r="Q246">
        <v>3242</v>
      </c>
      <c r="R246">
        <v>2104</v>
      </c>
      <c r="S246">
        <v>12695</v>
      </c>
    </row>
    <row r="247" spans="1:19" x14ac:dyDescent="0.2">
      <c r="A247" t="s">
        <v>254</v>
      </c>
      <c r="B247">
        <v>2024</v>
      </c>
      <c r="C247" t="s">
        <v>70</v>
      </c>
      <c r="D247">
        <v>2.0106748506085981</v>
      </c>
      <c r="E247">
        <v>1.55455298198712</v>
      </c>
      <c r="F247">
        <v>0.90662831825145496</v>
      </c>
      <c r="G247">
        <v>0.97536401179707688</v>
      </c>
      <c r="H247">
        <v>0.90896201802059817</v>
      </c>
      <c r="I247">
        <v>0.17640351520963929</v>
      </c>
      <c r="J247">
        <v>1.086246991457039</v>
      </c>
      <c r="K247">
        <v>-0.1020124945294046</v>
      </c>
      <c r="L247">
        <v>-1.6914026245075351</v>
      </c>
      <c r="M247" t="s">
        <v>27</v>
      </c>
      <c r="N247" s="3">
        <v>0.6275948286816293</v>
      </c>
      <c r="O247" s="3">
        <v>0.23044956286761101</v>
      </c>
      <c r="P247">
        <v>3273</v>
      </c>
      <c r="Q247">
        <v>3197</v>
      </c>
      <c r="R247">
        <v>2077</v>
      </c>
      <c r="S247">
        <v>12591</v>
      </c>
    </row>
    <row r="248" spans="1:19" x14ac:dyDescent="0.2">
      <c r="A248" t="s">
        <v>255</v>
      </c>
      <c r="B248">
        <v>2023</v>
      </c>
      <c r="C248" t="s">
        <v>102</v>
      </c>
      <c r="D248">
        <v>1.628784341393589</v>
      </c>
      <c r="E248">
        <v>1.040376519156117</v>
      </c>
      <c r="F248">
        <v>0.81574804017817326</v>
      </c>
      <c r="G248">
        <v>1.0020773916690591</v>
      </c>
      <c r="H248">
        <v>1.115027776304101</v>
      </c>
      <c r="I248">
        <v>1.1859971291267271</v>
      </c>
      <c r="J248">
        <v>1.0273331894275139</v>
      </c>
      <c r="K248">
        <v>-2.2935018520537549E-2</v>
      </c>
      <c r="L248">
        <v>-2.0877985787379019</v>
      </c>
      <c r="M248" t="s">
        <v>21</v>
      </c>
      <c r="N248" s="3">
        <v>0.46240763679333752</v>
      </c>
      <c r="O248" s="3">
        <v>0.21701720197828109</v>
      </c>
      <c r="P248">
        <v>0</v>
      </c>
      <c r="Q248">
        <v>0</v>
      </c>
      <c r="R248">
        <v>0</v>
      </c>
      <c r="S248">
        <v>0</v>
      </c>
    </row>
    <row r="249" spans="1:19" x14ac:dyDescent="0.2">
      <c r="A249" t="s">
        <v>255</v>
      </c>
      <c r="B249">
        <v>2024</v>
      </c>
      <c r="C249" t="s">
        <v>256</v>
      </c>
      <c r="D249">
        <v>1.4426305292389221</v>
      </c>
      <c r="E249">
        <v>1.2436817151084369</v>
      </c>
      <c r="F249">
        <v>1.09483082238621</v>
      </c>
      <c r="G249">
        <v>1.201758821923208</v>
      </c>
      <c r="H249">
        <v>1.1970791915752701</v>
      </c>
      <c r="I249">
        <v>0.94086551580122624</v>
      </c>
      <c r="J249">
        <v>1.000974610953749</v>
      </c>
      <c r="K249">
        <v>-5.8039775563661702E-2</v>
      </c>
      <c r="L249">
        <v>-1.9648870154543101</v>
      </c>
      <c r="M249" t="s">
        <v>21</v>
      </c>
      <c r="N249" s="3">
        <v>0</v>
      </c>
      <c r="O249" s="3">
        <v>0</v>
      </c>
      <c r="P249">
        <v>3483</v>
      </c>
      <c r="Q249">
        <v>3369</v>
      </c>
      <c r="R249">
        <v>2201</v>
      </c>
      <c r="S249">
        <v>14123</v>
      </c>
    </row>
    <row r="250" spans="1:19" x14ac:dyDescent="0.2">
      <c r="A250" t="s">
        <v>257</v>
      </c>
      <c r="B250">
        <v>2023</v>
      </c>
      <c r="C250" t="s">
        <v>95</v>
      </c>
      <c r="D250">
        <v>1.492985139159803</v>
      </c>
      <c r="E250">
        <v>0.99468045971321639</v>
      </c>
      <c r="F250">
        <v>1.4581183613788791</v>
      </c>
      <c r="G250">
        <v>0.85141128767773699</v>
      </c>
      <c r="H250">
        <v>1.7640449317705931</v>
      </c>
      <c r="I250">
        <v>0</v>
      </c>
      <c r="J250">
        <v>0.95565764543143561</v>
      </c>
      <c r="K250">
        <v>-6.4679484202104343E-2</v>
      </c>
      <c r="L250">
        <v>-2.004993892122902</v>
      </c>
      <c r="M250" t="s">
        <v>21</v>
      </c>
      <c r="N250" s="3">
        <v>0.32079973418154839</v>
      </c>
      <c r="O250" s="3">
        <v>1.2661333446709091</v>
      </c>
      <c r="P250">
        <v>1552</v>
      </c>
      <c r="Q250">
        <v>1960</v>
      </c>
      <c r="R250">
        <v>1102</v>
      </c>
      <c r="S250">
        <v>7350</v>
      </c>
    </row>
    <row r="251" spans="1:19" x14ac:dyDescent="0.2">
      <c r="A251" t="s">
        <v>257</v>
      </c>
      <c r="B251">
        <v>2024</v>
      </c>
      <c r="C251" t="s">
        <v>96</v>
      </c>
      <c r="D251">
        <v>2.7532442403107651</v>
      </c>
      <c r="E251">
        <v>1.047134495866535</v>
      </c>
      <c r="F251">
        <v>0.10185888417039381</v>
      </c>
      <c r="G251">
        <v>0.54370344372964252</v>
      </c>
      <c r="H251">
        <v>0.11631679277992241</v>
      </c>
      <c r="I251">
        <v>0</v>
      </c>
      <c r="J251">
        <v>0.98484150461805831</v>
      </c>
      <c r="K251">
        <v>4.9186720334962186E-3</v>
      </c>
      <c r="L251">
        <v>-1.5136460984805711</v>
      </c>
      <c r="M251" t="s">
        <v>27</v>
      </c>
      <c r="N251" s="3">
        <v>0.67702196822508465</v>
      </c>
      <c r="O251" s="3">
        <v>0.49589441327889311</v>
      </c>
      <c r="P251">
        <v>1592</v>
      </c>
      <c r="Q251">
        <v>2095</v>
      </c>
      <c r="R251">
        <v>1141</v>
      </c>
      <c r="S251">
        <v>8036</v>
      </c>
    </row>
    <row r="252" spans="1:19" x14ac:dyDescent="0.2">
      <c r="A252" t="s">
        <v>258</v>
      </c>
      <c r="B252">
        <v>2023</v>
      </c>
      <c r="C252" t="s">
        <v>259</v>
      </c>
      <c r="D252">
        <v>0.59688654193393498</v>
      </c>
      <c r="E252">
        <v>1.248455572752643</v>
      </c>
      <c r="F252">
        <v>0.9691621634107257</v>
      </c>
      <c r="G252">
        <v>0.44586961318132129</v>
      </c>
      <c r="H252">
        <v>0.95719792997181541</v>
      </c>
      <c r="I252">
        <v>2.0917591722958409</v>
      </c>
      <c r="J252">
        <v>0.99998390242505442</v>
      </c>
      <c r="K252">
        <v>-4.8763385678169159E-2</v>
      </c>
      <c r="L252">
        <v>-3.6472860634009829</v>
      </c>
      <c r="M252" t="s">
        <v>21</v>
      </c>
      <c r="N252" s="3">
        <v>1.0696179487821409</v>
      </c>
      <c r="O252" s="3">
        <v>1.084025286485945</v>
      </c>
      <c r="P252">
        <v>1956</v>
      </c>
      <c r="Q252">
        <v>2221</v>
      </c>
      <c r="R252">
        <v>1338</v>
      </c>
      <c r="S252">
        <v>8629</v>
      </c>
    </row>
    <row r="253" spans="1:19" x14ac:dyDescent="0.2">
      <c r="A253" t="s">
        <v>258</v>
      </c>
      <c r="B253">
        <v>2024</v>
      </c>
      <c r="C253" t="s">
        <v>56</v>
      </c>
      <c r="D253">
        <v>5.6275116989487586</v>
      </c>
      <c r="E253">
        <v>-0.30155764172826788</v>
      </c>
      <c r="F253">
        <v>1.061375094709798</v>
      </c>
      <c r="G253">
        <v>0.50186581897901805</v>
      </c>
      <c r="H253">
        <v>1.584404922208168</v>
      </c>
      <c r="I253">
        <v>1.4735543751615241</v>
      </c>
      <c r="J253">
        <v>0.99582826393344881</v>
      </c>
      <c r="K253">
        <v>0.12878711346770841</v>
      </c>
      <c r="L253">
        <v>1.260262452127703</v>
      </c>
      <c r="M253" t="s">
        <v>27</v>
      </c>
      <c r="N253" s="3">
        <v>1.0735039092035361</v>
      </c>
      <c r="O253" s="3">
        <v>0.77382190130891793</v>
      </c>
      <c r="P253">
        <v>1833</v>
      </c>
      <c r="Q253">
        <v>2113</v>
      </c>
      <c r="R253">
        <v>1248</v>
      </c>
      <c r="S253">
        <v>8909</v>
      </c>
    </row>
    <row r="254" spans="1:19" x14ac:dyDescent="0.2">
      <c r="A254" t="s">
        <v>260</v>
      </c>
      <c r="B254">
        <v>2024</v>
      </c>
      <c r="C254" t="s">
        <v>108</v>
      </c>
      <c r="D254">
        <v>0.76253251565217983</v>
      </c>
      <c r="E254">
        <v>1.2238507673879819</v>
      </c>
      <c r="F254">
        <v>1.689220137079382</v>
      </c>
      <c r="G254">
        <v>1.4177948404938321</v>
      </c>
      <c r="H254">
        <v>1.517962783127728</v>
      </c>
      <c r="I254">
        <v>0.685693860494896</v>
      </c>
      <c r="J254">
        <v>0.97445426733117024</v>
      </c>
      <c r="K254">
        <v>2.4077891546312031E-2</v>
      </c>
      <c r="L254">
        <v>-1.694518662136103</v>
      </c>
      <c r="M254" t="s">
        <v>27</v>
      </c>
      <c r="N254" s="3">
        <v>0.8703465662574591</v>
      </c>
      <c r="O254" s="3">
        <v>0.81334295985217264</v>
      </c>
      <c r="P254">
        <v>5623</v>
      </c>
      <c r="Q254">
        <v>4560</v>
      </c>
      <c r="R254">
        <v>3234</v>
      </c>
      <c r="S254">
        <v>20260</v>
      </c>
    </row>
    <row r="255" spans="1:19" x14ac:dyDescent="0.2">
      <c r="A255" t="s">
        <v>261</v>
      </c>
      <c r="B255">
        <v>2023</v>
      </c>
      <c r="C255" t="s">
        <v>155</v>
      </c>
      <c r="D255">
        <v>6.0270292078503216</v>
      </c>
      <c r="E255">
        <v>1.4490454995731401</v>
      </c>
      <c r="F255">
        <v>0.70166786284701543</v>
      </c>
      <c r="G255">
        <v>1.0233101105643201</v>
      </c>
      <c r="H255">
        <v>1.5428775713000711</v>
      </c>
      <c r="I255">
        <v>0.77750331254522353</v>
      </c>
      <c r="J255">
        <v>1.072410706398585</v>
      </c>
      <c r="K255">
        <v>3.2186886603338162E-2</v>
      </c>
      <c r="L255">
        <v>2.5098538225768929</v>
      </c>
      <c r="M255" t="s">
        <v>27</v>
      </c>
      <c r="N255" s="3">
        <v>0.67503185310274871</v>
      </c>
      <c r="O255" s="3">
        <v>0.53200774649660776</v>
      </c>
      <c r="P255">
        <v>5663</v>
      </c>
      <c r="Q255">
        <v>4942</v>
      </c>
      <c r="R255">
        <v>3406</v>
      </c>
      <c r="S255">
        <v>20787</v>
      </c>
    </row>
    <row r="256" spans="1:19" x14ac:dyDescent="0.2">
      <c r="A256" t="s">
        <v>261</v>
      </c>
      <c r="B256">
        <v>2024</v>
      </c>
      <c r="C256" t="s">
        <v>70</v>
      </c>
      <c r="D256">
        <v>0.25838906878797913</v>
      </c>
      <c r="E256">
        <v>1.8886136473259421</v>
      </c>
      <c r="F256">
        <v>2.0137396434190968</v>
      </c>
      <c r="G256">
        <v>1.3997163239005641</v>
      </c>
      <c r="H256">
        <v>0.63644548707963444</v>
      </c>
      <c r="I256">
        <v>0.65315487533234629</v>
      </c>
      <c r="J256">
        <v>1.056589321200009</v>
      </c>
      <c r="K256">
        <v>-3.5733020440770993E-2</v>
      </c>
      <c r="L256">
        <v>-2.0948471922841199</v>
      </c>
      <c r="M256" t="s">
        <v>21</v>
      </c>
      <c r="N256" s="3">
        <v>0.57450727890878928</v>
      </c>
      <c r="O256" s="3">
        <v>0.69817210817813746</v>
      </c>
      <c r="P256">
        <v>5989</v>
      </c>
      <c r="Q256">
        <v>5954</v>
      </c>
      <c r="R256">
        <v>3806</v>
      </c>
      <c r="S256">
        <v>23281</v>
      </c>
    </row>
    <row r="257" spans="1:19" x14ac:dyDescent="0.2">
      <c r="A257" t="s">
        <v>262</v>
      </c>
      <c r="B257">
        <v>2023</v>
      </c>
      <c r="C257" t="s">
        <v>263</v>
      </c>
      <c r="D257">
        <v>1.753259096875275</v>
      </c>
      <c r="E257">
        <v>1.061096473963884</v>
      </c>
      <c r="F257">
        <v>0.76081652686040668</v>
      </c>
      <c r="G257">
        <v>1.1622357322576251</v>
      </c>
      <c r="H257">
        <v>1.023556427095196</v>
      </c>
      <c r="I257">
        <v>1.1696368823460519</v>
      </c>
      <c r="J257">
        <v>1.081341161938471</v>
      </c>
      <c r="K257">
        <v>1.2257297248266571E-2</v>
      </c>
      <c r="L257">
        <v>-1.7023737633732241</v>
      </c>
      <c r="M257" t="s">
        <v>27</v>
      </c>
      <c r="N257" s="3">
        <v>1.030228188174042</v>
      </c>
      <c r="O257" s="3">
        <v>0.42093972903444732</v>
      </c>
      <c r="P257">
        <v>0</v>
      </c>
      <c r="Q257">
        <v>0</v>
      </c>
      <c r="R257">
        <v>0</v>
      </c>
      <c r="S257">
        <v>0</v>
      </c>
    </row>
    <row r="258" spans="1:19" x14ac:dyDescent="0.2">
      <c r="A258" t="s">
        <v>262</v>
      </c>
      <c r="B258">
        <v>2024</v>
      </c>
      <c r="C258" t="s">
        <v>190</v>
      </c>
      <c r="D258">
        <v>1.139215342557838</v>
      </c>
      <c r="E258">
        <v>1.1224035737179059</v>
      </c>
      <c r="F258">
        <v>1.1405289258872111</v>
      </c>
      <c r="G258">
        <v>1.200215828060381</v>
      </c>
      <c r="H258">
        <v>0.96357937928503323</v>
      </c>
      <c r="I258">
        <v>0.84968093347337004</v>
      </c>
      <c r="J258">
        <v>1.0117921358820861</v>
      </c>
      <c r="K258">
        <v>-4.3650306316106058E-2</v>
      </c>
      <c r="L258">
        <v>-2.238355896861584</v>
      </c>
      <c r="M258" t="s">
        <v>21</v>
      </c>
      <c r="N258" s="3">
        <v>0.1167494786640019</v>
      </c>
      <c r="O258" s="3">
        <v>0.73053250494580757</v>
      </c>
      <c r="P258">
        <v>4898</v>
      </c>
      <c r="Q258">
        <v>4730</v>
      </c>
      <c r="R258">
        <v>3109</v>
      </c>
      <c r="S258">
        <v>20219</v>
      </c>
    </row>
    <row r="259" spans="1:19" x14ac:dyDescent="0.2">
      <c r="A259" t="s">
        <v>264</v>
      </c>
      <c r="B259">
        <v>2023</v>
      </c>
      <c r="C259" t="s">
        <v>265</v>
      </c>
      <c r="D259">
        <v>0.9377115553647315</v>
      </c>
      <c r="E259">
        <v>0.97926971040854927</v>
      </c>
      <c r="F259">
        <v>0.97009689235260022</v>
      </c>
      <c r="G259">
        <v>1.0197744321580851</v>
      </c>
      <c r="H259">
        <v>1.1178667847477179</v>
      </c>
      <c r="I259">
        <v>0.97689626274769292</v>
      </c>
      <c r="J259">
        <v>0.98797839654333963</v>
      </c>
      <c r="K259">
        <v>-4.1393693178717668E-2</v>
      </c>
      <c r="L259">
        <v>-2.714914526972779</v>
      </c>
      <c r="M259" t="s">
        <v>21</v>
      </c>
      <c r="N259" s="3">
        <v>0.36755655837773649</v>
      </c>
      <c r="O259" s="3">
        <v>0.57454451662258577</v>
      </c>
      <c r="P259">
        <v>1431</v>
      </c>
      <c r="Q259">
        <v>1210</v>
      </c>
      <c r="R259">
        <v>835</v>
      </c>
      <c r="S259">
        <v>5219</v>
      </c>
    </row>
    <row r="260" spans="1:19" x14ac:dyDescent="0.2">
      <c r="A260" t="s">
        <v>264</v>
      </c>
      <c r="B260">
        <v>2024</v>
      </c>
      <c r="C260" t="s">
        <v>45</v>
      </c>
      <c r="D260">
        <v>1.012615014136415</v>
      </c>
      <c r="E260">
        <v>1.263132693571803</v>
      </c>
      <c r="F260">
        <v>1.1588453581400879</v>
      </c>
      <c r="G260">
        <v>0.77716723315755898</v>
      </c>
      <c r="H260">
        <v>0.72089327075490728</v>
      </c>
      <c r="I260">
        <v>1.2077184676382891</v>
      </c>
      <c r="J260">
        <v>0.84271026881780975</v>
      </c>
      <c r="K260">
        <v>0.26859027749965442</v>
      </c>
      <c r="L260">
        <v>-1.2237106279029599</v>
      </c>
      <c r="M260" t="s">
        <v>27</v>
      </c>
      <c r="N260" s="3">
        <v>0.15759505587337319</v>
      </c>
      <c r="O260" s="3">
        <v>0.47142868817371142</v>
      </c>
      <c r="P260">
        <v>4762</v>
      </c>
      <c r="Q260">
        <v>4480</v>
      </c>
      <c r="R260">
        <v>2897</v>
      </c>
      <c r="S260">
        <v>16699</v>
      </c>
    </row>
    <row r="261" spans="1:19" x14ac:dyDescent="0.2">
      <c r="A261" t="s">
        <v>266</v>
      </c>
      <c r="B261">
        <v>2024</v>
      </c>
      <c r="D261">
        <v>0.70821324455298607</v>
      </c>
      <c r="E261">
        <v>0.89463329400876268</v>
      </c>
      <c r="F261">
        <v>1.031507022009984</v>
      </c>
      <c r="G261">
        <v>0.86482341856790845</v>
      </c>
      <c r="H261">
        <v>1.009737258434894</v>
      </c>
      <c r="I261">
        <v>1.190801481845861</v>
      </c>
      <c r="J261">
        <v>0.97309302309410273</v>
      </c>
      <c r="K261">
        <v>-7.8084106634191033E-2</v>
      </c>
      <c r="L261">
        <v>-3.300181133170645</v>
      </c>
      <c r="M261" t="s">
        <v>21</v>
      </c>
    </row>
    <row r="262" spans="1:19" x14ac:dyDescent="0.2">
      <c r="A262" t="s">
        <v>267</v>
      </c>
      <c r="B262">
        <v>2023</v>
      </c>
      <c r="C262" t="s">
        <v>165</v>
      </c>
      <c r="D262">
        <v>2.1844502036835221</v>
      </c>
      <c r="E262">
        <v>1.152078847050739</v>
      </c>
      <c r="F262">
        <v>0.75046600685534348</v>
      </c>
      <c r="G262">
        <v>1.1382043606665631</v>
      </c>
      <c r="H262">
        <v>0.67549836945504083</v>
      </c>
      <c r="I262">
        <v>1.001925317376918</v>
      </c>
      <c r="J262">
        <v>0.93673170046144449</v>
      </c>
      <c r="K262">
        <v>2.2129507864649361E-3</v>
      </c>
      <c r="L262">
        <v>-1.2941473363067599</v>
      </c>
      <c r="M262" t="s">
        <v>27</v>
      </c>
      <c r="N262" s="3">
        <v>0.30339405703608557</v>
      </c>
      <c r="O262" s="3">
        <v>0.38494711755844041</v>
      </c>
      <c r="P262">
        <v>3605</v>
      </c>
      <c r="Q262">
        <v>3523</v>
      </c>
      <c r="R262">
        <v>2299</v>
      </c>
      <c r="S262">
        <v>16546</v>
      </c>
    </row>
    <row r="263" spans="1:19" x14ac:dyDescent="0.2">
      <c r="A263" t="s">
        <v>267</v>
      </c>
      <c r="B263">
        <v>2024</v>
      </c>
      <c r="C263" t="s">
        <v>59</v>
      </c>
      <c r="D263">
        <v>0.29586968036988037</v>
      </c>
      <c r="E263">
        <v>0.7819247585309137</v>
      </c>
      <c r="F263">
        <v>0.92892006030806451</v>
      </c>
      <c r="G263">
        <v>1.26004452247589</v>
      </c>
      <c r="H263">
        <v>0.81800241305497168</v>
      </c>
      <c r="I263">
        <v>1.058703531163145</v>
      </c>
      <c r="J263">
        <v>0.9690248149158045</v>
      </c>
      <c r="K263">
        <v>-9.1349569660156837E-2</v>
      </c>
      <c r="L263">
        <v>-3.488022683918516</v>
      </c>
      <c r="M263" t="s">
        <v>21</v>
      </c>
      <c r="N263" s="3">
        <v>0.64296413194993851</v>
      </c>
      <c r="O263" s="3">
        <v>1.1511612711350261</v>
      </c>
      <c r="P263">
        <v>3735</v>
      </c>
      <c r="Q263">
        <v>4060</v>
      </c>
      <c r="R263">
        <v>2493</v>
      </c>
      <c r="S263">
        <v>17555</v>
      </c>
    </row>
    <row r="264" spans="1:19" x14ac:dyDescent="0.2">
      <c r="A264" t="s">
        <v>268</v>
      </c>
      <c r="B264">
        <v>2023</v>
      </c>
      <c r="C264" t="s">
        <v>269</v>
      </c>
      <c r="D264">
        <v>1.816594336659709</v>
      </c>
      <c r="E264">
        <v>0.77456942252036354</v>
      </c>
      <c r="F264">
        <v>0.73220372294339864</v>
      </c>
      <c r="G264">
        <v>1.521678532215436</v>
      </c>
      <c r="H264">
        <v>0.48405574829994852</v>
      </c>
      <c r="I264">
        <v>0.61353967389251574</v>
      </c>
      <c r="J264">
        <v>0.97603127013849766</v>
      </c>
      <c r="K264">
        <v>-5.9548292763050121E-4</v>
      </c>
      <c r="L264">
        <v>-1.478423903185704</v>
      </c>
      <c r="M264" t="s">
        <v>27</v>
      </c>
      <c r="N264" s="3">
        <v>0.30022777589719502</v>
      </c>
      <c r="O264" s="3">
        <v>0.44732191708708291</v>
      </c>
      <c r="P264">
        <v>0</v>
      </c>
      <c r="Q264">
        <v>0</v>
      </c>
      <c r="R264">
        <v>0</v>
      </c>
      <c r="S264">
        <v>0</v>
      </c>
    </row>
    <row r="265" spans="1:19" x14ac:dyDescent="0.2">
      <c r="A265" t="s">
        <v>270</v>
      </c>
      <c r="B265">
        <v>2023</v>
      </c>
      <c r="C265" t="s">
        <v>271</v>
      </c>
      <c r="D265">
        <v>0.13639078658969031</v>
      </c>
      <c r="E265">
        <v>2.6627220718919231</v>
      </c>
      <c r="F265">
        <v>1.1642227104145439</v>
      </c>
      <c r="G265">
        <v>1.611797790941385</v>
      </c>
      <c r="H265">
        <v>0.89786183814948517</v>
      </c>
      <c r="I265">
        <v>0.54171216967363023</v>
      </c>
      <c r="J265">
        <v>1.014008200084753</v>
      </c>
      <c r="K265">
        <v>0.12750954855788121</v>
      </c>
      <c r="L265">
        <v>-1.1254175033734191</v>
      </c>
      <c r="M265" t="s">
        <v>27</v>
      </c>
      <c r="N265" s="3">
        <v>0</v>
      </c>
      <c r="O265" s="3">
        <v>0</v>
      </c>
      <c r="P265">
        <v>0</v>
      </c>
      <c r="Q265">
        <v>0</v>
      </c>
      <c r="R265">
        <v>0</v>
      </c>
      <c r="S265">
        <v>0</v>
      </c>
    </row>
    <row r="266" spans="1:19" x14ac:dyDescent="0.2">
      <c r="A266" t="s">
        <v>270</v>
      </c>
      <c r="B266">
        <v>2024</v>
      </c>
      <c r="C266" t="s">
        <v>272</v>
      </c>
      <c r="D266">
        <v>0.30369084187959522</v>
      </c>
      <c r="E266">
        <v>0.31212212874869227</v>
      </c>
      <c r="F266">
        <v>0.84986994877115796</v>
      </c>
      <c r="G266">
        <v>0.45065147284853257</v>
      </c>
      <c r="H266">
        <v>0.90252755378741423</v>
      </c>
      <c r="I266">
        <v>1.991064943292973</v>
      </c>
      <c r="J266">
        <v>1.0074073886326229</v>
      </c>
      <c r="K266">
        <v>7.8894623426643273E-2</v>
      </c>
      <c r="L266">
        <v>-3.849422143037466</v>
      </c>
      <c r="M266" t="s">
        <v>21</v>
      </c>
      <c r="N266" s="3">
        <v>0</v>
      </c>
      <c r="O266" s="3">
        <v>0</v>
      </c>
      <c r="P266">
        <v>0</v>
      </c>
      <c r="Q266">
        <v>0</v>
      </c>
      <c r="R266">
        <v>0</v>
      </c>
      <c r="S266">
        <v>0</v>
      </c>
    </row>
    <row r="267" spans="1:19" x14ac:dyDescent="0.2">
      <c r="A267" t="s">
        <v>273</v>
      </c>
      <c r="B267">
        <v>2024</v>
      </c>
      <c r="D267">
        <v>1.1380838351708411</v>
      </c>
      <c r="E267">
        <v>1.1342026477664049</v>
      </c>
      <c r="F267">
        <v>0.85681326550391113</v>
      </c>
      <c r="G267">
        <v>0.81192106151645982</v>
      </c>
      <c r="H267">
        <v>0.87996876133223556</v>
      </c>
      <c r="I267">
        <v>1.002123280596376</v>
      </c>
      <c r="J267">
        <v>0.9910609434045824</v>
      </c>
      <c r="K267">
        <v>-2.7317131000038641E-2</v>
      </c>
      <c r="L267">
        <v>-2.6467803086377519</v>
      </c>
      <c r="M267" t="s">
        <v>21</v>
      </c>
    </row>
    <row r="268" spans="1:19" x14ac:dyDescent="0.2">
      <c r="A268" t="s">
        <v>274</v>
      </c>
      <c r="B268">
        <v>2023</v>
      </c>
      <c r="C268" t="s">
        <v>155</v>
      </c>
      <c r="D268">
        <v>0.97891101558002414</v>
      </c>
      <c r="E268">
        <v>1.058326482565451</v>
      </c>
      <c r="F268">
        <v>1.3169168476057711</v>
      </c>
      <c r="G268">
        <v>1.10634240304162</v>
      </c>
      <c r="H268">
        <v>1.3980272200054109</v>
      </c>
      <c r="I268">
        <v>0.96117936168546381</v>
      </c>
      <c r="J268">
        <v>1.003486340753506</v>
      </c>
      <c r="K268">
        <v>9.3870121371977583E-4</v>
      </c>
      <c r="L268">
        <v>-2.1900112232826432</v>
      </c>
      <c r="M268" t="s">
        <v>21</v>
      </c>
      <c r="N268" s="3">
        <v>1.0863123868449731</v>
      </c>
      <c r="O268" s="3">
        <v>0.44245725079798831</v>
      </c>
      <c r="P268">
        <v>2956</v>
      </c>
      <c r="Q268">
        <v>2630</v>
      </c>
      <c r="R268">
        <v>1753</v>
      </c>
      <c r="S268">
        <v>12354</v>
      </c>
    </row>
    <row r="269" spans="1:19" x14ac:dyDescent="0.2">
      <c r="A269" t="s">
        <v>274</v>
      </c>
      <c r="B269">
        <v>2024</v>
      </c>
      <c r="C269" t="s">
        <v>275</v>
      </c>
      <c r="D269">
        <v>1.3743082889773059</v>
      </c>
      <c r="E269">
        <v>0.94931742854121548</v>
      </c>
      <c r="F269">
        <v>0.78214144552076892</v>
      </c>
      <c r="G269">
        <v>0.93410737151290357</v>
      </c>
      <c r="H269">
        <v>1.258401515152157</v>
      </c>
      <c r="I269">
        <v>1.1705207225080629</v>
      </c>
      <c r="J269">
        <v>1.001254980892202</v>
      </c>
      <c r="K269">
        <v>-5.5427396641574291E-2</v>
      </c>
      <c r="L269">
        <v>-2.5685564101577798</v>
      </c>
      <c r="M269" t="s">
        <v>21</v>
      </c>
      <c r="N269" s="3">
        <v>0.3280335058900325</v>
      </c>
      <c r="O269" s="3">
        <v>0.30996642069371427</v>
      </c>
      <c r="P269">
        <v>2462</v>
      </c>
      <c r="Q269">
        <v>2098</v>
      </c>
      <c r="R269">
        <v>1444</v>
      </c>
      <c r="S269">
        <v>10495</v>
      </c>
    </row>
    <row r="270" spans="1:19" x14ac:dyDescent="0.2">
      <c r="A270" t="s">
        <v>276</v>
      </c>
      <c r="B270">
        <v>2024</v>
      </c>
      <c r="C270" t="s">
        <v>122</v>
      </c>
      <c r="D270">
        <v>1.065682207511444</v>
      </c>
      <c r="E270">
        <v>0.98550808190277539</v>
      </c>
      <c r="F270">
        <v>1.0744756182316419</v>
      </c>
      <c r="G270">
        <v>1.0680950689887481</v>
      </c>
      <c r="H270">
        <v>1.136852731938822</v>
      </c>
      <c r="I270">
        <v>0.87338176752705587</v>
      </c>
      <c r="J270">
        <v>1.1140250812142971</v>
      </c>
      <c r="K270">
        <v>4.9613045953779522E-2</v>
      </c>
      <c r="L270">
        <v>-2.1040255099222889</v>
      </c>
      <c r="M270" t="s">
        <v>21</v>
      </c>
      <c r="N270" s="3">
        <v>0.27817452934361558</v>
      </c>
      <c r="O270" s="3">
        <v>0.34844249583925158</v>
      </c>
      <c r="P270">
        <v>4347</v>
      </c>
      <c r="Q270">
        <v>3550</v>
      </c>
      <c r="R270">
        <v>2603</v>
      </c>
      <c r="S270">
        <v>17597</v>
      </c>
    </row>
    <row r="271" spans="1:19" x14ac:dyDescent="0.2">
      <c r="A271" t="s">
        <v>277</v>
      </c>
      <c r="B271">
        <v>2023</v>
      </c>
      <c r="C271" t="s">
        <v>62</v>
      </c>
      <c r="D271">
        <v>1.493000408243333</v>
      </c>
      <c r="E271">
        <v>0.81349744148271597</v>
      </c>
      <c r="F271">
        <v>1.022426526967924</v>
      </c>
      <c r="G271">
        <v>0.63105733290717914</v>
      </c>
      <c r="H271">
        <v>1.028870556473761</v>
      </c>
      <c r="I271">
        <v>1.064269088884229</v>
      </c>
      <c r="J271">
        <v>0.96573434669953206</v>
      </c>
      <c r="K271">
        <v>-4.2688275527427079E-2</v>
      </c>
      <c r="L271">
        <v>-2.6412172593221972</v>
      </c>
      <c r="M271" t="s">
        <v>21</v>
      </c>
      <c r="N271" s="3">
        <v>0.62630449389953802</v>
      </c>
      <c r="O271" s="3">
        <v>0.88248788498611397</v>
      </c>
      <c r="P271">
        <v>1706</v>
      </c>
      <c r="Q271">
        <v>1774</v>
      </c>
      <c r="R271">
        <v>1145</v>
      </c>
      <c r="S271">
        <v>7058</v>
      </c>
    </row>
    <row r="272" spans="1:19" x14ac:dyDescent="0.2">
      <c r="A272" t="s">
        <v>277</v>
      </c>
      <c r="B272">
        <v>2024</v>
      </c>
      <c r="D272">
        <v>0.68656686680571499</v>
      </c>
      <c r="E272">
        <v>1.0019680187995581</v>
      </c>
      <c r="F272">
        <v>1.004613820179441</v>
      </c>
      <c r="G272">
        <v>0.90932788701841649</v>
      </c>
      <c r="H272">
        <v>1.2719802351563749</v>
      </c>
      <c r="I272">
        <v>0.66610971710161448</v>
      </c>
      <c r="J272">
        <v>0.97729910203325299</v>
      </c>
      <c r="K272">
        <v>-2.7792695572105449E-2</v>
      </c>
      <c r="L272">
        <v>-2.8802468832849031</v>
      </c>
      <c r="M272" t="s">
        <v>21</v>
      </c>
    </row>
    <row r="273" spans="1:19" x14ac:dyDescent="0.2">
      <c r="A273" t="s">
        <v>278</v>
      </c>
      <c r="B273">
        <v>2023</v>
      </c>
      <c r="C273" t="s">
        <v>279</v>
      </c>
      <c r="D273">
        <v>0.68928898010617012</v>
      </c>
      <c r="E273">
        <v>0.94405050397295998</v>
      </c>
      <c r="F273">
        <v>1.0181152100040549</v>
      </c>
      <c r="G273">
        <v>1.044775878967521</v>
      </c>
      <c r="H273">
        <v>1.0338070126245791</v>
      </c>
      <c r="I273">
        <v>1.0745669849014849</v>
      </c>
      <c r="J273">
        <v>1.001143809384953</v>
      </c>
      <c r="K273">
        <v>-2.3456945815770951E-2</v>
      </c>
      <c r="L273">
        <v>-2.8672036334160338</v>
      </c>
      <c r="M273" t="s">
        <v>21</v>
      </c>
      <c r="N273" s="3">
        <v>0.56206839480407889</v>
      </c>
      <c r="O273" s="3">
        <v>0.39635924373317238</v>
      </c>
      <c r="P273">
        <v>4101</v>
      </c>
      <c r="Q273">
        <v>3744</v>
      </c>
      <c r="R273">
        <v>2599</v>
      </c>
      <c r="S273">
        <v>20176</v>
      </c>
    </row>
    <row r="274" spans="1:19" x14ac:dyDescent="0.2">
      <c r="A274" t="s">
        <v>278</v>
      </c>
      <c r="B274">
        <v>2024</v>
      </c>
      <c r="C274" t="s">
        <v>56</v>
      </c>
      <c r="D274">
        <v>1.0748601646638789</v>
      </c>
      <c r="E274">
        <v>2.4729547088766251</v>
      </c>
      <c r="F274">
        <v>1.072463983789931</v>
      </c>
      <c r="G274">
        <v>0.77125418843217719</v>
      </c>
      <c r="H274">
        <v>1.1881182970783659</v>
      </c>
      <c r="I274">
        <v>2.2387601281170841</v>
      </c>
      <c r="J274">
        <v>1.00694539192132</v>
      </c>
      <c r="K274">
        <v>-4.200372230309319E-2</v>
      </c>
      <c r="L274">
        <v>-2.1984140743763092</v>
      </c>
      <c r="M274" t="s">
        <v>21</v>
      </c>
      <c r="N274" s="3">
        <v>0.8223649611635605</v>
      </c>
      <c r="O274" s="3">
        <v>0.60380114457022538</v>
      </c>
      <c r="P274">
        <v>6672</v>
      </c>
      <c r="Q274">
        <v>5482</v>
      </c>
      <c r="R274">
        <v>3901</v>
      </c>
      <c r="S274">
        <v>25183</v>
      </c>
    </row>
    <row r="275" spans="1:19" x14ac:dyDescent="0.2">
      <c r="A275" t="s">
        <v>280</v>
      </c>
      <c r="B275">
        <v>2024</v>
      </c>
      <c r="C275" t="s">
        <v>281</v>
      </c>
      <c r="D275">
        <v>1.08030269805371</v>
      </c>
      <c r="E275">
        <v>-22.19222890657397</v>
      </c>
      <c r="F275">
        <v>0.957556572713402</v>
      </c>
      <c r="G275">
        <v>1.089986831268011</v>
      </c>
      <c r="H275">
        <v>0.92267201762178674</v>
      </c>
      <c r="I275">
        <v>0.96716187796620123</v>
      </c>
      <c r="J275">
        <v>1.0215847577298749</v>
      </c>
      <c r="K275">
        <v>-5.4666951718482194E-3</v>
      </c>
      <c r="L275">
        <v>-14.62437871506479</v>
      </c>
      <c r="M275" t="s">
        <v>21</v>
      </c>
      <c r="N275" s="3">
        <v>0.47105549896701648</v>
      </c>
      <c r="O275" s="3">
        <v>0.53446196932227907</v>
      </c>
      <c r="P275">
        <v>1324</v>
      </c>
      <c r="Q275">
        <v>1681</v>
      </c>
      <c r="R275">
        <v>952</v>
      </c>
      <c r="S275">
        <v>5082</v>
      </c>
    </row>
    <row r="276" spans="1:19" x14ac:dyDescent="0.2">
      <c r="A276" t="s">
        <v>282</v>
      </c>
      <c r="B276">
        <v>2024</v>
      </c>
      <c r="D276">
        <v>1.4154025499060621</v>
      </c>
      <c r="E276">
        <v>1.3411097745016369</v>
      </c>
      <c r="F276">
        <v>1.001159818195221</v>
      </c>
      <c r="G276">
        <v>0.8083282911372639</v>
      </c>
      <c r="H276">
        <v>0.98693835844248723</v>
      </c>
      <c r="I276">
        <v>0.90081839346389136</v>
      </c>
      <c r="J276">
        <v>1.059485531192508</v>
      </c>
      <c r="K276">
        <v>1.0015739665058129E-2</v>
      </c>
      <c r="L276">
        <v>-2.045257266166296</v>
      </c>
      <c r="M276" t="s">
        <v>21</v>
      </c>
    </row>
    <row r="277" spans="1:19" x14ac:dyDescent="0.2">
      <c r="A277" t="s">
        <v>283</v>
      </c>
      <c r="B277">
        <v>2023</v>
      </c>
      <c r="C277" t="s">
        <v>58</v>
      </c>
      <c r="D277">
        <v>1.551416053105054</v>
      </c>
      <c r="E277">
        <v>1.051772046952351</v>
      </c>
      <c r="F277">
        <v>0.96677065545658181</v>
      </c>
      <c r="G277">
        <v>0.86794251979250814</v>
      </c>
      <c r="H277">
        <v>0.87488076742323961</v>
      </c>
      <c r="I277">
        <v>1.230245673938323</v>
      </c>
      <c r="J277">
        <v>0.95212975913324815</v>
      </c>
      <c r="K277">
        <v>2.523963204936322E-2</v>
      </c>
      <c r="L277">
        <v>-1.9968226784344529</v>
      </c>
      <c r="M277" t="s">
        <v>21</v>
      </c>
      <c r="N277" s="3">
        <v>0.56597809674494937</v>
      </c>
      <c r="O277" s="3">
        <v>1.2605694417124851</v>
      </c>
      <c r="P277">
        <v>1439</v>
      </c>
      <c r="Q277">
        <v>1338</v>
      </c>
      <c r="R277">
        <v>909</v>
      </c>
      <c r="S277">
        <v>6551</v>
      </c>
    </row>
    <row r="278" spans="1:19" x14ac:dyDescent="0.2">
      <c r="A278" t="s">
        <v>283</v>
      </c>
      <c r="B278">
        <v>2024</v>
      </c>
      <c r="C278" t="s">
        <v>122</v>
      </c>
      <c r="D278">
        <v>1.165702341981067</v>
      </c>
      <c r="E278">
        <v>1.146867519442567</v>
      </c>
      <c r="F278">
        <v>0.85613642176137161</v>
      </c>
      <c r="G278">
        <v>1.0480042791531621</v>
      </c>
      <c r="H278">
        <v>0.86962981337310663</v>
      </c>
      <c r="I278">
        <v>0.89640499997461354</v>
      </c>
      <c r="J278">
        <v>0.97481247320185038</v>
      </c>
      <c r="K278">
        <v>4.3221597148603907E-2</v>
      </c>
      <c r="L278">
        <v>-2.0520129208519422</v>
      </c>
      <c r="M278" t="s">
        <v>21</v>
      </c>
      <c r="N278" s="3">
        <v>0.47965024320484628</v>
      </c>
      <c r="O278" s="3">
        <v>0.38224719567236232</v>
      </c>
      <c r="P278">
        <v>1514</v>
      </c>
      <c r="Q278">
        <v>1432</v>
      </c>
      <c r="R278">
        <v>970</v>
      </c>
      <c r="S278">
        <v>7097</v>
      </c>
    </row>
    <row r="279" spans="1:19" x14ac:dyDescent="0.2">
      <c r="A279" t="s">
        <v>284</v>
      </c>
      <c r="B279">
        <v>2023</v>
      </c>
      <c r="C279" t="s">
        <v>285</v>
      </c>
      <c r="D279">
        <v>1.246729690193445</v>
      </c>
      <c r="E279">
        <v>0.88789640889337706</v>
      </c>
      <c r="F279">
        <v>0.672933206896002</v>
      </c>
      <c r="G279">
        <v>0.9851722996797726</v>
      </c>
      <c r="H279">
        <v>1.0839357815617161</v>
      </c>
      <c r="I279">
        <v>1.291381351837249</v>
      </c>
      <c r="J279">
        <v>0.98648251198872006</v>
      </c>
      <c r="K279">
        <v>-2.228848784452506E-2</v>
      </c>
      <c r="L279">
        <v>-2.5978932679072391</v>
      </c>
      <c r="M279" t="s">
        <v>21</v>
      </c>
      <c r="N279" s="3">
        <v>0.29697580885527802</v>
      </c>
      <c r="O279" s="3">
        <v>0.29336181829305558</v>
      </c>
      <c r="P279">
        <v>1831</v>
      </c>
      <c r="Q279">
        <v>1657</v>
      </c>
      <c r="R279">
        <v>1092</v>
      </c>
      <c r="S279">
        <v>7534</v>
      </c>
    </row>
    <row r="280" spans="1:19" x14ac:dyDescent="0.2">
      <c r="A280" t="s">
        <v>284</v>
      </c>
      <c r="B280">
        <v>2024</v>
      </c>
      <c r="C280" t="s">
        <v>70</v>
      </c>
      <c r="D280">
        <v>0.96443691325731851</v>
      </c>
      <c r="E280">
        <v>0.98563335895367332</v>
      </c>
      <c r="F280">
        <v>0.8396885150422424</v>
      </c>
      <c r="G280">
        <v>1.0219888236661869</v>
      </c>
      <c r="H280">
        <v>1.0821495977529061</v>
      </c>
      <c r="I280">
        <v>0.72785002918913311</v>
      </c>
      <c r="J280">
        <v>1.181296281478581</v>
      </c>
      <c r="K280">
        <v>0.16495583395980401</v>
      </c>
      <c r="L280">
        <v>-1.7966539737129421</v>
      </c>
      <c r="M280" t="s">
        <v>21</v>
      </c>
      <c r="N280" s="3">
        <v>0.2938553455256479</v>
      </c>
      <c r="O280" s="3">
        <v>0.252819359509391</v>
      </c>
      <c r="P280">
        <v>1657</v>
      </c>
      <c r="Q280">
        <v>1510</v>
      </c>
      <c r="R280">
        <v>973</v>
      </c>
      <c r="S280">
        <v>6312</v>
      </c>
    </row>
    <row r="281" spans="1:19" x14ac:dyDescent="0.2">
      <c r="A281" t="s">
        <v>286</v>
      </c>
      <c r="B281">
        <v>2023</v>
      </c>
      <c r="C281" t="s">
        <v>37</v>
      </c>
      <c r="D281">
        <v>0.93262973392167858</v>
      </c>
      <c r="E281">
        <v>1.0750135170157751</v>
      </c>
      <c r="F281">
        <v>1.135653110303126</v>
      </c>
      <c r="G281">
        <v>1.011879987176902</v>
      </c>
      <c r="H281">
        <v>0.90264048859174251</v>
      </c>
      <c r="I281">
        <v>0.84863680533965891</v>
      </c>
      <c r="J281">
        <v>1.017630036729303</v>
      </c>
      <c r="K281">
        <v>-6.5657185813380141E-3</v>
      </c>
      <c r="L281">
        <v>-2.4586205962664009</v>
      </c>
      <c r="M281" t="s">
        <v>21</v>
      </c>
      <c r="N281" s="3">
        <v>0.16760086203626551</v>
      </c>
      <c r="O281" s="3">
        <v>0.27884903232119101</v>
      </c>
      <c r="P281">
        <v>0</v>
      </c>
      <c r="Q281">
        <v>0</v>
      </c>
      <c r="R281">
        <v>0</v>
      </c>
      <c r="S281">
        <v>0</v>
      </c>
    </row>
    <row r="282" spans="1:19" x14ac:dyDescent="0.2">
      <c r="A282" t="s">
        <v>286</v>
      </c>
      <c r="B282">
        <v>2024</v>
      </c>
      <c r="C282" t="s">
        <v>45</v>
      </c>
      <c r="D282">
        <v>1.1572487012764749</v>
      </c>
      <c r="E282">
        <v>1.053680550451028</v>
      </c>
      <c r="F282">
        <v>0.88549031587836846</v>
      </c>
      <c r="G282">
        <v>1.1215863647488551</v>
      </c>
      <c r="H282">
        <v>0.91132132939225052</v>
      </c>
      <c r="I282">
        <v>1.044361413568822</v>
      </c>
      <c r="J282">
        <v>1.0072927342072879</v>
      </c>
      <c r="K282">
        <v>-5.9621234257913783E-2</v>
      </c>
      <c r="L282">
        <v>-2.5439754286489511</v>
      </c>
      <c r="M282" t="s">
        <v>21</v>
      </c>
      <c r="N282" s="3">
        <v>0.30494678472621428</v>
      </c>
      <c r="O282" s="3">
        <v>0.51153640158771185</v>
      </c>
      <c r="P282">
        <v>9089</v>
      </c>
      <c r="Q282">
        <v>9006</v>
      </c>
      <c r="R282">
        <v>5898</v>
      </c>
      <c r="S282">
        <v>36441</v>
      </c>
    </row>
    <row r="283" spans="1:19" x14ac:dyDescent="0.2">
      <c r="A283" t="s">
        <v>287</v>
      </c>
      <c r="B283">
        <v>2024</v>
      </c>
      <c r="C283" t="s">
        <v>115</v>
      </c>
      <c r="D283">
        <v>0.73705887444956286</v>
      </c>
      <c r="E283">
        <v>1.019724705697985</v>
      </c>
      <c r="F283">
        <v>0.97268420451329074</v>
      </c>
      <c r="G283">
        <v>1.1813666976574491</v>
      </c>
      <c r="H283">
        <v>0.52791157159696822</v>
      </c>
      <c r="I283">
        <v>0.92202241839670562</v>
      </c>
      <c r="J283">
        <v>1.0294999655655419</v>
      </c>
      <c r="K283">
        <v>-5.7707804595557723E-2</v>
      </c>
      <c r="L283">
        <v>-2.8812870096371812</v>
      </c>
      <c r="M283" t="s">
        <v>21</v>
      </c>
      <c r="N283" s="3">
        <v>0.15196425426415441</v>
      </c>
      <c r="O283" s="3">
        <v>0.29342115273501612</v>
      </c>
      <c r="P283">
        <v>8317</v>
      </c>
      <c r="Q283">
        <v>7740</v>
      </c>
      <c r="R283">
        <v>4962</v>
      </c>
      <c r="S283">
        <v>30674</v>
      </c>
    </row>
    <row r="284" spans="1:19" x14ac:dyDescent="0.2">
      <c r="A284" t="s">
        <v>288</v>
      </c>
      <c r="B284">
        <v>2023</v>
      </c>
      <c r="C284" t="s">
        <v>289</v>
      </c>
      <c r="D284">
        <v>3.0263682075022871</v>
      </c>
      <c r="E284">
        <v>1.072029530310004</v>
      </c>
      <c r="F284">
        <v>0.99367284590626614</v>
      </c>
      <c r="G284">
        <v>1.0202739698645999</v>
      </c>
      <c r="H284">
        <v>0.98027950893297855</v>
      </c>
      <c r="I284">
        <v>0.78122395472244377</v>
      </c>
      <c r="J284">
        <v>1.0187910382560079</v>
      </c>
      <c r="K284">
        <v>9.6107417428805356E-3</v>
      </c>
      <c r="L284">
        <v>-0.48799583180860351</v>
      </c>
      <c r="M284" t="s">
        <v>27</v>
      </c>
      <c r="N284" s="3">
        <v>1.0212698257654831</v>
      </c>
      <c r="O284" s="3">
        <v>1.4581912080390169</v>
      </c>
      <c r="P284">
        <v>0</v>
      </c>
      <c r="Q284">
        <v>0</v>
      </c>
      <c r="R284">
        <v>0</v>
      </c>
      <c r="S284">
        <v>0</v>
      </c>
    </row>
    <row r="285" spans="1:19" x14ac:dyDescent="0.2">
      <c r="A285" t="s">
        <v>290</v>
      </c>
      <c r="B285">
        <v>2023</v>
      </c>
      <c r="C285" t="s">
        <v>77</v>
      </c>
      <c r="D285">
        <v>1.2482678193118739</v>
      </c>
      <c r="E285">
        <v>1.818988908958975</v>
      </c>
      <c r="F285">
        <v>0.86854178243413027</v>
      </c>
      <c r="G285">
        <v>0.77627175461839426</v>
      </c>
      <c r="H285">
        <v>0.73436694043293305</v>
      </c>
      <c r="I285">
        <v>1.513995969706772</v>
      </c>
      <c r="J285">
        <v>0.94913370187230794</v>
      </c>
      <c r="K285">
        <v>-1.228128572265059E-2</v>
      </c>
      <c r="L285">
        <v>-2.2316281421280459</v>
      </c>
      <c r="M285" t="s">
        <v>21</v>
      </c>
      <c r="N285" s="3">
        <v>0</v>
      </c>
      <c r="O285" s="3">
        <v>0</v>
      </c>
      <c r="P285">
        <v>2027</v>
      </c>
      <c r="Q285">
        <v>1903</v>
      </c>
      <c r="R285">
        <v>1218</v>
      </c>
      <c r="S285">
        <v>7631</v>
      </c>
    </row>
    <row r="286" spans="1:19" x14ac:dyDescent="0.2">
      <c r="A286" t="s">
        <v>290</v>
      </c>
      <c r="B286">
        <v>2024</v>
      </c>
      <c r="C286" t="s">
        <v>291</v>
      </c>
      <c r="D286">
        <v>0.91842040068202235</v>
      </c>
      <c r="E286">
        <v>6.2897430877021936</v>
      </c>
      <c r="F286">
        <v>0.83718463254606146</v>
      </c>
      <c r="G286">
        <v>0.80678930653683911</v>
      </c>
      <c r="H286">
        <v>1.2767961119383571</v>
      </c>
      <c r="I286">
        <v>0.9997176365164353</v>
      </c>
      <c r="J286">
        <v>0.97830175993340363</v>
      </c>
      <c r="K286">
        <v>-1.1953823412842301E-2</v>
      </c>
      <c r="L286">
        <v>-1.7146723941138971E-2</v>
      </c>
      <c r="M286" t="s">
        <v>27</v>
      </c>
      <c r="N286" s="3">
        <v>0.55989477567440438</v>
      </c>
      <c r="O286" s="3">
        <v>0.58463115995136328</v>
      </c>
      <c r="P286">
        <v>1717</v>
      </c>
      <c r="Q286">
        <v>1697</v>
      </c>
      <c r="R286">
        <v>1051</v>
      </c>
      <c r="S286">
        <v>6352</v>
      </c>
    </row>
    <row r="287" spans="1:19" x14ac:dyDescent="0.2">
      <c r="A287" t="s">
        <v>292</v>
      </c>
      <c r="B287">
        <v>2023</v>
      </c>
      <c r="C287" t="s">
        <v>293</v>
      </c>
      <c r="D287">
        <v>0.26740304148378902</v>
      </c>
      <c r="E287">
        <v>2.6193008490597518</v>
      </c>
      <c r="F287">
        <v>1.0178814330210511</v>
      </c>
      <c r="G287">
        <v>3.6711071618586999</v>
      </c>
      <c r="H287">
        <v>0.88858020387601111</v>
      </c>
      <c r="I287">
        <v>0.36582534445128989</v>
      </c>
      <c r="J287">
        <v>0.9911777839769248</v>
      </c>
      <c r="K287">
        <v>-5.0934261540411037E-2</v>
      </c>
      <c r="L287">
        <v>-4.8318447120817683E-2</v>
      </c>
      <c r="M287" t="s">
        <v>27</v>
      </c>
      <c r="N287" s="3">
        <v>1.0285288558884369</v>
      </c>
      <c r="O287" s="3">
        <v>1.4031663051918219</v>
      </c>
      <c r="P287">
        <v>2108</v>
      </c>
      <c r="Q287">
        <v>2260</v>
      </c>
      <c r="R287">
        <v>1385</v>
      </c>
      <c r="S287">
        <v>10328</v>
      </c>
    </row>
    <row r="288" spans="1:19" x14ac:dyDescent="0.2">
      <c r="A288" t="s">
        <v>292</v>
      </c>
      <c r="B288">
        <v>2024</v>
      </c>
      <c r="C288" t="s">
        <v>115</v>
      </c>
      <c r="D288">
        <v>4.0611436805776471</v>
      </c>
      <c r="E288">
        <v>0.56664556003204924</v>
      </c>
      <c r="F288">
        <v>0.96327873805086428</v>
      </c>
      <c r="G288">
        <v>0.46487131710760859</v>
      </c>
      <c r="H288">
        <v>0.91837200366481619</v>
      </c>
      <c r="I288">
        <v>1.7650021518847201</v>
      </c>
      <c r="J288">
        <v>0.99830272202235792</v>
      </c>
      <c r="K288">
        <v>5.7911713116542767E-4</v>
      </c>
      <c r="L288">
        <v>-0.52243202388641219</v>
      </c>
      <c r="M288" t="s">
        <v>27</v>
      </c>
      <c r="N288" s="3">
        <v>0.99157630064594426</v>
      </c>
      <c r="O288" s="3">
        <v>1.00735549008567</v>
      </c>
      <c r="P288">
        <v>1725</v>
      </c>
      <c r="Q288">
        <v>1698</v>
      </c>
      <c r="R288">
        <v>1107</v>
      </c>
      <c r="S288">
        <v>8537</v>
      </c>
    </row>
    <row r="289" spans="1:19" x14ac:dyDescent="0.2">
      <c r="A289" t="s">
        <v>294</v>
      </c>
      <c r="B289">
        <v>2024</v>
      </c>
      <c r="C289" t="s">
        <v>295</v>
      </c>
      <c r="D289">
        <v>0.89430941164083999</v>
      </c>
      <c r="E289">
        <v>0.98684260881826869</v>
      </c>
      <c r="F289">
        <v>1.0386209002830269</v>
      </c>
      <c r="G289">
        <v>1.090927166685322</v>
      </c>
      <c r="H289">
        <v>0.96360023529036354</v>
      </c>
      <c r="I289">
        <v>0</v>
      </c>
      <c r="J289">
        <v>0.99989982341267714</v>
      </c>
      <c r="K289">
        <v>-0.1080856534559639</v>
      </c>
      <c r="L289">
        <v>-2.82535855515474</v>
      </c>
      <c r="M289" t="s">
        <v>21</v>
      </c>
      <c r="N289" s="3">
        <v>0.49697968537099502</v>
      </c>
      <c r="O289" s="3">
        <v>0.71903803672935374</v>
      </c>
      <c r="P289">
        <v>5025</v>
      </c>
      <c r="Q289">
        <v>4805</v>
      </c>
      <c r="R289">
        <v>3060</v>
      </c>
      <c r="S289">
        <v>17582</v>
      </c>
    </row>
    <row r="290" spans="1:19" x14ac:dyDescent="0.2">
      <c r="A290" t="s">
        <v>296</v>
      </c>
      <c r="B290">
        <v>2024</v>
      </c>
      <c r="C290" t="s">
        <v>28</v>
      </c>
      <c r="D290">
        <v>2.9179586859744728</v>
      </c>
      <c r="E290">
        <v>1.3917894039576959</v>
      </c>
      <c r="F290">
        <v>0.77928098258483003</v>
      </c>
      <c r="G290">
        <v>1.619092908395241</v>
      </c>
      <c r="H290">
        <v>1.0955003013424409</v>
      </c>
      <c r="I290">
        <v>0.80721276322862967</v>
      </c>
      <c r="J290">
        <v>0.9944866700643068</v>
      </c>
      <c r="K290">
        <v>-0.24307754604646531</v>
      </c>
      <c r="L290">
        <v>-1.1369678520443769</v>
      </c>
      <c r="M290" t="s">
        <v>27</v>
      </c>
      <c r="N290" s="3">
        <v>0.31129300626025491</v>
      </c>
      <c r="O290" s="3">
        <v>0.94477238010718934</v>
      </c>
      <c r="P290">
        <v>2584</v>
      </c>
      <c r="Q290">
        <v>2647</v>
      </c>
      <c r="R290">
        <v>1688</v>
      </c>
      <c r="S290">
        <v>13052</v>
      </c>
    </row>
    <row r="291" spans="1:19" x14ac:dyDescent="0.2">
      <c r="A291" t="s">
        <v>297</v>
      </c>
      <c r="B291">
        <v>2024</v>
      </c>
      <c r="D291">
        <v>0.99325632305268574</v>
      </c>
      <c r="E291">
        <v>1.031334920960183</v>
      </c>
      <c r="F291">
        <v>0.85313826238873203</v>
      </c>
      <c r="G291">
        <v>0.97059446619340739</v>
      </c>
      <c r="H291">
        <v>0.97467059519466637</v>
      </c>
      <c r="I291">
        <v>1.937731989861712</v>
      </c>
      <c r="J291">
        <v>1.0171686070604</v>
      </c>
      <c r="K291">
        <v>1.7738300234693399E-2</v>
      </c>
      <c r="L291">
        <v>-2.6420406341944331</v>
      </c>
      <c r="M291" t="s">
        <v>21</v>
      </c>
    </row>
    <row r="292" spans="1:19" x14ac:dyDescent="0.2">
      <c r="A292" t="s">
        <v>298</v>
      </c>
      <c r="B292">
        <v>2024</v>
      </c>
      <c r="C292" t="s">
        <v>299</v>
      </c>
      <c r="D292">
        <v>2.0441197746022568</v>
      </c>
      <c r="E292">
        <v>0.69642735776013787</v>
      </c>
      <c r="F292">
        <v>0.66814350167752734</v>
      </c>
      <c r="G292">
        <v>0.87002380617442843</v>
      </c>
      <c r="H292">
        <v>0.77456592342533048</v>
      </c>
      <c r="I292">
        <v>0.60104536733420866</v>
      </c>
      <c r="J292">
        <v>0.95598485625593288</v>
      </c>
      <c r="K292">
        <v>1.8372592576932911E-2</v>
      </c>
      <c r="L292">
        <v>-1.7866513619990521</v>
      </c>
      <c r="M292" t="s">
        <v>21</v>
      </c>
      <c r="N292" s="3">
        <v>0.92429104395863715</v>
      </c>
      <c r="O292" s="3">
        <v>0.49131232103108019</v>
      </c>
      <c r="P292">
        <v>2598</v>
      </c>
      <c r="Q292">
        <v>1900</v>
      </c>
      <c r="R292">
        <v>1391</v>
      </c>
      <c r="S292">
        <v>11039</v>
      </c>
    </row>
    <row r="293" spans="1:19" x14ac:dyDescent="0.2">
      <c r="A293" t="s">
        <v>300</v>
      </c>
      <c r="B293">
        <v>2024</v>
      </c>
      <c r="C293" t="s">
        <v>93</v>
      </c>
      <c r="D293">
        <v>0.88225132335488443</v>
      </c>
      <c r="E293">
        <v>-0.17284954130223781</v>
      </c>
      <c r="F293">
        <v>0.89320896909144243</v>
      </c>
      <c r="G293">
        <v>1.194857070748004</v>
      </c>
      <c r="H293">
        <v>1.0036553808926889</v>
      </c>
      <c r="I293">
        <v>0.90989751538575858</v>
      </c>
      <c r="J293">
        <v>0.96282493587676621</v>
      </c>
      <c r="K293">
        <v>5.3069612948128796E-3</v>
      </c>
      <c r="L293">
        <v>-3.02401889567789</v>
      </c>
      <c r="M293" t="s">
        <v>21</v>
      </c>
      <c r="N293" s="3">
        <v>1.2917328438986191</v>
      </c>
      <c r="O293" s="3">
        <v>0.59726364068795723</v>
      </c>
      <c r="P293">
        <v>1727</v>
      </c>
      <c r="Q293">
        <v>1873</v>
      </c>
      <c r="R293">
        <v>1185</v>
      </c>
      <c r="S293">
        <v>8419</v>
      </c>
    </row>
    <row r="294" spans="1:19" x14ac:dyDescent="0.2">
      <c r="A294" t="s">
        <v>301</v>
      </c>
      <c r="B294">
        <v>2023</v>
      </c>
      <c r="C294" t="s">
        <v>83</v>
      </c>
      <c r="D294">
        <v>1.0284841771813531</v>
      </c>
      <c r="E294">
        <v>1.064524316186652</v>
      </c>
      <c r="F294">
        <v>0.66432370210814562</v>
      </c>
      <c r="G294">
        <v>1.285581566834505</v>
      </c>
      <c r="H294">
        <v>1.6389946726761551</v>
      </c>
      <c r="I294">
        <v>0.8072676220235766</v>
      </c>
      <c r="J294">
        <v>0.9602485490618311</v>
      </c>
      <c r="K294">
        <v>2.9080590508897049E-2</v>
      </c>
      <c r="L294">
        <v>-2.044899020960921</v>
      </c>
      <c r="M294" t="s">
        <v>21</v>
      </c>
      <c r="N294" s="3">
        <v>0.27938335324289021</v>
      </c>
      <c r="O294" s="3">
        <v>0.32339841905273181</v>
      </c>
      <c r="P294">
        <v>13445</v>
      </c>
      <c r="Q294">
        <v>11036</v>
      </c>
      <c r="R294">
        <v>7886</v>
      </c>
      <c r="S294">
        <v>54913</v>
      </c>
    </row>
    <row r="295" spans="1:19" x14ac:dyDescent="0.2">
      <c r="A295" t="s">
        <v>301</v>
      </c>
      <c r="B295">
        <v>2024</v>
      </c>
      <c r="C295" t="s">
        <v>33</v>
      </c>
      <c r="D295">
        <v>0.61779267986887787</v>
      </c>
      <c r="E295">
        <v>1.0656942856224161</v>
      </c>
      <c r="F295">
        <v>1.1824408210017281</v>
      </c>
      <c r="G295">
        <v>1.346392599328146</v>
      </c>
      <c r="H295">
        <v>0.82857222278682319</v>
      </c>
      <c r="I295">
        <v>0.85511515089655521</v>
      </c>
      <c r="J295">
        <v>0.94996917210070153</v>
      </c>
      <c r="K295">
        <v>-5.1639265880947926E-3</v>
      </c>
      <c r="L295">
        <v>-2.416851793542941</v>
      </c>
      <c r="M295" t="s">
        <v>21</v>
      </c>
      <c r="N295" s="3">
        <v>0.39436935398311052</v>
      </c>
      <c r="O295" s="3">
        <v>0.54254559053435114</v>
      </c>
      <c r="P295">
        <v>14380</v>
      </c>
      <c r="Q295">
        <v>10569</v>
      </c>
      <c r="R295">
        <v>8000</v>
      </c>
      <c r="S295">
        <v>55368</v>
      </c>
    </row>
    <row r="296" spans="1:19" x14ac:dyDescent="0.2">
      <c r="A296" t="s">
        <v>302</v>
      </c>
      <c r="B296">
        <v>2023</v>
      </c>
      <c r="C296" t="s">
        <v>95</v>
      </c>
      <c r="D296">
        <v>0.55233703506101561</v>
      </c>
      <c r="E296">
        <v>1.145314753948949</v>
      </c>
      <c r="F296">
        <v>0.79384108836068268</v>
      </c>
      <c r="G296">
        <v>1.613521643493981</v>
      </c>
      <c r="H296">
        <v>0.86680983157114477</v>
      </c>
      <c r="I296">
        <v>0.68019775653320214</v>
      </c>
      <c r="J296">
        <v>0.99429033188115201</v>
      </c>
      <c r="K296">
        <v>-0.10378578810506631</v>
      </c>
      <c r="L296">
        <v>-2.795208156526245</v>
      </c>
      <c r="M296" t="s">
        <v>21</v>
      </c>
      <c r="N296" s="3">
        <v>0.29388419157252782</v>
      </c>
      <c r="O296" s="3">
        <v>0.28797671878731101</v>
      </c>
      <c r="P296">
        <v>3536</v>
      </c>
      <c r="Q296">
        <v>2797</v>
      </c>
      <c r="R296">
        <v>1955</v>
      </c>
      <c r="S296">
        <v>11128</v>
      </c>
    </row>
    <row r="297" spans="1:19" x14ac:dyDescent="0.2">
      <c r="A297" t="s">
        <v>302</v>
      </c>
      <c r="B297">
        <v>2024</v>
      </c>
      <c r="C297" t="s">
        <v>122</v>
      </c>
      <c r="D297">
        <v>1.8559990999691629</v>
      </c>
      <c r="E297">
        <v>0.9119168376250627</v>
      </c>
      <c r="F297">
        <v>1.0337118255691129</v>
      </c>
      <c r="G297">
        <v>0.92161828504443521</v>
      </c>
      <c r="H297">
        <v>0.9260372035547908</v>
      </c>
      <c r="I297">
        <v>1.1819738049520081</v>
      </c>
      <c r="J297">
        <v>0.9951750800932907</v>
      </c>
      <c r="K297">
        <v>-1.970183484103577E-2</v>
      </c>
      <c r="L297">
        <v>-1.9256980024274359</v>
      </c>
      <c r="M297" t="s">
        <v>21</v>
      </c>
      <c r="N297" s="3">
        <v>0.17705200253825021</v>
      </c>
      <c r="O297" s="3">
        <v>0.16893718290856941</v>
      </c>
      <c r="P297">
        <v>4313</v>
      </c>
      <c r="Q297">
        <v>3188</v>
      </c>
      <c r="R297">
        <v>2316</v>
      </c>
      <c r="S297">
        <v>12138</v>
      </c>
    </row>
    <row r="298" spans="1:19" x14ac:dyDescent="0.2">
      <c r="A298" t="s">
        <v>303</v>
      </c>
      <c r="B298">
        <v>2023</v>
      </c>
      <c r="C298" t="s">
        <v>304</v>
      </c>
      <c r="D298">
        <v>0.98599091862580568</v>
      </c>
      <c r="E298">
        <v>1.286070883846161</v>
      </c>
      <c r="F298">
        <v>1.154358505970777</v>
      </c>
      <c r="G298">
        <v>1.067524695301368</v>
      </c>
      <c r="H298">
        <v>3.854374833302348</v>
      </c>
      <c r="I298">
        <v>0.97960067408353213</v>
      </c>
      <c r="J298">
        <v>0.9739601865618569</v>
      </c>
      <c r="K298">
        <v>0.1223244522266304</v>
      </c>
      <c r="L298">
        <v>-1.306617142722392</v>
      </c>
      <c r="M298" t="s">
        <v>27</v>
      </c>
      <c r="N298" s="3">
        <v>0.85903723649803931</v>
      </c>
      <c r="O298" s="3">
        <v>0.58292107308912877</v>
      </c>
      <c r="P298">
        <v>7794</v>
      </c>
      <c r="Q298">
        <v>6390</v>
      </c>
      <c r="R298">
        <v>4629</v>
      </c>
      <c r="S298">
        <v>31339</v>
      </c>
    </row>
    <row r="299" spans="1:19" x14ac:dyDescent="0.2">
      <c r="A299" t="s">
        <v>303</v>
      </c>
      <c r="B299">
        <v>2024</v>
      </c>
      <c r="C299" t="s">
        <v>305</v>
      </c>
      <c r="D299">
        <v>0.76179532325682642</v>
      </c>
      <c r="E299">
        <v>0.95917786647988135</v>
      </c>
      <c r="F299">
        <v>1.0846797698693449</v>
      </c>
      <c r="G299">
        <v>1.006798753977401</v>
      </c>
      <c r="H299">
        <v>0.77001331835424069</v>
      </c>
      <c r="I299">
        <v>0.97695423785310953</v>
      </c>
      <c r="J299">
        <v>1.1240492264890269</v>
      </c>
      <c r="K299">
        <v>7.1901216531749274E-2</v>
      </c>
      <c r="L299">
        <v>-2.4070501757371399</v>
      </c>
      <c r="M299" t="s">
        <v>21</v>
      </c>
      <c r="N299" s="3">
        <v>0.77886791319601001</v>
      </c>
      <c r="O299" s="3">
        <v>0.32066790229826742</v>
      </c>
      <c r="P299">
        <v>4397</v>
      </c>
      <c r="Q299">
        <v>4312</v>
      </c>
      <c r="R299">
        <v>2843</v>
      </c>
      <c r="S299">
        <v>20717</v>
      </c>
    </row>
    <row r="300" spans="1:19" x14ac:dyDescent="0.2">
      <c r="A300" t="s">
        <v>306</v>
      </c>
      <c r="B300">
        <v>2024</v>
      </c>
      <c r="C300" t="s">
        <v>307</v>
      </c>
      <c r="D300">
        <v>1.9692688902612929</v>
      </c>
      <c r="E300">
        <v>1.6206777464064051</v>
      </c>
      <c r="F300">
        <v>0.80137630667937687</v>
      </c>
      <c r="G300">
        <v>0.6766299492843737</v>
      </c>
      <c r="H300">
        <v>0.83678448894518465</v>
      </c>
      <c r="I300">
        <v>1.138430766212104</v>
      </c>
      <c r="J300">
        <v>0.99441659627215617</v>
      </c>
      <c r="K300">
        <v>-7.9660754819965512E-2</v>
      </c>
      <c r="L300">
        <v>-2.042731602540298</v>
      </c>
      <c r="M300" t="s">
        <v>21</v>
      </c>
      <c r="N300" s="3">
        <v>1.09523811945983</v>
      </c>
      <c r="O300" s="3">
        <v>1.300673554337584</v>
      </c>
      <c r="P300">
        <v>1801</v>
      </c>
      <c r="Q300">
        <v>1857</v>
      </c>
      <c r="R300">
        <v>1128</v>
      </c>
      <c r="S300">
        <v>6754</v>
      </c>
    </row>
    <row r="301" spans="1:19" x14ac:dyDescent="0.2">
      <c r="A301" t="s">
        <v>308</v>
      </c>
      <c r="B301">
        <v>2023</v>
      </c>
      <c r="C301" t="s">
        <v>95</v>
      </c>
      <c r="D301">
        <v>1.1994214101153979</v>
      </c>
      <c r="E301">
        <v>0.82860425211907374</v>
      </c>
      <c r="F301">
        <v>0.92292511578062952</v>
      </c>
      <c r="G301">
        <v>1.088197406426495</v>
      </c>
      <c r="H301">
        <v>0.93941439250233172</v>
      </c>
      <c r="I301">
        <v>1.0588320102825559</v>
      </c>
      <c r="J301">
        <v>1.0021168586647531</v>
      </c>
      <c r="K301">
        <v>-4.546197944502154E-2</v>
      </c>
      <c r="L301">
        <v>-2.5699906895046158</v>
      </c>
      <c r="M301" t="s">
        <v>21</v>
      </c>
      <c r="N301" s="3">
        <v>0.27004585495547989</v>
      </c>
      <c r="O301" s="3">
        <v>0.35265522901393848</v>
      </c>
      <c r="P301">
        <v>688</v>
      </c>
      <c r="Q301">
        <v>798</v>
      </c>
      <c r="R301">
        <v>492</v>
      </c>
      <c r="S301">
        <v>4207</v>
      </c>
    </row>
    <row r="302" spans="1:19" x14ac:dyDescent="0.2">
      <c r="A302" t="s">
        <v>308</v>
      </c>
      <c r="B302">
        <v>2024</v>
      </c>
      <c r="C302" t="s">
        <v>108</v>
      </c>
      <c r="D302">
        <v>1.9738636160128671</v>
      </c>
      <c r="E302">
        <v>0.78738633677609204</v>
      </c>
      <c r="F302">
        <v>1.011161325857368</v>
      </c>
      <c r="G302">
        <v>1.2062922008186929</v>
      </c>
      <c r="H302">
        <v>1.1246191779045991</v>
      </c>
      <c r="I302">
        <v>0.78526880750761763</v>
      </c>
      <c r="J302">
        <v>0.99917064460076133</v>
      </c>
      <c r="K302">
        <v>6.4097946319835883E-2</v>
      </c>
      <c r="L302">
        <v>-1.1563332080599531</v>
      </c>
      <c r="M302" t="s">
        <v>27</v>
      </c>
      <c r="N302" s="3">
        <v>0.37980898834453453</v>
      </c>
      <c r="O302" s="3">
        <v>0.34086002589786979</v>
      </c>
      <c r="P302">
        <v>630</v>
      </c>
      <c r="Q302">
        <v>699</v>
      </c>
      <c r="R302">
        <v>444</v>
      </c>
      <c r="S302">
        <v>4281</v>
      </c>
    </row>
    <row r="303" spans="1:19" x14ac:dyDescent="0.2">
      <c r="A303" t="s">
        <v>309</v>
      </c>
      <c r="B303">
        <v>2024</v>
      </c>
      <c r="D303">
        <v>1.480205948694024</v>
      </c>
      <c r="E303">
        <v>1.087449917510418</v>
      </c>
      <c r="F303">
        <v>1.3658665767836751</v>
      </c>
      <c r="G303">
        <v>1.0232247154080769</v>
      </c>
      <c r="H303">
        <v>1.1038532466288149</v>
      </c>
      <c r="I303">
        <v>1.0888111203889539</v>
      </c>
      <c r="J303">
        <v>1.010480084871384</v>
      </c>
      <c r="K303">
        <v>-2.5066296386467009E-2</v>
      </c>
      <c r="L303">
        <v>-1.9475550054811961</v>
      </c>
      <c r="M303" t="s">
        <v>21</v>
      </c>
    </row>
    <row r="304" spans="1:19" x14ac:dyDescent="0.2">
      <c r="A304" t="s">
        <v>310</v>
      </c>
      <c r="B304">
        <v>2023</v>
      </c>
      <c r="C304" t="s">
        <v>149</v>
      </c>
      <c r="D304">
        <v>1.327156777923902</v>
      </c>
      <c r="E304">
        <v>1.1144342779222669</v>
      </c>
      <c r="F304">
        <v>0.87342459352547819</v>
      </c>
      <c r="G304">
        <v>1.147898421952795</v>
      </c>
      <c r="H304">
        <v>1.430151326183499</v>
      </c>
      <c r="I304">
        <v>1.0863056335906021</v>
      </c>
      <c r="J304">
        <v>0.99286517082670478</v>
      </c>
      <c r="K304">
        <v>2.5307597161919909E-2</v>
      </c>
      <c r="L304">
        <v>-1.8824353676070571</v>
      </c>
      <c r="M304" t="s">
        <v>21</v>
      </c>
      <c r="N304" s="3">
        <v>0.31173069660433339</v>
      </c>
      <c r="O304" s="3">
        <v>0.35401409114598398</v>
      </c>
      <c r="P304">
        <v>2378</v>
      </c>
      <c r="Q304">
        <v>2572</v>
      </c>
      <c r="R304">
        <v>1628</v>
      </c>
      <c r="S304">
        <v>14114</v>
      </c>
    </row>
    <row r="305" spans="1:19" x14ac:dyDescent="0.2">
      <c r="A305" t="s">
        <v>310</v>
      </c>
      <c r="B305">
        <v>2024</v>
      </c>
      <c r="C305" t="s">
        <v>166</v>
      </c>
      <c r="D305">
        <v>1.0091378191873179</v>
      </c>
      <c r="E305">
        <v>0.9989939266032879</v>
      </c>
      <c r="F305">
        <v>0.90906414280558634</v>
      </c>
      <c r="G305">
        <v>0.78854966039932584</v>
      </c>
      <c r="H305">
        <v>0.80835500759964762</v>
      </c>
      <c r="I305">
        <v>1.335164038823218</v>
      </c>
      <c r="J305">
        <v>0.9977192003687877</v>
      </c>
      <c r="K305">
        <v>1.496029537590266E-2</v>
      </c>
      <c r="L305">
        <v>-2.7064185475918552</v>
      </c>
      <c r="M305" t="s">
        <v>21</v>
      </c>
      <c r="N305" s="3">
        <v>0.24226357604982759</v>
      </c>
      <c r="O305" s="3">
        <v>0.55217977108040384</v>
      </c>
      <c r="P305">
        <v>2785</v>
      </c>
      <c r="Q305">
        <v>3137</v>
      </c>
      <c r="R305">
        <v>1889</v>
      </c>
      <c r="S305">
        <v>12146</v>
      </c>
    </row>
    <row r="306" spans="1:19" x14ac:dyDescent="0.2">
      <c r="A306" t="s">
        <v>311</v>
      </c>
      <c r="B306">
        <v>2024</v>
      </c>
      <c r="D306">
        <v>0.80087336973202883</v>
      </c>
      <c r="E306">
        <v>0.87252977352583272</v>
      </c>
      <c r="F306">
        <v>1.142696802567218</v>
      </c>
      <c r="G306">
        <v>1.2399464600455841</v>
      </c>
      <c r="H306">
        <v>1.361544433492262</v>
      </c>
      <c r="I306">
        <v>0.90946308644662954</v>
      </c>
      <c r="J306">
        <v>1.0005444844543629</v>
      </c>
      <c r="K306">
        <v>-0.1460586843720644</v>
      </c>
      <c r="L306">
        <v>-3.0852557004377541</v>
      </c>
      <c r="M306" t="s">
        <v>21</v>
      </c>
    </row>
    <row r="307" spans="1:19" x14ac:dyDescent="0.2">
      <c r="A307" t="s">
        <v>312</v>
      </c>
      <c r="B307">
        <v>2023</v>
      </c>
      <c r="C307" t="s">
        <v>77</v>
      </c>
      <c r="D307">
        <v>0.68949036932118724</v>
      </c>
      <c r="E307">
        <v>-1.825267698839149</v>
      </c>
      <c r="F307">
        <v>1.071975643225699</v>
      </c>
      <c r="G307">
        <v>0.86830548042011646</v>
      </c>
      <c r="H307">
        <v>4.771286210055302</v>
      </c>
      <c r="I307">
        <v>1.2920934564239339</v>
      </c>
      <c r="J307">
        <v>0.99717384332374903</v>
      </c>
      <c r="K307">
        <v>-2.5457726596404471E-2</v>
      </c>
      <c r="L307">
        <v>-4.0805382666736518</v>
      </c>
      <c r="M307" t="s">
        <v>21</v>
      </c>
      <c r="N307" s="3">
        <v>0.57524186496626806</v>
      </c>
      <c r="O307" s="3">
        <v>0.69740872677042676</v>
      </c>
      <c r="P307">
        <v>1984</v>
      </c>
      <c r="Q307">
        <v>1744</v>
      </c>
      <c r="R307">
        <v>1185</v>
      </c>
      <c r="S307">
        <v>7703</v>
      </c>
    </row>
    <row r="308" spans="1:19" x14ac:dyDescent="0.2">
      <c r="A308" t="s">
        <v>312</v>
      </c>
      <c r="B308">
        <v>2024</v>
      </c>
      <c r="C308" t="s">
        <v>122</v>
      </c>
      <c r="D308">
        <v>1.189708787989143</v>
      </c>
      <c r="E308">
        <v>-0.77964684534552375</v>
      </c>
      <c r="F308">
        <v>0.95816058989003861</v>
      </c>
      <c r="G308">
        <v>1.0521007925406269</v>
      </c>
      <c r="H308">
        <v>1.038627680207481</v>
      </c>
      <c r="I308">
        <v>1.1578183035128331</v>
      </c>
      <c r="J308">
        <v>0.99458061057559977</v>
      </c>
      <c r="K308">
        <v>1.5755803846900628E-2</v>
      </c>
      <c r="L308">
        <v>-3.1627596825695301</v>
      </c>
      <c r="M308" t="s">
        <v>21</v>
      </c>
      <c r="N308" s="3">
        <v>0.52744349184598316</v>
      </c>
      <c r="O308" s="3">
        <v>0.52091454602144582</v>
      </c>
      <c r="P308">
        <v>1699</v>
      </c>
      <c r="Q308">
        <v>1512</v>
      </c>
      <c r="R308">
        <v>1035</v>
      </c>
      <c r="S308">
        <v>6852</v>
      </c>
    </row>
    <row r="309" spans="1:19" x14ac:dyDescent="0.2">
      <c r="A309" t="s">
        <v>313</v>
      </c>
      <c r="B309">
        <v>2023</v>
      </c>
      <c r="C309" t="s">
        <v>37</v>
      </c>
      <c r="D309">
        <v>0.96665046909383723</v>
      </c>
      <c r="E309">
        <v>1.191991502233732</v>
      </c>
      <c r="F309">
        <v>0.934203294550495</v>
      </c>
      <c r="G309">
        <v>0.87505766836697074</v>
      </c>
      <c r="H309">
        <v>0.92669518930307515</v>
      </c>
      <c r="I309">
        <v>1.2053104056128541</v>
      </c>
      <c r="J309">
        <v>1.030239693640884</v>
      </c>
      <c r="K309">
        <v>3.045627397852901E-2</v>
      </c>
      <c r="L309">
        <v>-2.45846740094311</v>
      </c>
      <c r="M309" t="s">
        <v>21</v>
      </c>
      <c r="N309" s="3">
        <v>1.93613242570986</v>
      </c>
      <c r="O309" s="3">
        <v>1.608802641848718</v>
      </c>
      <c r="P309">
        <v>1519</v>
      </c>
      <c r="Q309">
        <v>1919</v>
      </c>
      <c r="R309">
        <v>1046</v>
      </c>
      <c r="S309">
        <v>7614</v>
      </c>
    </row>
    <row r="310" spans="1:19" x14ac:dyDescent="0.2">
      <c r="A310" t="s">
        <v>313</v>
      </c>
      <c r="B310">
        <v>2024</v>
      </c>
      <c r="C310" t="s">
        <v>166</v>
      </c>
      <c r="D310">
        <v>1.158206353640207</v>
      </c>
      <c r="E310">
        <v>1.196007576346233</v>
      </c>
      <c r="F310">
        <v>0.95393419566422299</v>
      </c>
      <c r="G310">
        <v>1.040210747614662</v>
      </c>
      <c r="H310">
        <v>1.0261159904519059</v>
      </c>
      <c r="I310">
        <v>0.99272631469905981</v>
      </c>
      <c r="J310">
        <v>1.003975669741302</v>
      </c>
      <c r="K310">
        <v>8.3049459856676961E-3</v>
      </c>
      <c r="L310">
        <v>-2.171887541384308</v>
      </c>
      <c r="M310" t="s">
        <v>21</v>
      </c>
      <c r="N310" s="3">
        <v>1.1529741169504759</v>
      </c>
      <c r="O310" s="3">
        <v>0.33505507251109162</v>
      </c>
      <c r="P310">
        <v>0</v>
      </c>
      <c r="Q310">
        <v>0</v>
      </c>
      <c r="R310">
        <v>0</v>
      </c>
      <c r="S310">
        <v>0</v>
      </c>
    </row>
    <row r="311" spans="1:19" x14ac:dyDescent="0.2">
      <c r="A311" t="s">
        <v>314</v>
      </c>
      <c r="B311">
        <v>2023</v>
      </c>
      <c r="C311" t="s">
        <v>58</v>
      </c>
      <c r="D311">
        <v>1.1400104935626381</v>
      </c>
      <c r="E311">
        <v>1.0269399810078319</v>
      </c>
      <c r="F311">
        <v>1.483268862898756</v>
      </c>
      <c r="G311">
        <v>1.3166424371370651</v>
      </c>
      <c r="H311">
        <v>0.75528570294368569</v>
      </c>
      <c r="I311">
        <v>0.98113929054525517</v>
      </c>
      <c r="J311">
        <v>0.95607011848765544</v>
      </c>
      <c r="K311">
        <v>1.1225200243335381E-2</v>
      </c>
      <c r="L311">
        <v>-1.817290680355035</v>
      </c>
      <c r="M311" t="s">
        <v>21</v>
      </c>
      <c r="N311" s="3">
        <v>0.39722402676830171</v>
      </c>
      <c r="O311" s="3">
        <v>0.37096959166249982</v>
      </c>
      <c r="P311">
        <v>1135</v>
      </c>
      <c r="Q311">
        <v>1007</v>
      </c>
      <c r="R311">
        <v>697</v>
      </c>
      <c r="S311">
        <v>4825</v>
      </c>
    </row>
    <row r="312" spans="1:19" x14ac:dyDescent="0.2">
      <c r="A312" t="s">
        <v>314</v>
      </c>
      <c r="B312">
        <v>2024</v>
      </c>
      <c r="D312">
        <v>1.0102774103866119</v>
      </c>
      <c r="E312">
        <v>0.79903006547958788</v>
      </c>
      <c r="F312">
        <v>1.1006896458793241</v>
      </c>
      <c r="G312">
        <v>1.0094289775680061</v>
      </c>
      <c r="H312">
        <v>0.86821101962850888</v>
      </c>
      <c r="I312">
        <v>0.86897254887852349</v>
      </c>
      <c r="J312">
        <v>1.009431975259341</v>
      </c>
      <c r="K312">
        <v>-2.800664783589596E-3</v>
      </c>
      <c r="L312">
        <v>-2.5363752205272339</v>
      </c>
      <c r="M312" t="s">
        <v>21</v>
      </c>
    </row>
    <row r="313" spans="1:19" x14ac:dyDescent="0.2">
      <c r="A313" t="s">
        <v>315</v>
      </c>
      <c r="B313">
        <v>2024</v>
      </c>
      <c r="C313" t="s">
        <v>93</v>
      </c>
      <c r="D313">
        <v>0.90950274085748661</v>
      </c>
      <c r="E313">
        <v>0.96602368706485064</v>
      </c>
      <c r="F313">
        <v>1.030906625176593</v>
      </c>
      <c r="G313">
        <v>1.0559230145191221</v>
      </c>
      <c r="H313">
        <v>0.95302453100425</v>
      </c>
      <c r="I313">
        <v>1.0570882864178059</v>
      </c>
      <c r="J313">
        <v>0.946188557628455</v>
      </c>
      <c r="K313">
        <v>-6.0905806931512103E-2</v>
      </c>
      <c r="L313">
        <v>-2.801430659293894</v>
      </c>
      <c r="M313" t="s">
        <v>21</v>
      </c>
      <c r="N313" s="3">
        <v>0.39571095015717089</v>
      </c>
      <c r="O313" s="3">
        <v>0.4393947203191621</v>
      </c>
      <c r="P313">
        <v>3080</v>
      </c>
      <c r="Q313">
        <v>3423</v>
      </c>
      <c r="R313">
        <v>2047</v>
      </c>
      <c r="S313">
        <v>13762</v>
      </c>
    </row>
    <row r="314" spans="1:19" x14ac:dyDescent="0.2">
      <c r="A314" t="s">
        <v>316</v>
      </c>
      <c r="B314">
        <v>2023</v>
      </c>
      <c r="C314" t="s">
        <v>149</v>
      </c>
      <c r="D314">
        <v>1.700467396079208</v>
      </c>
      <c r="E314">
        <v>1.6128247352533169</v>
      </c>
      <c r="F314">
        <v>0.9857953244656239</v>
      </c>
      <c r="G314">
        <v>1.154485087658853</v>
      </c>
      <c r="H314">
        <v>1.1812662538705689</v>
      </c>
      <c r="I314">
        <v>0.8145981165279369</v>
      </c>
      <c r="J314">
        <v>0.99582865706480961</v>
      </c>
      <c r="K314">
        <v>0.10904200710334309</v>
      </c>
      <c r="L314">
        <v>-0.81563020258890817</v>
      </c>
      <c r="M314" t="s">
        <v>27</v>
      </c>
      <c r="N314" s="3">
        <v>0.15102075716431071</v>
      </c>
      <c r="O314" s="3">
        <v>0.50877416704145995</v>
      </c>
      <c r="P314">
        <v>2992</v>
      </c>
      <c r="Q314">
        <v>3273</v>
      </c>
      <c r="R314">
        <v>2029</v>
      </c>
      <c r="S314">
        <v>13288</v>
      </c>
    </row>
    <row r="315" spans="1:19" x14ac:dyDescent="0.2">
      <c r="A315" t="s">
        <v>316</v>
      </c>
      <c r="B315">
        <v>2024</v>
      </c>
      <c r="C315" t="s">
        <v>166</v>
      </c>
      <c r="D315">
        <v>0.68595278703543316</v>
      </c>
      <c r="E315">
        <v>0.56755407816363224</v>
      </c>
      <c r="F315">
        <v>0.97816288762444881</v>
      </c>
      <c r="G315">
        <v>1.1090461844194941</v>
      </c>
      <c r="H315">
        <v>0.888743073214462</v>
      </c>
      <c r="I315">
        <v>1.1101301416834499</v>
      </c>
      <c r="J315">
        <v>0.98898612354075965</v>
      </c>
      <c r="K315">
        <v>3.064684561228849E-2</v>
      </c>
      <c r="L315">
        <v>-2.7935466822823578</v>
      </c>
      <c r="M315" t="s">
        <v>21</v>
      </c>
      <c r="N315" s="3">
        <v>0.42527749560878109</v>
      </c>
      <c r="O315" s="3">
        <v>0.5492255236550847</v>
      </c>
      <c r="P315">
        <v>3353</v>
      </c>
      <c r="Q315">
        <v>3279</v>
      </c>
      <c r="R315">
        <v>2174</v>
      </c>
      <c r="S315">
        <v>14353</v>
      </c>
    </row>
    <row r="316" spans="1:19" x14ac:dyDescent="0.2">
      <c r="A316" t="s">
        <v>317</v>
      </c>
      <c r="B316">
        <v>2024</v>
      </c>
      <c r="C316" t="s">
        <v>318</v>
      </c>
      <c r="D316">
        <v>0.88672076682349177</v>
      </c>
      <c r="E316">
        <v>1.1513365525773001</v>
      </c>
      <c r="F316">
        <v>0.84321566152337479</v>
      </c>
      <c r="G316">
        <v>1.224253693965208</v>
      </c>
      <c r="H316">
        <v>0.78182871435474621</v>
      </c>
      <c r="I316">
        <v>1.1035958991875101</v>
      </c>
      <c r="J316">
        <v>0.99741480083720935</v>
      </c>
      <c r="K316">
        <v>1.682079987780373E-2</v>
      </c>
      <c r="L316">
        <v>-2.3309760822441441</v>
      </c>
      <c r="M316" t="s">
        <v>21</v>
      </c>
      <c r="N316" s="3">
        <v>0.36836144997538822</v>
      </c>
      <c r="O316" s="3">
        <v>0.49084113516677469</v>
      </c>
      <c r="P316">
        <v>2492</v>
      </c>
      <c r="Q316">
        <v>2492</v>
      </c>
      <c r="R316">
        <v>1578</v>
      </c>
      <c r="S316">
        <v>9286</v>
      </c>
    </row>
    <row r="317" spans="1:19" x14ac:dyDescent="0.2">
      <c r="A317" t="s">
        <v>319</v>
      </c>
      <c r="B317">
        <v>2024</v>
      </c>
      <c r="C317" t="s">
        <v>43</v>
      </c>
      <c r="D317">
        <v>0.29798441408542398</v>
      </c>
      <c r="E317">
        <v>1.380318422068413</v>
      </c>
      <c r="F317">
        <v>0.93732050124646671</v>
      </c>
      <c r="G317">
        <v>1.1269333551339591</v>
      </c>
      <c r="H317">
        <v>1.0209480871627541</v>
      </c>
      <c r="I317">
        <v>0.85566913272044931</v>
      </c>
      <c r="J317">
        <v>0.99781946037898706</v>
      </c>
      <c r="K317">
        <v>-4.4109235832673142E-2</v>
      </c>
      <c r="L317">
        <v>-3.0155843157154312</v>
      </c>
      <c r="M317" t="s">
        <v>21</v>
      </c>
      <c r="N317" s="3">
        <v>0.49569149612981839</v>
      </c>
      <c r="O317" s="3">
        <v>0.186088254090372</v>
      </c>
      <c r="P317">
        <v>1239</v>
      </c>
      <c r="Q317">
        <v>1151</v>
      </c>
      <c r="R317">
        <v>761</v>
      </c>
      <c r="S317">
        <v>5548</v>
      </c>
    </row>
    <row r="318" spans="1:19" x14ac:dyDescent="0.2">
      <c r="A318" t="s">
        <v>320</v>
      </c>
      <c r="B318">
        <v>2023</v>
      </c>
      <c r="C318" t="s">
        <v>74</v>
      </c>
      <c r="D318">
        <v>2.8477812190803471</v>
      </c>
      <c r="E318">
        <v>1.085295793913708</v>
      </c>
      <c r="F318">
        <v>0.9994385443302618</v>
      </c>
      <c r="G318">
        <v>0.79582998043986586</v>
      </c>
      <c r="H318">
        <v>1.291170080213665</v>
      </c>
      <c r="I318">
        <v>1.197058508231251</v>
      </c>
      <c r="J318">
        <v>0.97312096945093229</v>
      </c>
      <c r="K318">
        <v>7.9411685071116601E-3</v>
      </c>
      <c r="L318">
        <v>-0.8718149185547398</v>
      </c>
      <c r="M318" t="s">
        <v>27</v>
      </c>
      <c r="N318" s="3">
        <v>0.50077101462872087</v>
      </c>
      <c r="O318" s="3">
        <v>0.35868303238961208</v>
      </c>
      <c r="P318">
        <v>616</v>
      </c>
      <c r="Q318">
        <v>1120</v>
      </c>
      <c r="R318">
        <v>554</v>
      </c>
      <c r="S318">
        <v>15503</v>
      </c>
    </row>
    <row r="319" spans="1:19" x14ac:dyDescent="0.2">
      <c r="A319" t="s">
        <v>320</v>
      </c>
      <c r="B319">
        <v>2024</v>
      </c>
      <c r="C319" t="s">
        <v>150</v>
      </c>
      <c r="D319">
        <v>1.3956957479684531</v>
      </c>
      <c r="E319">
        <v>0.58663388909220004</v>
      </c>
      <c r="F319">
        <v>0.76933989853279172</v>
      </c>
      <c r="G319">
        <v>1.231886125993426</v>
      </c>
      <c r="H319">
        <v>0.9283081239626062</v>
      </c>
      <c r="I319">
        <v>0.87543118554404276</v>
      </c>
      <c r="J319">
        <v>0.99581168625016636</v>
      </c>
      <c r="K319">
        <v>-2.5118000330539871E-2</v>
      </c>
      <c r="L319">
        <v>-2.323537749643235</v>
      </c>
      <c r="M319" t="s">
        <v>21</v>
      </c>
      <c r="N319" s="3">
        <v>0.3622564317056341</v>
      </c>
      <c r="O319" s="3">
        <v>0.60126881110551078</v>
      </c>
      <c r="P319">
        <v>2454</v>
      </c>
      <c r="Q319">
        <v>2426</v>
      </c>
      <c r="R319">
        <v>1564</v>
      </c>
      <c r="S319">
        <v>9561</v>
      </c>
    </row>
    <row r="320" spans="1:19" x14ac:dyDescent="0.2">
      <c r="A320" t="s">
        <v>321</v>
      </c>
      <c r="B320">
        <v>2023</v>
      </c>
      <c r="C320" t="s">
        <v>322</v>
      </c>
      <c r="D320">
        <v>1.027067002300236</v>
      </c>
      <c r="E320">
        <v>0.90088662486036186</v>
      </c>
      <c r="F320">
        <v>0.99963855096484011</v>
      </c>
      <c r="G320">
        <v>0.95135026598313954</v>
      </c>
      <c r="H320">
        <v>0.72997394618870559</v>
      </c>
      <c r="I320">
        <v>0.93197277347766905</v>
      </c>
      <c r="J320">
        <v>1.039531119125976</v>
      </c>
      <c r="K320">
        <v>-2.6148578237707269E-2</v>
      </c>
      <c r="L320">
        <v>-2.7055999948656408</v>
      </c>
      <c r="M320" t="s">
        <v>21</v>
      </c>
      <c r="N320" s="3">
        <v>0.70325537786934933</v>
      </c>
      <c r="O320" s="3">
        <v>1.812086609216037</v>
      </c>
      <c r="P320">
        <v>1423</v>
      </c>
      <c r="Q320">
        <v>1443</v>
      </c>
      <c r="R320">
        <v>907</v>
      </c>
      <c r="S320">
        <v>5574</v>
      </c>
    </row>
    <row r="321" spans="1:19" x14ac:dyDescent="0.2">
      <c r="A321" t="s">
        <v>321</v>
      </c>
      <c r="B321">
        <v>2024</v>
      </c>
      <c r="C321" t="s">
        <v>323</v>
      </c>
      <c r="D321">
        <v>2.0199944383188408</v>
      </c>
      <c r="E321">
        <v>0.66752755276977604</v>
      </c>
      <c r="F321">
        <v>0.91814985031424456</v>
      </c>
      <c r="G321">
        <v>0.6104574688070179</v>
      </c>
      <c r="H321">
        <v>0.62444852835739306</v>
      </c>
      <c r="I321">
        <v>1.648805173424837</v>
      </c>
      <c r="J321">
        <v>1.021118063513988</v>
      </c>
      <c r="K321">
        <v>6.9507888079337887E-3</v>
      </c>
      <c r="L321">
        <v>-2.226855742186133</v>
      </c>
      <c r="M321" t="s">
        <v>21</v>
      </c>
      <c r="N321" s="3">
        <v>1.17590897945602</v>
      </c>
      <c r="O321" s="3">
        <v>1.182645310973371</v>
      </c>
      <c r="P321">
        <v>1433</v>
      </c>
      <c r="Q321">
        <v>1398</v>
      </c>
      <c r="R321">
        <v>907</v>
      </c>
      <c r="S321">
        <v>6134</v>
      </c>
    </row>
    <row r="322" spans="1:19" x14ac:dyDescent="0.2">
      <c r="A322" t="s">
        <v>324</v>
      </c>
      <c r="B322">
        <v>2024</v>
      </c>
      <c r="C322" t="s">
        <v>115</v>
      </c>
      <c r="D322">
        <v>0.47405672751656153</v>
      </c>
      <c r="E322">
        <v>1.298116431038433</v>
      </c>
      <c r="F322">
        <v>0.81856892705994533</v>
      </c>
      <c r="G322">
        <v>1.52535698660459</v>
      </c>
      <c r="H322">
        <v>0.75516804032397189</v>
      </c>
      <c r="I322">
        <v>0.61962804942226302</v>
      </c>
      <c r="J322">
        <v>0.98395231975264952</v>
      </c>
      <c r="K322">
        <v>-0.12878660135884831</v>
      </c>
      <c r="L322">
        <v>-2.9712186726934982</v>
      </c>
      <c r="M322" t="s">
        <v>21</v>
      </c>
      <c r="N322" s="3">
        <v>0.31961387835002958</v>
      </c>
      <c r="O322" s="3">
        <v>1.31295034109738</v>
      </c>
      <c r="P322">
        <v>1661</v>
      </c>
      <c r="Q322">
        <v>1306</v>
      </c>
      <c r="R322">
        <v>997</v>
      </c>
      <c r="S322">
        <v>6657</v>
      </c>
    </row>
    <row r="323" spans="1:19" x14ac:dyDescent="0.2">
      <c r="A323" t="s">
        <v>325</v>
      </c>
      <c r="B323">
        <v>2024</v>
      </c>
      <c r="C323" t="s">
        <v>45</v>
      </c>
      <c r="D323">
        <v>0.75308939940465813</v>
      </c>
      <c r="E323">
        <v>0.98978728703707031</v>
      </c>
      <c r="F323">
        <v>1.068218058466319</v>
      </c>
      <c r="G323">
        <v>0.73439308052285668</v>
      </c>
      <c r="H323">
        <v>0.97835371813681027</v>
      </c>
      <c r="I323">
        <v>1.112740711893742</v>
      </c>
      <c r="J323">
        <v>0.99537151329063456</v>
      </c>
      <c r="K323">
        <v>4.5975119176457732E-2</v>
      </c>
      <c r="L323">
        <v>-2.7271609686247431</v>
      </c>
      <c r="M323" t="s">
        <v>21</v>
      </c>
      <c r="N323" s="3">
        <v>0.78294694456156477</v>
      </c>
      <c r="O323" s="3">
        <v>0.46520747984603961</v>
      </c>
      <c r="P323">
        <v>4076</v>
      </c>
      <c r="Q323">
        <v>3333</v>
      </c>
      <c r="R323">
        <v>2333</v>
      </c>
      <c r="S323">
        <v>14427</v>
      </c>
    </row>
    <row r="324" spans="1:19" x14ac:dyDescent="0.2">
      <c r="A324" t="s">
        <v>326</v>
      </c>
      <c r="B324">
        <v>2023</v>
      </c>
      <c r="C324" t="s">
        <v>165</v>
      </c>
      <c r="D324">
        <v>0.99598965204040224</v>
      </c>
      <c r="E324">
        <v>0.93589219458061912</v>
      </c>
      <c r="F324">
        <v>0.98152719674232025</v>
      </c>
      <c r="G324">
        <v>1.050917655834773</v>
      </c>
      <c r="H324">
        <v>1.09526499886481</v>
      </c>
      <c r="I324">
        <v>1.0283986940107079</v>
      </c>
      <c r="J324">
        <v>0.99060165958255963</v>
      </c>
      <c r="K324">
        <v>2.2236069339656231E-2</v>
      </c>
      <c r="L324">
        <v>-2.366396179639382</v>
      </c>
      <c r="M324" t="s">
        <v>21</v>
      </c>
      <c r="N324" s="3">
        <v>0.1879322190545594</v>
      </c>
      <c r="O324" s="3">
        <v>0.3259155764601302</v>
      </c>
      <c r="P324">
        <v>2501</v>
      </c>
      <c r="Q324">
        <v>2328</v>
      </c>
      <c r="R324">
        <v>1509</v>
      </c>
      <c r="S324">
        <v>10905</v>
      </c>
    </row>
    <row r="325" spans="1:19" x14ac:dyDescent="0.2">
      <c r="A325" t="s">
        <v>326</v>
      </c>
      <c r="B325">
        <v>2024</v>
      </c>
      <c r="C325" t="s">
        <v>327</v>
      </c>
      <c r="D325">
        <v>1.0819919446624291</v>
      </c>
      <c r="E325">
        <v>0.99027284052098197</v>
      </c>
      <c r="F325">
        <v>0.92064884591480856</v>
      </c>
      <c r="G325">
        <v>1.142470922454387</v>
      </c>
      <c r="H325">
        <v>1.016813796108726</v>
      </c>
      <c r="I325">
        <v>1.0476174464427579</v>
      </c>
      <c r="J325">
        <v>0.9974826363968885</v>
      </c>
      <c r="K325">
        <v>3.1151714484744811E-2</v>
      </c>
      <c r="L325">
        <v>-2.1743517187999029</v>
      </c>
      <c r="M325" t="s">
        <v>21</v>
      </c>
      <c r="N325" s="3">
        <v>0.22409182981464079</v>
      </c>
      <c r="O325" s="3">
        <v>0.18388551444572621</v>
      </c>
      <c r="P325">
        <v>2331</v>
      </c>
      <c r="Q325">
        <v>2278</v>
      </c>
      <c r="R325">
        <v>1447</v>
      </c>
      <c r="S325">
        <v>10476</v>
      </c>
    </row>
    <row r="326" spans="1:19" x14ac:dyDescent="0.2">
      <c r="A326" t="s">
        <v>328</v>
      </c>
      <c r="B326">
        <v>2023</v>
      </c>
      <c r="C326" t="s">
        <v>37</v>
      </c>
      <c r="D326">
        <v>1.3344342628593111</v>
      </c>
      <c r="E326">
        <v>1.061689362685897</v>
      </c>
      <c r="F326">
        <v>1.1147151843462839</v>
      </c>
      <c r="G326">
        <v>1.1275514849845789</v>
      </c>
      <c r="H326">
        <v>1.101770613000655</v>
      </c>
      <c r="I326">
        <v>1.2123134608227411</v>
      </c>
      <c r="J326">
        <v>0.89529676100034283</v>
      </c>
      <c r="K326">
        <v>-2.4694145799437239E-2</v>
      </c>
      <c r="L326">
        <v>-2.085747879398252</v>
      </c>
      <c r="M326" t="s">
        <v>21</v>
      </c>
      <c r="N326" s="3">
        <v>0.4621650827603645</v>
      </c>
      <c r="O326" s="3">
        <v>0.17668113897097171</v>
      </c>
      <c r="P326">
        <v>1648</v>
      </c>
      <c r="Q326">
        <v>1328</v>
      </c>
      <c r="R326">
        <v>960</v>
      </c>
      <c r="S326">
        <v>6115</v>
      </c>
    </row>
    <row r="327" spans="1:19" x14ac:dyDescent="0.2">
      <c r="A327" t="s">
        <v>328</v>
      </c>
      <c r="B327">
        <v>2024</v>
      </c>
      <c r="C327" t="s">
        <v>115</v>
      </c>
      <c r="D327">
        <v>1.041939295485965</v>
      </c>
      <c r="E327">
        <v>1.558975925284886</v>
      </c>
      <c r="F327">
        <v>0.91878824455404418</v>
      </c>
      <c r="G327">
        <v>1.1266894536012251</v>
      </c>
      <c r="H327">
        <v>1.2093889488023051</v>
      </c>
      <c r="I327">
        <v>1.0530531717481071</v>
      </c>
      <c r="J327">
        <v>1.1220078521065799</v>
      </c>
      <c r="K327">
        <v>-5.5128027318756927E-2</v>
      </c>
      <c r="L327">
        <v>-2.348965140082091</v>
      </c>
      <c r="M327" t="s">
        <v>21</v>
      </c>
      <c r="N327" s="3">
        <v>0</v>
      </c>
      <c r="O327" s="3">
        <v>0.71533008875103798</v>
      </c>
      <c r="P327">
        <v>1297</v>
      </c>
      <c r="Q327">
        <v>1037</v>
      </c>
      <c r="R327">
        <v>764</v>
      </c>
      <c r="S327">
        <v>4823</v>
      </c>
    </row>
    <row r="328" spans="1:19" x14ac:dyDescent="0.2">
      <c r="A328" t="s">
        <v>329</v>
      </c>
      <c r="B328">
        <v>2023</v>
      </c>
      <c r="C328" t="s">
        <v>330</v>
      </c>
      <c r="D328">
        <v>0.71940981899452772</v>
      </c>
      <c r="E328">
        <v>0.84254829090648664</v>
      </c>
      <c r="F328">
        <v>1.002991636848745</v>
      </c>
      <c r="G328">
        <v>1.110905999369298</v>
      </c>
      <c r="H328">
        <v>0.8699508826923813</v>
      </c>
      <c r="I328">
        <v>0.91973553741081571</v>
      </c>
      <c r="J328">
        <v>1.00465351726078</v>
      </c>
      <c r="K328">
        <v>-4.4248972152859931E-2</v>
      </c>
      <c r="L328">
        <v>-2.9308534979746459</v>
      </c>
      <c r="M328" t="s">
        <v>21</v>
      </c>
      <c r="N328" s="3">
        <v>0.55299080760805552</v>
      </c>
      <c r="O328" s="3">
        <v>0.57608296562810091</v>
      </c>
      <c r="P328">
        <v>1679</v>
      </c>
      <c r="Q328">
        <v>1690</v>
      </c>
      <c r="R328">
        <v>1099</v>
      </c>
      <c r="S328">
        <v>7278</v>
      </c>
    </row>
    <row r="329" spans="1:19" x14ac:dyDescent="0.2">
      <c r="A329" t="s">
        <v>329</v>
      </c>
      <c r="B329">
        <v>2024</v>
      </c>
      <c r="C329" t="s">
        <v>64</v>
      </c>
      <c r="D329">
        <v>0.92174600056947653</v>
      </c>
      <c r="E329">
        <v>0.43384293617461311</v>
      </c>
      <c r="F329">
        <v>0.89175219207968137</v>
      </c>
      <c r="G329">
        <v>1.4245731172137579</v>
      </c>
      <c r="H329">
        <v>0.81251040092581295</v>
      </c>
      <c r="I329">
        <v>0.98114479050586811</v>
      </c>
      <c r="J329">
        <v>0.79990316129472205</v>
      </c>
      <c r="K329">
        <v>-0.1285162288402244</v>
      </c>
      <c r="L329">
        <v>-3.0701514793683482</v>
      </c>
      <c r="M329" t="s">
        <v>21</v>
      </c>
      <c r="N329" s="3">
        <v>0.69613941813502456</v>
      </c>
      <c r="O329" s="3">
        <v>0.77484140874522278</v>
      </c>
      <c r="P329">
        <v>2031</v>
      </c>
      <c r="Q329">
        <v>2288</v>
      </c>
      <c r="R329">
        <v>1392</v>
      </c>
      <c r="S329">
        <v>8283</v>
      </c>
    </row>
    <row r="330" spans="1:19" x14ac:dyDescent="0.2">
      <c r="A330" t="s">
        <v>331</v>
      </c>
      <c r="B330">
        <v>2024</v>
      </c>
      <c r="C330" t="s">
        <v>295</v>
      </c>
      <c r="D330">
        <v>1.0343984253362419</v>
      </c>
      <c r="E330">
        <v>1.065837912324537</v>
      </c>
      <c r="F330">
        <v>0.75496430066092146</v>
      </c>
      <c r="G330">
        <v>0.98777103898948737</v>
      </c>
      <c r="H330">
        <v>1.009994887184877</v>
      </c>
      <c r="I330">
        <v>0</v>
      </c>
      <c r="J330">
        <v>0.96507992174480395</v>
      </c>
      <c r="K330">
        <v>4.9990705469588632E-3</v>
      </c>
      <c r="L330">
        <v>-2.315534758032737</v>
      </c>
      <c r="M330" t="s">
        <v>21</v>
      </c>
      <c r="N330" s="3">
        <v>1.1419047775858351</v>
      </c>
      <c r="O330" s="3">
        <v>0.65149488811817402</v>
      </c>
      <c r="P330">
        <v>5202</v>
      </c>
      <c r="Q330">
        <v>4606</v>
      </c>
      <c r="R330">
        <v>3112</v>
      </c>
      <c r="S330">
        <v>20293</v>
      </c>
    </row>
    <row r="331" spans="1:19" x14ac:dyDescent="0.2">
      <c r="A331" t="s">
        <v>332</v>
      </c>
      <c r="B331">
        <v>2023</v>
      </c>
      <c r="C331" t="s">
        <v>42</v>
      </c>
      <c r="D331">
        <v>1.671650298260315</v>
      </c>
      <c r="E331">
        <v>0.94151683930689201</v>
      </c>
      <c r="F331">
        <v>1.928239117835971</v>
      </c>
      <c r="G331">
        <v>0.88942981935820298</v>
      </c>
      <c r="H331">
        <v>1.6421638766604021</v>
      </c>
      <c r="I331">
        <v>0.92149657850981093</v>
      </c>
      <c r="J331">
        <v>1.000738798312228</v>
      </c>
      <c r="K331">
        <v>-1.565243944129982E-2</v>
      </c>
      <c r="L331">
        <v>-1.6027087488549041</v>
      </c>
      <c r="M331" t="s">
        <v>27</v>
      </c>
      <c r="N331" s="3">
        <v>0.64866367069276176</v>
      </c>
      <c r="O331" s="3">
        <v>0.61546581428121416</v>
      </c>
      <c r="P331">
        <v>1082</v>
      </c>
      <c r="Q331">
        <v>1063</v>
      </c>
      <c r="R331">
        <v>703</v>
      </c>
      <c r="S331">
        <v>4590</v>
      </c>
    </row>
    <row r="332" spans="1:19" x14ac:dyDescent="0.2">
      <c r="A332" t="s">
        <v>332</v>
      </c>
      <c r="B332">
        <v>2024</v>
      </c>
      <c r="C332" t="s">
        <v>56</v>
      </c>
      <c r="D332">
        <v>1.363056380795689</v>
      </c>
      <c r="E332">
        <v>0.77739020882885934</v>
      </c>
      <c r="F332">
        <v>0.55847639601447596</v>
      </c>
      <c r="G332">
        <v>0.97315415039808328</v>
      </c>
      <c r="H332">
        <v>0.66239526798350301</v>
      </c>
      <c r="I332">
        <v>1.437254425127892</v>
      </c>
      <c r="J332">
        <v>1.0622748298927049</v>
      </c>
      <c r="K332">
        <v>-0.1807627592264329</v>
      </c>
      <c r="L332">
        <v>-3.4460332583606781</v>
      </c>
      <c r="M332" t="s">
        <v>21</v>
      </c>
      <c r="N332" s="3">
        <v>2.005985848198057</v>
      </c>
      <c r="O332" s="3">
        <v>0.42265680308315379</v>
      </c>
      <c r="P332">
        <v>1799</v>
      </c>
      <c r="Q332">
        <v>1840</v>
      </c>
      <c r="R332">
        <v>1147</v>
      </c>
      <c r="S332">
        <v>7741</v>
      </c>
    </row>
    <row r="333" spans="1:19" x14ac:dyDescent="0.2">
      <c r="A333" t="s">
        <v>333</v>
      </c>
      <c r="B333">
        <v>2023</v>
      </c>
      <c r="C333" t="s">
        <v>149</v>
      </c>
      <c r="D333">
        <v>1.044250925143992</v>
      </c>
      <c r="E333">
        <v>0.97129338128049181</v>
      </c>
      <c r="F333">
        <v>0.3821990104164672</v>
      </c>
      <c r="G333">
        <v>1.2084999239130689</v>
      </c>
      <c r="H333">
        <v>0.75687943783755773</v>
      </c>
      <c r="I333">
        <v>1.332130915188394</v>
      </c>
      <c r="J333">
        <v>0.98008031381088256</v>
      </c>
      <c r="K333">
        <v>-0.10064380393467159</v>
      </c>
      <c r="L333">
        <v>-3.0675399145002888</v>
      </c>
      <c r="M333" t="s">
        <v>21</v>
      </c>
      <c r="N333" s="3">
        <v>0.68496204315622211</v>
      </c>
      <c r="O333" s="3">
        <v>0.95392682124625616</v>
      </c>
      <c r="P333">
        <v>0</v>
      </c>
      <c r="Q333">
        <v>0</v>
      </c>
      <c r="R333">
        <v>0</v>
      </c>
      <c r="S333">
        <v>0</v>
      </c>
    </row>
    <row r="334" spans="1:19" x14ac:dyDescent="0.2">
      <c r="A334" t="s">
        <v>333</v>
      </c>
      <c r="B334">
        <v>2024</v>
      </c>
      <c r="D334">
        <v>0.89584550213342184</v>
      </c>
      <c r="E334">
        <v>1.30269722290415</v>
      </c>
      <c r="F334">
        <v>1.279900543640462</v>
      </c>
      <c r="G334">
        <v>1.717843451483426</v>
      </c>
      <c r="H334">
        <v>1.056698696257806</v>
      </c>
      <c r="I334">
        <v>0.81092563572619092</v>
      </c>
      <c r="J334">
        <v>1.00071954892226</v>
      </c>
      <c r="K334">
        <v>4.0418400866785347E-3</v>
      </c>
      <c r="L334">
        <v>-1.604884207997165</v>
      </c>
      <c r="M334" t="s">
        <v>27</v>
      </c>
    </row>
    <row r="335" spans="1:19" x14ac:dyDescent="0.2">
      <c r="A335" t="s">
        <v>334</v>
      </c>
      <c r="B335">
        <v>2023</v>
      </c>
      <c r="C335" t="s">
        <v>37</v>
      </c>
      <c r="D335">
        <v>4.0874105228059783</v>
      </c>
      <c r="E335">
        <v>1.6466384926947</v>
      </c>
      <c r="F335">
        <v>0.54011859527005623</v>
      </c>
      <c r="G335">
        <v>1.1557685948297829</v>
      </c>
      <c r="H335">
        <v>1.3275236004036151</v>
      </c>
      <c r="I335">
        <v>0</v>
      </c>
      <c r="J335">
        <v>0.94664733778750831</v>
      </c>
      <c r="K335">
        <v>-0.32399774557177669</v>
      </c>
      <c r="L335">
        <v>-0.63387761273887233</v>
      </c>
      <c r="M335" t="s">
        <v>27</v>
      </c>
      <c r="N335" s="3">
        <v>0.66581609300056555</v>
      </c>
      <c r="O335" s="3">
        <v>0.8032652866486838</v>
      </c>
      <c r="P335">
        <v>1808</v>
      </c>
      <c r="Q335">
        <v>1860</v>
      </c>
      <c r="R335">
        <v>1174</v>
      </c>
      <c r="S335">
        <v>9411</v>
      </c>
    </row>
    <row r="336" spans="1:19" x14ac:dyDescent="0.2">
      <c r="A336" t="s">
        <v>334</v>
      </c>
      <c r="B336">
        <v>2024</v>
      </c>
      <c r="C336" t="s">
        <v>70</v>
      </c>
      <c r="D336">
        <v>0.85298162394289878</v>
      </c>
      <c r="E336">
        <v>0.74745414557973267</v>
      </c>
      <c r="F336">
        <v>1.0590736583169831</v>
      </c>
      <c r="G336">
        <v>1.046373152996501</v>
      </c>
      <c r="H336">
        <v>0.83227175474827053</v>
      </c>
      <c r="I336">
        <v>0</v>
      </c>
      <c r="J336">
        <v>1.013481247472829</v>
      </c>
      <c r="K336">
        <v>-2.7980488676658449E-2</v>
      </c>
      <c r="L336">
        <v>-2.6659883293191431</v>
      </c>
      <c r="M336" t="s">
        <v>21</v>
      </c>
      <c r="N336" s="3">
        <v>0.90180825128476894</v>
      </c>
      <c r="O336" s="3">
        <v>0.81560772485558086</v>
      </c>
      <c r="P336">
        <v>2527</v>
      </c>
      <c r="Q336">
        <v>2668</v>
      </c>
      <c r="R336">
        <v>1654</v>
      </c>
      <c r="S336">
        <v>12220</v>
      </c>
    </row>
    <row r="337" spans="1:19" x14ac:dyDescent="0.2">
      <c r="A337" t="s">
        <v>335</v>
      </c>
      <c r="B337">
        <v>2024</v>
      </c>
      <c r="C337" t="s">
        <v>281</v>
      </c>
      <c r="D337">
        <v>3.2486782107129208</v>
      </c>
      <c r="E337">
        <v>0.62913609618048261</v>
      </c>
      <c r="F337">
        <v>0.87183793019843225</v>
      </c>
      <c r="G337">
        <v>1.0889298922932691</v>
      </c>
      <c r="H337">
        <v>0.95598646392542141</v>
      </c>
      <c r="I337">
        <v>1.048443674613156</v>
      </c>
      <c r="J337">
        <v>0.99593763878493458</v>
      </c>
      <c r="K337">
        <v>1.500654965237572E-2</v>
      </c>
      <c r="L337">
        <v>-0.52133403037630133</v>
      </c>
      <c r="M337" t="s">
        <v>27</v>
      </c>
      <c r="N337" s="3">
        <v>0.25815474707780761</v>
      </c>
      <c r="O337" s="3">
        <v>0.58271112367613254</v>
      </c>
      <c r="P337">
        <v>1740</v>
      </c>
      <c r="Q337">
        <v>2212</v>
      </c>
      <c r="R337">
        <v>1263</v>
      </c>
      <c r="S337">
        <v>8260</v>
      </c>
    </row>
    <row r="338" spans="1:19" x14ac:dyDescent="0.2">
      <c r="A338" t="s">
        <v>336</v>
      </c>
      <c r="B338">
        <v>2023</v>
      </c>
      <c r="C338" t="s">
        <v>186</v>
      </c>
      <c r="D338">
        <v>0.90953702537878822</v>
      </c>
      <c r="E338">
        <v>0.99059361063564355</v>
      </c>
      <c r="F338">
        <v>0.94729168337878067</v>
      </c>
      <c r="G338">
        <v>0.78242043550480722</v>
      </c>
      <c r="H338">
        <v>1.0688330374519039</v>
      </c>
      <c r="I338">
        <v>1.220520633108144</v>
      </c>
      <c r="J338">
        <v>1.0010594884872961</v>
      </c>
      <c r="K338">
        <v>-8.6652168476423763E-2</v>
      </c>
      <c r="L338">
        <v>-3.2193733403047431</v>
      </c>
      <c r="M338" t="s">
        <v>21</v>
      </c>
      <c r="N338" s="3">
        <v>0.29116193653301381</v>
      </c>
      <c r="O338" s="3">
        <v>0.45016385225611338</v>
      </c>
      <c r="P338">
        <v>2366</v>
      </c>
      <c r="Q338">
        <v>1995</v>
      </c>
      <c r="R338">
        <v>1368</v>
      </c>
      <c r="S338">
        <v>9488</v>
      </c>
    </row>
    <row r="339" spans="1:19" x14ac:dyDescent="0.2">
      <c r="A339" t="s">
        <v>337</v>
      </c>
      <c r="B339">
        <v>2023</v>
      </c>
      <c r="C339" t="s">
        <v>197</v>
      </c>
      <c r="D339">
        <v>1.548596765710943</v>
      </c>
      <c r="E339">
        <v>1.0107844560897461</v>
      </c>
      <c r="F339">
        <v>0.7910619451016847</v>
      </c>
      <c r="G339">
        <v>1.2045177786917201</v>
      </c>
      <c r="H339">
        <v>1.961297672734611</v>
      </c>
      <c r="I339">
        <v>1.0441139795208381</v>
      </c>
      <c r="J339">
        <v>1.0328961201376541</v>
      </c>
      <c r="K339">
        <v>-1.7029038243175181E-2</v>
      </c>
      <c r="L339">
        <v>-1.859052171654386</v>
      </c>
      <c r="M339" t="s">
        <v>21</v>
      </c>
      <c r="N339" s="3">
        <v>0.37979533932869641</v>
      </c>
      <c r="O339" s="3">
        <v>0.36644682054871702</v>
      </c>
      <c r="P339">
        <v>3423</v>
      </c>
      <c r="Q339">
        <v>4095</v>
      </c>
      <c r="R339">
        <v>2340</v>
      </c>
      <c r="S339">
        <v>14681</v>
      </c>
    </row>
    <row r="340" spans="1:19" x14ac:dyDescent="0.2">
      <c r="A340" t="s">
        <v>337</v>
      </c>
      <c r="B340">
        <v>2024</v>
      </c>
      <c r="C340" t="s">
        <v>38</v>
      </c>
      <c r="D340">
        <v>1.008294743895954</v>
      </c>
      <c r="E340">
        <v>1.2629391990186161</v>
      </c>
      <c r="F340">
        <v>1.0947206746535321</v>
      </c>
      <c r="G340">
        <v>1.2863320880347029</v>
      </c>
      <c r="H340">
        <v>0.74873789107208255</v>
      </c>
      <c r="I340">
        <v>0.93651361430941271</v>
      </c>
      <c r="J340">
        <v>0.98147395391846226</v>
      </c>
      <c r="K340">
        <v>-6.3868218515803446E-2</v>
      </c>
      <c r="L340">
        <v>-2.3506184250016222</v>
      </c>
      <c r="M340" t="s">
        <v>21</v>
      </c>
      <c r="N340" s="3">
        <v>0.19616594846367821</v>
      </c>
      <c r="O340" s="3">
        <v>0.40057813426580552</v>
      </c>
      <c r="P340">
        <v>2894</v>
      </c>
      <c r="Q340">
        <v>2852</v>
      </c>
      <c r="R340">
        <v>1837</v>
      </c>
      <c r="S340">
        <v>12373</v>
      </c>
    </row>
    <row r="341" spans="1:19" x14ac:dyDescent="0.2">
      <c r="A341" t="s">
        <v>338</v>
      </c>
      <c r="B341">
        <v>2023</v>
      </c>
      <c r="C341" t="s">
        <v>285</v>
      </c>
      <c r="D341">
        <v>1.2094350942218961</v>
      </c>
      <c r="E341">
        <v>0.7951133177423898</v>
      </c>
      <c r="F341">
        <v>0.9132901053289032</v>
      </c>
      <c r="G341">
        <v>1.0861471983670099</v>
      </c>
      <c r="H341">
        <v>0.95010936834875503</v>
      </c>
      <c r="I341">
        <v>0.99733057092035737</v>
      </c>
      <c r="J341">
        <v>0.98380340985517301</v>
      </c>
      <c r="K341">
        <v>-6.351333245638216E-2</v>
      </c>
      <c r="L341">
        <v>-2.650848256475872</v>
      </c>
      <c r="M341" t="s">
        <v>21</v>
      </c>
      <c r="N341" s="3">
        <v>0.29645326224238772</v>
      </c>
      <c r="O341" s="3">
        <v>0.43044628016744368</v>
      </c>
      <c r="P341">
        <v>1979</v>
      </c>
      <c r="Q341">
        <v>2172</v>
      </c>
      <c r="R341">
        <v>1324</v>
      </c>
      <c r="S341">
        <v>10299</v>
      </c>
    </row>
    <row r="342" spans="1:19" x14ac:dyDescent="0.2">
      <c r="A342" t="s">
        <v>338</v>
      </c>
      <c r="B342">
        <v>2024</v>
      </c>
      <c r="C342" t="s">
        <v>122</v>
      </c>
      <c r="D342">
        <v>1.1617368285456211</v>
      </c>
      <c r="E342">
        <v>0.63244686179379517</v>
      </c>
      <c r="F342">
        <v>1.008349337466323</v>
      </c>
      <c r="G342">
        <v>1.0368885905147529</v>
      </c>
      <c r="H342">
        <v>0.99859269530753669</v>
      </c>
      <c r="I342">
        <v>1.4863044437953641</v>
      </c>
      <c r="J342">
        <v>1.008399749961312</v>
      </c>
      <c r="K342">
        <v>-4.902850270138219E-2</v>
      </c>
      <c r="L342">
        <v>-2.8049497063849032</v>
      </c>
      <c r="M342" t="s">
        <v>21</v>
      </c>
      <c r="N342" s="3">
        <v>0.57887838422325333</v>
      </c>
      <c r="O342" s="3">
        <v>0.36607547101793442</v>
      </c>
      <c r="P342">
        <v>2406</v>
      </c>
      <c r="Q342">
        <v>2301</v>
      </c>
      <c r="R342">
        <v>1521</v>
      </c>
      <c r="S342">
        <v>11575</v>
      </c>
    </row>
    <row r="343" spans="1:19" x14ac:dyDescent="0.2">
      <c r="A343" t="s">
        <v>339</v>
      </c>
      <c r="B343">
        <v>2023</v>
      </c>
      <c r="C343" t="s">
        <v>181</v>
      </c>
      <c r="D343">
        <v>0.30026647937958728</v>
      </c>
      <c r="E343">
        <v>0.1828626647244096</v>
      </c>
      <c r="F343">
        <v>0.97162265676810922</v>
      </c>
      <c r="G343">
        <v>4.2615292876130724</v>
      </c>
      <c r="H343">
        <v>0.75868433709692684</v>
      </c>
      <c r="I343">
        <v>4.6864574551700386E-3</v>
      </c>
      <c r="J343">
        <v>1</v>
      </c>
      <c r="K343">
        <v>-7.322189171830037E-3</v>
      </c>
      <c r="L343">
        <v>-0.54820156916225027</v>
      </c>
      <c r="M343" t="s">
        <v>27</v>
      </c>
      <c r="N343" s="3">
        <v>0.98787904851363884</v>
      </c>
      <c r="O343" s="3">
        <v>0.69488536549628321</v>
      </c>
      <c r="P343">
        <v>1733</v>
      </c>
      <c r="Q343">
        <v>1788</v>
      </c>
      <c r="R343">
        <v>1106</v>
      </c>
      <c r="S343">
        <v>7328</v>
      </c>
    </row>
    <row r="344" spans="1:19" x14ac:dyDescent="0.2">
      <c r="A344" t="s">
        <v>339</v>
      </c>
      <c r="B344">
        <v>2024</v>
      </c>
      <c r="C344" t="s">
        <v>70</v>
      </c>
      <c r="D344">
        <v>2.8203340173453681</v>
      </c>
      <c r="E344">
        <v>0.9934887292605652</v>
      </c>
      <c r="F344">
        <v>0.43895576962702759</v>
      </c>
      <c r="G344">
        <v>1.2107886020696299</v>
      </c>
      <c r="H344">
        <v>0.69911307954463608</v>
      </c>
      <c r="I344">
        <v>50.806541344680767</v>
      </c>
      <c r="J344">
        <v>1</v>
      </c>
      <c r="K344">
        <v>-0.40206133623101731</v>
      </c>
      <c r="L344">
        <v>-11.329941190379641</v>
      </c>
      <c r="M344" t="s">
        <v>21</v>
      </c>
      <c r="N344" s="3">
        <v>1.066899755236506</v>
      </c>
      <c r="O344" s="3">
        <v>0.63245802142536434</v>
      </c>
      <c r="P344">
        <v>1823</v>
      </c>
      <c r="Q344">
        <v>1627</v>
      </c>
      <c r="R344">
        <v>1102</v>
      </c>
      <c r="S344">
        <v>7025</v>
      </c>
    </row>
    <row r="345" spans="1:19" x14ac:dyDescent="0.2">
      <c r="A345" t="s">
        <v>340</v>
      </c>
      <c r="B345">
        <v>2023</v>
      </c>
      <c r="C345" t="s">
        <v>83</v>
      </c>
      <c r="D345">
        <v>2.5753800812165761</v>
      </c>
      <c r="E345">
        <v>1.0369745032475091</v>
      </c>
      <c r="F345">
        <v>0.91766305663969328</v>
      </c>
      <c r="G345">
        <v>0.6792507429965795</v>
      </c>
      <c r="H345">
        <v>0.63025484517286379</v>
      </c>
      <c r="I345">
        <v>1.4563983965879119</v>
      </c>
      <c r="J345">
        <v>0.98512079701489996</v>
      </c>
      <c r="K345">
        <v>-3.5189272709745263E-2</v>
      </c>
      <c r="L345">
        <v>-1.6113065745816919</v>
      </c>
      <c r="M345" t="s">
        <v>27</v>
      </c>
      <c r="N345" s="3">
        <v>0.48440486631335639</v>
      </c>
      <c r="O345" s="3">
        <v>0.46669491501784649</v>
      </c>
      <c r="P345">
        <v>1628</v>
      </c>
      <c r="Q345">
        <v>1435</v>
      </c>
      <c r="R345">
        <v>955</v>
      </c>
      <c r="S345">
        <v>6917</v>
      </c>
    </row>
    <row r="346" spans="1:19" x14ac:dyDescent="0.2">
      <c r="A346" t="s">
        <v>340</v>
      </c>
      <c r="B346">
        <v>2024</v>
      </c>
      <c r="C346" t="s">
        <v>299</v>
      </c>
      <c r="D346">
        <v>0.66068713463433371</v>
      </c>
      <c r="E346">
        <v>0.97114584913142299</v>
      </c>
      <c r="F346">
        <v>1.015048188819307</v>
      </c>
      <c r="G346">
        <v>1.626517673442631</v>
      </c>
      <c r="H346">
        <v>0.99421483849819214</v>
      </c>
      <c r="I346">
        <v>0.76651787269353511</v>
      </c>
      <c r="J346">
        <v>0.98926457935096812</v>
      </c>
      <c r="K346">
        <v>2.7666073350146349E-2</v>
      </c>
      <c r="L346">
        <v>-2.0700159227196231</v>
      </c>
      <c r="M346" t="s">
        <v>21</v>
      </c>
      <c r="N346" s="3">
        <v>0.26505613366094027</v>
      </c>
      <c r="O346" s="3">
        <v>0.39734903551816042</v>
      </c>
      <c r="P346">
        <v>2009</v>
      </c>
      <c r="Q346">
        <v>1444</v>
      </c>
      <c r="R346">
        <v>1088</v>
      </c>
      <c r="S346">
        <v>7544</v>
      </c>
    </row>
    <row r="347" spans="1:19" x14ac:dyDescent="0.2">
      <c r="A347" t="s">
        <v>341</v>
      </c>
      <c r="B347">
        <v>2024</v>
      </c>
      <c r="D347">
        <v>0.94750166247967238</v>
      </c>
      <c r="E347">
        <v>1.0315094347341349</v>
      </c>
      <c r="F347">
        <v>1.03955868757479</v>
      </c>
      <c r="G347">
        <v>0.86203357458456087</v>
      </c>
      <c r="H347">
        <v>0.96128271199696991</v>
      </c>
      <c r="I347">
        <v>1.413995718307798</v>
      </c>
      <c r="J347">
        <v>1.0021429699547091</v>
      </c>
      <c r="K347">
        <v>-3.1357603195568157E-2</v>
      </c>
      <c r="L347">
        <v>-2.8418285588659771</v>
      </c>
      <c r="M347" t="s">
        <v>21</v>
      </c>
      <c r="P347">
        <v>1677</v>
      </c>
      <c r="Q347">
        <v>2063</v>
      </c>
      <c r="R347">
        <v>1182</v>
      </c>
      <c r="S347">
        <v>7166</v>
      </c>
    </row>
    <row r="348" spans="1:19" x14ac:dyDescent="0.2">
      <c r="A348" t="s">
        <v>342</v>
      </c>
      <c r="B348">
        <v>2024</v>
      </c>
      <c r="D348">
        <v>1.430274427195914</v>
      </c>
      <c r="E348">
        <v>1.087665895759037</v>
      </c>
      <c r="F348">
        <v>1.5738698921579819</v>
      </c>
      <c r="G348">
        <v>1.25676940707243</v>
      </c>
      <c r="H348">
        <v>1.603642718005384</v>
      </c>
      <c r="I348">
        <v>0.84007282680870665</v>
      </c>
      <c r="J348">
        <v>1.057005663480592</v>
      </c>
      <c r="K348">
        <v>-2.8944916706862771E-2</v>
      </c>
      <c r="L348">
        <v>-1.6341259173485969</v>
      </c>
      <c r="M348" t="s">
        <v>27</v>
      </c>
    </row>
    <row r="349" spans="1:19" x14ac:dyDescent="0.2">
      <c r="A349" t="s">
        <v>343</v>
      </c>
      <c r="B349">
        <v>2024</v>
      </c>
      <c r="C349" t="s">
        <v>28</v>
      </c>
      <c r="D349">
        <v>1.0816523851974029</v>
      </c>
      <c r="E349">
        <v>0.94290792361862563</v>
      </c>
      <c r="F349">
        <v>0.9379768636776098</v>
      </c>
      <c r="G349">
        <v>1.3887369226460231</v>
      </c>
      <c r="H349">
        <v>0.76183570969985293</v>
      </c>
      <c r="I349">
        <v>0.77927661901795309</v>
      </c>
      <c r="J349">
        <v>1.0097853482768071</v>
      </c>
      <c r="K349">
        <v>2.8028268184032571E-3</v>
      </c>
      <c r="L349">
        <v>-2.0928382880805598</v>
      </c>
      <c r="M349" t="s">
        <v>21</v>
      </c>
      <c r="N349" s="3">
        <v>0.79007722583635309</v>
      </c>
      <c r="O349" s="3">
        <v>0.71793691292667294</v>
      </c>
      <c r="P349">
        <v>7307</v>
      </c>
      <c r="Q349">
        <v>7952</v>
      </c>
      <c r="R349">
        <v>4929</v>
      </c>
      <c r="S349">
        <v>31537</v>
      </c>
    </row>
    <row r="350" spans="1:19" x14ac:dyDescent="0.2">
      <c r="A350" t="s">
        <v>344</v>
      </c>
      <c r="B350">
        <v>2023</v>
      </c>
      <c r="C350" t="s">
        <v>345</v>
      </c>
      <c r="D350">
        <v>0.73899998854525972</v>
      </c>
      <c r="E350">
        <v>1.0610456890606701</v>
      </c>
      <c r="F350">
        <v>1.0455450603321299</v>
      </c>
      <c r="G350">
        <v>1.1619884906498159</v>
      </c>
      <c r="H350">
        <v>1.2762704580852631</v>
      </c>
      <c r="I350">
        <v>0.84807102739501938</v>
      </c>
      <c r="J350">
        <v>1.014460765289636</v>
      </c>
      <c r="K350">
        <v>4.7970561200292083E-2</v>
      </c>
      <c r="L350">
        <v>-2.2473654771061931</v>
      </c>
      <c r="M350" t="s">
        <v>21</v>
      </c>
      <c r="N350" s="3">
        <v>0.40474518915100882</v>
      </c>
      <c r="O350" s="3">
        <v>0.35692281512850271</v>
      </c>
      <c r="P350">
        <v>2743</v>
      </c>
      <c r="Q350">
        <v>2949</v>
      </c>
      <c r="R350">
        <v>1860</v>
      </c>
      <c r="S350">
        <v>12836</v>
      </c>
    </row>
    <row r="351" spans="1:19" x14ac:dyDescent="0.2">
      <c r="A351" t="s">
        <v>344</v>
      </c>
      <c r="B351">
        <v>2024</v>
      </c>
      <c r="C351" t="s">
        <v>122</v>
      </c>
      <c r="D351">
        <v>1.1014679779619221</v>
      </c>
      <c r="E351">
        <v>0.8671499956778892</v>
      </c>
      <c r="F351">
        <v>0.99307956112137619</v>
      </c>
      <c r="G351">
        <v>1.031242520330339</v>
      </c>
      <c r="H351">
        <v>1.103165261033735</v>
      </c>
      <c r="I351">
        <v>0.89975065309897673</v>
      </c>
      <c r="J351">
        <v>0.99966449385054634</v>
      </c>
      <c r="K351">
        <v>-3.4883747008111281E-3</v>
      </c>
      <c r="L351">
        <v>-2.4188272937577762</v>
      </c>
      <c r="M351" t="s">
        <v>21</v>
      </c>
      <c r="N351" s="3">
        <v>0.57282540689700023</v>
      </c>
      <c r="O351" s="3">
        <v>0.30874666120246808</v>
      </c>
      <c r="P351">
        <v>2733</v>
      </c>
      <c r="Q351">
        <v>3016</v>
      </c>
      <c r="R351">
        <v>1885</v>
      </c>
      <c r="S351">
        <v>12217</v>
      </c>
    </row>
    <row r="352" spans="1:19" x14ac:dyDescent="0.2">
      <c r="A352" t="s">
        <v>346</v>
      </c>
      <c r="B352">
        <v>2023</v>
      </c>
      <c r="C352" t="s">
        <v>77</v>
      </c>
      <c r="D352">
        <v>1.0381307660809931</v>
      </c>
      <c r="E352">
        <v>1.00235100108146</v>
      </c>
      <c r="F352">
        <v>1.3312129965185131</v>
      </c>
      <c r="G352">
        <v>0.94983851588241708</v>
      </c>
      <c r="H352">
        <v>0.73431521434848612</v>
      </c>
      <c r="I352">
        <v>1.195469533307141</v>
      </c>
      <c r="J352">
        <v>1.061096221308452</v>
      </c>
      <c r="K352">
        <v>-3.7447605706899721E-2</v>
      </c>
      <c r="L352">
        <v>-2.6139826814230802</v>
      </c>
      <c r="M352" t="s">
        <v>21</v>
      </c>
      <c r="N352" s="3">
        <v>0.90375903497375631</v>
      </c>
      <c r="O352" s="3">
        <v>0.51084913957432598</v>
      </c>
      <c r="P352">
        <v>4605</v>
      </c>
      <c r="Q352">
        <v>3744</v>
      </c>
      <c r="R352">
        <v>2690</v>
      </c>
      <c r="S352">
        <v>16122</v>
      </c>
    </row>
    <row r="353" spans="1:19" x14ac:dyDescent="0.2">
      <c r="A353" t="s">
        <v>346</v>
      </c>
      <c r="B353">
        <v>2024</v>
      </c>
      <c r="C353" t="s">
        <v>70</v>
      </c>
      <c r="D353">
        <v>2.0742438145434239</v>
      </c>
      <c r="E353">
        <v>0.68136308457259454</v>
      </c>
      <c r="F353">
        <v>0.76504224664601161</v>
      </c>
      <c r="G353">
        <v>0.61071651629425761</v>
      </c>
      <c r="H353">
        <v>0.62624284185376111</v>
      </c>
      <c r="I353">
        <v>1.724009228080476</v>
      </c>
      <c r="J353">
        <v>1.0306822085760861</v>
      </c>
      <c r="K353">
        <v>-1.4336526997778981E-3</v>
      </c>
      <c r="L353">
        <v>-2.2863525853895532</v>
      </c>
      <c r="M353" t="s">
        <v>21</v>
      </c>
      <c r="N353" s="3">
        <v>0.7956314917329147</v>
      </c>
      <c r="O353" s="3">
        <v>0.30896317381435889</v>
      </c>
      <c r="P353">
        <v>4081</v>
      </c>
      <c r="Q353">
        <v>3349</v>
      </c>
      <c r="R353">
        <v>2402</v>
      </c>
      <c r="S353">
        <v>14374</v>
      </c>
    </row>
    <row r="354" spans="1:19" x14ac:dyDescent="0.2">
      <c r="A354" t="s">
        <v>347</v>
      </c>
      <c r="B354">
        <v>2023</v>
      </c>
      <c r="C354" t="s">
        <v>348</v>
      </c>
      <c r="D354">
        <v>1.019970279802092</v>
      </c>
      <c r="E354">
        <v>1.038562753688459</v>
      </c>
      <c r="F354">
        <v>0.95054751234902957</v>
      </c>
      <c r="G354">
        <v>1.080342239022517</v>
      </c>
      <c r="H354">
        <v>0.83142147790032572</v>
      </c>
      <c r="I354">
        <v>1.017707942213544</v>
      </c>
      <c r="J354">
        <v>0.98242760790576933</v>
      </c>
      <c r="K354">
        <v>-0.1383937694800442</v>
      </c>
      <c r="L354">
        <v>-3.053810307721982</v>
      </c>
      <c r="M354" t="s">
        <v>21</v>
      </c>
      <c r="N354" s="3">
        <v>0.1379527046380965</v>
      </c>
      <c r="O354" s="3">
        <v>0.62364742255106587</v>
      </c>
      <c r="P354">
        <v>925</v>
      </c>
      <c r="Q354">
        <v>996</v>
      </c>
      <c r="R354">
        <v>594</v>
      </c>
      <c r="S354">
        <v>4372</v>
      </c>
    </row>
    <row r="355" spans="1:19" x14ac:dyDescent="0.2">
      <c r="A355" t="s">
        <v>347</v>
      </c>
      <c r="B355">
        <v>2024</v>
      </c>
      <c r="C355" t="s">
        <v>122</v>
      </c>
      <c r="D355">
        <v>1.5337266949770081</v>
      </c>
      <c r="E355">
        <v>1.0875739479323461</v>
      </c>
      <c r="F355">
        <v>1.1418681285194221</v>
      </c>
      <c r="G355">
        <v>1.055998512442841</v>
      </c>
      <c r="H355">
        <v>1.3221586561795251</v>
      </c>
      <c r="I355">
        <v>1.037440581407381</v>
      </c>
      <c r="J355">
        <v>1.0997292846574409</v>
      </c>
      <c r="K355">
        <v>-0.10718416726246049</v>
      </c>
      <c r="L355">
        <v>-2.338984728337473</v>
      </c>
      <c r="M355" t="s">
        <v>21</v>
      </c>
      <c r="N355" s="3">
        <v>0</v>
      </c>
      <c r="O355" s="3">
        <v>0</v>
      </c>
      <c r="P355">
        <v>1029</v>
      </c>
      <c r="Q355">
        <v>1080</v>
      </c>
      <c r="R355">
        <v>658</v>
      </c>
      <c r="S355">
        <v>4122</v>
      </c>
    </row>
    <row r="356" spans="1:19" x14ac:dyDescent="0.2">
      <c r="A356" t="s">
        <v>349</v>
      </c>
      <c r="B356">
        <v>2023</v>
      </c>
      <c r="C356" t="s">
        <v>58</v>
      </c>
      <c r="D356">
        <v>1.811572925722212</v>
      </c>
      <c r="E356">
        <v>2.0465163905979682</v>
      </c>
      <c r="F356">
        <v>1.0983945263572541</v>
      </c>
      <c r="G356">
        <v>0.72284761842648593</v>
      </c>
      <c r="H356">
        <v>1.039835297666369</v>
      </c>
      <c r="I356">
        <v>0.47602527131642491</v>
      </c>
      <c r="J356">
        <v>0.98447787569879719</v>
      </c>
      <c r="K356">
        <v>-1.76483687886878E-2</v>
      </c>
      <c r="L356">
        <v>-1.3710570601656511</v>
      </c>
      <c r="M356" t="s">
        <v>27</v>
      </c>
      <c r="N356" s="3">
        <v>0.6173688044383181</v>
      </c>
      <c r="O356" s="3">
        <v>0.43201316597960532</v>
      </c>
      <c r="P356">
        <v>1975</v>
      </c>
      <c r="Q356">
        <v>2403</v>
      </c>
      <c r="R356">
        <v>1406</v>
      </c>
      <c r="S356">
        <v>9249</v>
      </c>
    </row>
    <row r="357" spans="1:19" x14ac:dyDescent="0.2">
      <c r="A357" t="s">
        <v>349</v>
      </c>
      <c r="B357">
        <v>2024</v>
      </c>
      <c r="C357" t="s">
        <v>70</v>
      </c>
      <c r="D357">
        <v>0.78747129860174714</v>
      </c>
      <c r="E357">
        <v>0.63046447977042097</v>
      </c>
      <c r="F357">
        <v>1.0496456425384211</v>
      </c>
      <c r="G357">
        <v>0.86365640553542833</v>
      </c>
      <c r="H357">
        <v>1.1904295139519581</v>
      </c>
      <c r="I357">
        <v>1.0744303781245399</v>
      </c>
      <c r="J357">
        <v>1.061724233504638</v>
      </c>
      <c r="K357">
        <v>-1.4530408361978131E-3</v>
      </c>
      <c r="L357">
        <v>-2.9900880400060168</v>
      </c>
      <c r="M357" t="s">
        <v>21</v>
      </c>
      <c r="N357" s="3">
        <v>0.22789582502083289</v>
      </c>
      <c r="O357" s="3">
        <v>0.26534771334282192</v>
      </c>
      <c r="P357">
        <v>1852</v>
      </c>
      <c r="Q357">
        <v>2229</v>
      </c>
      <c r="R357">
        <v>1312</v>
      </c>
      <c r="S357">
        <v>9090</v>
      </c>
    </row>
    <row r="358" spans="1:19" x14ac:dyDescent="0.2">
      <c r="A358" t="s">
        <v>350</v>
      </c>
      <c r="B358">
        <v>2023</v>
      </c>
      <c r="C358" t="s">
        <v>351</v>
      </c>
      <c r="D358">
        <v>1.411321756034587</v>
      </c>
      <c r="E358">
        <v>0.86591093345697889</v>
      </c>
      <c r="F358">
        <v>0.99890366594943791</v>
      </c>
      <c r="G358">
        <v>1.122134539993054</v>
      </c>
      <c r="H358">
        <v>0.95470509106774581</v>
      </c>
      <c r="I358">
        <v>1.0951210515769121</v>
      </c>
      <c r="J358">
        <v>0.99778799136830942</v>
      </c>
      <c r="K358">
        <v>0.40329066102809868</v>
      </c>
      <c r="L358">
        <v>-0.19773132649091851</v>
      </c>
      <c r="M358" t="s">
        <v>27</v>
      </c>
      <c r="N358" s="3">
        <v>1.8900382191112921</v>
      </c>
      <c r="O358" s="3">
        <v>0.58050117711907523</v>
      </c>
      <c r="P358">
        <v>1257</v>
      </c>
      <c r="Q358">
        <v>1279</v>
      </c>
      <c r="R358">
        <v>812</v>
      </c>
      <c r="S358">
        <v>6451</v>
      </c>
    </row>
    <row r="359" spans="1:19" x14ac:dyDescent="0.2">
      <c r="A359" t="s">
        <v>350</v>
      </c>
      <c r="B359">
        <v>2024</v>
      </c>
      <c r="C359" t="s">
        <v>93</v>
      </c>
      <c r="D359">
        <v>0.61626593062074286</v>
      </c>
      <c r="E359">
        <v>1.031491774484854</v>
      </c>
      <c r="F359">
        <v>0.8015262590324882</v>
      </c>
      <c r="G359">
        <v>1.161576801752789</v>
      </c>
      <c r="H359">
        <v>1.5407750979578749</v>
      </c>
      <c r="I359">
        <v>1.292017673377275</v>
      </c>
      <c r="J359">
        <v>1.0029517663051699</v>
      </c>
      <c r="K359">
        <v>-8.1490530514652746E-3</v>
      </c>
      <c r="L359">
        <v>-2.7795971214536328</v>
      </c>
      <c r="M359" t="s">
        <v>21</v>
      </c>
      <c r="N359" s="3">
        <v>0.44399955707454891</v>
      </c>
      <c r="O359" s="3">
        <v>0.53796574368347583</v>
      </c>
      <c r="P359">
        <v>3183</v>
      </c>
      <c r="Q359">
        <v>3173</v>
      </c>
      <c r="R359">
        <v>2024</v>
      </c>
      <c r="S359">
        <v>13431</v>
      </c>
    </row>
    <row r="360" spans="1:19" x14ac:dyDescent="0.2">
      <c r="A360" t="s">
        <v>352</v>
      </c>
      <c r="B360">
        <v>2024</v>
      </c>
      <c r="C360" t="s">
        <v>45</v>
      </c>
      <c r="D360">
        <v>1.1529343279980779</v>
      </c>
      <c r="E360">
        <v>0.98199428118238796</v>
      </c>
      <c r="F360">
        <v>0.93096346573370525</v>
      </c>
      <c r="G360">
        <v>1.0285245100749789</v>
      </c>
      <c r="H360">
        <v>0.78349942688645369</v>
      </c>
      <c r="I360">
        <v>1.041439925392456</v>
      </c>
      <c r="J360">
        <v>0.99858643659692448</v>
      </c>
      <c r="K360">
        <v>2.761418827423566E-2</v>
      </c>
      <c r="L360">
        <v>-2.253610545541775</v>
      </c>
      <c r="M360" t="s">
        <v>21</v>
      </c>
      <c r="N360" s="3">
        <v>0.57585684870450349</v>
      </c>
      <c r="O360" s="3">
        <v>0.47849687252162659</v>
      </c>
      <c r="P360">
        <v>7489</v>
      </c>
      <c r="Q360">
        <v>7166</v>
      </c>
      <c r="R360">
        <v>4695</v>
      </c>
      <c r="S360">
        <v>32805</v>
      </c>
    </row>
    <row r="361" spans="1:19" x14ac:dyDescent="0.2">
      <c r="A361" t="s">
        <v>353</v>
      </c>
      <c r="B361">
        <v>2023</v>
      </c>
      <c r="C361" t="s">
        <v>26</v>
      </c>
      <c r="D361">
        <v>1.525234351106205</v>
      </c>
      <c r="E361">
        <v>1.0277351585327721</v>
      </c>
      <c r="F361">
        <v>0.98435001320361393</v>
      </c>
      <c r="G361">
        <v>1.053186012929711</v>
      </c>
      <c r="H361">
        <v>0.92878973903292972</v>
      </c>
      <c r="I361">
        <v>1.150001799585793</v>
      </c>
      <c r="J361">
        <v>1.005774018174727</v>
      </c>
      <c r="K361">
        <v>-6.8854487510575301E-3</v>
      </c>
      <c r="L361">
        <v>-2.0091155125987279</v>
      </c>
      <c r="M361" t="s">
        <v>21</v>
      </c>
      <c r="N361" s="3">
        <v>0.31040100794143149</v>
      </c>
      <c r="O361" s="3">
        <v>0.34788445530287482</v>
      </c>
      <c r="P361">
        <v>6253</v>
      </c>
      <c r="Q361">
        <v>4410</v>
      </c>
      <c r="R361">
        <v>3469</v>
      </c>
      <c r="S361">
        <v>18556</v>
      </c>
    </row>
    <row r="362" spans="1:19" x14ac:dyDescent="0.2">
      <c r="A362" t="s">
        <v>353</v>
      </c>
      <c r="B362">
        <v>2024</v>
      </c>
      <c r="C362" t="s">
        <v>299</v>
      </c>
      <c r="D362">
        <v>0.91676124809796766</v>
      </c>
      <c r="E362">
        <v>0.9298860706615949</v>
      </c>
      <c r="F362">
        <v>1.039538799661577</v>
      </c>
      <c r="G362">
        <v>1.143069934312158</v>
      </c>
      <c r="H362">
        <v>1.0007530994691061</v>
      </c>
      <c r="I362">
        <v>1.045217272549267</v>
      </c>
      <c r="J362">
        <v>1.0010069589134309</v>
      </c>
      <c r="K362">
        <v>-1.7106969401350959E-2</v>
      </c>
      <c r="L362">
        <v>-2.5380712998039661</v>
      </c>
      <c r="M362" t="s">
        <v>21</v>
      </c>
      <c r="N362" s="3">
        <v>0.37485414680584928</v>
      </c>
      <c r="O362" s="3">
        <v>0.55332593274264319</v>
      </c>
      <c r="P362">
        <v>5969</v>
      </c>
      <c r="Q362">
        <v>4382</v>
      </c>
      <c r="R362">
        <v>3380</v>
      </c>
      <c r="S362">
        <v>17698</v>
      </c>
    </row>
    <row r="363" spans="1:19" x14ac:dyDescent="0.2">
      <c r="A363" t="s">
        <v>354</v>
      </c>
      <c r="B363">
        <v>2024</v>
      </c>
      <c r="C363" t="s">
        <v>96</v>
      </c>
      <c r="D363">
        <v>1.6874544955994359</v>
      </c>
      <c r="E363">
        <v>0.91807458351716775</v>
      </c>
      <c r="F363">
        <v>0.82176076389409403</v>
      </c>
      <c r="G363">
        <v>1.2042492845389361</v>
      </c>
      <c r="H363">
        <v>0.83783504471420711</v>
      </c>
      <c r="I363">
        <v>1.880869301991597</v>
      </c>
      <c r="J363">
        <v>1.0156874206913831</v>
      </c>
      <c r="K363">
        <v>9.4779252299280997E-2</v>
      </c>
      <c r="L363">
        <v>-1.512432928387677</v>
      </c>
      <c r="M363" t="s">
        <v>27</v>
      </c>
      <c r="O363" s="3">
        <v>0.8512605962370382</v>
      </c>
      <c r="P363">
        <v>3104</v>
      </c>
      <c r="Q363">
        <v>2639</v>
      </c>
      <c r="R363">
        <v>1835</v>
      </c>
      <c r="S363">
        <v>12166</v>
      </c>
    </row>
    <row r="364" spans="1:19" x14ac:dyDescent="0.2">
      <c r="A364" t="s">
        <v>355</v>
      </c>
      <c r="B364">
        <v>2023</v>
      </c>
      <c r="C364" t="s">
        <v>77</v>
      </c>
      <c r="D364">
        <v>1.103956299158366</v>
      </c>
      <c r="E364">
        <v>1.5449350741917471E-2</v>
      </c>
      <c r="F364">
        <v>0.97653484106744515</v>
      </c>
      <c r="G364">
        <v>0.91493986245678682</v>
      </c>
      <c r="H364">
        <v>1.052774546091318</v>
      </c>
      <c r="I364">
        <v>1.592313878722196</v>
      </c>
      <c r="J364">
        <v>1.0514811706644009</v>
      </c>
      <c r="K364">
        <v>2.828314286505523E-2</v>
      </c>
      <c r="L364">
        <v>-2.9698629461612511</v>
      </c>
      <c r="M364" t="s">
        <v>21</v>
      </c>
      <c r="N364" s="3">
        <v>1.3044050840085311</v>
      </c>
      <c r="O364" s="3">
        <v>1.7821901768680279</v>
      </c>
      <c r="P364">
        <v>887</v>
      </c>
      <c r="Q364">
        <v>1518</v>
      </c>
      <c r="R364">
        <v>717</v>
      </c>
      <c r="S364">
        <v>4777</v>
      </c>
    </row>
    <row r="365" spans="1:19" x14ac:dyDescent="0.2">
      <c r="A365" t="s">
        <v>355</v>
      </c>
      <c r="B365">
        <v>2024</v>
      </c>
      <c r="C365" t="s">
        <v>122</v>
      </c>
      <c r="D365">
        <v>1.162997778906824</v>
      </c>
      <c r="E365">
        <v>15.17803973239787</v>
      </c>
      <c r="F365">
        <v>0.95721601014842395</v>
      </c>
      <c r="G365">
        <v>0.85504681437839891</v>
      </c>
      <c r="H365">
        <v>1.2739951910483609</v>
      </c>
      <c r="I365">
        <v>0.91671756333389565</v>
      </c>
      <c r="J365">
        <v>0.99405123501842108</v>
      </c>
      <c r="K365">
        <v>1.2481007836154519E-2</v>
      </c>
      <c r="L365">
        <v>5.115557869717323</v>
      </c>
      <c r="M365" t="s">
        <v>27</v>
      </c>
      <c r="N365" s="3">
        <v>1.284434177373839</v>
      </c>
      <c r="O365" s="3">
        <v>0.83969069454644185</v>
      </c>
      <c r="P365">
        <v>882</v>
      </c>
      <c r="Q365">
        <v>1022</v>
      </c>
      <c r="R365">
        <v>589</v>
      </c>
      <c r="S365">
        <v>3701</v>
      </c>
    </row>
    <row r="366" spans="1:19" x14ac:dyDescent="0.2">
      <c r="A366" t="s">
        <v>356</v>
      </c>
      <c r="B366">
        <v>2023</v>
      </c>
      <c r="C366" t="s">
        <v>149</v>
      </c>
      <c r="D366">
        <v>0.37114650672724597</v>
      </c>
      <c r="E366">
        <v>0.94280291246685433</v>
      </c>
      <c r="F366">
        <v>0.61934981084433005</v>
      </c>
      <c r="G366">
        <v>2.5187028653363202</v>
      </c>
      <c r="H366">
        <v>0.24354938964669029</v>
      </c>
      <c r="I366">
        <v>0.77658618972450655</v>
      </c>
      <c r="J366">
        <v>0.99657763303837077</v>
      </c>
      <c r="K366">
        <v>1.7914389450687081E-2</v>
      </c>
      <c r="L366">
        <v>-1.851469099154355</v>
      </c>
      <c r="M366" t="s">
        <v>21</v>
      </c>
      <c r="N366" s="3">
        <v>0.92335005604450504</v>
      </c>
      <c r="O366" s="3">
        <v>0.37652532237116948</v>
      </c>
      <c r="P366">
        <v>2681</v>
      </c>
      <c r="Q366">
        <v>2197</v>
      </c>
      <c r="R366">
        <v>1634</v>
      </c>
      <c r="S366">
        <v>9898</v>
      </c>
    </row>
    <row r="367" spans="1:19" x14ac:dyDescent="0.2">
      <c r="A367" t="s">
        <v>356</v>
      </c>
      <c r="B367">
        <v>2024</v>
      </c>
      <c r="C367" t="s">
        <v>38</v>
      </c>
      <c r="D367">
        <v>1.6729439509256221</v>
      </c>
      <c r="E367">
        <v>1.5842617997965109</v>
      </c>
      <c r="F367">
        <v>0.95633322929632569</v>
      </c>
      <c r="G367">
        <v>0.95386303087845581</v>
      </c>
      <c r="H367">
        <v>0.91466571088379522</v>
      </c>
      <c r="I367">
        <v>0.99313853278904407</v>
      </c>
      <c r="J367">
        <v>0.99599545631949493</v>
      </c>
      <c r="K367">
        <v>1.6006685581757212E-2</v>
      </c>
      <c r="L367">
        <v>-1.543625389944083</v>
      </c>
      <c r="M367" t="s">
        <v>27</v>
      </c>
      <c r="N367" s="3">
        <v>0.7672658563261654</v>
      </c>
      <c r="O367" s="3">
        <v>0.40910816623244028</v>
      </c>
      <c r="P367">
        <v>2046</v>
      </c>
      <c r="Q367">
        <v>1885</v>
      </c>
      <c r="R367">
        <v>1274</v>
      </c>
      <c r="S367">
        <v>10600</v>
      </c>
    </row>
    <row r="368" spans="1:19" x14ac:dyDescent="0.2">
      <c r="A368" t="s">
        <v>357</v>
      </c>
      <c r="B368">
        <v>2024</v>
      </c>
      <c r="D368">
        <v>1.3878941387528461</v>
      </c>
      <c r="E368">
        <v>0.92598908830084448</v>
      </c>
      <c r="F368">
        <v>0.64799445488702634</v>
      </c>
      <c r="G368">
        <v>1.5345949770456271</v>
      </c>
      <c r="H368">
        <v>1.0782645908186099</v>
      </c>
      <c r="I368">
        <v>0.80196947022569676</v>
      </c>
      <c r="J368">
        <v>0.92996982561126151</v>
      </c>
      <c r="K368">
        <v>-7.539929215937885E-2</v>
      </c>
      <c r="L368">
        <v>-2.1143984163487728</v>
      </c>
      <c r="M368" t="s">
        <v>21</v>
      </c>
    </row>
    <row r="369" spans="1:19" x14ac:dyDescent="0.2">
      <c r="A369" t="s">
        <v>358</v>
      </c>
      <c r="B369">
        <v>2023</v>
      </c>
      <c r="C369" t="s">
        <v>95</v>
      </c>
      <c r="D369">
        <v>0.76093398641016263</v>
      </c>
      <c r="E369">
        <v>0.97504049452875685</v>
      </c>
      <c r="F369">
        <v>0.92782589067129817</v>
      </c>
      <c r="G369">
        <v>1.192872433491815</v>
      </c>
      <c r="H369">
        <v>0.95418349532560076</v>
      </c>
      <c r="I369">
        <v>1.2689081515823799</v>
      </c>
      <c r="J369">
        <v>0.9722482847032925</v>
      </c>
      <c r="K369">
        <v>-3.1971129779999087E-2</v>
      </c>
      <c r="L369">
        <v>-2.7622746863338801</v>
      </c>
      <c r="M369" t="s">
        <v>21</v>
      </c>
      <c r="N369" s="3">
        <v>0.20284298358444991</v>
      </c>
      <c r="O369" s="3">
        <v>0.10448974867214431</v>
      </c>
      <c r="P369">
        <v>2862</v>
      </c>
      <c r="Q369">
        <v>2632</v>
      </c>
      <c r="R369">
        <v>1833</v>
      </c>
      <c r="S369">
        <v>12106</v>
      </c>
    </row>
    <row r="370" spans="1:19" x14ac:dyDescent="0.2">
      <c r="A370" t="s">
        <v>358</v>
      </c>
      <c r="B370">
        <v>2024</v>
      </c>
      <c r="C370" t="s">
        <v>45</v>
      </c>
      <c r="D370">
        <v>0.91708689910793317</v>
      </c>
      <c r="E370">
        <v>0.95671323361466631</v>
      </c>
      <c r="F370">
        <v>0.89322912891672712</v>
      </c>
      <c r="G370">
        <v>1.06675336675691</v>
      </c>
      <c r="H370">
        <v>0.99076977934227195</v>
      </c>
      <c r="I370">
        <v>0.95648877282278755</v>
      </c>
      <c r="J370">
        <v>1.000826090070652</v>
      </c>
      <c r="K370">
        <v>-1.49364842396171E-2</v>
      </c>
      <c r="L370">
        <v>-2.626462379754066</v>
      </c>
      <c r="M370" t="s">
        <v>21</v>
      </c>
      <c r="N370" s="3">
        <v>0.23846223304638561</v>
      </c>
      <c r="O370" s="3">
        <v>0.24478255505818239</v>
      </c>
      <c r="P370">
        <v>2959</v>
      </c>
      <c r="Q370">
        <v>2915</v>
      </c>
      <c r="R370">
        <v>1955</v>
      </c>
      <c r="S370">
        <v>12725</v>
      </c>
    </row>
    <row r="371" spans="1:19" x14ac:dyDescent="0.2">
      <c r="A371" t="s">
        <v>359</v>
      </c>
      <c r="B371">
        <v>2024</v>
      </c>
      <c r="C371" t="s">
        <v>108</v>
      </c>
      <c r="D371">
        <v>0.64298931014039651</v>
      </c>
      <c r="E371">
        <v>0.99247062307502809</v>
      </c>
      <c r="F371">
        <v>0.9022205159765867</v>
      </c>
      <c r="G371">
        <v>1.41614969791233</v>
      </c>
      <c r="H371">
        <v>1.06212378400556</v>
      </c>
      <c r="I371">
        <v>0.73868183498882634</v>
      </c>
      <c r="J371">
        <v>1.025239530411834</v>
      </c>
      <c r="K371">
        <v>-2.2572623199993359E-2</v>
      </c>
      <c r="L371">
        <v>-2.5425023975497569</v>
      </c>
      <c r="M371" t="s">
        <v>21</v>
      </c>
      <c r="N371" s="3">
        <v>0.27293582600684702</v>
      </c>
      <c r="O371" s="3">
        <v>0.33625458533616709</v>
      </c>
      <c r="P371">
        <v>0</v>
      </c>
      <c r="Q371">
        <v>0</v>
      </c>
      <c r="R371">
        <v>0</v>
      </c>
      <c r="S371">
        <v>0</v>
      </c>
    </row>
    <row r="372" spans="1:19" x14ac:dyDescent="0.2">
      <c r="A372" t="s">
        <v>360</v>
      </c>
      <c r="B372">
        <v>2024</v>
      </c>
      <c r="C372" t="s">
        <v>115</v>
      </c>
      <c r="D372">
        <v>1.0462527025517241</v>
      </c>
      <c r="E372">
        <v>1.2436249541717601</v>
      </c>
      <c r="F372">
        <v>0.98775967290537847</v>
      </c>
      <c r="G372">
        <v>0.91898824045417637</v>
      </c>
      <c r="H372">
        <v>0.86725365831629764</v>
      </c>
      <c r="I372">
        <v>1.091514062057567</v>
      </c>
      <c r="J372">
        <v>0.98177248233337533</v>
      </c>
      <c r="K372">
        <v>3.1649361473202109E-3</v>
      </c>
      <c r="L372">
        <v>-2.3962582329680568</v>
      </c>
      <c r="M372" t="s">
        <v>21</v>
      </c>
      <c r="N372" s="3">
        <v>0.13860509136374441</v>
      </c>
      <c r="O372" s="3">
        <v>0.27406418748743072</v>
      </c>
      <c r="P372">
        <v>1375</v>
      </c>
      <c r="Q372">
        <v>1437</v>
      </c>
      <c r="R372">
        <v>893</v>
      </c>
      <c r="S372">
        <v>5149</v>
      </c>
    </row>
    <row r="373" spans="1:19" x14ac:dyDescent="0.2">
      <c r="A373" t="s">
        <v>361</v>
      </c>
      <c r="B373">
        <v>2023</v>
      </c>
      <c r="C373" t="s">
        <v>102</v>
      </c>
      <c r="D373">
        <v>1.040809283715485</v>
      </c>
      <c r="E373">
        <v>1.2974583709702221</v>
      </c>
      <c r="F373">
        <v>1.1507793146245231</v>
      </c>
      <c r="G373">
        <v>1.041328889555589</v>
      </c>
      <c r="H373">
        <v>1.5888610154196741</v>
      </c>
      <c r="I373">
        <v>0</v>
      </c>
      <c r="J373">
        <v>1.061770568067969</v>
      </c>
      <c r="K373">
        <v>-1.4143524647588701E-2</v>
      </c>
      <c r="L373">
        <v>-2.0342747373286159</v>
      </c>
      <c r="M373" t="s">
        <v>21</v>
      </c>
      <c r="N373" s="3">
        <v>0.32651655449353761</v>
      </c>
      <c r="O373" s="3">
        <v>0.47801610249242371</v>
      </c>
      <c r="P373">
        <v>2172</v>
      </c>
      <c r="Q373">
        <v>2055</v>
      </c>
      <c r="R373">
        <v>1342</v>
      </c>
      <c r="S373">
        <v>9353</v>
      </c>
    </row>
    <row r="374" spans="1:19" x14ac:dyDescent="0.2">
      <c r="A374" t="s">
        <v>361</v>
      </c>
      <c r="B374">
        <v>2024</v>
      </c>
      <c r="C374" t="s">
        <v>108</v>
      </c>
      <c r="D374">
        <v>0.92429893841559496</v>
      </c>
      <c r="E374">
        <v>1.1326582087461661</v>
      </c>
      <c r="F374">
        <v>1.073839714795191</v>
      </c>
      <c r="G374">
        <v>0.98557737641046239</v>
      </c>
      <c r="H374">
        <v>0.75677091897366444</v>
      </c>
      <c r="I374">
        <v>0</v>
      </c>
      <c r="J374">
        <v>1.0232091135363011</v>
      </c>
      <c r="K374">
        <v>2.8624397331339379E-2</v>
      </c>
      <c r="L374">
        <v>-2.1922623472353489</v>
      </c>
      <c r="M374" t="s">
        <v>21</v>
      </c>
      <c r="N374" s="3">
        <v>0.60711377812807799</v>
      </c>
      <c r="O374" s="3">
        <v>0.45216920247354142</v>
      </c>
      <c r="P374">
        <v>3108</v>
      </c>
      <c r="Q374">
        <v>2710</v>
      </c>
      <c r="R374">
        <v>1853</v>
      </c>
      <c r="S374">
        <v>13737</v>
      </c>
    </row>
    <row r="375" spans="1:19" x14ac:dyDescent="0.2">
      <c r="A375" t="s">
        <v>362</v>
      </c>
      <c r="B375">
        <v>2023</v>
      </c>
      <c r="C375" t="s">
        <v>77</v>
      </c>
      <c r="D375">
        <v>1.16024760761015</v>
      </c>
      <c r="E375">
        <v>1.010252080338407</v>
      </c>
      <c r="F375">
        <v>0.96920650046777135</v>
      </c>
      <c r="G375">
        <v>0.85858496383426308</v>
      </c>
      <c r="H375">
        <v>0.98828128096011325</v>
      </c>
      <c r="I375">
        <v>0</v>
      </c>
      <c r="J375">
        <v>1.0067243601664091</v>
      </c>
      <c r="K375">
        <v>7.4265679263016693E-3</v>
      </c>
      <c r="L375">
        <v>-2.262539495787677</v>
      </c>
      <c r="M375" t="s">
        <v>21</v>
      </c>
      <c r="N375" s="3">
        <v>0.42423399434298481</v>
      </c>
      <c r="O375" s="3">
        <v>0.6699191441035468</v>
      </c>
      <c r="P375">
        <v>1520</v>
      </c>
      <c r="Q375">
        <v>1559</v>
      </c>
      <c r="R375">
        <v>1018</v>
      </c>
      <c r="S375">
        <v>7494</v>
      </c>
    </row>
    <row r="376" spans="1:19" x14ac:dyDescent="0.2">
      <c r="A376" t="s">
        <v>362</v>
      </c>
      <c r="B376">
        <v>2024</v>
      </c>
      <c r="C376" t="s">
        <v>291</v>
      </c>
      <c r="D376">
        <v>1.078487247658747</v>
      </c>
      <c r="E376">
        <v>1.01697724886048</v>
      </c>
      <c r="F376">
        <v>1.0570860777610309</v>
      </c>
      <c r="G376">
        <v>1.021913588058875</v>
      </c>
      <c r="H376">
        <v>1.07282328787408</v>
      </c>
      <c r="I376">
        <v>0</v>
      </c>
      <c r="J376">
        <v>1.0021951757829879</v>
      </c>
      <c r="K376">
        <v>1.220134945441371E-2</v>
      </c>
      <c r="L376">
        <v>-2.1194710790699629</v>
      </c>
      <c r="M376" t="s">
        <v>21</v>
      </c>
      <c r="N376" s="3">
        <v>0.42778390392622762</v>
      </c>
      <c r="O376" s="3">
        <v>0.43992770480144389</v>
      </c>
      <c r="P376">
        <v>0</v>
      </c>
      <c r="Q376">
        <v>0</v>
      </c>
      <c r="R376">
        <v>0</v>
      </c>
      <c r="S376">
        <v>0</v>
      </c>
    </row>
    <row r="377" spans="1:19" x14ac:dyDescent="0.2">
      <c r="A377" t="s">
        <v>363</v>
      </c>
      <c r="B377">
        <v>2023</v>
      </c>
      <c r="C377" t="s">
        <v>37</v>
      </c>
      <c r="D377">
        <v>1.067519285570502</v>
      </c>
      <c r="E377">
        <v>0.89229563869553541</v>
      </c>
      <c r="F377">
        <v>0.95365947782610561</v>
      </c>
      <c r="G377">
        <v>0.95572474183060097</v>
      </c>
      <c r="H377">
        <v>0.95859060589272993</v>
      </c>
      <c r="I377">
        <v>0.95554026760262456</v>
      </c>
      <c r="J377">
        <v>0.9723586052790778</v>
      </c>
      <c r="K377">
        <v>3.9012612035980151E-2</v>
      </c>
      <c r="L377">
        <v>-2.3385015198491468</v>
      </c>
      <c r="M377" t="s">
        <v>21</v>
      </c>
      <c r="N377" s="3">
        <v>0.2897642839916168</v>
      </c>
      <c r="O377" s="3">
        <v>0.68840496161515363</v>
      </c>
      <c r="P377">
        <v>1355</v>
      </c>
      <c r="Q377">
        <v>1656</v>
      </c>
      <c r="R377">
        <v>999</v>
      </c>
      <c r="S377">
        <v>6441</v>
      </c>
    </row>
    <row r="378" spans="1:19" x14ac:dyDescent="0.2">
      <c r="A378" t="s">
        <v>363</v>
      </c>
      <c r="B378">
        <v>2024</v>
      </c>
      <c r="C378" t="s">
        <v>115</v>
      </c>
      <c r="D378">
        <v>1.03931226416237</v>
      </c>
      <c r="E378">
        <v>1.146815684136975</v>
      </c>
      <c r="F378">
        <v>0.98857571453713367</v>
      </c>
      <c r="G378">
        <v>0.94601958897764271</v>
      </c>
      <c r="H378">
        <v>0.85702905959489406</v>
      </c>
      <c r="I378">
        <v>0.96838449977790975</v>
      </c>
      <c r="J378">
        <v>0.99593462565970114</v>
      </c>
      <c r="K378">
        <v>-3.7916802177531538E-2</v>
      </c>
      <c r="L378">
        <v>-2.6061671057930171</v>
      </c>
      <c r="M378" t="s">
        <v>21</v>
      </c>
      <c r="N378" s="3">
        <v>0.28781331995568321</v>
      </c>
      <c r="O378" s="3">
        <v>0.54130447388804903</v>
      </c>
      <c r="P378">
        <v>1395</v>
      </c>
      <c r="Q378">
        <v>1624</v>
      </c>
      <c r="R378">
        <v>992</v>
      </c>
      <c r="S378">
        <v>6508</v>
      </c>
    </row>
    <row r="379" spans="1:19" x14ac:dyDescent="0.2">
      <c r="A379" t="s">
        <v>364</v>
      </c>
      <c r="B379">
        <v>2023</v>
      </c>
      <c r="C379" t="s">
        <v>165</v>
      </c>
      <c r="D379">
        <v>2.037830785975919</v>
      </c>
      <c r="E379">
        <v>1.0118925398594649</v>
      </c>
      <c r="F379">
        <v>0.96063434855590546</v>
      </c>
      <c r="G379">
        <v>0.92655922452385098</v>
      </c>
      <c r="H379">
        <v>0.90943927991061291</v>
      </c>
      <c r="I379">
        <v>0</v>
      </c>
      <c r="J379">
        <v>0.93428368361486402</v>
      </c>
      <c r="K379">
        <v>-4.9548854439968357E-2</v>
      </c>
      <c r="L379">
        <v>-1.649093648041448</v>
      </c>
      <c r="M379" t="s">
        <v>27</v>
      </c>
      <c r="N379" s="3">
        <v>0.16123480590474329</v>
      </c>
      <c r="O379" s="3">
        <v>0.17903980420022159</v>
      </c>
      <c r="P379">
        <v>4200</v>
      </c>
      <c r="Q379">
        <v>4341</v>
      </c>
      <c r="R379">
        <v>2743</v>
      </c>
      <c r="S379">
        <v>20057</v>
      </c>
    </row>
    <row r="380" spans="1:19" x14ac:dyDescent="0.2">
      <c r="A380" t="s">
        <v>364</v>
      </c>
      <c r="B380">
        <v>2024</v>
      </c>
      <c r="C380" t="s">
        <v>45</v>
      </c>
      <c r="D380">
        <v>0.73675789942260617</v>
      </c>
      <c r="E380">
        <v>1.0028824089997219</v>
      </c>
      <c r="F380">
        <v>1.066869716311869</v>
      </c>
      <c r="G380">
        <v>0.92380152925396175</v>
      </c>
      <c r="H380">
        <v>1.015178372397405</v>
      </c>
      <c r="I380">
        <v>0</v>
      </c>
      <c r="J380">
        <v>1.026218322367388</v>
      </c>
      <c r="K380">
        <v>-0.13722147547961361</v>
      </c>
      <c r="L380">
        <v>-3.2385016534523658</v>
      </c>
      <c r="M380" t="s">
        <v>21</v>
      </c>
      <c r="N380" s="3">
        <v>0.97546481248436712</v>
      </c>
      <c r="O380" s="3">
        <v>0.46250216471935512</v>
      </c>
      <c r="P380">
        <v>4383</v>
      </c>
      <c r="Q380">
        <v>3983</v>
      </c>
      <c r="R380">
        <v>2706</v>
      </c>
      <c r="S380">
        <v>19075</v>
      </c>
    </row>
    <row r="381" spans="1:19" x14ac:dyDescent="0.2">
      <c r="A381" t="s">
        <v>365</v>
      </c>
      <c r="B381">
        <v>2023</v>
      </c>
      <c r="C381" t="s">
        <v>263</v>
      </c>
      <c r="D381">
        <v>0.99758817663981414</v>
      </c>
      <c r="E381">
        <v>1.099917646720644</v>
      </c>
      <c r="F381">
        <v>0.99260486755104271</v>
      </c>
      <c r="G381">
        <v>0.71894893376609659</v>
      </c>
      <c r="H381">
        <v>0.84862844796756587</v>
      </c>
      <c r="I381">
        <v>1.280875416011876</v>
      </c>
      <c r="J381">
        <v>0.95213902697866026</v>
      </c>
      <c r="K381">
        <v>-7.4481630071093097E-2</v>
      </c>
      <c r="L381">
        <v>-3.0817148535753311</v>
      </c>
      <c r="M381" t="s">
        <v>21</v>
      </c>
      <c r="N381" s="3">
        <v>0.94607932850533094</v>
      </c>
      <c r="O381" s="3">
        <v>0.1167492450265856</v>
      </c>
      <c r="P381">
        <v>813</v>
      </c>
      <c r="Q381">
        <v>823</v>
      </c>
      <c r="R381">
        <v>548</v>
      </c>
      <c r="S381">
        <v>4124</v>
      </c>
    </row>
    <row r="382" spans="1:19" x14ac:dyDescent="0.2">
      <c r="A382" t="s">
        <v>365</v>
      </c>
      <c r="B382">
        <v>2024</v>
      </c>
      <c r="C382" t="s">
        <v>115</v>
      </c>
      <c r="D382">
        <v>1.1615672868861251</v>
      </c>
      <c r="E382">
        <v>0.50119210503631617</v>
      </c>
      <c r="F382">
        <v>0.98875471625066169</v>
      </c>
      <c r="G382">
        <v>1.134475668189824</v>
      </c>
      <c r="H382">
        <v>0.89441112116247046</v>
      </c>
      <c r="I382">
        <v>0.83466136250855472</v>
      </c>
      <c r="J382">
        <v>0.97304454259547313</v>
      </c>
      <c r="K382">
        <v>-7.7193474634482201E-2</v>
      </c>
      <c r="L382">
        <v>-2.8153977718762491</v>
      </c>
      <c r="M382" t="s">
        <v>21</v>
      </c>
      <c r="N382" s="3">
        <v>0.57234640776376056</v>
      </c>
      <c r="O382" s="3">
        <v>1.191756157611477</v>
      </c>
      <c r="P382">
        <v>0</v>
      </c>
      <c r="Q382">
        <v>0</v>
      </c>
      <c r="R382">
        <v>0</v>
      </c>
      <c r="S382">
        <v>0</v>
      </c>
    </row>
    <row r="383" spans="1:19" x14ac:dyDescent="0.2">
      <c r="A383" t="s">
        <v>366</v>
      </c>
      <c r="B383">
        <v>2023</v>
      </c>
      <c r="C383" t="s">
        <v>62</v>
      </c>
      <c r="D383">
        <v>2.1224521658428661</v>
      </c>
      <c r="E383">
        <v>0.70117651194760067</v>
      </c>
      <c r="F383">
        <v>1.0784468304762791</v>
      </c>
      <c r="G383">
        <v>1.199097092037986</v>
      </c>
      <c r="H383">
        <v>2.4839551494132239</v>
      </c>
      <c r="I383">
        <v>1.937499280311221</v>
      </c>
      <c r="J383">
        <v>1.176904223354531</v>
      </c>
      <c r="K383">
        <v>7.5241566315670527E-2</v>
      </c>
      <c r="L383">
        <v>-1.0922231097828481</v>
      </c>
      <c r="M383" t="s">
        <v>27</v>
      </c>
      <c r="N383" s="3">
        <v>0.52691430294032238</v>
      </c>
      <c r="O383" s="3">
        <v>0.98213038617146553</v>
      </c>
      <c r="P383">
        <v>1499</v>
      </c>
      <c r="Q383">
        <v>1523</v>
      </c>
      <c r="R383">
        <v>975</v>
      </c>
      <c r="S383">
        <v>7797</v>
      </c>
    </row>
    <row r="384" spans="1:19" x14ac:dyDescent="0.2">
      <c r="A384" t="s">
        <v>366</v>
      </c>
      <c r="B384">
        <v>2024</v>
      </c>
      <c r="C384" t="s">
        <v>28</v>
      </c>
      <c r="D384">
        <v>0.94334156719148132</v>
      </c>
      <c r="E384">
        <v>0.98735208462428403</v>
      </c>
      <c r="F384">
        <v>0.8539779469770693</v>
      </c>
      <c r="G384">
        <v>1.4307868048944761</v>
      </c>
      <c r="H384">
        <v>0.58915094854171768</v>
      </c>
      <c r="I384">
        <v>0.9181247870493533</v>
      </c>
      <c r="J384">
        <v>0.97404878168527631</v>
      </c>
      <c r="K384">
        <v>3.1190912452376651E-2</v>
      </c>
      <c r="L384">
        <v>-2.0922717134942119</v>
      </c>
      <c r="M384" t="s">
        <v>21</v>
      </c>
      <c r="N384" s="3">
        <v>0.26154633487380441</v>
      </c>
      <c r="O384" s="3">
        <v>0.64845442728475644</v>
      </c>
      <c r="P384">
        <v>1733</v>
      </c>
      <c r="Q384">
        <v>1640</v>
      </c>
      <c r="R384">
        <v>1093</v>
      </c>
      <c r="S384">
        <v>8025</v>
      </c>
    </row>
    <row r="385" spans="1:19" x14ac:dyDescent="0.2">
      <c r="A385" t="s">
        <v>367</v>
      </c>
      <c r="B385">
        <v>2023</v>
      </c>
      <c r="C385" t="s">
        <v>42</v>
      </c>
      <c r="D385">
        <v>7.0695559343381717E-2</v>
      </c>
      <c r="E385">
        <v>0.44287214160092597</v>
      </c>
      <c r="F385">
        <v>0.79973230382482108</v>
      </c>
      <c r="G385">
        <v>1.112332374215327</v>
      </c>
      <c r="H385">
        <v>3.3282237289251859</v>
      </c>
      <c r="I385">
        <v>4.2132869744380033</v>
      </c>
      <c r="J385">
        <v>0.97860048585057013</v>
      </c>
      <c r="K385">
        <v>-3.1330969913622581E-2</v>
      </c>
      <c r="L385">
        <v>-4.034370863969416</v>
      </c>
      <c r="M385" t="s">
        <v>21</v>
      </c>
      <c r="N385" s="3">
        <v>1.010389663193946</v>
      </c>
      <c r="O385" s="3">
        <v>0.4042132781767877</v>
      </c>
      <c r="P385">
        <v>2266</v>
      </c>
      <c r="Q385">
        <v>1935</v>
      </c>
      <c r="R385">
        <v>1348</v>
      </c>
      <c r="S385">
        <v>9284</v>
      </c>
    </row>
    <row r="386" spans="1:19" x14ac:dyDescent="0.2">
      <c r="A386" t="s">
        <v>368</v>
      </c>
      <c r="B386">
        <v>2023</v>
      </c>
      <c r="C386" t="s">
        <v>77</v>
      </c>
      <c r="D386">
        <v>1.146462563658051</v>
      </c>
      <c r="E386">
        <v>0.99904381211879867</v>
      </c>
      <c r="F386">
        <v>0.67021168333156711</v>
      </c>
      <c r="G386">
        <v>0.83933773531699285</v>
      </c>
      <c r="H386">
        <v>0.68725337595482061</v>
      </c>
      <c r="I386">
        <v>0</v>
      </c>
      <c r="J386">
        <v>0.69512008521943969</v>
      </c>
      <c r="K386">
        <v>-4.258593914840289E-2</v>
      </c>
      <c r="L386">
        <v>-2.5858342675744859</v>
      </c>
      <c r="M386" t="s">
        <v>21</v>
      </c>
      <c r="N386" s="3">
        <v>0.1004933268875445</v>
      </c>
      <c r="O386" s="3">
        <v>3.9093161626545983E-2</v>
      </c>
      <c r="P386">
        <v>1098</v>
      </c>
      <c r="Q386">
        <v>1093</v>
      </c>
      <c r="R386">
        <v>718</v>
      </c>
      <c r="S386">
        <v>5610</v>
      </c>
    </row>
    <row r="387" spans="1:19" x14ac:dyDescent="0.2">
      <c r="A387" t="s">
        <v>368</v>
      </c>
      <c r="B387">
        <v>2024</v>
      </c>
      <c r="C387" t="s">
        <v>291</v>
      </c>
      <c r="D387">
        <v>1.0701936629246089</v>
      </c>
      <c r="E387">
        <v>1.013456859389025</v>
      </c>
      <c r="F387">
        <v>1.354559989652929</v>
      </c>
      <c r="G387">
        <v>1.1752912404504601</v>
      </c>
      <c r="H387">
        <v>1.022445861794455</v>
      </c>
      <c r="I387">
        <v>0</v>
      </c>
      <c r="J387">
        <v>0.99530155954770017</v>
      </c>
      <c r="K387">
        <v>-1.491066566738504E-2</v>
      </c>
      <c r="L387">
        <v>-2.0023639265737909</v>
      </c>
      <c r="M387" t="s">
        <v>21</v>
      </c>
      <c r="N387" s="3">
        <v>1.4674308389992139</v>
      </c>
      <c r="O387" s="3">
        <v>1.2412279291947359</v>
      </c>
      <c r="P387">
        <v>1067</v>
      </c>
      <c r="Q387">
        <v>1034</v>
      </c>
      <c r="R387">
        <v>693</v>
      </c>
      <c r="S387">
        <v>5128</v>
      </c>
    </row>
    <row r="388" spans="1:19" x14ac:dyDescent="0.2">
      <c r="A388" t="s">
        <v>369</v>
      </c>
      <c r="B388">
        <v>2024</v>
      </c>
      <c r="C388" t="s">
        <v>45</v>
      </c>
      <c r="D388">
        <v>1.1069634540711371</v>
      </c>
      <c r="E388">
        <v>1.183855599866898</v>
      </c>
      <c r="F388">
        <v>0.97796501319208906</v>
      </c>
      <c r="G388">
        <v>0.97472333186221261</v>
      </c>
      <c r="H388">
        <v>1.072307769189857</v>
      </c>
      <c r="I388">
        <v>0.85022600235923373</v>
      </c>
      <c r="J388">
        <v>0.97351073038313274</v>
      </c>
      <c r="K388">
        <v>7.0108230156776027E-3</v>
      </c>
      <c r="L388">
        <v>-2.2404246350680181</v>
      </c>
      <c r="M388" t="s">
        <v>21</v>
      </c>
      <c r="N388" s="3">
        <v>0.21061331782297421</v>
      </c>
      <c r="O388" s="3">
        <v>0.25018547979561578</v>
      </c>
      <c r="P388">
        <v>2727</v>
      </c>
      <c r="Q388">
        <v>2476</v>
      </c>
      <c r="R388">
        <v>1638</v>
      </c>
      <c r="S388">
        <v>10497</v>
      </c>
    </row>
    <row r="389" spans="1:19" x14ac:dyDescent="0.2">
      <c r="A389" t="s">
        <v>370</v>
      </c>
      <c r="B389">
        <v>2024</v>
      </c>
      <c r="C389" t="s">
        <v>291</v>
      </c>
      <c r="D389">
        <v>0.80699167936787619</v>
      </c>
      <c r="E389">
        <v>5.0751443521604651</v>
      </c>
      <c r="F389">
        <v>1.038472033772871</v>
      </c>
      <c r="G389">
        <v>0.9497077791077243</v>
      </c>
      <c r="H389">
        <v>0.82795960181229389</v>
      </c>
      <c r="I389">
        <v>1.168988654460829</v>
      </c>
      <c r="J389">
        <v>0.95010404513954561</v>
      </c>
      <c r="K389">
        <v>-9.1147133678932089E-3</v>
      </c>
      <c r="L389">
        <v>-0.61039185740035073</v>
      </c>
      <c r="M389" t="s">
        <v>27</v>
      </c>
      <c r="N389" s="3">
        <v>0.57697096584139451</v>
      </c>
      <c r="O389" s="3">
        <v>0.44870784993520962</v>
      </c>
      <c r="P389">
        <v>1378</v>
      </c>
      <c r="Q389">
        <v>1632</v>
      </c>
      <c r="R389">
        <v>922</v>
      </c>
      <c r="S389">
        <v>5420</v>
      </c>
    </row>
    <row r="390" spans="1:19" x14ac:dyDescent="0.2">
      <c r="A390" t="s">
        <v>371</v>
      </c>
      <c r="B390">
        <v>2023</v>
      </c>
      <c r="C390" t="s">
        <v>163</v>
      </c>
      <c r="D390">
        <v>1.302359214842147</v>
      </c>
      <c r="E390">
        <v>0.96381028029189442</v>
      </c>
      <c r="F390">
        <v>0.98459208076122406</v>
      </c>
      <c r="G390">
        <v>1.1119948039379319</v>
      </c>
      <c r="H390">
        <v>0.97315054320110272</v>
      </c>
      <c r="I390">
        <v>0.98270679684585249</v>
      </c>
      <c r="J390">
        <v>0.99473875047363003</v>
      </c>
      <c r="K390">
        <v>-4.2496536755714701E-2</v>
      </c>
      <c r="L390">
        <v>-2.3244972520851608</v>
      </c>
      <c r="M390" t="s">
        <v>21</v>
      </c>
      <c r="N390" s="3">
        <v>0.20686190260635279</v>
      </c>
      <c r="O390" s="3">
        <v>0.1971805543650651</v>
      </c>
      <c r="P390">
        <v>3938</v>
      </c>
      <c r="Q390">
        <v>3472</v>
      </c>
      <c r="R390">
        <v>2421</v>
      </c>
      <c r="S390">
        <v>16890</v>
      </c>
    </row>
    <row r="391" spans="1:19" x14ac:dyDescent="0.2">
      <c r="A391" t="s">
        <v>371</v>
      </c>
      <c r="B391">
        <v>2024</v>
      </c>
      <c r="C391" t="s">
        <v>108</v>
      </c>
      <c r="D391">
        <v>0.9330843786333165</v>
      </c>
      <c r="E391">
        <v>0.95446677070877395</v>
      </c>
      <c r="F391">
        <v>0.94967866092102615</v>
      </c>
      <c r="G391">
        <v>1.0718563301780331</v>
      </c>
      <c r="H391">
        <v>0.94705782909105751</v>
      </c>
      <c r="I391">
        <v>0.99477663463162314</v>
      </c>
      <c r="J391">
        <v>1.0035544367402769</v>
      </c>
      <c r="K391">
        <v>-6.320288672962239E-2</v>
      </c>
      <c r="L391">
        <v>-2.8239164298253581</v>
      </c>
      <c r="M391" t="s">
        <v>21</v>
      </c>
      <c r="N391" s="3">
        <v>0.31760134637045268</v>
      </c>
      <c r="O391" s="3">
        <v>0.61251558188184996</v>
      </c>
      <c r="P391">
        <v>4037</v>
      </c>
      <c r="Q391">
        <v>3187</v>
      </c>
      <c r="R391">
        <v>2331</v>
      </c>
      <c r="S391">
        <v>16481</v>
      </c>
    </row>
    <row r="392" spans="1:19" x14ac:dyDescent="0.2">
      <c r="A392" t="s">
        <v>372</v>
      </c>
      <c r="B392">
        <v>2023</v>
      </c>
      <c r="C392" t="s">
        <v>133</v>
      </c>
      <c r="D392">
        <v>1.1147408933132461</v>
      </c>
      <c r="E392">
        <v>1.087712620469641</v>
      </c>
      <c r="F392">
        <v>1.0830136812867781</v>
      </c>
      <c r="G392">
        <v>1.121159284674758</v>
      </c>
      <c r="H392">
        <v>1.209081445177387</v>
      </c>
      <c r="I392">
        <v>1.3052437062720561</v>
      </c>
      <c r="J392">
        <v>1.019327945217035</v>
      </c>
      <c r="K392">
        <v>-8.4400009229370063E-2</v>
      </c>
      <c r="L392">
        <v>-2.6161999379276879</v>
      </c>
      <c r="M392" t="s">
        <v>21</v>
      </c>
      <c r="N392" s="3">
        <v>0.28635153108306272</v>
      </c>
      <c r="O392" s="3">
        <v>0.45562291103079228</v>
      </c>
      <c r="P392">
        <v>3357</v>
      </c>
      <c r="Q392">
        <v>2863</v>
      </c>
      <c r="R392">
        <v>1995</v>
      </c>
      <c r="S392">
        <v>11341</v>
      </c>
    </row>
    <row r="393" spans="1:19" x14ac:dyDescent="0.2">
      <c r="A393" t="s">
        <v>372</v>
      </c>
      <c r="B393">
        <v>2024</v>
      </c>
      <c r="C393" t="s">
        <v>104</v>
      </c>
      <c r="D393">
        <v>0.87603233053957752</v>
      </c>
      <c r="E393">
        <v>0.96351736582633674</v>
      </c>
      <c r="F393">
        <v>1.006753294773306</v>
      </c>
      <c r="G393">
        <v>1.1582193911005669</v>
      </c>
      <c r="H393">
        <v>1.177944524957772</v>
      </c>
      <c r="I393">
        <v>1.000157652197047</v>
      </c>
      <c r="J393">
        <v>0.9970763704268818</v>
      </c>
      <c r="K393">
        <v>1.9401278993306851E-2</v>
      </c>
      <c r="L393">
        <v>-2.3572819433248169</v>
      </c>
      <c r="M393" t="s">
        <v>21</v>
      </c>
      <c r="N393" s="3">
        <v>0.4666671488542144</v>
      </c>
      <c r="O393" s="3">
        <v>0.36302244023403879</v>
      </c>
      <c r="P393">
        <v>3211</v>
      </c>
      <c r="Q393">
        <v>2464</v>
      </c>
      <c r="R393">
        <v>1807</v>
      </c>
      <c r="S393">
        <v>10816</v>
      </c>
    </row>
    <row r="394" spans="1:19" x14ac:dyDescent="0.2">
      <c r="A394" t="s">
        <v>373</v>
      </c>
      <c r="B394">
        <v>2023</v>
      </c>
      <c r="C394" t="s">
        <v>374</v>
      </c>
      <c r="D394">
        <v>2.5284232622452101</v>
      </c>
      <c r="E394">
        <v>0.99393569542649562</v>
      </c>
      <c r="F394">
        <v>2.409453584486259</v>
      </c>
      <c r="G394">
        <v>0.94824562712684413</v>
      </c>
      <c r="H394">
        <v>2.185302352121504</v>
      </c>
      <c r="I394">
        <v>1.156760999828895</v>
      </c>
      <c r="J394">
        <v>1.0713151174129221</v>
      </c>
      <c r="K394">
        <v>-7.3424492325983894E-3</v>
      </c>
      <c r="L394">
        <v>-0.50212668884957401</v>
      </c>
      <c r="M394" t="s">
        <v>27</v>
      </c>
      <c r="N394" s="3">
        <v>0.26403410611792588</v>
      </c>
      <c r="O394" s="3">
        <v>0.194939416844161</v>
      </c>
      <c r="P394">
        <v>3677</v>
      </c>
      <c r="Q394">
        <v>3435</v>
      </c>
      <c r="R394">
        <v>2286</v>
      </c>
      <c r="S394">
        <v>15420</v>
      </c>
    </row>
    <row r="395" spans="1:19" x14ac:dyDescent="0.2">
      <c r="A395" t="s">
        <v>375</v>
      </c>
      <c r="B395">
        <v>2024</v>
      </c>
      <c r="D395">
        <v>1.3974780730567291</v>
      </c>
      <c r="E395">
        <v>0.90967032268942971</v>
      </c>
      <c r="F395">
        <v>1.06719579175374</v>
      </c>
      <c r="G395">
        <v>1.046465041447884</v>
      </c>
      <c r="H395">
        <v>1.5034706283626831</v>
      </c>
      <c r="I395">
        <v>1.1159481226470711</v>
      </c>
      <c r="J395">
        <v>1.046680997599257</v>
      </c>
      <c r="K395">
        <v>-3.691462290111277E-3</v>
      </c>
      <c r="L395">
        <v>-2.088001318671743</v>
      </c>
      <c r="M395" t="s">
        <v>21</v>
      </c>
    </row>
    <row r="396" spans="1:19" x14ac:dyDescent="0.2">
      <c r="A396" t="s">
        <v>376</v>
      </c>
      <c r="B396">
        <v>2023</v>
      </c>
      <c r="C396" t="s">
        <v>181</v>
      </c>
      <c r="D396">
        <v>1.1156195774963269</v>
      </c>
      <c r="E396">
        <v>1.446596315585631</v>
      </c>
      <c r="F396">
        <v>0.27224638193694772</v>
      </c>
      <c r="G396">
        <v>1.8750192386065481</v>
      </c>
      <c r="H396">
        <v>0.61501930351315393</v>
      </c>
      <c r="I396">
        <v>0.67618834198264099</v>
      </c>
      <c r="J396">
        <v>1.0054319842243671</v>
      </c>
      <c r="K396">
        <v>-1.808335661523373E-2</v>
      </c>
      <c r="L396">
        <v>-1.7262878942956461</v>
      </c>
      <c r="M396" t="s">
        <v>27</v>
      </c>
      <c r="N396" s="3">
        <v>0.65716283987691149</v>
      </c>
      <c r="O396" s="3">
        <v>0.72344167390962988</v>
      </c>
      <c r="P396">
        <v>4442</v>
      </c>
      <c r="Q396">
        <v>3886</v>
      </c>
      <c r="R396">
        <v>2694</v>
      </c>
      <c r="S396">
        <v>16938</v>
      </c>
    </row>
    <row r="397" spans="1:19" x14ac:dyDescent="0.2">
      <c r="A397" t="s">
        <v>376</v>
      </c>
      <c r="B397">
        <v>2024</v>
      </c>
      <c r="C397" t="s">
        <v>377</v>
      </c>
      <c r="D397">
        <v>1.197413398371898</v>
      </c>
      <c r="E397">
        <v>1.2787049371588151</v>
      </c>
      <c r="F397">
        <v>0.87289868797088299</v>
      </c>
      <c r="G397">
        <v>1.370349735681631</v>
      </c>
      <c r="H397">
        <v>0.96345846526527179</v>
      </c>
      <c r="I397">
        <v>0.83167798603359899</v>
      </c>
      <c r="J397">
        <v>1.009007116402306</v>
      </c>
      <c r="K397">
        <v>-4.2168087351051792E-2</v>
      </c>
      <c r="L397">
        <v>-2.0477211303811451</v>
      </c>
      <c r="M397" t="s">
        <v>21</v>
      </c>
      <c r="N397" s="3">
        <v>0.92520914108657804</v>
      </c>
      <c r="O397" s="3">
        <v>0.64850777733062304</v>
      </c>
      <c r="P397">
        <v>5213</v>
      </c>
      <c r="Q397">
        <v>4075</v>
      </c>
      <c r="R397">
        <v>2981</v>
      </c>
      <c r="S397">
        <v>18101</v>
      </c>
    </row>
    <row r="398" spans="1:19" x14ac:dyDescent="0.2">
      <c r="A398" t="s">
        <v>378</v>
      </c>
      <c r="B398">
        <v>2024</v>
      </c>
      <c r="C398" t="s">
        <v>93</v>
      </c>
      <c r="D398">
        <v>1.398510154649512</v>
      </c>
      <c r="E398">
        <v>1.0743269067136469</v>
      </c>
      <c r="F398">
        <v>0.97099167073351633</v>
      </c>
      <c r="G398">
        <v>1.1102502054992569</v>
      </c>
      <c r="H398">
        <v>0.30048100816580742</v>
      </c>
      <c r="I398">
        <v>0.94711680236036122</v>
      </c>
      <c r="J398">
        <v>0.98916329369752853</v>
      </c>
      <c r="K398">
        <v>-0.11433317258010051</v>
      </c>
      <c r="L398">
        <v>-2.5902723183042622</v>
      </c>
      <c r="M398" t="s">
        <v>21</v>
      </c>
      <c r="N398" s="3">
        <v>0.52977459556060769</v>
      </c>
      <c r="O398" s="3">
        <v>0.97641121831943212</v>
      </c>
      <c r="P398">
        <v>1881</v>
      </c>
      <c r="Q398">
        <v>1903</v>
      </c>
      <c r="R398">
        <v>1209</v>
      </c>
      <c r="S398">
        <v>7837</v>
      </c>
    </row>
    <row r="399" spans="1:19" x14ac:dyDescent="0.2">
      <c r="A399" t="s">
        <v>379</v>
      </c>
      <c r="B399">
        <v>2023</v>
      </c>
      <c r="C399" t="s">
        <v>380</v>
      </c>
      <c r="D399">
        <v>0.53032138650844429</v>
      </c>
      <c r="E399">
        <v>0.95236538740506849</v>
      </c>
      <c r="F399">
        <v>1.00346295209809</v>
      </c>
      <c r="G399">
        <v>2.5577559853298109</v>
      </c>
      <c r="H399">
        <v>0.68053066100875914</v>
      </c>
      <c r="I399">
        <v>0</v>
      </c>
      <c r="J399">
        <v>1.000174603946554</v>
      </c>
      <c r="K399">
        <v>-2.6435994363833179E-3</v>
      </c>
      <c r="L399">
        <v>-1.423503499537889</v>
      </c>
      <c r="M399" t="s">
        <v>27</v>
      </c>
      <c r="N399" s="3">
        <v>0.23283104952435801</v>
      </c>
      <c r="O399" s="3">
        <v>5.9245910229413903E-2</v>
      </c>
      <c r="P399">
        <v>2225</v>
      </c>
      <c r="Q399">
        <v>2120</v>
      </c>
      <c r="R399">
        <v>1434</v>
      </c>
      <c r="S399">
        <v>9469</v>
      </c>
    </row>
    <row r="400" spans="1:19" x14ac:dyDescent="0.2">
      <c r="A400" t="s">
        <v>379</v>
      </c>
      <c r="B400">
        <v>2024</v>
      </c>
      <c r="C400" t="s">
        <v>108</v>
      </c>
      <c r="D400">
        <v>0.4315099296889745</v>
      </c>
      <c r="E400">
        <v>1.0471836186132379</v>
      </c>
      <c r="F400">
        <v>0.98882661321813992</v>
      </c>
      <c r="G400">
        <v>1.4383775145205211</v>
      </c>
      <c r="H400">
        <v>0.91120100599487885</v>
      </c>
      <c r="I400">
        <v>0</v>
      </c>
      <c r="J400">
        <v>1.000521278802208</v>
      </c>
      <c r="K400">
        <v>-3.1149210946514001E-3</v>
      </c>
      <c r="L400">
        <v>-2.444536277646705</v>
      </c>
      <c r="M400" t="s">
        <v>21</v>
      </c>
      <c r="N400" s="3">
        <v>0.23148533408282509</v>
      </c>
      <c r="O400" s="3">
        <v>0.61713576917500557</v>
      </c>
      <c r="P400">
        <v>2378</v>
      </c>
      <c r="Q400">
        <v>2081</v>
      </c>
      <c r="R400">
        <v>1484</v>
      </c>
      <c r="S400">
        <v>9635</v>
      </c>
    </row>
    <row r="401" spans="1:19" x14ac:dyDescent="0.2">
      <c r="A401" t="s">
        <v>381</v>
      </c>
      <c r="B401">
        <v>2024</v>
      </c>
      <c r="C401" t="s">
        <v>122</v>
      </c>
      <c r="D401">
        <v>0.46227349322677302</v>
      </c>
      <c r="E401">
        <v>1.2961881216656621</v>
      </c>
      <c r="F401">
        <v>0.79290201865180931</v>
      </c>
      <c r="G401">
        <v>0.72963602521278126</v>
      </c>
      <c r="H401">
        <v>1.69933261383134</v>
      </c>
      <c r="I401">
        <v>0.94951850930468917</v>
      </c>
      <c r="J401">
        <v>0.99798260071639611</v>
      </c>
      <c r="K401">
        <v>-3.5053985094237752E-2</v>
      </c>
      <c r="L401">
        <v>-3.2174051476667689</v>
      </c>
      <c r="M401" t="s">
        <v>21</v>
      </c>
      <c r="N401" s="3">
        <v>1.1305916786465391</v>
      </c>
      <c r="O401" s="3">
        <v>0.93666389221251378</v>
      </c>
      <c r="P401">
        <v>1243</v>
      </c>
      <c r="Q401">
        <v>1305</v>
      </c>
      <c r="R401">
        <v>812</v>
      </c>
      <c r="S401">
        <v>5207</v>
      </c>
    </row>
    <row r="402" spans="1:19" x14ac:dyDescent="0.2">
      <c r="A402" t="s">
        <v>382</v>
      </c>
      <c r="B402">
        <v>2023</v>
      </c>
      <c r="C402" t="s">
        <v>77</v>
      </c>
      <c r="D402">
        <v>1.493158943812039</v>
      </c>
      <c r="E402">
        <v>1.4086825213096981</v>
      </c>
      <c r="F402">
        <v>0.90429077981734562</v>
      </c>
      <c r="G402">
        <v>2.493517266751359</v>
      </c>
      <c r="H402">
        <v>0.46236790320026311</v>
      </c>
      <c r="I402">
        <v>0.65839540359815407</v>
      </c>
      <c r="J402">
        <v>0.90246151955917564</v>
      </c>
      <c r="K402">
        <v>3.0689443398495699E-2</v>
      </c>
      <c r="L402">
        <v>-0.3445392352381248</v>
      </c>
      <c r="M402" t="s">
        <v>27</v>
      </c>
      <c r="N402" s="3">
        <v>0.52840572004601316</v>
      </c>
      <c r="O402" s="3">
        <v>0.43112290976864892</v>
      </c>
      <c r="P402">
        <v>4145</v>
      </c>
      <c r="Q402">
        <v>4233</v>
      </c>
      <c r="R402">
        <v>2785</v>
      </c>
      <c r="S402">
        <v>19836</v>
      </c>
    </row>
    <row r="403" spans="1:19" x14ac:dyDescent="0.2">
      <c r="A403" t="s">
        <v>382</v>
      </c>
      <c r="B403">
        <v>2024</v>
      </c>
      <c r="C403" t="s">
        <v>115</v>
      </c>
      <c r="D403">
        <v>0.89089647343483136</v>
      </c>
      <c r="E403">
        <v>1.107307891520485</v>
      </c>
      <c r="F403">
        <v>1.011983941482572</v>
      </c>
      <c r="G403">
        <v>1.130246420666128</v>
      </c>
      <c r="H403">
        <v>0.74289309865981212</v>
      </c>
      <c r="I403">
        <v>0.97929486775912833</v>
      </c>
      <c r="J403">
        <v>1.0194752867883221</v>
      </c>
      <c r="K403">
        <v>8.6942819396347501E-2</v>
      </c>
      <c r="L403">
        <v>-2.028264335856957</v>
      </c>
      <c r="M403" t="s">
        <v>21</v>
      </c>
      <c r="N403" s="3">
        <v>0.60668039123975825</v>
      </c>
      <c r="O403" s="3">
        <v>0.69787526377410802</v>
      </c>
      <c r="P403">
        <v>3946</v>
      </c>
      <c r="Q403">
        <v>4288</v>
      </c>
      <c r="R403">
        <v>2699</v>
      </c>
      <c r="S403">
        <v>18378</v>
      </c>
    </row>
    <row r="404" spans="1:19" x14ac:dyDescent="0.2">
      <c r="A404" t="s">
        <v>383</v>
      </c>
      <c r="B404">
        <v>2023</v>
      </c>
      <c r="C404" t="s">
        <v>37</v>
      </c>
      <c r="D404">
        <v>1.45615817460146</v>
      </c>
      <c r="E404">
        <v>0.91183192221535569</v>
      </c>
      <c r="F404">
        <v>1.095920406650996</v>
      </c>
      <c r="G404">
        <v>1.6871627082767959</v>
      </c>
      <c r="H404">
        <v>1.0726264397231771</v>
      </c>
      <c r="I404">
        <v>0.72182275530780504</v>
      </c>
      <c r="J404">
        <v>0.99476021556659677</v>
      </c>
      <c r="K404">
        <v>-0.12416235422922491</v>
      </c>
      <c r="L404">
        <v>-1.978229963640642</v>
      </c>
      <c r="M404" t="s">
        <v>21</v>
      </c>
      <c r="N404" s="3">
        <v>0.20130075572636441</v>
      </c>
      <c r="O404" s="3">
        <v>0.24925220977068541</v>
      </c>
      <c r="P404">
        <v>992</v>
      </c>
      <c r="Q404">
        <v>1082</v>
      </c>
      <c r="R404">
        <v>667</v>
      </c>
      <c r="S404">
        <v>4747</v>
      </c>
    </row>
    <row r="405" spans="1:19" x14ac:dyDescent="0.2">
      <c r="A405" t="s">
        <v>383</v>
      </c>
      <c r="B405">
        <v>2024</v>
      </c>
      <c r="C405" t="s">
        <v>108</v>
      </c>
      <c r="D405">
        <v>1.5324619540778051</v>
      </c>
      <c r="E405">
        <v>0.93983492468462981</v>
      </c>
      <c r="F405">
        <v>0.82422144061903913</v>
      </c>
      <c r="G405">
        <v>0.93871355600425943</v>
      </c>
      <c r="H405">
        <v>1.0021277608945061</v>
      </c>
      <c r="I405">
        <v>1.18764453124344</v>
      </c>
      <c r="J405">
        <v>1.0740380191453469</v>
      </c>
      <c r="K405">
        <v>-2.869732897390103E-2</v>
      </c>
      <c r="L405">
        <v>-2.3380996094494582</v>
      </c>
      <c r="M405" t="s">
        <v>21</v>
      </c>
      <c r="N405" s="3">
        <v>0.33946486589806202</v>
      </c>
      <c r="O405" s="3">
        <v>0.37988788637725868</v>
      </c>
      <c r="P405">
        <v>977</v>
      </c>
      <c r="Q405">
        <v>1039</v>
      </c>
      <c r="R405">
        <v>652</v>
      </c>
      <c r="S405">
        <v>4440</v>
      </c>
    </row>
    <row r="406" spans="1:19" x14ac:dyDescent="0.2">
      <c r="A406" t="s">
        <v>384</v>
      </c>
      <c r="B406">
        <v>2024</v>
      </c>
      <c r="C406" t="s">
        <v>111</v>
      </c>
      <c r="D406">
        <v>2.157702886046319</v>
      </c>
      <c r="E406">
        <v>1.0184885113046589</v>
      </c>
      <c r="F406">
        <v>0.68083886670209559</v>
      </c>
      <c r="G406">
        <v>0.90197108717820407</v>
      </c>
      <c r="H406">
        <v>0.38778719182118321</v>
      </c>
      <c r="I406">
        <v>3.3375408143326801</v>
      </c>
      <c r="J406">
        <v>0.99952204973510073</v>
      </c>
      <c r="K406">
        <v>-6.4545496766750032E-2</v>
      </c>
      <c r="L406">
        <v>-2.3958478815987081</v>
      </c>
      <c r="M406" t="s">
        <v>21</v>
      </c>
      <c r="N406" s="3">
        <v>0.80545916269408169</v>
      </c>
      <c r="O406" s="3">
        <v>0.65999468077405299</v>
      </c>
      <c r="P406">
        <v>2582</v>
      </c>
      <c r="Q406">
        <v>2300</v>
      </c>
      <c r="R406">
        <v>1582</v>
      </c>
      <c r="S406">
        <v>11010</v>
      </c>
    </row>
    <row r="407" spans="1:19" x14ac:dyDescent="0.2">
      <c r="A407" t="s">
        <v>385</v>
      </c>
      <c r="B407">
        <v>2024</v>
      </c>
      <c r="C407" t="s">
        <v>70</v>
      </c>
      <c r="D407">
        <v>1.9329831672863731</v>
      </c>
      <c r="E407">
        <v>0.66805324207114225</v>
      </c>
      <c r="F407">
        <v>0.55954489662312534</v>
      </c>
      <c r="G407">
        <v>0.63764947377329328</v>
      </c>
      <c r="H407">
        <v>0.65215746034066857</v>
      </c>
      <c r="I407">
        <v>1.8155718589047261</v>
      </c>
      <c r="J407">
        <v>1.0594935608463969</v>
      </c>
      <c r="K407">
        <v>7.7638631223794621E-2</v>
      </c>
      <c r="L407">
        <v>-2.134547396134526</v>
      </c>
      <c r="M407" t="s">
        <v>21</v>
      </c>
      <c r="N407" s="3">
        <v>0.81558040503545481</v>
      </c>
      <c r="O407" s="3">
        <v>0.61440716989921385</v>
      </c>
      <c r="P407">
        <v>3392</v>
      </c>
      <c r="Q407">
        <v>3180</v>
      </c>
      <c r="R407">
        <v>2106</v>
      </c>
      <c r="S407">
        <v>12493</v>
      </c>
    </row>
    <row r="408" spans="1:19" x14ac:dyDescent="0.2">
      <c r="A408" t="s">
        <v>386</v>
      </c>
      <c r="B408">
        <v>2023</v>
      </c>
      <c r="C408" t="s">
        <v>58</v>
      </c>
      <c r="D408">
        <v>2.6108242542332012</v>
      </c>
      <c r="E408">
        <v>1.4884887464350001</v>
      </c>
      <c r="F408">
        <v>1.2466702249384809</v>
      </c>
      <c r="G408">
        <v>1.037454014636664</v>
      </c>
      <c r="H408">
        <v>1.039597305186976</v>
      </c>
      <c r="I408">
        <v>1.7735005050759971</v>
      </c>
      <c r="J408">
        <v>0.99876524608282247</v>
      </c>
      <c r="K408">
        <v>1.0770296264366571E-2</v>
      </c>
      <c r="L408">
        <v>-0.68474629208140503</v>
      </c>
      <c r="M408" t="s">
        <v>27</v>
      </c>
      <c r="N408" s="3">
        <v>1.009757728677019</v>
      </c>
      <c r="O408" s="3">
        <v>0.96036910716689183</v>
      </c>
      <c r="P408">
        <v>2509</v>
      </c>
      <c r="Q408">
        <v>2711</v>
      </c>
      <c r="R408">
        <v>1627</v>
      </c>
      <c r="S408">
        <v>10947</v>
      </c>
    </row>
    <row r="409" spans="1:19" x14ac:dyDescent="0.2">
      <c r="A409" t="s">
        <v>386</v>
      </c>
      <c r="B409">
        <v>2024</v>
      </c>
      <c r="C409" t="s">
        <v>108</v>
      </c>
      <c r="D409">
        <v>0.35371661092435419</v>
      </c>
      <c r="E409">
        <v>0.83768673410253336</v>
      </c>
      <c r="F409">
        <v>2.5167458752785929</v>
      </c>
      <c r="G409">
        <v>0.66384259407884405</v>
      </c>
      <c r="H409">
        <v>1.9064665233119931</v>
      </c>
      <c r="I409">
        <v>1.472925997313498</v>
      </c>
      <c r="J409">
        <v>0.9586362499636929</v>
      </c>
      <c r="K409">
        <v>-0.1224618118522578</v>
      </c>
      <c r="L409">
        <v>-3.3839416875644588</v>
      </c>
      <c r="M409" t="s">
        <v>21</v>
      </c>
      <c r="N409" s="3">
        <v>0.34625426317855512</v>
      </c>
      <c r="O409" s="3">
        <v>0.53212183151458836</v>
      </c>
      <c r="P409">
        <v>3489</v>
      </c>
      <c r="Q409">
        <v>2994</v>
      </c>
      <c r="R409">
        <v>2026</v>
      </c>
      <c r="S409">
        <v>13861</v>
      </c>
    </row>
    <row r="410" spans="1:19" x14ac:dyDescent="0.2">
      <c r="A410" t="s">
        <v>387</v>
      </c>
      <c r="B410">
        <v>2023</v>
      </c>
      <c r="C410" t="s">
        <v>37</v>
      </c>
      <c r="D410">
        <v>0.25245566710073108</v>
      </c>
      <c r="E410">
        <v>2.030440782444487</v>
      </c>
      <c r="F410">
        <v>3.223688679991104</v>
      </c>
      <c r="G410">
        <v>0.99309922927254557</v>
      </c>
      <c r="H410">
        <v>0.95988421822111336</v>
      </c>
      <c r="I410">
        <v>0</v>
      </c>
      <c r="J410">
        <v>0.99818541899744362</v>
      </c>
      <c r="K410">
        <v>1.36791168522742E-3</v>
      </c>
      <c r="L410">
        <v>-1.557072802050679</v>
      </c>
      <c r="M410" t="s">
        <v>27</v>
      </c>
      <c r="N410" s="3">
        <v>0.54842489994416976</v>
      </c>
      <c r="O410" s="3">
        <v>0.5514884522643706</v>
      </c>
      <c r="P410">
        <v>391</v>
      </c>
      <c r="Q410">
        <v>313</v>
      </c>
      <c r="R410">
        <v>228</v>
      </c>
      <c r="S410">
        <v>1523</v>
      </c>
    </row>
    <row r="411" spans="1:19" x14ac:dyDescent="0.2">
      <c r="A411" t="s">
        <v>387</v>
      </c>
      <c r="B411">
        <v>2024</v>
      </c>
      <c r="D411">
        <v>3.5591020370265638</v>
      </c>
      <c r="E411">
        <v>0.33387654840758191</v>
      </c>
      <c r="F411">
        <v>1.7625415021310651</v>
      </c>
      <c r="G411">
        <v>1.263720757068953</v>
      </c>
      <c r="H411">
        <v>0.85454402523418893</v>
      </c>
      <c r="I411">
        <v>0</v>
      </c>
      <c r="J411">
        <v>1.0033069055520181</v>
      </c>
      <c r="K411">
        <v>-7.2976113175758625E-2</v>
      </c>
      <c r="L411">
        <v>-0.12129765497285359</v>
      </c>
      <c r="M411" t="s">
        <v>27</v>
      </c>
    </row>
    <row r="412" spans="1:19" x14ac:dyDescent="0.2">
      <c r="A412" t="s">
        <v>388</v>
      </c>
      <c r="B412">
        <v>2024</v>
      </c>
      <c r="D412">
        <v>1.0186397119324639</v>
      </c>
      <c r="E412">
        <v>0.15356912039306181</v>
      </c>
      <c r="F412">
        <v>0.9181290330213645</v>
      </c>
      <c r="G412">
        <v>0.9102276378389933</v>
      </c>
      <c r="H412">
        <v>0.97599049424879325</v>
      </c>
      <c r="I412">
        <v>0.40895177817166339</v>
      </c>
      <c r="J412">
        <v>1.0018344009967199</v>
      </c>
      <c r="K412">
        <v>-1.9530297062795021E-2</v>
      </c>
      <c r="L412">
        <v>-3.016002695251244</v>
      </c>
      <c r="M412" t="s">
        <v>21</v>
      </c>
    </row>
    <row r="413" spans="1:19" x14ac:dyDescent="0.2">
      <c r="A413" t="s">
        <v>389</v>
      </c>
      <c r="B413">
        <v>2023</v>
      </c>
      <c r="C413" t="s">
        <v>330</v>
      </c>
      <c r="D413">
        <v>0.86220794206451279</v>
      </c>
      <c r="E413">
        <v>0.85706556278635226</v>
      </c>
      <c r="F413">
        <v>1.0598851758262351</v>
      </c>
      <c r="G413">
        <v>1.2608952605321571</v>
      </c>
      <c r="H413">
        <v>0.90583692840501251</v>
      </c>
      <c r="I413">
        <v>0</v>
      </c>
      <c r="J413">
        <v>1.062535773223285</v>
      </c>
      <c r="K413">
        <v>2.0101862024535001E-2</v>
      </c>
      <c r="L413">
        <v>-2.1905472313856089</v>
      </c>
      <c r="M413" t="s">
        <v>21</v>
      </c>
      <c r="N413" s="3">
        <v>5.1392814917945569E-2</v>
      </c>
      <c r="O413" s="3">
        <v>2.9671655527288489E-2</v>
      </c>
      <c r="P413">
        <v>2313</v>
      </c>
      <c r="Q413">
        <v>2507</v>
      </c>
      <c r="R413">
        <v>1536</v>
      </c>
      <c r="S413">
        <v>10200</v>
      </c>
    </row>
    <row r="414" spans="1:19" x14ac:dyDescent="0.2">
      <c r="A414" t="s">
        <v>389</v>
      </c>
      <c r="B414">
        <v>2024</v>
      </c>
      <c r="C414" t="s">
        <v>390</v>
      </c>
      <c r="D414">
        <v>0.97541001462318411</v>
      </c>
      <c r="E414">
        <v>0.89095012102663051</v>
      </c>
      <c r="F414">
        <v>1.0119476732153629</v>
      </c>
      <c r="G414">
        <v>1.1392919615567521</v>
      </c>
      <c r="H414">
        <v>0.94453322082769875</v>
      </c>
      <c r="I414">
        <v>0</v>
      </c>
      <c r="J414">
        <v>1.0510736911467009</v>
      </c>
      <c r="K414">
        <v>2.3319467140791261E-2</v>
      </c>
      <c r="L414">
        <v>-2.173093822815003</v>
      </c>
      <c r="M414" t="s">
        <v>21</v>
      </c>
      <c r="N414" s="3">
        <v>0.1512657938434441</v>
      </c>
      <c r="O414" s="3">
        <v>0.13687828631120691</v>
      </c>
      <c r="P414">
        <v>8513</v>
      </c>
      <c r="Q414">
        <v>9254</v>
      </c>
      <c r="R414">
        <v>5733</v>
      </c>
      <c r="S414">
        <v>34655</v>
      </c>
    </row>
    <row r="415" spans="1:19" x14ac:dyDescent="0.2">
      <c r="A415" t="s">
        <v>391</v>
      </c>
      <c r="B415">
        <v>2023</v>
      </c>
      <c r="C415" t="s">
        <v>392</v>
      </c>
      <c r="D415">
        <v>2.750953363770416</v>
      </c>
      <c r="E415">
        <v>-0.1505845893924205</v>
      </c>
      <c r="F415">
        <v>1.409093582448492</v>
      </c>
      <c r="G415">
        <v>0.33865788112960149</v>
      </c>
      <c r="H415">
        <v>1.512780013504053</v>
      </c>
      <c r="I415">
        <v>4.0315642961827756</v>
      </c>
      <c r="J415">
        <v>0.98273063392852367</v>
      </c>
      <c r="K415">
        <v>-7.5601381042539953E-2</v>
      </c>
      <c r="L415">
        <v>-2.7118260678367632</v>
      </c>
      <c r="M415" t="s">
        <v>21</v>
      </c>
      <c r="N415" s="3">
        <v>0</v>
      </c>
      <c r="O415" s="3">
        <v>0.72491523915182821</v>
      </c>
      <c r="P415">
        <v>2803</v>
      </c>
      <c r="Q415">
        <v>2395</v>
      </c>
      <c r="R415">
        <v>1629</v>
      </c>
      <c r="S415">
        <v>10683</v>
      </c>
    </row>
    <row r="416" spans="1:19" x14ac:dyDescent="0.2">
      <c r="A416" t="s">
        <v>391</v>
      </c>
      <c r="B416">
        <v>2024</v>
      </c>
      <c r="C416" t="s">
        <v>56</v>
      </c>
      <c r="D416">
        <v>0.39891689931838331</v>
      </c>
      <c r="E416">
        <v>0.15363475099666249</v>
      </c>
      <c r="F416">
        <v>0.3488890270630195</v>
      </c>
      <c r="G416">
        <v>3.2132057301234549</v>
      </c>
      <c r="H416">
        <v>0.57705431247194672</v>
      </c>
      <c r="I416">
        <v>0.2157302512516284</v>
      </c>
      <c r="J416">
        <v>0.99667324063428897</v>
      </c>
      <c r="K416">
        <v>-6.6806995810756872E-2</v>
      </c>
      <c r="L416">
        <v>-1.993993066264218</v>
      </c>
      <c r="M416" t="s">
        <v>21</v>
      </c>
      <c r="N416" s="3">
        <v>0.58468306099631606</v>
      </c>
      <c r="O416" s="3">
        <v>0.45343985829502798</v>
      </c>
      <c r="P416">
        <v>2294</v>
      </c>
      <c r="Q416">
        <v>2036</v>
      </c>
      <c r="R416">
        <v>1390</v>
      </c>
      <c r="S416">
        <v>9814</v>
      </c>
    </row>
    <row r="417" spans="1:19" x14ac:dyDescent="0.2">
      <c r="A417" t="s">
        <v>393</v>
      </c>
      <c r="B417">
        <v>2023</v>
      </c>
      <c r="C417" t="s">
        <v>37</v>
      </c>
      <c r="D417">
        <v>1.059826124700709</v>
      </c>
      <c r="E417">
        <v>0.96886549049582871</v>
      </c>
      <c r="F417">
        <v>1.3421300460834631</v>
      </c>
      <c r="G417">
        <v>1.0445166933466621</v>
      </c>
      <c r="H417">
        <v>1.317756295603346</v>
      </c>
      <c r="I417">
        <v>1.068174401844239</v>
      </c>
      <c r="J417">
        <v>0.90779820131254407</v>
      </c>
      <c r="K417">
        <v>-2.332905203001118E-2</v>
      </c>
      <c r="L417">
        <v>-2.3176602266110562</v>
      </c>
      <c r="M417" t="s">
        <v>21</v>
      </c>
      <c r="N417" s="3">
        <v>0.2181678212383058</v>
      </c>
      <c r="O417" s="3">
        <v>0.20073601179608919</v>
      </c>
      <c r="P417">
        <v>1595</v>
      </c>
      <c r="Q417">
        <v>1855</v>
      </c>
      <c r="R417">
        <v>1098</v>
      </c>
      <c r="S417">
        <v>7383</v>
      </c>
    </row>
    <row r="418" spans="1:19" x14ac:dyDescent="0.2">
      <c r="A418" t="s">
        <v>393</v>
      </c>
      <c r="B418">
        <v>2024</v>
      </c>
      <c r="C418" t="s">
        <v>115</v>
      </c>
      <c r="D418">
        <v>1.182953905434708</v>
      </c>
      <c r="E418">
        <v>0.65123919209064685</v>
      </c>
      <c r="F418">
        <v>0.8743290135343692</v>
      </c>
      <c r="G418">
        <v>1.257743614509562</v>
      </c>
      <c r="H418">
        <v>0.88821863798715661</v>
      </c>
      <c r="I418">
        <v>0.31720505610252958</v>
      </c>
      <c r="J418">
        <v>0.96018673237470009</v>
      </c>
      <c r="K418">
        <v>-8.4067445374892257E-3</v>
      </c>
      <c r="L418">
        <v>-2.2384222334243442</v>
      </c>
      <c r="M418" t="s">
        <v>21</v>
      </c>
      <c r="N418" s="3">
        <v>0.35330484020528907</v>
      </c>
      <c r="O418" s="3">
        <v>0.49316075554693289</v>
      </c>
      <c r="P418">
        <v>1783</v>
      </c>
      <c r="Q418">
        <v>1945</v>
      </c>
      <c r="R418">
        <v>1190</v>
      </c>
      <c r="S418">
        <v>7666</v>
      </c>
    </row>
    <row r="419" spans="1:19" x14ac:dyDescent="0.2">
      <c r="A419" t="s">
        <v>394</v>
      </c>
      <c r="B419">
        <v>2023</v>
      </c>
      <c r="C419" t="s">
        <v>395</v>
      </c>
      <c r="D419">
        <v>1.359100183716756</v>
      </c>
      <c r="E419">
        <v>0.95229823049488649</v>
      </c>
      <c r="F419">
        <v>1.127556437876623</v>
      </c>
      <c r="G419">
        <v>1.351059919019953</v>
      </c>
      <c r="H419">
        <v>0.80451378026148923</v>
      </c>
      <c r="I419">
        <v>1.08332873709302</v>
      </c>
      <c r="J419">
        <v>1.0006709218343099</v>
      </c>
      <c r="K419">
        <v>-0.13021982408883509</v>
      </c>
      <c r="L419">
        <v>-2.456467523012738</v>
      </c>
      <c r="M419" t="s">
        <v>21</v>
      </c>
      <c r="N419" s="3">
        <v>0</v>
      </c>
      <c r="O419" s="3">
        <v>0</v>
      </c>
      <c r="P419">
        <v>1507</v>
      </c>
      <c r="Q419">
        <v>1569</v>
      </c>
      <c r="R419">
        <v>989</v>
      </c>
      <c r="S419">
        <v>6449</v>
      </c>
    </row>
    <row r="420" spans="1:19" x14ac:dyDescent="0.2">
      <c r="A420" t="s">
        <v>394</v>
      </c>
      <c r="B420">
        <v>2024</v>
      </c>
      <c r="C420" t="s">
        <v>122</v>
      </c>
      <c r="D420">
        <v>2.1377935992795511</v>
      </c>
      <c r="E420">
        <v>0.80426261655988429</v>
      </c>
      <c r="F420">
        <v>0.80123194234362327</v>
      </c>
      <c r="G420">
        <v>0.7663240919881259</v>
      </c>
      <c r="H420">
        <v>0.83079648280891538</v>
      </c>
      <c r="I420">
        <v>1.6279808562862479</v>
      </c>
      <c r="J420">
        <v>0.99466368453028586</v>
      </c>
      <c r="K420">
        <v>-2.2499009929570438E-2</v>
      </c>
      <c r="L420">
        <v>-2.0563194364190349</v>
      </c>
      <c r="M420" t="s">
        <v>21</v>
      </c>
      <c r="N420" s="3">
        <v>0</v>
      </c>
      <c r="O420" s="3">
        <v>0</v>
      </c>
      <c r="P420">
        <v>1680</v>
      </c>
      <c r="Q420">
        <v>1830</v>
      </c>
      <c r="R420">
        <v>1126</v>
      </c>
      <c r="S420">
        <v>7367</v>
      </c>
    </row>
    <row r="421" spans="1:19" x14ac:dyDescent="0.2">
      <c r="A421" t="s">
        <v>396</v>
      </c>
      <c r="B421">
        <v>2024</v>
      </c>
      <c r="D421">
        <v>0.76012000695456661</v>
      </c>
      <c r="E421">
        <v>0.83024693392407789</v>
      </c>
      <c r="F421">
        <v>0.65732192941018008</v>
      </c>
      <c r="G421">
        <v>2.118858204735143</v>
      </c>
      <c r="H421">
        <v>1.250641694963293</v>
      </c>
      <c r="I421">
        <v>1.898550385151506</v>
      </c>
      <c r="J421">
        <v>1.0994023393919059</v>
      </c>
      <c r="K421">
        <v>0.40318577371128472</v>
      </c>
      <c r="L421">
        <v>-0.20246483549575831</v>
      </c>
      <c r="M421" t="s">
        <v>27</v>
      </c>
    </row>
    <row r="422" spans="1:19" x14ac:dyDescent="0.2">
      <c r="A422" t="s">
        <v>397</v>
      </c>
      <c r="B422">
        <v>2023</v>
      </c>
      <c r="C422" t="s">
        <v>26</v>
      </c>
      <c r="D422">
        <v>0.87095535444939065</v>
      </c>
      <c r="E422">
        <v>1.434648057267216</v>
      </c>
      <c r="F422">
        <v>0.77120287364318074</v>
      </c>
      <c r="G422">
        <v>1.167540838972871</v>
      </c>
      <c r="H422">
        <v>1.2445917189372131</v>
      </c>
      <c r="I422">
        <v>0.85571728301484629</v>
      </c>
      <c r="J422">
        <v>1.0121030577195269</v>
      </c>
      <c r="K422">
        <v>-3.9607134136357483E-2</v>
      </c>
      <c r="L422">
        <v>-2.448549315852901</v>
      </c>
      <c r="M422" t="s">
        <v>21</v>
      </c>
      <c r="N422" s="3">
        <v>0.34219568331866113</v>
      </c>
      <c r="O422" s="3">
        <v>0.3216963757592789</v>
      </c>
      <c r="P422">
        <v>2513</v>
      </c>
      <c r="Q422">
        <v>2794</v>
      </c>
      <c r="R422">
        <v>1680</v>
      </c>
      <c r="S422">
        <v>12994</v>
      </c>
    </row>
    <row r="423" spans="1:19" x14ac:dyDescent="0.2">
      <c r="A423" t="s">
        <v>397</v>
      </c>
      <c r="B423">
        <v>2024</v>
      </c>
      <c r="D423">
        <v>0.51677238278536641</v>
      </c>
      <c r="E423">
        <v>0.8386256376331549</v>
      </c>
      <c r="F423">
        <v>0.80924231602758856</v>
      </c>
      <c r="G423">
        <v>1.05667544097869</v>
      </c>
      <c r="H423">
        <v>0.4934385791243257</v>
      </c>
      <c r="I423">
        <v>1.241634000280569</v>
      </c>
      <c r="J423">
        <v>0.96543292076937037</v>
      </c>
      <c r="K423">
        <v>3.1360284494538252E-3</v>
      </c>
      <c r="L423">
        <v>-3.1101253815645689</v>
      </c>
      <c r="M423" t="s">
        <v>21</v>
      </c>
    </row>
    <row r="424" spans="1:19" x14ac:dyDescent="0.2">
      <c r="A424" t="s">
        <v>398</v>
      </c>
      <c r="B424">
        <v>2024</v>
      </c>
      <c r="C424" t="s">
        <v>122</v>
      </c>
      <c r="D424">
        <v>1.203792765732369</v>
      </c>
      <c r="E424">
        <v>0.96045006363038077</v>
      </c>
      <c r="F424">
        <v>0.7045346425708936</v>
      </c>
      <c r="G424">
        <v>1.085683997844491</v>
      </c>
      <c r="H424">
        <v>1.020974945581071</v>
      </c>
      <c r="I424">
        <v>1.040530135420221</v>
      </c>
      <c r="J424">
        <v>0.97992053551767033</v>
      </c>
      <c r="K424">
        <v>1.5027732576820401E-2</v>
      </c>
      <c r="L424">
        <v>-2.2840092191912431</v>
      </c>
      <c r="M424" t="s">
        <v>21</v>
      </c>
      <c r="N424" s="3">
        <v>0.24718351790604401</v>
      </c>
      <c r="O424" s="3">
        <v>0.23949139177988521</v>
      </c>
      <c r="P424">
        <v>2294</v>
      </c>
      <c r="Q424">
        <v>2030</v>
      </c>
      <c r="R424">
        <v>1370</v>
      </c>
      <c r="S424">
        <v>8563</v>
      </c>
    </row>
    <row r="425" spans="1:19" x14ac:dyDescent="0.2">
      <c r="A425" t="s">
        <v>399</v>
      </c>
      <c r="B425">
        <v>2023</v>
      </c>
      <c r="C425" t="s">
        <v>87</v>
      </c>
      <c r="D425">
        <v>1.410020434933102</v>
      </c>
      <c r="E425">
        <v>0.89159966169054916</v>
      </c>
      <c r="F425">
        <v>0.62230645935436313</v>
      </c>
      <c r="G425">
        <v>1.198901013366064</v>
      </c>
      <c r="H425">
        <v>0.93934108165946761</v>
      </c>
      <c r="I425">
        <v>1.059382551244086</v>
      </c>
      <c r="J425">
        <v>0.85876137886098625</v>
      </c>
      <c r="K425">
        <v>-0.3094106199203161</v>
      </c>
      <c r="L425">
        <v>-3.55392190090509</v>
      </c>
      <c r="M425" t="s">
        <v>21</v>
      </c>
      <c r="N425" s="3">
        <v>0.45655587416826332</v>
      </c>
      <c r="O425" s="3">
        <v>0.565154668349375</v>
      </c>
      <c r="P425">
        <v>1309</v>
      </c>
      <c r="Q425">
        <v>933</v>
      </c>
      <c r="R425">
        <v>727</v>
      </c>
      <c r="S425">
        <v>4623</v>
      </c>
    </row>
    <row r="426" spans="1:19" x14ac:dyDescent="0.2">
      <c r="A426" t="s">
        <v>399</v>
      </c>
      <c r="B426">
        <v>2024</v>
      </c>
      <c r="C426" t="s">
        <v>122</v>
      </c>
      <c r="D426">
        <v>1.71619859105054</v>
      </c>
      <c r="E426">
        <v>1.1878517647493281</v>
      </c>
      <c r="F426">
        <v>1.160947472252488</v>
      </c>
      <c r="G426">
        <v>1.0334512397516411</v>
      </c>
      <c r="H426">
        <v>0.98932461850489806</v>
      </c>
      <c r="I426">
        <v>1.1050679404871731</v>
      </c>
      <c r="J426">
        <v>0.94900097874944334</v>
      </c>
      <c r="K426">
        <v>-0.10718087460940851</v>
      </c>
      <c r="L426">
        <v>-2.13117226678161</v>
      </c>
      <c r="M426" t="s">
        <v>21</v>
      </c>
      <c r="N426" s="3">
        <v>1.1998855971303259</v>
      </c>
      <c r="O426" s="3">
        <v>0.87465906019841066</v>
      </c>
      <c r="P426">
        <v>994</v>
      </c>
      <c r="Q426">
        <v>839</v>
      </c>
      <c r="R426">
        <v>586</v>
      </c>
      <c r="S426">
        <v>4565</v>
      </c>
    </row>
    <row r="427" spans="1:19" x14ac:dyDescent="0.2">
      <c r="A427" t="s">
        <v>400</v>
      </c>
      <c r="B427">
        <v>2024</v>
      </c>
      <c r="C427" t="s">
        <v>291</v>
      </c>
      <c r="D427">
        <v>1.081333391683333</v>
      </c>
      <c r="E427">
        <v>0.92436946925957753</v>
      </c>
      <c r="F427">
        <v>0.73561344093775527</v>
      </c>
      <c r="G427">
        <v>1.122927131428143</v>
      </c>
      <c r="H427">
        <v>0.70026137449764392</v>
      </c>
      <c r="I427">
        <v>1.0061946979750509</v>
      </c>
      <c r="J427">
        <v>0.89730111791199196</v>
      </c>
      <c r="K427">
        <v>5.5325463211082573E-2</v>
      </c>
      <c r="L427">
        <v>-2.1853524216865661</v>
      </c>
      <c r="M427" t="s">
        <v>21</v>
      </c>
      <c r="N427" s="3">
        <v>1.2166181133135121</v>
      </c>
      <c r="O427" s="3">
        <v>0.47041157243212361</v>
      </c>
      <c r="P427">
        <v>2273</v>
      </c>
      <c r="Q427">
        <v>2736</v>
      </c>
      <c r="R427">
        <v>1502</v>
      </c>
      <c r="S427">
        <v>10088</v>
      </c>
    </row>
    <row r="428" spans="1:19" x14ac:dyDescent="0.2">
      <c r="A428" t="s">
        <v>401</v>
      </c>
      <c r="B428">
        <v>2023</v>
      </c>
      <c r="C428" t="s">
        <v>402</v>
      </c>
      <c r="D428">
        <v>0.98092854357749248</v>
      </c>
      <c r="E428">
        <v>0.9727802932046945</v>
      </c>
      <c r="F428">
        <v>0.94513006240116304</v>
      </c>
      <c r="G428">
        <v>1.199975485853344</v>
      </c>
      <c r="H428">
        <v>0.85917841733061673</v>
      </c>
      <c r="I428">
        <v>0.90761699487696879</v>
      </c>
      <c r="J428">
        <v>1.026147965427382</v>
      </c>
      <c r="K428">
        <v>-2.015370935763728E-2</v>
      </c>
      <c r="L428">
        <v>-2.4588612624103319</v>
      </c>
      <c r="M428" t="s">
        <v>21</v>
      </c>
      <c r="N428" s="3">
        <v>0</v>
      </c>
      <c r="O428" s="3">
        <v>0</v>
      </c>
      <c r="P428">
        <v>1638</v>
      </c>
      <c r="Q428">
        <v>1407</v>
      </c>
      <c r="R428">
        <v>968</v>
      </c>
      <c r="S428">
        <v>6253</v>
      </c>
    </row>
    <row r="429" spans="1:19" x14ac:dyDescent="0.2">
      <c r="A429" t="s">
        <v>401</v>
      </c>
      <c r="B429">
        <v>2024</v>
      </c>
      <c r="C429" t="s">
        <v>403</v>
      </c>
      <c r="D429">
        <v>1.2596806223410331</v>
      </c>
      <c r="E429">
        <v>1.352126890682217</v>
      </c>
      <c r="F429">
        <v>1.1178229987625341</v>
      </c>
      <c r="G429">
        <v>0.90159127891213453</v>
      </c>
      <c r="H429">
        <v>0.86668507185941634</v>
      </c>
      <c r="I429">
        <v>0.90745627365424275</v>
      </c>
      <c r="J429">
        <v>1.015662657183372</v>
      </c>
      <c r="K429">
        <v>-1.0014896401862321E-3</v>
      </c>
      <c r="L429">
        <v>-2.1045722716064419</v>
      </c>
      <c r="M429" t="s">
        <v>21</v>
      </c>
      <c r="N429" s="3">
        <v>0</v>
      </c>
      <c r="O429" s="3">
        <v>0.81376237719589439</v>
      </c>
      <c r="P429">
        <v>2023</v>
      </c>
      <c r="Q429">
        <v>1967</v>
      </c>
      <c r="R429">
        <v>1257</v>
      </c>
      <c r="S429">
        <v>7404</v>
      </c>
    </row>
    <row r="430" spans="1:19" x14ac:dyDescent="0.2">
      <c r="A430" t="s">
        <v>404</v>
      </c>
      <c r="B430">
        <v>2023</v>
      </c>
      <c r="C430" t="s">
        <v>149</v>
      </c>
      <c r="D430">
        <v>0.48485513362777433</v>
      </c>
      <c r="E430">
        <v>0.88637980499139568</v>
      </c>
      <c r="F430">
        <v>0.97900750549217708</v>
      </c>
      <c r="G430">
        <v>2.4435110145007859</v>
      </c>
      <c r="H430">
        <v>3.0694308335620009</v>
      </c>
      <c r="I430">
        <v>0.45246611072884968</v>
      </c>
      <c r="J430">
        <v>0.9729345044682759</v>
      </c>
      <c r="K430">
        <v>1.921759429656026E-2</v>
      </c>
      <c r="L430">
        <v>-1.303863967306703</v>
      </c>
      <c r="M430" t="s">
        <v>27</v>
      </c>
      <c r="N430" s="3">
        <v>0.32249492502012489</v>
      </c>
      <c r="O430" s="3">
        <v>0.48464054353699748</v>
      </c>
      <c r="P430">
        <v>0</v>
      </c>
      <c r="Q430">
        <v>0</v>
      </c>
      <c r="R430">
        <v>0</v>
      </c>
      <c r="S430">
        <v>0</v>
      </c>
    </row>
    <row r="431" spans="1:19" x14ac:dyDescent="0.2">
      <c r="A431" t="s">
        <v>405</v>
      </c>
      <c r="B431">
        <v>2023</v>
      </c>
      <c r="C431" t="s">
        <v>263</v>
      </c>
      <c r="D431">
        <v>1.234367811691423</v>
      </c>
      <c r="E431">
        <v>0.97784945071955287</v>
      </c>
      <c r="F431">
        <v>1.041983416530613</v>
      </c>
      <c r="G431">
        <v>0.86790919980025849</v>
      </c>
      <c r="H431">
        <v>1.068672083826496</v>
      </c>
      <c r="I431">
        <v>1.0513130127688879</v>
      </c>
      <c r="J431">
        <v>0.97602271609831615</v>
      </c>
      <c r="K431">
        <v>-2.0585608712969539E-2</v>
      </c>
      <c r="L431">
        <v>-2.466348836652104</v>
      </c>
      <c r="M431" t="s">
        <v>21</v>
      </c>
      <c r="N431" s="3">
        <v>0.80802936152223193</v>
      </c>
      <c r="O431" s="3">
        <v>0.33463499449300937</v>
      </c>
      <c r="P431">
        <v>4325</v>
      </c>
      <c r="Q431">
        <v>5002</v>
      </c>
      <c r="R431">
        <v>2929</v>
      </c>
      <c r="S431">
        <v>16937</v>
      </c>
    </row>
    <row r="432" spans="1:19" x14ac:dyDescent="0.2">
      <c r="A432" t="s">
        <v>405</v>
      </c>
      <c r="B432">
        <v>2024</v>
      </c>
      <c r="C432" t="s">
        <v>406</v>
      </c>
      <c r="D432">
        <v>0.73985821405898577</v>
      </c>
      <c r="E432">
        <v>1.3923701724984721</v>
      </c>
      <c r="F432">
        <v>1.1518657293614021</v>
      </c>
      <c r="G432">
        <v>0.74204413044317608</v>
      </c>
      <c r="H432">
        <v>0.93053066457141964</v>
      </c>
      <c r="I432">
        <v>1.538552360115705</v>
      </c>
      <c r="J432">
        <v>1.096038332148485</v>
      </c>
      <c r="K432">
        <v>0.15102522583857439</v>
      </c>
      <c r="L432">
        <v>-2.1062793553972732</v>
      </c>
      <c r="M432" t="s">
        <v>21</v>
      </c>
      <c r="N432" s="3">
        <v>0.45341401564242401</v>
      </c>
      <c r="O432" s="3">
        <v>0.87281533510631648</v>
      </c>
      <c r="P432">
        <v>3406</v>
      </c>
      <c r="Q432">
        <v>3595</v>
      </c>
      <c r="R432">
        <v>2210</v>
      </c>
      <c r="S432">
        <v>15656</v>
      </c>
    </row>
    <row r="433" spans="1:19" x14ac:dyDescent="0.2">
      <c r="A433" t="s">
        <v>407</v>
      </c>
      <c r="B433">
        <v>2023</v>
      </c>
      <c r="C433" t="s">
        <v>197</v>
      </c>
      <c r="D433">
        <v>0.81901882735302256</v>
      </c>
      <c r="E433">
        <v>1.087188867136444</v>
      </c>
      <c r="F433">
        <v>1.0406043075432021</v>
      </c>
      <c r="G433">
        <v>1.0217759075769539</v>
      </c>
      <c r="H433">
        <v>0.86212496266730898</v>
      </c>
      <c r="I433">
        <v>1.0900964141536329</v>
      </c>
      <c r="J433">
        <v>0.89878749392142876</v>
      </c>
      <c r="K433">
        <v>-3.0217781334462911E-2</v>
      </c>
      <c r="L433">
        <v>-2.7042834290850242</v>
      </c>
      <c r="M433" t="s">
        <v>21</v>
      </c>
      <c r="N433" s="3">
        <v>0.2342211165919259</v>
      </c>
      <c r="O433" s="3">
        <v>0.42372489328616092</v>
      </c>
      <c r="P433">
        <v>11215</v>
      </c>
      <c r="Q433">
        <v>12347</v>
      </c>
      <c r="R433">
        <v>7515</v>
      </c>
      <c r="S433">
        <v>42709</v>
      </c>
    </row>
    <row r="434" spans="1:19" x14ac:dyDescent="0.2">
      <c r="A434" t="s">
        <v>408</v>
      </c>
      <c r="B434">
        <v>2024</v>
      </c>
      <c r="C434" t="s">
        <v>115</v>
      </c>
      <c r="D434">
        <v>0.94026981571339074</v>
      </c>
      <c r="E434">
        <v>0.94031204981459693</v>
      </c>
      <c r="F434">
        <v>1.040834934579113</v>
      </c>
      <c r="G434">
        <v>1.0020478084511479</v>
      </c>
      <c r="H434">
        <v>1.017219807208531</v>
      </c>
      <c r="I434">
        <v>0</v>
      </c>
      <c r="J434">
        <v>1.001110864124239</v>
      </c>
      <c r="K434">
        <v>-1.00503702873355E-2</v>
      </c>
      <c r="L434">
        <v>-2.4215517058472749</v>
      </c>
      <c r="M434" t="s">
        <v>21</v>
      </c>
      <c r="N434" s="3">
        <v>0.44651866613692143</v>
      </c>
      <c r="O434" s="3">
        <v>0.69494569741630063</v>
      </c>
      <c r="P434">
        <v>6389</v>
      </c>
      <c r="Q434">
        <v>6868</v>
      </c>
      <c r="R434">
        <v>4225</v>
      </c>
      <c r="S434">
        <v>29691</v>
      </c>
    </row>
    <row r="435" spans="1:19" x14ac:dyDescent="0.2">
      <c r="A435" t="s">
        <v>409</v>
      </c>
      <c r="B435">
        <v>2023</v>
      </c>
      <c r="C435" t="s">
        <v>348</v>
      </c>
      <c r="D435">
        <v>1.22704993339258</v>
      </c>
      <c r="E435">
        <v>0.92643878915845956</v>
      </c>
      <c r="F435">
        <v>1.1793937745816141</v>
      </c>
      <c r="G435">
        <v>0.86215865508815659</v>
      </c>
      <c r="H435">
        <v>0.85872280420230551</v>
      </c>
      <c r="I435">
        <v>0.93460162524399371</v>
      </c>
      <c r="J435">
        <v>1.002340120529795</v>
      </c>
      <c r="K435">
        <v>-6.1072148041045868E-2</v>
      </c>
      <c r="L435">
        <v>-2.6519539324895511</v>
      </c>
      <c r="M435" t="s">
        <v>21</v>
      </c>
      <c r="N435" s="3">
        <v>0.39841437428262122</v>
      </c>
      <c r="O435" s="3">
        <v>0.1243338712369124</v>
      </c>
      <c r="P435">
        <v>1330</v>
      </c>
      <c r="Q435">
        <v>1112</v>
      </c>
      <c r="R435">
        <v>762</v>
      </c>
      <c r="S435">
        <v>5553</v>
      </c>
    </row>
    <row r="436" spans="1:19" x14ac:dyDescent="0.2">
      <c r="A436" t="s">
        <v>409</v>
      </c>
      <c r="B436">
        <v>2024</v>
      </c>
      <c r="C436" t="s">
        <v>299</v>
      </c>
      <c r="D436">
        <v>3.8154442201562162</v>
      </c>
      <c r="E436">
        <v>1.0209892698189149</v>
      </c>
      <c r="F436">
        <v>0.76523782569060395</v>
      </c>
      <c r="G436">
        <v>0.85043432174967148</v>
      </c>
      <c r="H436">
        <v>0.9038666364219976</v>
      </c>
      <c r="I436">
        <v>0.82779987735244054</v>
      </c>
      <c r="J436">
        <v>0.94691209451061276</v>
      </c>
      <c r="K436">
        <v>2.1007499098332081E-2</v>
      </c>
      <c r="L436">
        <v>2.725143124785245E-2</v>
      </c>
      <c r="M436" t="s">
        <v>27</v>
      </c>
      <c r="N436" s="3">
        <v>1.379023950032193</v>
      </c>
      <c r="O436" s="3">
        <v>0.83050231061813917</v>
      </c>
      <c r="P436">
        <v>943</v>
      </c>
      <c r="Q436">
        <v>1064</v>
      </c>
      <c r="R436">
        <v>614</v>
      </c>
      <c r="S436">
        <v>4437</v>
      </c>
    </row>
    <row r="437" spans="1:19" x14ac:dyDescent="0.2">
      <c r="A437" t="s">
        <v>410</v>
      </c>
      <c r="B437">
        <v>2023</v>
      </c>
      <c r="C437" t="s">
        <v>77</v>
      </c>
      <c r="D437">
        <v>1.551500731635493</v>
      </c>
      <c r="E437">
        <v>0.76389877158251795</v>
      </c>
      <c r="F437">
        <v>0.50377600956497748</v>
      </c>
      <c r="G437">
        <v>0.82151315805665648</v>
      </c>
      <c r="H437">
        <v>1.0600943451441429</v>
      </c>
      <c r="I437">
        <v>1.8711192846831091</v>
      </c>
      <c r="J437">
        <v>0.9278113302212303</v>
      </c>
      <c r="K437">
        <v>-0.2173447593846474</v>
      </c>
      <c r="L437">
        <v>-3.593237632066014</v>
      </c>
      <c r="M437" t="s">
        <v>21</v>
      </c>
      <c r="N437" s="3">
        <v>0</v>
      </c>
      <c r="O437" s="3">
        <v>0</v>
      </c>
      <c r="P437">
        <v>1214</v>
      </c>
      <c r="Q437">
        <v>1367</v>
      </c>
      <c r="R437">
        <v>812</v>
      </c>
      <c r="S437">
        <v>5411</v>
      </c>
    </row>
    <row r="438" spans="1:19" x14ac:dyDescent="0.2">
      <c r="A438" t="s">
        <v>410</v>
      </c>
      <c r="B438">
        <v>2024</v>
      </c>
      <c r="C438" t="s">
        <v>67</v>
      </c>
      <c r="D438">
        <v>1.161350028109509</v>
      </c>
      <c r="E438">
        <v>0.93182622878362353</v>
      </c>
      <c r="F438">
        <v>0.75902804897855991</v>
      </c>
      <c r="G438">
        <v>0.84113533773443616</v>
      </c>
      <c r="H438">
        <v>0.5804906737473301</v>
      </c>
      <c r="I438">
        <v>1.3230244331665879</v>
      </c>
      <c r="J438">
        <v>0.95610444780053527</v>
      </c>
      <c r="K438">
        <v>-3.6407216080378592E-3</v>
      </c>
      <c r="L438">
        <v>-2.7130985381535369</v>
      </c>
      <c r="M438" t="s">
        <v>21</v>
      </c>
      <c r="N438" s="3">
        <v>1.005446286964998</v>
      </c>
      <c r="O438" s="3">
        <v>1.2770823613188751</v>
      </c>
      <c r="P438">
        <v>836</v>
      </c>
      <c r="Q438">
        <v>798</v>
      </c>
      <c r="R438">
        <v>537</v>
      </c>
      <c r="S438">
        <v>3568</v>
      </c>
    </row>
    <row r="439" spans="1:19" x14ac:dyDescent="0.2">
      <c r="A439" t="s">
        <v>411</v>
      </c>
      <c r="B439">
        <v>2023</v>
      </c>
      <c r="C439" t="s">
        <v>412</v>
      </c>
      <c r="D439">
        <v>1.5218909649883501</v>
      </c>
      <c r="E439">
        <v>1.03803980303113</v>
      </c>
      <c r="F439">
        <v>1.1603639495536049</v>
      </c>
      <c r="G439">
        <v>1.32984855080861</v>
      </c>
      <c r="H439">
        <v>1.1939915470583109</v>
      </c>
      <c r="I439">
        <v>0.83745418674276906</v>
      </c>
      <c r="J439">
        <v>1.006794164700247</v>
      </c>
      <c r="K439">
        <v>8.942891794134775E-3</v>
      </c>
      <c r="L439">
        <v>-1.53087434662962</v>
      </c>
      <c r="M439" t="s">
        <v>27</v>
      </c>
      <c r="N439" s="3">
        <v>0.24172726486960161</v>
      </c>
      <c r="O439" s="3">
        <v>0.19652789044971941</v>
      </c>
      <c r="P439">
        <v>4005</v>
      </c>
      <c r="Q439">
        <v>3833</v>
      </c>
      <c r="R439">
        <v>2577</v>
      </c>
      <c r="S439">
        <v>17708</v>
      </c>
    </row>
    <row r="440" spans="1:19" x14ac:dyDescent="0.2">
      <c r="A440" t="s">
        <v>413</v>
      </c>
      <c r="B440">
        <v>2024</v>
      </c>
      <c r="C440" t="s">
        <v>115</v>
      </c>
      <c r="D440">
        <v>1.893511464514948</v>
      </c>
      <c r="E440">
        <v>0.28485185699157167</v>
      </c>
      <c r="F440">
        <v>2.9395632456897069</v>
      </c>
      <c r="G440">
        <v>4.2347160651679401</v>
      </c>
      <c r="H440">
        <v>2.556709856751775</v>
      </c>
      <c r="I440">
        <v>0.54616891404939283</v>
      </c>
      <c r="J440">
        <v>1.001128280505776</v>
      </c>
      <c r="K440">
        <v>3.196838753059298E-2</v>
      </c>
      <c r="L440">
        <v>2.039674327073961</v>
      </c>
      <c r="M440" t="s">
        <v>27</v>
      </c>
      <c r="N440" s="3">
        <v>0.34320414338091648</v>
      </c>
      <c r="O440" s="3">
        <v>0.34996848888670662</v>
      </c>
      <c r="P440">
        <v>2808</v>
      </c>
      <c r="Q440">
        <v>3135</v>
      </c>
      <c r="R440">
        <v>1862</v>
      </c>
      <c r="S440">
        <v>10531</v>
      </c>
    </row>
    <row r="441" spans="1:19" x14ac:dyDescent="0.2">
      <c r="A441" t="s">
        <v>414</v>
      </c>
      <c r="B441">
        <v>2023</v>
      </c>
      <c r="C441" t="s">
        <v>62</v>
      </c>
      <c r="D441">
        <v>1.778924455495337</v>
      </c>
      <c r="E441">
        <v>0.95236110945081343</v>
      </c>
      <c r="F441">
        <v>1.0015380007727559</v>
      </c>
      <c r="G441">
        <v>1.1354480576609189</v>
      </c>
      <c r="H441">
        <v>1.169105076937081</v>
      </c>
      <c r="I441">
        <v>0.77452564926013523</v>
      </c>
      <c r="J441">
        <v>1.0028131725928919</v>
      </c>
      <c r="K441">
        <v>1.445747361475056E-2</v>
      </c>
      <c r="L441">
        <v>-1.5421465316279639</v>
      </c>
      <c r="M441" t="s">
        <v>27</v>
      </c>
      <c r="N441" s="3">
        <v>0.46801847553350651</v>
      </c>
      <c r="O441" s="3">
        <v>0.46559694169272969</v>
      </c>
      <c r="P441">
        <v>0</v>
      </c>
      <c r="Q441">
        <v>0</v>
      </c>
      <c r="R441">
        <v>0</v>
      </c>
      <c r="S441">
        <v>0</v>
      </c>
    </row>
    <row r="442" spans="1:19" x14ac:dyDescent="0.2">
      <c r="A442" t="s">
        <v>414</v>
      </c>
      <c r="B442">
        <v>2024</v>
      </c>
      <c r="C442" t="s">
        <v>108</v>
      </c>
      <c r="D442">
        <v>1.3025805578477221</v>
      </c>
      <c r="E442">
        <v>0.75045905813167413</v>
      </c>
      <c r="F442">
        <v>0.9812374503850777</v>
      </c>
      <c r="G442">
        <v>1.175147853875939</v>
      </c>
      <c r="H442">
        <v>0.99434103252092088</v>
      </c>
      <c r="I442">
        <v>0.8410568096412363</v>
      </c>
      <c r="J442">
        <v>0.98248900268466821</v>
      </c>
      <c r="K442">
        <v>-1.22244870253084E-2</v>
      </c>
      <c r="L442">
        <v>-2.2095165196613529</v>
      </c>
      <c r="M442" t="s">
        <v>21</v>
      </c>
      <c r="N442" s="3">
        <v>1.0079095972201</v>
      </c>
      <c r="O442" s="3">
        <v>0.86106566332464196</v>
      </c>
      <c r="P442">
        <v>0</v>
      </c>
      <c r="Q442">
        <v>0</v>
      </c>
      <c r="R442">
        <v>0</v>
      </c>
      <c r="S442">
        <v>0</v>
      </c>
    </row>
    <row r="443" spans="1:19" x14ac:dyDescent="0.2">
      <c r="A443" t="s">
        <v>415</v>
      </c>
      <c r="B443">
        <v>2023</v>
      </c>
      <c r="C443" t="s">
        <v>26</v>
      </c>
      <c r="D443">
        <v>1.829303987568998</v>
      </c>
      <c r="E443">
        <v>1.053424803998084</v>
      </c>
      <c r="F443">
        <v>1.1993362168480599</v>
      </c>
      <c r="G443">
        <v>1.0013894851886369</v>
      </c>
      <c r="H443">
        <v>0.97981752204545958</v>
      </c>
      <c r="I443">
        <v>0.98683714342513151</v>
      </c>
      <c r="J443">
        <v>0.9669870377836628</v>
      </c>
      <c r="K443">
        <v>-7.6173133302653115E-2</v>
      </c>
      <c r="L443">
        <v>-1.9527366082429189</v>
      </c>
      <c r="M443" t="s">
        <v>21</v>
      </c>
      <c r="N443" s="3">
        <v>0.26924391090513122</v>
      </c>
      <c r="O443" s="3">
        <v>0.75007152512189035</v>
      </c>
      <c r="P443">
        <v>1912</v>
      </c>
      <c r="Q443">
        <v>2060</v>
      </c>
      <c r="R443">
        <v>1274</v>
      </c>
      <c r="S443">
        <v>10074</v>
      </c>
    </row>
    <row r="444" spans="1:19" x14ac:dyDescent="0.2">
      <c r="A444" t="s">
        <v>415</v>
      </c>
      <c r="B444">
        <v>2024</v>
      </c>
      <c r="C444" t="s">
        <v>122</v>
      </c>
      <c r="D444">
        <v>0.86961873686668878</v>
      </c>
      <c r="E444">
        <v>0.93848398345688722</v>
      </c>
      <c r="F444">
        <v>0.86665654356637833</v>
      </c>
      <c r="G444">
        <v>1.002741016338365</v>
      </c>
      <c r="H444">
        <v>1.136495406684783</v>
      </c>
      <c r="I444">
        <v>0.99830025906146436</v>
      </c>
      <c r="J444">
        <v>0.91690963871311038</v>
      </c>
      <c r="K444">
        <v>7.5631543630094999E-2</v>
      </c>
      <c r="L444">
        <v>-2.2868171206465648</v>
      </c>
      <c r="M444" t="s">
        <v>21</v>
      </c>
      <c r="N444" s="3">
        <v>0.80883430800520517</v>
      </c>
      <c r="O444" s="3">
        <v>0.35194153342859619</v>
      </c>
      <c r="P444">
        <v>2250</v>
      </c>
      <c r="Q444">
        <v>2236</v>
      </c>
      <c r="R444">
        <v>1458</v>
      </c>
      <c r="S444">
        <v>10703</v>
      </c>
    </row>
    <row r="445" spans="1:19" x14ac:dyDescent="0.2">
      <c r="A445" t="s">
        <v>416</v>
      </c>
      <c r="B445">
        <v>2023</v>
      </c>
      <c r="C445" t="s">
        <v>417</v>
      </c>
      <c r="D445">
        <v>3.0756995281131032</v>
      </c>
      <c r="E445">
        <v>1.006487496697156</v>
      </c>
      <c r="F445">
        <v>1.1242233166570139</v>
      </c>
      <c r="G445">
        <v>0.29758320763296048</v>
      </c>
      <c r="H445">
        <v>0.97901499859951757</v>
      </c>
      <c r="I445">
        <v>2.6913993526729181</v>
      </c>
      <c r="J445">
        <v>1</v>
      </c>
      <c r="K445">
        <v>-2.3034550130752202E-2</v>
      </c>
      <c r="L445">
        <v>-1.5444132186243991</v>
      </c>
      <c r="M445" t="s">
        <v>27</v>
      </c>
      <c r="N445" s="3">
        <v>0.69082109149960436</v>
      </c>
      <c r="O445" s="3">
        <v>1.062404416371094</v>
      </c>
      <c r="P445">
        <v>1398</v>
      </c>
      <c r="Q445">
        <v>1569</v>
      </c>
      <c r="R445">
        <v>959</v>
      </c>
      <c r="S445">
        <v>7016</v>
      </c>
    </row>
    <row r="446" spans="1:19" x14ac:dyDescent="0.2">
      <c r="A446" t="s">
        <v>416</v>
      </c>
      <c r="B446">
        <v>2024</v>
      </c>
      <c r="D446">
        <v>1.364436426015327</v>
      </c>
      <c r="E446">
        <v>1.431388694277034</v>
      </c>
      <c r="F446">
        <v>0.80753349356885862</v>
      </c>
      <c r="G446">
        <v>0.77414212216166056</v>
      </c>
      <c r="H446">
        <v>0.95719645986465374</v>
      </c>
      <c r="I446">
        <v>0.88070183978683747</v>
      </c>
      <c r="J446">
        <v>1</v>
      </c>
      <c r="K446">
        <v>3.5849512178023429E-2</v>
      </c>
      <c r="L446">
        <v>-2.0128302091955339</v>
      </c>
      <c r="M446" t="s">
        <v>21</v>
      </c>
    </row>
    <row r="447" spans="1:19" x14ac:dyDescent="0.2">
      <c r="A447" t="s">
        <v>418</v>
      </c>
      <c r="B447">
        <v>2023</v>
      </c>
      <c r="C447" t="s">
        <v>419</v>
      </c>
      <c r="D447">
        <v>1.3516499273393181</v>
      </c>
      <c r="E447">
        <v>10.9101361909549</v>
      </c>
      <c r="F447">
        <v>1.0305566926178009</v>
      </c>
      <c r="G447">
        <v>0.73353316760044951</v>
      </c>
      <c r="H447">
        <v>0.87678420055573048</v>
      </c>
      <c r="I447">
        <v>1.2474276062535961</v>
      </c>
      <c r="J447">
        <v>1.066377356387642</v>
      </c>
      <c r="K447">
        <v>9.6001972240994909E-2</v>
      </c>
      <c r="L447">
        <v>3.221486798658697</v>
      </c>
      <c r="M447" t="s">
        <v>27</v>
      </c>
      <c r="N447" s="3">
        <v>0.66382934198248389</v>
      </c>
      <c r="O447" s="3">
        <v>0.72370549329670941</v>
      </c>
      <c r="P447">
        <v>1327</v>
      </c>
      <c r="Q447">
        <v>1700</v>
      </c>
      <c r="R447">
        <v>941</v>
      </c>
      <c r="S447">
        <v>5786</v>
      </c>
    </row>
    <row r="448" spans="1:19" x14ac:dyDescent="0.2">
      <c r="A448" t="s">
        <v>418</v>
      </c>
      <c r="B448">
        <v>2024</v>
      </c>
      <c r="C448" t="s">
        <v>70</v>
      </c>
      <c r="D448">
        <v>0.1985271347630454</v>
      </c>
      <c r="E448">
        <v>-0.97615027044823988</v>
      </c>
      <c r="F448">
        <v>1.726544587626287</v>
      </c>
      <c r="G448">
        <v>0.65934218580862913</v>
      </c>
      <c r="H448">
        <v>0.91447091751274756</v>
      </c>
      <c r="I448">
        <v>1.0013469040745411</v>
      </c>
      <c r="J448">
        <v>1.8444098097558419</v>
      </c>
      <c r="K448">
        <v>0.19432960437267019</v>
      </c>
      <c r="L448">
        <v>-3.6480264365896429</v>
      </c>
      <c r="M448" t="s">
        <v>21</v>
      </c>
      <c r="N448" s="3">
        <v>0.62281591212094645</v>
      </c>
      <c r="O448" s="3">
        <v>1.0236025055353759</v>
      </c>
      <c r="P448">
        <v>1357</v>
      </c>
      <c r="Q448">
        <v>1983</v>
      </c>
      <c r="R448">
        <v>1033</v>
      </c>
      <c r="S448">
        <v>6057</v>
      </c>
    </row>
    <row r="449" spans="1:19" x14ac:dyDescent="0.2">
      <c r="A449" t="s">
        <v>420</v>
      </c>
      <c r="B449">
        <v>2023</v>
      </c>
      <c r="C449" t="s">
        <v>58</v>
      </c>
      <c r="D449">
        <v>1.0790548089623111</v>
      </c>
      <c r="E449">
        <v>0.67248368590551655</v>
      </c>
      <c r="F449">
        <v>0.57566102144739406</v>
      </c>
      <c r="G449">
        <v>0.91062583414538634</v>
      </c>
      <c r="H449">
        <v>0.65308275750310762</v>
      </c>
      <c r="I449">
        <v>0.9435840870408978</v>
      </c>
      <c r="J449">
        <v>0.82943376343751662</v>
      </c>
      <c r="K449">
        <v>-6.6331859283314254E-2</v>
      </c>
      <c r="L449">
        <v>-3.116136448963001</v>
      </c>
      <c r="M449" t="s">
        <v>21</v>
      </c>
      <c r="N449" s="3">
        <v>0.2160785474720604</v>
      </c>
      <c r="O449" s="3">
        <v>0.52867786306262943</v>
      </c>
      <c r="P449">
        <v>0</v>
      </c>
      <c r="Q449">
        <v>0</v>
      </c>
      <c r="R449">
        <v>0</v>
      </c>
      <c r="S449">
        <v>0</v>
      </c>
    </row>
    <row r="450" spans="1:19" x14ac:dyDescent="0.2">
      <c r="A450" t="s">
        <v>420</v>
      </c>
      <c r="B450">
        <v>2024</v>
      </c>
      <c r="C450" t="s">
        <v>111</v>
      </c>
      <c r="D450">
        <v>0.99171313139902584</v>
      </c>
      <c r="E450">
        <v>0.83556458301988989</v>
      </c>
      <c r="F450">
        <v>2.0054101453160351</v>
      </c>
      <c r="G450">
        <v>1.110807995542999</v>
      </c>
      <c r="H450">
        <v>3.5308208336312381</v>
      </c>
      <c r="I450">
        <v>0.93193653682320776</v>
      </c>
      <c r="J450">
        <v>1.3176167957273059</v>
      </c>
      <c r="K450">
        <v>-8.3819161030900327E-2</v>
      </c>
      <c r="L450">
        <v>-2.2627186236787722</v>
      </c>
      <c r="M450" t="s">
        <v>21</v>
      </c>
      <c r="N450" s="3">
        <v>0.37824881925910658</v>
      </c>
      <c r="O450" s="3">
        <v>0.29947152246477099</v>
      </c>
      <c r="P450">
        <v>488</v>
      </c>
      <c r="Q450">
        <v>458</v>
      </c>
      <c r="R450">
        <v>321</v>
      </c>
      <c r="S450">
        <v>2337</v>
      </c>
    </row>
    <row r="451" spans="1:19" x14ac:dyDescent="0.2">
      <c r="A451" t="s">
        <v>421</v>
      </c>
      <c r="B451">
        <v>2023</v>
      </c>
      <c r="C451" t="s">
        <v>102</v>
      </c>
      <c r="D451">
        <v>0.59362146204546939</v>
      </c>
      <c r="E451">
        <v>0.83809446885719741</v>
      </c>
      <c r="F451">
        <v>1.0520814152233231</v>
      </c>
      <c r="G451">
        <v>0.96326297465045785</v>
      </c>
      <c r="H451">
        <v>0.99820497568884103</v>
      </c>
      <c r="I451">
        <v>1.1795248097070301</v>
      </c>
      <c r="J451">
        <v>1.1912022825426529</v>
      </c>
      <c r="K451">
        <v>0.17790008299404739</v>
      </c>
      <c r="L451">
        <v>-2.212296263350829</v>
      </c>
      <c r="M451" t="s">
        <v>21</v>
      </c>
      <c r="N451" s="3">
        <v>0</v>
      </c>
      <c r="O451" s="3">
        <v>0</v>
      </c>
      <c r="P451">
        <v>2982</v>
      </c>
      <c r="Q451">
        <v>3535</v>
      </c>
      <c r="R451">
        <v>2141</v>
      </c>
      <c r="S451">
        <v>15445</v>
      </c>
    </row>
    <row r="452" spans="1:19" x14ac:dyDescent="0.2">
      <c r="A452" t="s">
        <v>421</v>
      </c>
      <c r="B452">
        <v>2024</v>
      </c>
      <c r="C452" t="s">
        <v>70</v>
      </c>
      <c r="D452">
        <v>0.71121755220127414</v>
      </c>
      <c r="E452">
        <v>1.0737000292978189</v>
      </c>
      <c r="F452">
        <v>1.009191142736162</v>
      </c>
      <c r="G452">
        <v>1.027166588554816</v>
      </c>
      <c r="H452">
        <v>1.124380944361477</v>
      </c>
      <c r="I452">
        <v>1.060475645890016</v>
      </c>
      <c r="J452">
        <v>1.129787725690645</v>
      </c>
      <c r="K452">
        <v>0.15337513706564651</v>
      </c>
      <c r="L452">
        <v>-1.999716740311468</v>
      </c>
      <c r="M452" t="s">
        <v>21</v>
      </c>
      <c r="N452" s="3">
        <v>0</v>
      </c>
      <c r="O452" s="3">
        <v>0</v>
      </c>
      <c r="P452">
        <v>0</v>
      </c>
      <c r="Q452">
        <v>0</v>
      </c>
      <c r="R452">
        <v>0</v>
      </c>
      <c r="S452">
        <v>0</v>
      </c>
    </row>
    <row r="453" spans="1:19" x14ac:dyDescent="0.2">
      <c r="A453" t="s">
        <v>422</v>
      </c>
      <c r="B453">
        <v>2024</v>
      </c>
      <c r="C453" t="s">
        <v>122</v>
      </c>
      <c r="D453">
        <v>0.96930517500997848</v>
      </c>
      <c r="E453">
        <v>0.99111170704791096</v>
      </c>
      <c r="F453">
        <v>1.057478079781931</v>
      </c>
      <c r="G453">
        <v>1.143441314939434</v>
      </c>
      <c r="H453">
        <v>0.95285276786263384</v>
      </c>
      <c r="I453">
        <v>0.91896244943082084</v>
      </c>
      <c r="J453">
        <v>0.99892539643605072</v>
      </c>
      <c r="K453">
        <v>-9.2989971592421228E-3</v>
      </c>
      <c r="L453">
        <v>-2.3964035458522281</v>
      </c>
      <c r="M453" t="s">
        <v>21</v>
      </c>
      <c r="N453" s="3">
        <v>0.19197720443939681</v>
      </c>
      <c r="O453" s="3">
        <v>0.13128423361108349</v>
      </c>
      <c r="P453">
        <v>3986</v>
      </c>
      <c r="Q453">
        <v>3573</v>
      </c>
      <c r="R453">
        <v>2375</v>
      </c>
      <c r="S453">
        <v>14499</v>
      </c>
    </row>
    <row r="454" spans="1:19" x14ac:dyDescent="0.2">
      <c r="A454" t="s">
        <v>423</v>
      </c>
      <c r="B454">
        <v>2023</v>
      </c>
      <c r="C454" t="s">
        <v>74</v>
      </c>
      <c r="D454">
        <v>1.1249706558649819</v>
      </c>
      <c r="E454">
        <v>1.024803693990519</v>
      </c>
      <c r="F454">
        <v>0.97108940674695232</v>
      </c>
      <c r="G454">
        <v>1.0187125110352659</v>
      </c>
      <c r="H454">
        <v>1.1444374086584179</v>
      </c>
      <c r="I454">
        <v>1.100326135902258</v>
      </c>
      <c r="J454">
        <v>0.99377987184739236</v>
      </c>
      <c r="K454">
        <v>-2.6728767795052979E-2</v>
      </c>
      <c r="L454">
        <v>-2.470594681994617</v>
      </c>
      <c r="M454" t="s">
        <v>21</v>
      </c>
      <c r="N454" s="3">
        <v>0.22503540907230959</v>
      </c>
      <c r="O454" s="3">
        <v>0.25497172110724248</v>
      </c>
      <c r="P454">
        <v>8783</v>
      </c>
      <c r="Q454">
        <v>7362</v>
      </c>
      <c r="R454">
        <v>5091</v>
      </c>
      <c r="S454">
        <v>33643</v>
      </c>
    </row>
    <row r="455" spans="1:19" x14ac:dyDescent="0.2">
      <c r="A455" t="s">
        <v>423</v>
      </c>
      <c r="B455">
        <v>2024</v>
      </c>
      <c r="D455">
        <v>1.0174158032160661</v>
      </c>
      <c r="E455">
        <v>0.98878576265333384</v>
      </c>
      <c r="F455">
        <v>0.85883187512681936</v>
      </c>
      <c r="G455">
        <v>1.01337613263825</v>
      </c>
      <c r="H455">
        <v>1.2180533101869799</v>
      </c>
      <c r="I455">
        <v>1.0425212724518189</v>
      </c>
      <c r="J455">
        <v>0.99554842669578525</v>
      </c>
      <c r="K455">
        <v>-4.7060422458642823E-2</v>
      </c>
      <c r="L455">
        <v>-2.7159765708994268</v>
      </c>
      <c r="M455" t="s">
        <v>21</v>
      </c>
    </row>
    <row r="456" spans="1:19" x14ac:dyDescent="0.2">
      <c r="A456" t="s">
        <v>424</v>
      </c>
      <c r="B456">
        <v>2023</v>
      </c>
      <c r="C456" t="s">
        <v>42</v>
      </c>
      <c r="D456">
        <v>0.41802512808290437</v>
      </c>
      <c r="E456">
        <v>1.029575171772918</v>
      </c>
      <c r="F456">
        <v>1.1932980411900509</v>
      </c>
      <c r="G456">
        <v>1.0388594842001579</v>
      </c>
      <c r="H456">
        <v>0.86800383562126426</v>
      </c>
      <c r="I456">
        <v>1.1393060960416059</v>
      </c>
      <c r="J456">
        <v>0.90822881592924243</v>
      </c>
      <c r="K456">
        <v>-3.011156972603951E-3</v>
      </c>
      <c r="L456">
        <v>-2.9102663566266922</v>
      </c>
      <c r="M456" t="s">
        <v>21</v>
      </c>
      <c r="N456" s="3">
        <v>0.30464803076894309</v>
      </c>
      <c r="O456" s="3">
        <v>0.36707969445597388</v>
      </c>
      <c r="P456">
        <v>1807</v>
      </c>
      <c r="Q456">
        <v>1922</v>
      </c>
      <c r="R456">
        <v>1185</v>
      </c>
      <c r="S456">
        <v>7758</v>
      </c>
    </row>
    <row r="457" spans="1:19" x14ac:dyDescent="0.2">
      <c r="A457" t="s">
        <v>424</v>
      </c>
      <c r="B457">
        <v>2024</v>
      </c>
      <c r="C457" t="s">
        <v>70</v>
      </c>
      <c r="D457">
        <v>4.9122387552303204</v>
      </c>
      <c r="E457">
        <v>0.89044776873918408</v>
      </c>
      <c r="F457">
        <v>0.90770751954031259</v>
      </c>
      <c r="G457">
        <v>1.0383055938846899</v>
      </c>
      <c r="H457">
        <v>1.0470425108271171</v>
      </c>
      <c r="I457">
        <v>1.07925929616</v>
      </c>
      <c r="J457">
        <v>0.94710850404669955</v>
      </c>
      <c r="K457">
        <v>1.4442829632012769E-2</v>
      </c>
      <c r="L457">
        <v>1.1349493131761299</v>
      </c>
      <c r="M457" t="s">
        <v>27</v>
      </c>
      <c r="N457" s="3">
        <v>0.48230412315159799</v>
      </c>
      <c r="O457" s="3">
        <v>0.45428105072823122</v>
      </c>
      <c r="P457">
        <v>1719</v>
      </c>
      <c r="Q457">
        <v>1978</v>
      </c>
      <c r="R457">
        <v>1177</v>
      </c>
      <c r="S457">
        <v>7944</v>
      </c>
    </row>
    <row r="458" spans="1:19" x14ac:dyDescent="0.2">
      <c r="A458" t="s">
        <v>425</v>
      </c>
      <c r="B458">
        <v>2023</v>
      </c>
      <c r="C458" t="s">
        <v>149</v>
      </c>
      <c r="D458">
        <v>1.561089067316388</v>
      </c>
      <c r="E458">
        <v>0.98617799542331586</v>
      </c>
      <c r="F458">
        <v>1.096012555941509</v>
      </c>
      <c r="G458">
        <v>0.85840857111066537</v>
      </c>
      <c r="H458">
        <v>0.90848690613876981</v>
      </c>
      <c r="I458">
        <v>1.4791669526984399</v>
      </c>
      <c r="J458">
        <v>1.0195308967513701</v>
      </c>
      <c r="K458">
        <v>6.4724415668563129E-2</v>
      </c>
      <c r="L458">
        <v>-1.8550883424369931</v>
      </c>
      <c r="M458" t="s">
        <v>21</v>
      </c>
      <c r="N458" s="3">
        <v>0.10774747424259461</v>
      </c>
      <c r="O458" s="3">
        <v>0.25346814821095509</v>
      </c>
      <c r="P458">
        <v>3290</v>
      </c>
      <c r="Q458">
        <v>3361</v>
      </c>
      <c r="R458">
        <v>2056</v>
      </c>
      <c r="S458">
        <v>13331</v>
      </c>
    </row>
    <row r="459" spans="1:19" x14ac:dyDescent="0.2">
      <c r="A459" t="s">
        <v>425</v>
      </c>
      <c r="B459">
        <v>2024</v>
      </c>
      <c r="C459" t="s">
        <v>115</v>
      </c>
      <c r="D459">
        <v>1.058429333599981</v>
      </c>
      <c r="E459">
        <v>1.4087984933210751</v>
      </c>
      <c r="F459">
        <v>0.77797433616472877</v>
      </c>
      <c r="G459">
        <v>0.7930849216673036</v>
      </c>
      <c r="H459">
        <v>0.71212516339980869</v>
      </c>
      <c r="I459">
        <v>1.0038930741944001</v>
      </c>
      <c r="J459">
        <v>1.0191578140523241</v>
      </c>
      <c r="K459">
        <v>-4.5658932811287113E-2</v>
      </c>
      <c r="L459">
        <v>-2.7383439934662852</v>
      </c>
      <c r="M459" t="s">
        <v>21</v>
      </c>
      <c r="N459" s="3">
        <v>0.23544373335438051</v>
      </c>
      <c r="O459" s="3">
        <v>0.40249205635371238</v>
      </c>
      <c r="P459">
        <v>2848</v>
      </c>
      <c r="Q459">
        <v>2676</v>
      </c>
      <c r="R459">
        <v>1746</v>
      </c>
      <c r="S459">
        <v>11409</v>
      </c>
    </row>
    <row r="460" spans="1:19" x14ac:dyDescent="0.2">
      <c r="A460" t="s">
        <v>426</v>
      </c>
      <c r="B460">
        <v>2023</v>
      </c>
      <c r="C460" t="s">
        <v>83</v>
      </c>
      <c r="D460">
        <v>1.1598079069848251</v>
      </c>
      <c r="E460">
        <v>1.7706025232195719</v>
      </c>
      <c r="F460">
        <v>1.2406673042691141</v>
      </c>
      <c r="G460">
        <v>0.90246516942295163</v>
      </c>
      <c r="H460">
        <v>0.8588710086900615</v>
      </c>
      <c r="I460">
        <v>0.89775612082650869</v>
      </c>
      <c r="J460">
        <v>1.053287197098131</v>
      </c>
      <c r="K460">
        <v>0.13026135381411399</v>
      </c>
      <c r="L460">
        <v>-1.322445997001684</v>
      </c>
      <c r="M460" t="s">
        <v>27</v>
      </c>
      <c r="N460" s="3">
        <v>0.23433274106389521</v>
      </c>
      <c r="O460" s="3">
        <v>0.31368707634975851</v>
      </c>
      <c r="P460">
        <v>0</v>
      </c>
      <c r="Q460">
        <v>0</v>
      </c>
      <c r="R460">
        <v>0</v>
      </c>
      <c r="S460">
        <v>0</v>
      </c>
    </row>
    <row r="461" spans="1:19" x14ac:dyDescent="0.2">
      <c r="A461" t="s">
        <v>426</v>
      </c>
      <c r="B461">
        <v>2024</v>
      </c>
      <c r="C461" t="s">
        <v>93</v>
      </c>
      <c r="D461">
        <v>1.249978010024795</v>
      </c>
      <c r="E461">
        <v>1.240480151205426</v>
      </c>
      <c r="F461">
        <v>1.014908964777868</v>
      </c>
      <c r="G461">
        <v>1.1110996850076149</v>
      </c>
      <c r="H461">
        <v>1.049715358251528</v>
      </c>
      <c r="I461">
        <v>0.96579295227373407</v>
      </c>
      <c r="J461">
        <v>0.98704498014932185</v>
      </c>
      <c r="K461">
        <v>2.8911127817730899E-2</v>
      </c>
      <c r="L461">
        <v>-1.866810233185493</v>
      </c>
      <c r="M461" t="s">
        <v>21</v>
      </c>
      <c r="N461" s="3">
        <v>0.29763767046965878</v>
      </c>
      <c r="O461" s="3">
        <v>0.3221351769279448</v>
      </c>
      <c r="P461">
        <v>10757</v>
      </c>
      <c r="Q461">
        <v>8517</v>
      </c>
      <c r="R461">
        <v>6309</v>
      </c>
      <c r="S461">
        <v>39713</v>
      </c>
    </row>
    <row r="462" spans="1:19" x14ac:dyDescent="0.2">
      <c r="A462" t="s">
        <v>427</v>
      </c>
      <c r="B462">
        <v>2023</v>
      </c>
      <c r="C462" t="s">
        <v>26</v>
      </c>
      <c r="D462">
        <v>1.315108800633541</v>
      </c>
      <c r="E462">
        <v>11.093009231873969</v>
      </c>
      <c r="F462">
        <v>1.0369871924246441</v>
      </c>
      <c r="G462">
        <v>0.76164702135097073</v>
      </c>
      <c r="H462">
        <v>0.59188255679734403</v>
      </c>
      <c r="I462">
        <v>1.2874423255875671</v>
      </c>
      <c r="J462">
        <v>0.91638414048054251</v>
      </c>
      <c r="K462">
        <v>-2.7626428755434711E-3</v>
      </c>
      <c r="L462">
        <v>2.8593833338757642</v>
      </c>
      <c r="M462" t="s">
        <v>27</v>
      </c>
      <c r="N462" s="3">
        <v>0.37635421882071501</v>
      </c>
      <c r="O462" s="3">
        <v>1.4524674684786469</v>
      </c>
      <c r="P462">
        <v>0</v>
      </c>
      <c r="Q462">
        <v>0</v>
      </c>
      <c r="R462">
        <v>0</v>
      </c>
      <c r="S462">
        <v>0</v>
      </c>
    </row>
    <row r="463" spans="1:19" x14ac:dyDescent="0.2">
      <c r="A463" t="s">
        <v>427</v>
      </c>
      <c r="B463">
        <v>2024</v>
      </c>
      <c r="C463" t="s">
        <v>111</v>
      </c>
      <c r="D463">
        <v>0.7960685273330973</v>
      </c>
      <c r="E463">
        <v>0.1173835587284081</v>
      </c>
      <c r="F463">
        <v>0.79702627909658774</v>
      </c>
      <c r="G463">
        <v>1.0827924679472849</v>
      </c>
      <c r="H463">
        <v>0.85476242299417449</v>
      </c>
      <c r="I463">
        <v>0.56792134452991772</v>
      </c>
      <c r="J463">
        <v>0.94060329115866992</v>
      </c>
      <c r="K463">
        <v>-6.582313833155746E-3</v>
      </c>
      <c r="L463">
        <v>-3.0955496529299871</v>
      </c>
      <c r="M463" t="s">
        <v>21</v>
      </c>
      <c r="N463" s="3">
        <v>0.3937197097760467</v>
      </c>
      <c r="O463" s="3">
        <v>1.2005693395260559</v>
      </c>
      <c r="P463">
        <v>2603</v>
      </c>
      <c r="Q463">
        <v>3655</v>
      </c>
      <c r="R463">
        <v>1923</v>
      </c>
      <c r="S463">
        <v>10175</v>
      </c>
    </row>
    <row r="464" spans="1:19" x14ac:dyDescent="0.2">
      <c r="A464" t="s">
        <v>428</v>
      </c>
      <c r="B464">
        <v>2023</v>
      </c>
      <c r="C464" t="s">
        <v>429</v>
      </c>
      <c r="D464">
        <v>1.0920782406011209</v>
      </c>
      <c r="E464">
        <v>0.93516735732620127</v>
      </c>
      <c r="F464">
        <v>0.55455794061641617</v>
      </c>
      <c r="G464">
        <v>1.1246337672676081</v>
      </c>
      <c r="H464">
        <v>0.26685325270355659</v>
      </c>
      <c r="I464">
        <v>1.144001735804443</v>
      </c>
      <c r="J464">
        <v>0.99452618096475753</v>
      </c>
      <c r="K464">
        <v>-0.29267812733177517</v>
      </c>
      <c r="L464">
        <v>-3.9750361190253032</v>
      </c>
      <c r="M464" t="s">
        <v>21</v>
      </c>
      <c r="N464" s="3">
        <v>1.3052779194674859</v>
      </c>
      <c r="O464" s="3">
        <v>1.1812608517129111</v>
      </c>
      <c r="P464">
        <v>2706</v>
      </c>
      <c r="Q464">
        <v>2534</v>
      </c>
      <c r="R464">
        <v>1703</v>
      </c>
      <c r="S464">
        <v>11164</v>
      </c>
    </row>
    <row r="465" spans="1:19" x14ac:dyDescent="0.2">
      <c r="A465" t="s">
        <v>428</v>
      </c>
      <c r="B465">
        <v>2024</v>
      </c>
      <c r="C465" t="s">
        <v>111</v>
      </c>
      <c r="D465">
        <v>1.426191248702094</v>
      </c>
      <c r="E465">
        <v>0.93753581581380063</v>
      </c>
      <c r="F465">
        <v>1.3799297184458099</v>
      </c>
      <c r="G465">
        <v>1.2569378624293239</v>
      </c>
      <c r="H465">
        <v>4.6199618773346902</v>
      </c>
      <c r="I465">
        <v>1.069505017097514</v>
      </c>
      <c r="J465">
        <v>0.98372912282378266</v>
      </c>
      <c r="K465">
        <v>-5.31702725604071E-2</v>
      </c>
      <c r="L465">
        <v>-1.5773273364261271</v>
      </c>
      <c r="M465" t="s">
        <v>27</v>
      </c>
      <c r="N465" s="3">
        <v>0.45099371257690668</v>
      </c>
      <c r="O465" s="3">
        <v>0.24053215095738451</v>
      </c>
      <c r="P465">
        <v>2431</v>
      </c>
      <c r="Q465">
        <v>2372</v>
      </c>
      <c r="R465">
        <v>1543</v>
      </c>
      <c r="S465">
        <v>10341</v>
      </c>
    </row>
    <row r="466" spans="1:19" x14ac:dyDescent="0.2">
      <c r="A466" t="s">
        <v>430</v>
      </c>
      <c r="B466">
        <v>2024</v>
      </c>
      <c r="C466" t="s">
        <v>431</v>
      </c>
      <c r="D466">
        <v>0.88845833849701861</v>
      </c>
      <c r="E466">
        <v>1.1176386129282421</v>
      </c>
      <c r="F466">
        <v>0.77473635082550074</v>
      </c>
      <c r="G466">
        <v>1.309307128327345</v>
      </c>
      <c r="H466">
        <v>1.2456408557999019</v>
      </c>
      <c r="I466">
        <v>1.041997161426288</v>
      </c>
      <c r="J466">
        <v>1.001894250623153</v>
      </c>
      <c r="K466">
        <v>2.366620440318869E-2</v>
      </c>
      <c r="L466">
        <v>-2.2044697596547209</v>
      </c>
      <c r="M466" t="s">
        <v>21</v>
      </c>
      <c r="N466" s="3">
        <v>0</v>
      </c>
      <c r="O466" s="3">
        <v>0</v>
      </c>
      <c r="P466">
        <v>1776</v>
      </c>
      <c r="Q466">
        <v>1668</v>
      </c>
      <c r="R466">
        <v>1098</v>
      </c>
      <c r="S466">
        <v>7724</v>
      </c>
    </row>
    <row r="467" spans="1:19" x14ac:dyDescent="0.2">
      <c r="A467" t="s">
        <v>432</v>
      </c>
      <c r="B467">
        <v>2023</v>
      </c>
      <c r="C467" t="s">
        <v>200</v>
      </c>
      <c r="D467">
        <v>1.055715864147176</v>
      </c>
      <c r="E467">
        <v>1.0961601573488271</v>
      </c>
      <c r="F467">
        <v>0.94646529605536789</v>
      </c>
      <c r="G467">
        <v>0.97581508434443742</v>
      </c>
      <c r="H467">
        <v>0.91763466339891553</v>
      </c>
      <c r="I467">
        <v>1.3598503116051379</v>
      </c>
      <c r="J467">
        <v>0.98250843763709084</v>
      </c>
      <c r="K467">
        <v>-1.7367160926630081E-2</v>
      </c>
      <c r="L467">
        <v>-2.5680772794510491</v>
      </c>
      <c r="M467" t="s">
        <v>21</v>
      </c>
      <c r="N467" s="3">
        <v>0.54126872223120392</v>
      </c>
      <c r="O467" s="3">
        <v>0.36431279467516792</v>
      </c>
      <c r="P467">
        <v>0</v>
      </c>
      <c r="Q467">
        <v>0</v>
      </c>
      <c r="R467">
        <v>0</v>
      </c>
      <c r="S467">
        <v>0</v>
      </c>
    </row>
    <row r="468" spans="1:19" x14ac:dyDescent="0.2">
      <c r="A468" t="s">
        <v>432</v>
      </c>
      <c r="B468">
        <v>2024</v>
      </c>
      <c r="C468" t="s">
        <v>210</v>
      </c>
      <c r="D468">
        <v>0.96072208652132762</v>
      </c>
      <c r="E468">
        <v>0.97080608078080921</v>
      </c>
      <c r="F468">
        <v>0.91950478210513298</v>
      </c>
      <c r="G468">
        <v>1.0730021495812461</v>
      </c>
      <c r="H468">
        <v>1.7881887097639519</v>
      </c>
      <c r="I468">
        <v>0.83078402473122037</v>
      </c>
      <c r="J468">
        <v>1.0604216241461499</v>
      </c>
      <c r="K468">
        <v>1.7021788165230631E-2</v>
      </c>
      <c r="L468">
        <v>-2.3193182952527591</v>
      </c>
      <c r="M468" t="s">
        <v>21</v>
      </c>
      <c r="N468" s="3">
        <v>0.5831996494667504</v>
      </c>
      <c r="O468" s="3">
        <v>0.96198270733882463</v>
      </c>
      <c r="P468">
        <v>0</v>
      </c>
      <c r="Q468">
        <v>0</v>
      </c>
      <c r="R468">
        <v>0</v>
      </c>
      <c r="S468">
        <v>0</v>
      </c>
    </row>
    <row r="469" spans="1:19" x14ac:dyDescent="0.2">
      <c r="A469" t="s">
        <v>433</v>
      </c>
      <c r="B469">
        <v>2023</v>
      </c>
      <c r="C469" t="s">
        <v>95</v>
      </c>
      <c r="D469">
        <v>3.9751845637799287E-2</v>
      </c>
      <c r="E469">
        <v>1.0112025514710039</v>
      </c>
      <c r="F469">
        <v>0.52541474823423406</v>
      </c>
      <c r="G469">
        <v>0.95891687993879993</v>
      </c>
      <c r="H469">
        <v>0.94972167106876537</v>
      </c>
      <c r="I469">
        <v>1.3620408565489259</v>
      </c>
      <c r="J469">
        <v>0.9795643278893843</v>
      </c>
      <c r="K469">
        <v>9.1369186824276097E-2</v>
      </c>
      <c r="L469">
        <v>-3.2197460848670421</v>
      </c>
      <c r="M469" t="s">
        <v>21</v>
      </c>
      <c r="N469" s="3">
        <v>1.9516902294741469</v>
      </c>
      <c r="O469" s="3">
        <v>1.3056415857722889</v>
      </c>
      <c r="P469">
        <v>0</v>
      </c>
      <c r="Q469">
        <v>0</v>
      </c>
      <c r="R469">
        <v>0</v>
      </c>
      <c r="S469">
        <v>0</v>
      </c>
    </row>
    <row r="470" spans="1:19" x14ac:dyDescent="0.2">
      <c r="A470" t="s">
        <v>433</v>
      </c>
      <c r="B470">
        <v>2024</v>
      </c>
      <c r="C470" t="s">
        <v>70</v>
      </c>
      <c r="D470">
        <v>0.45219284982260949</v>
      </c>
      <c r="E470">
        <v>0.9787210619031701</v>
      </c>
      <c r="F470">
        <v>1.4957813270599429</v>
      </c>
      <c r="G470">
        <v>1.031186295737238</v>
      </c>
      <c r="H470">
        <v>1.226490098342166</v>
      </c>
      <c r="I470">
        <v>1.57331927987078</v>
      </c>
      <c r="J470">
        <v>0.99650163955783189</v>
      </c>
      <c r="K470">
        <v>2.2862815805898939E-2</v>
      </c>
      <c r="L470">
        <v>-2.7315495013565259</v>
      </c>
      <c r="M470" t="s">
        <v>21</v>
      </c>
      <c r="N470" s="3">
        <v>0.35092464627251418</v>
      </c>
      <c r="O470" s="3">
        <v>0.55257591358709668</v>
      </c>
      <c r="P470">
        <v>1595</v>
      </c>
      <c r="Q470">
        <v>1671</v>
      </c>
      <c r="R470">
        <v>1035</v>
      </c>
      <c r="S470">
        <v>7298</v>
      </c>
    </row>
    <row r="471" spans="1:19" x14ac:dyDescent="0.2">
      <c r="A471" t="s">
        <v>434</v>
      </c>
      <c r="B471">
        <v>2024</v>
      </c>
      <c r="D471">
        <v>0.85606615414654186</v>
      </c>
      <c r="E471">
        <v>1.0875885307998181</v>
      </c>
      <c r="F471">
        <v>0.99502318360244157</v>
      </c>
      <c r="G471">
        <v>1.195967223956359</v>
      </c>
      <c r="H471">
        <v>1.502260046717028</v>
      </c>
      <c r="I471">
        <v>0.60972710927117746</v>
      </c>
      <c r="J471">
        <v>1.112216459109403</v>
      </c>
      <c r="K471">
        <v>-2.0736453102569569E-2</v>
      </c>
      <c r="L471">
        <v>-2.4022140675963009</v>
      </c>
      <c r="M471" t="s">
        <v>21</v>
      </c>
    </row>
    <row r="472" spans="1:19" x14ac:dyDescent="0.2">
      <c r="A472" t="s">
        <v>435</v>
      </c>
      <c r="B472">
        <v>2023</v>
      </c>
      <c r="C472" t="s">
        <v>37</v>
      </c>
      <c r="D472">
        <v>0.84841303187654449</v>
      </c>
      <c r="E472">
        <v>0.8327099979088699</v>
      </c>
      <c r="F472">
        <v>1.086521787479152</v>
      </c>
      <c r="G472">
        <v>0.89770297433597013</v>
      </c>
      <c r="H472">
        <v>0.92347050255375995</v>
      </c>
      <c r="I472">
        <v>1.210406208022107</v>
      </c>
      <c r="J472">
        <v>0.98859018337144844</v>
      </c>
      <c r="K472">
        <v>-0.1024177479935721</v>
      </c>
      <c r="L472">
        <v>-3.2845556693389408</v>
      </c>
      <c r="M472" t="s">
        <v>21</v>
      </c>
      <c r="N472" s="3">
        <v>0.34753140886340023</v>
      </c>
      <c r="O472" s="3">
        <v>0.31841403348635489</v>
      </c>
      <c r="P472">
        <v>2208</v>
      </c>
      <c r="Q472">
        <v>2517</v>
      </c>
      <c r="R472">
        <v>1493</v>
      </c>
      <c r="S472">
        <v>10006</v>
      </c>
    </row>
    <row r="473" spans="1:19" x14ac:dyDescent="0.2">
      <c r="A473" t="s">
        <v>435</v>
      </c>
      <c r="B473">
        <v>2024</v>
      </c>
      <c r="C473" t="s">
        <v>122</v>
      </c>
      <c r="D473">
        <v>1.1413118961493811</v>
      </c>
      <c r="E473">
        <v>1.010482158208255</v>
      </c>
      <c r="F473">
        <v>0.90893798974459128</v>
      </c>
      <c r="G473">
        <v>0.97052171803497189</v>
      </c>
      <c r="H473">
        <v>1.020135421086837</v>
      </c>
      <c r="I473">
        <v>1.154697361587917</v>
      </c>
      <c r="J473">
        <v>0.96881364497060252</v>
      </c>
      <c r="K473">
        <v>-8.3702694647864603E-2</v>
      </c>
      <c r="L473">
        <v>-2.8132814985954808</v>
      </c>
      <c r="M473" t="s">
        <v>21</v>
      </c>
      <c r="N473" s="3">
        <v>1.060364058678076</v>
      </c>
      <c r="O473" s="3">
        <v>0.35936287171971532</v>
      </c>
      <c r="P473">
        <v>2289</v>
      </c>
      <c r="Q473">
        <v>2614</v>
      </c>
      <c r="R473">
        <v>1562</v>
      </c>
      <c r="S473">
        <v>10681</v>
      </c>
    </row>
    <row r="474" spans="1:19" x14ac:dyDescent="0.2">
      <c r="A474" t="s">
        <v>436</v>
      </c>
      <c r="B474">
        <v>2023</v>
      </c>
      <c r="C474" t="s">
        <v>77</v>
      </c>
      <c r="D474">
        <v>0.70564132359913889</v>
      </c>
      <c r="E474">
        <v>1.2182488331871539</v>
      </c>
      <c r="F474">
        <v>0.96048038308840544</v>
      </c>
      <c r="G474">
        <v>1.622340436006755</v>
      </c>
      <c r="H474">
        <v>0.72484869906372718</v>
      </c>
      <c r="I474">
        <v>0.79505558764229201</v>
      </c>
      <c r="J474">
        <v>0.99156042276257195</v>
      </c>
      <c r="K474">
        <v>-9.2942526073729343E-3</v>
      </c>
      <c r="L474">
        <v>-2.133532881555638</v>
      </c>
      <c r="M474" t="s">
        <v>21</v>
      </c>
      <c r="N474" s="3">
        <v>0.57742747543199346</v>
      </c>
      <c r="O474" s="3">
        <v>1.319945855305211</v>
      </c>
      <c r="P474">
        <v>1943</v>
      </c>
      <c r="Q474">
        <v>2340</v>
      </c>
      <c r="R474">
        <v>1363</v>
      </c>
      <c r="S474">
        <v>10164</v>
      </c>
    </row>
    <row r="475" spans="1:19" x14ac:dyDescent="0.2">
      <c r="A475" t="s">
        <v>436</v>
      </c>
      <c r="B475">
        <v>2024</v>
      </c>
      <c r="C475" t="s">
        <v>70</v>
      </c>
      <c r="D475">
        <v>1.010602074904513</v>
      </c>
      <c r="E475">
        <v>1.0449029013790661</v>
      </c>
      <c r="F475">
        <v>1.006078677376417</v>
      </c>
      <c r="G475">
        <v>1.45160860400451</v>
      </c>
      <c r="H475">
        <v>0.97938906696873407</v>
      </c>
      <c r="I475">
        <v>0.6363520327281218</v>
      </c>
      <c r="J475">
        <v>1.0072515964112261</v>
      </c>
      <c r="K475">
        <v>-4.5796588817794713E-2</v>
      </c>
      <c r="L475">
        <v>-2.1977230167603699</v>
      </c>
      <c r="M475" t="s">
        <v>21</v>
      </c>
      <c r="N475" s="3">
        <v>0.93440035747249461</v>
      </c>
      <c r="O475" s="3">
        <v>0.88819485993615677</v>
      </c>
      <c r="P475">
        <v>1963</v>
      </c>
      <c r="Q475">
        <v>2180</v>
      </c>
      <c r="R475">
        <v>1304</v>
      </c>
      <c r="S475">
        <v>8327</v>
      </c>
    </row>
    <row r="476" spans="1:19" x14ac:dyDescent="0.2">
      <c r="A476" t="s">
        <v>437</v>
      </c>
      <c r="B476">
        <v>2023</v>
      </c>
      <c r="C476" t="s">
        <v>438</v>
      </c>
      <c r="D476">
        <v>0.49262362976534468</v>
      </c>
      <c r="E476">
        <v>1.393823696925574</v>
      </c>
      <c r="F476">
        <v>0.86465964613634383</v>
      </c>
      <c r="G476">
        <v>2.1024825798383611</v>
      </c>
      <c r="H476">
        <v>0.88437280344013769</v>
      </c>
      <c r="I476">
        <v>0.46694984235960912</v>
      </c>
      <c r="J476">
        <v>1.1128612864287439</v>
      </c>
      <c r="K476">
        <v>0.1256615429777081</v>
      </c>
      <c r="L476">
        <v>-1.1806581719440179</v>
      </c>
      <c r="M476" t="s">
        <v>27</v>
      </c>
      <c r="N476" s="3">
        <v>0</v>
      </c>
      <c r="O476" s="3">
        <v>0</v>
      </c>
      <c r="P476">
        <v>830</v>
      </c>
      <c r="Q476">
        <v>991</v>
      </c>
      <c r="R476">
        <v>549</v>
      </c>
      <c r="S476">
        <v>3335</v>
      </c>
    </row>
    <row r="477" spans="1:19" x14ac:dyDescent="0.2">
      <c r="A477" t="s">
        <v>439</v>
      </c>
      <c r="B477">
        <v>2023</v>
      </c>
      <c r="C477" t="s">
        <v>99</v>
      </c>
      <c r="D477">
        <v>1.346206209249236</v>
      </c>
      <c r="E477">
        <v>0.61591458046535186</v>
      </c>
      <c r="F477">
        <v>0.6943219280831735</v>
      </c>
      <c r="G477">
        <v>1.084072077597976</v>
      </c>
      <c r="H477">
        <v>0.44622712705389778</v>
      </c>
      <c r="I477">
        <v>0</v>
      </c>
      <c r="J477">
        <v>0.99210327720474778</v>
      </c>
      <c r="K477">
        <v>0.22000826087251221</v>
      </c>
      <c r="L477">
        <v>-1.272472036254271</v>
      </c>
      <c r="M477" t="s">
        <v>27</v>
      </c>
      <c r="N477" s="3">
        <v>8.2554245893415354E-2</v>
      </c>
      <c r="O477" s="3">
        <v>0.30536378531407038</v>
      </c>
      <c r="P477">
        <v>4991</v>
      </c>
      <c r="Q477">
        <v>4316</v>
      </c>
      <c r="R477">
        <v>3028</v>
      </c>
      <c r="S477">
        <v>22671</v>
      </c>
    </row>
    <row r="478" spans="1:19" x14ac:dyDescent="0.2">
      <c r="A478" t="s">
        <v>439</v>
      </c>
      <c r="B478">
        <v>2024</v>
      </c>
      <c r="D478">
        <v>1.272819651318416</v>
      </c>
      <c r="E478">
        <v>1.6527889281032551</v>
      </c>
      <c r="F478">
        <v>0.90581110668590348</v>
      </c>
      <c r="G478">
        <v>1.4303330255972331</v>
      </c>
      <c r="H478">
        <v>0.62847256111528937</v>
      </c>
      <c r="I478">
        <v>0</v>
      </c>
      <c r="J478">
        <v>1.006949129637202</v>
      </c>
      <c r="K478">
        <v>5.7945680999678178E-3</v>
      </c>
      <c r="L478">
        <v>-1.3844138575380589</v>
      </c>
      <c r="M478" t="s">
        <v>27</v>
      </c>
    </row>
    <row r="479" spans="1:19" x14ac:dyDescent="0.2">
      <c r="A479" t="s">
        <v>440</v>
      </c>
      <c r="B479">
        <v>2023</v>
      </c>
      <c r="C479" t="s">
        <v>149</v>
      </c>
      <c r="D479">
        <v>1.1626177567321441</v>
      </c>
      <c r="E479">
        <v>0.61118336923471439</v>
      </c>
      <c r="F479">
        <v>1.101094226460519</v>
      </c>
      <c r="G479">
        <v>1.608274146092505</v>
      </c>
      <c r="H479">
        <v>0.77215442808173695</v>
      </c>
      <c r="I479">
        <v>0.87380844827442816</v>
      </c>
      <c r="J479">
        <v>0.98026591803285112</v>
      </c>
      <c r="K479">
        <v>-9.1213725093848702E-3</v>
      </c>
      <c r="L479">
        <v>-1.9929873900878889</v>
      </c>
      <c r="M479" t="s">
        <v>21</v>
      </c>
      <c r="N479" s="3">
        <v>0.48537165442958491</v>
      </c>
      <c r="O479" s="3">
        <v>0.49620156246713287</v>
      </c>
      <c r="P479">
        <v>3704</v>
      </c>
      <c r="Q479">
        <v>3840</v>
      </c>
      <c r="R479">
        <v>2453</v>
      </c>
      <c r="S479">
        <v>16410</v>
      </c>
    </row>
    <row r="480" spans="1:19" x14ac:dyDescent="0.2">
      <c r="A480" t="s">
        <v>440</v>
      </c>
      <c r="B480">
        <v>2024</v>
      </c>
      <c r="C480" t="s">
        <v>441</v>
      </c>
      <c r="D480">
        <v>0.87953435711203976</v>
      </c>
      <c r="E480">
        <v>1.189290602948017</v>
      </c>
      <c r="F480">
        <v>0.7807468978380192</v>
      </c>
      <c r="G480">
        <v>1.248991297790641</v>
      </c>
      <c r="H480">
        <v>0.86427780151218214</v>
      </c>
      <c r="I480">
        <v>0.88880735708271186</v>
      </c>
      <c r="J480">
        <v>0.96070714438335691</v>
      </c>
      <c r="K480">
        <v>-1.0922099901421961E-2</v>
      </c>
      <c r="L480">
        <v>-2.3920996286409948</v>
      </c>
      <c r="M480" t="s">
        <v>21</v>
      </c>
      <c r="N480" s="3">
        <v>1.025884512310268</v>
      </c>
      <c r="O480" s="3">
        <v>1.1399074596008629</v>
      </c>
      <c r="P480">
        <v>0</v>
      </c>
      <c r="Q480">
        <v>0</v>
      </c>
      <c r="R480">
        <v>0</v>
      </c>
      <c r="S480">
        <v>0</v>
      </c>
    </row>
    <row r="481" spans="1:19" x14ac:dyDescent="0.2">
      <c r="A481" t="s">
        <v>442</v>
      </c>
      <c r="B481">
        <v>2024</v>
      </c>
      <c r="D481">
        <v>1.803812146690241</v>
      </c>
      <c r="E481">
        <v>0.79718303234702492</v>
      </c>
      <c r="F481">
        <v>0.83238578597999779</v>
      </c>
      <c r="G481">
        <v>1.237870474821646</v>
      </c>
      <c r="H481">
        <v>0.72820459620171529</v>
      </c>
      <c r="I481">
        <v>0.89699030623503029</v>
      </c>
      <c r="J481">
        <v>1.0174919818634891</v>
      </c>
      <c r="K481">
        <v>-0.20914124438250589</v>
      </c>
      <c r="L481">
        <v>-2.700946427533256</v>
      </c>
      <c r="M481" t="s">
        <v>21</v>
      </c>
    </row>
    <row r="482" spans="1:19" x14ac:dyDescent="0.2">
      <c r="A482" t="s">
        <v>443</v>
      </c>
      <c r="B482">
        <v>2023</v>
      </c>
      <c r="C482" t="s">
        <v>62</v>
      </c>
      <c r="D482">
        <v>1.2700249394365171</v>
      </c>
      <c r="E482">
        <v>1.040835693073711</v>
      </c>
      <c r="F482">
        <v>0.95704845658726434</v>
      </c>
      <c r="G482">
        <v>1.0466869266639649</v>
      </c>
      <c r="H482">
        <v>0.88954114091994008</v>
      </c>
      <c r="I482">
        <v>0.96931114952491881</v>
      </c>
      <c r="J482">
        <v>1.001754682516425</v>
      </c>
      <c r="K482">
        <v>-1.549111403232694E-2</v>
      </c>
      <c r="L482">
        <v>-2.2662044849825951</v>
      </c>
      <c r="M482" t="s">
        <v>21</v>
      </c>
      <c r="N482" s="3">
        <v>0.20484006270966479</v>
      </c>
      <c r="O482" s="3">
        <v>0.18464992211400341</v>
      </c>
      <c r="P482">
        <v>1485</v>
      </c>
      <c r="Q482">
        <v>1669</v>
      </c>
      <c r="R482">
        <v>1017</v>
      </c>
      <c r="S482">
        <v>6048</v>
      </c>
    </row>
    <row r="483" spans="1:19" x14ac:dyDescent="0.2">
      <c r="A483" t="s">
        <v>443</v>
      </c>
      <c r="B483">
        <v>2024</v>
      </c>
      <c r="C483" t="s">
        <v>108</v>
      </c>
      <c r="D483">
        <v>0.35211239656111348</v>
      </c>
      <c r="E483">
        <v>0.99395657675723048</v>
      </c>
      <c r="F483">
        <v>1.0812275958585651</v>
      </c>
      <c r="G483">
        <v>0.99503202895698273</v>
      </c>
      <c r="H483">
        <v>1.0210564479692961</v>
      </c>
      <c r="I483">
        <v>1.009079662671821</v>
      </c>
      <c r="J483">
        <v>1.000158918264914</v>
      </c>
      <c r="K483">
        <v>-2.7912193826576379E-2</v>
      </c>
      <c r="L483">
        <v>-3.1806563357297302</v>
      </c>
      <c r="M483" t="s">
        <v>21</v>
      </c>
      <c r="N483" s="3">
        <v>0.61408402496379644</v>
      </c>
      <c r="O483" s="3">
        <v>0.38621212746227701</v>
      </c>
      <c r="P483">
        <v>1492</v>
      </c>
      <c r="Q483">
        <v>1815</v>
      </c>
      <c r="R483">
        <v>1050</v>
      </c>
      <c r="S483">
        <v>6147</v>
      </c>
    </row>
    <row r="484" spans="1:19" x14ac:dyDescent="0.2">
      <c r="A484" t="s">
        <v>444</v>
      </c>
      <c r="B484">
        <v>2023</v>
      </c>
      <c r="C484" t="s">
        <v>77</v>
      </c>
      <c r="D484">
        <v>0.74376721199509499</v>
      </c>
      <c r="E484">
        <v>0.65061498604435863</v>
      </c>
      <c r="F484">
        <v>3.8091815168436209</v>
      </c>
      <c r="G484">
        <v>0.97549857676365426</v>
      </c>
      <c r="H484">
        <v>1.485952180941515</v>
      </c>
      <c r="I484">
        <v>0</v>
      </c>
      <c r="J484">
        <v>0.99737618487389634</v>
      </c>
      <c r="K484">
        <v>-0.26305228348821719</v>
      </c>
      <c r="L484">
        <v>-2.7892345351419472</v>
      </c>
      <c r="M484" t="s">
        <v>21</v>
      </c>
      <c r="N484" s="3">
        <v>0.67536357664735713</v>
      </c>
      <c r="O484" s="3">
        <v>0.87649166635608111</v>
      </c>
      <c r="P484">
        <v>2239</v>
      </c>
      <c r="Q484">
        <v>1948</v>
      </c>
      <c r="R484">
        <v>1355</v>
      </c>
      <c r="S484">
        <v>9301</v>
      </c>
    </row>
    <row r="485" spans="1:19" x14ac:dyDescent="0.2">
      <c r="A485" t="s">
        <v>445</v>
      </c>
      <c r="B485">
        <v>2023</v>
      </c>
      <c r="C485" t="s">
        <v>446</v>
      </c>
      <c r="D485">
        <v>1.989098138713993</v>
      </c>
      <c r="E485">
        <v>0.81031836820695313</v>
      </c>
      <c r="F485">
        <v>0.86583337520516424</v>
      </c>
      <c r="G485">
        <v>0.71509843232864967</v>
      </c>
      <c r="H485">
        <v>1.001507850027076</v>
      </c>
      <c r="I485">
        <v>1.390675591241425</v>
      </c>
      <c r="J485">
        <v>0.93259350868477564</v>
      </c>
      <c r="K485">
        <v>-1.632694762780712E-2</v>
      </c>
      <c r="L485">
        <v>-2.0998917929806549</v>
      </c>
      <c r="M485" t="s">
        <v>21</v>
      </c>
      <c r="N485" s="3">
        <v>0.5255840106706271</v>
      </c>
      <c r="O485" s="3">
        <v>0.4143852195183193</v>
      </c>
      <c r="P485">
        <v>0</v>
      </c>
      <c r="Q485">
        <v>0</v>
      </c>
      <c r="R485">
        <v>0</v>
      </c>
      <c r="S485">
        <v>0</v>
      </c>
    </row>
    <row r="486" spans="1:19" x14ac:dyDescent="0.2">
      <c r="A486" t="s">
        <v>445</v>
      </c>
      <c r="B486">
        <v>2024</v>
      </c>
      <c r="D486">
        <v>0.9144585594794622</v>
      </c>
      <c r="E486">
        <v>1.074014100290148</v>
      </c>
      <c r="F486">
        <v>0.93614488109424787</v>
      </c>
      <c r="G486">
        <v>1.019622555634333</v>
      </c>
      <c r="H486">
        <v>1.093172499419931</v>
      </c>
      <c r="I486">
        <v>0.94741434890758436</v>
      </c>
      <c r="J486">
        <v>1.0170552887856259</v>
      </c>
      <c r="K486">
        <v>3.4986960211447447E-2</v>
      </c>
      <c r="L486">
        <v>-2.3500263519201461</v>
      </c>
      <c r="M486" t="s">
        <v>21</v>
      </c>
    </row>
    <row r="487" spans="1:19" x14ac:dyDescent="0.2">
      <c r="A487" t="s">
        <v>447</v>
      </c>
      <c r="B487">
        <v>2023</v>
      </c>
      <c r="C487" t="s">
        <v>448</v>
      </c>
      <c r="D487">
        <v>1.251857013748723</v>
      </c>
      <c r="E487">
        <v>0.96590746225419311</v>
      </c>
      <c r="F487">
        <v>0.83619565607056667</v>
      </c>
      <c r="G487">
        <v>1.0183855748309041</v>
      </c>
      <c r="H487">
        <v>1.029174014724646</v>
      </c>
      <c r="I487">
        <v>1.055946715012813</v>
      </c>
      <c r="J487">
        <v>1.0003499287558</v>
      </c>
      <c r="K487">
        <v>-0.1243235727392252</v>
      </c>
      <c r="L487">
        <v>-2.9041616763181359</v>
      </c>
      <c r="M487" t="s">
        <v>21</v>
      </c>
      <c r="N487" s="3">
        <v>0.56108095816286996</v>
      </c>
      <c r="O487" s="3">
        <v>0.33755152278902961</v>
      </c>
      <c r="P487">
        <v>2664</v>
      </c>
      <c r="Q487">
        <v>3528</v>
      </c>
      <c r="R487">
        <v>1960</v>
      </c>
      <c r="S487">
        <v>15141</v>
      </c>
    </row>
    <row r="488" spans="1:19" x14ac:dyDescent="0.2">
      <c r="A488" t="s">
        <v>447</v>
      </c>
      <c r="B488">
        <v>2024</v>
      </c>
      <c r="C488" t="s">
        <v>449</v>
      </c>
      <c r="D488">
        <v>1.097021612637894</v>
      </c>
      <c r="E488">
        <v>1.051555854043519</v>
      </c>
      <c r="F488">
        <v>0.96940971306543411</v>
      </c>
      <c r="G488">
        <v>1.0514620089018221</v>
      </c>
      <c r="H488">
        <v>1.107004617890333</v>
      </c>
      <c r="I488">
        <v>0.77193936808859476</v>
      </c>
      <c r="J488">
        <v>1.0006921817698049</v>
      </c>
      <c r="K488">
        <v>-0.10068809515755039</v>
      </c>
      <c r="L488">
        <v>-2.749786970354053</v>
      </c>
      <c r="M488" t="s">
        <v>21</v>
      </c>
      <c r="N488" s="3">
        <v>0.38869759624656358</v>
      </c>
      <c r="O488" s="3">
        <v>0.26127934170571948</v>
      </c>
      <c r="P488">
        <v>2317</v>
      </c>
      <c r="Q488">
        <v>2585</v>
      </c>
      <c r="R488">
        <v>1596</v>
      </c>
      <c r="S488">
        <v>12202</v>
      </c>
    </row>
    <row r="489" spans="1:19" x14ac:dyDescent="0.2">
      <c r="A489" t="s">
        <v>450</v>
      </c>
      <c r="B489">
        <v>2023</v>
      </c>
      <c r="C489" t="s">
        <v>451</v>
      </c>
      <c r="D489">
        <v>1.6824490192953889</v>
      </c>
      <c r="E489">
        <v>1.123929818591199</v>
      </c>
      <c r="F489">
        <v>1.20633145269493</v>
      </c>
      <c r="G489">
        <v>0.93397041185961727</v>
      </c>
      <c r="H489">
        <v>1.499751863717943</v>
      </c>
      <c r="I489">
        <v>1.3910686423296039</v>
      </c>
      <c r="J489">
        <v>0.98292210310763017</v>
      </c>
      <c r="K489">
        <v>9.2687707704978639E-2</v>
      </c>
      <c r="L489">
        <v>-1.332774529282287</v>
      </c>
      <c r="M489" t="s">
        <v>27</v>
      </c>
      <c r="N489" s="3">
        <v>0.2370891152925102</v>
      </c>
      <c r="O489" s="3">
        <v>0.35923909752959848</v>
      </c>
      <c r="P489">
        <v>5036</v>
      </c>
      <c r="Q489">
        <v>4750</v>
      </c>
      <c r="R489">
        <v>3079</v>
      </c>
      <c r="S489">
        <v>19250</v>
      </c>
    </row>
    <row r="490" spans="1:19" x14ac:dyDescent="0.2">
      <c r="A490" t="s">
        <v>452</v>
      </c>
      <c r="B490">
        <v>2023</v>
      </c>
      <c r="D490">
        <v>1.6565002172719649</v>
      </c>
      <c r="E490">
        <v>1.0138739183865959</v>
      </c>
      <c r="F490">
        <v>0.66712677740211868</v>
      </c>
      <c r="G490">
        <v>1.4735867664166289</v>
      </c>
      <c r="H490">
        <v>0.89744208478758813</v>
      </c>
      <c r="I490">
        <v>1.35082228289872</v>
      </c>
      <c r="J490">
        <v>1.104664961297499</v>
      </c>
      <c r="K490">
        <v>-1.4472119496156351E-2</v>
      </c>
      <c r="L490">
        <v>-1.7548118398623851</v>
      </c>
      <c r="M490" t="s">
        <v>27</v>
      </c>
    </row>
    <row r="491" spans="1:19" x14ac:dyDescent="0.2">
      <c r="A491" t="s">
        <v>452</v>
      </c>
      <c r="B491">
        <v>2024</v>
      </c>
      <c r="C491" t="s">
        <v>45</v>
      </c>
      <c r="D491">
        <v>1.0875656361734829</v>
      </c>
      <c r="E491">
        <v>3.7433492141744642</v>
      </c>
      <c r="F491">
        <v>1.110967228709677</v>
      </c>
      <c r="G491">
        <v>0.91431215298829427</v>
      </c>
      <c r="H491">
        <v>0.97081715941461777</v>
      </c>
      <c r="I491">
        <v>0.95472568677606018</v>
      </c>
      <c r="J491">
        <v>0.89739156326694969</v>
      </c>
      <c r="K491">
        <v>-0.14602770753662939</v>
      </c>
      <c r="L491">
        <v>-1.6278335583169929</v>
      </c>
      <c r="M491" t="s">
        <v>27</v>
      </c>
      <c r="N491" s="3">
        <v>0.38508379918383989</v>
      </c>
      <c r="O491" s="3">
        <v>0.3051907074278733</v>
      </c>
      <c r="P491">
        <v>4399</v>
      </c>
      <c r="Q491">
        <v>3882</v>
      </c>
      <c r="R491">
        <v>2566</v>
      </c>
      <c r="S491">
        <v>17200</v>
      </c>
    </row>
    <row r="492" spans="1:19" x14ac:dyDescent="0.2">
      <c r="A492" t="s">
        <v>453</v>
      </c>
      <c r="B492">
        <v>2023</v>
      </c>
      <c r="C492" t="s">
        <v>42</v>
      </c>
      <c r="D492">
        <v>1.0572406037577311</v>
      </c>
      <c r="E492">
        <v>0.94750879589400872</v>
      </c>
      <c r="F492">
        <v>1.000683402559839</v>
      </c>
      <c r="G492">
        <v>1.091496364995858</v>
      </c>
      <c r="H492">
        <v>1.0948393287232681</v>
      </c>
      <c r="I492">
        <v>0</v>
      </c>
      <c r="J492">
        <v>0.93675910746257518</v>
      </c>
      <c r="K492">
        <v>-3.2882701544919658E-2</v>
      </c>
      <c r="L492">
        <v>-2.3234350139661362</v>
      </c>
      <c r="M492" t="s">
        <v>21</v>
      </c>
      <c r="N492" s="3">
        <v>0.205413351317523</v>
      </c>
      <c r="O492" s="3">
        <v>0</v>
      </c>
      <c r="P492">
        <v>1627</v>
      </c>
      <c r="Q492">
        <v>1600</v>
      </c>
      <c r="R492">
        <v>1056</v>
      </c>
      <c r="S492">
        <v>6765</v>
      </c>
    </row>
    <row r="493" spans="1:19" x14ac:dyDescent="0.2">
      <c r="A493" t="s">
        <v>453</v>
      </c>
      <c r="B493">
        <v>2024</v>
      </c>
      <c r="C493" t="s">
        <v>108</v>
      </c>
      <c r="D493">
        <v>0.64930911638465216</v>
      </c>
      <c r="E493">
        <v>0.96594108865578465</v>
      </c>
      <c r="F493">
        <v>0.95942761960013501</v>
      </c>
      <c r="G493">
        <v>1.116191039536413</v>
      </c>
      <c r="H493">
        <v>1.0007184647251059</v>
      </c>
      <c r="I493">
        <v>0</v>
      </c>
      <c r="J493">
        <v>0.96412661666723842</v>
      </c>
      <c r="K493">
        <v>-2.7203392834681761E-2</v>
      </c>
      <c r="L493">
        <v>-2.6768390078112061</v>
      </c>
      <c r="M493" t="s">
        <v>21</v>
      </c>
      <c r="N493" s="3">
        <v>0.890453404257604</v>
      </c>
      <c r="O493" s="3">
        <v>0.39969845799643222</v>
      </c>
      <c r="P493">
        <v>1732</v>
      </c>
      <c r="Q493">
        <v>1692</v>
      </c>
      <c r="R493">
        <v>1124</v>
      </c>
      <c r="S493">
        <v>7293</v>
      </c>
    </row>
    <row r="494" spans="1:19" x14ac:dyDescent="0.2">
      <c r="A494" t="s">
        <v>454</v>
      </c>
      <c r="B494">
        <v>2024</v>
      </c>
      <c r="C494" t="s">
        <v>441</v>
      </c>
      <c r="D494">
        <v>1.783438328538919</v>
      </c>
      <c r="E494">
        <v>0.99002822643300681</v>
      </c>
      <c r="F494">
        <v>1.0385254991528761</v>
      </c>
      <c r="G494">
        <v>1.0292202470695979</v>
      </c>
      <c r="H494">
        <v>0.99057419650025469</v>
      </c>
      <c r="I494">
        <v>1.0080239086190581</v>
      </c>
      <c r="J494">
        <v>0.99793344641267268</v>
      </c>
      <c r="K494">
        <v>-3.2060413491898809E-2</v>
      </c>
      <c r="L494">
        <v>-1.87467206353421</v>
      </c>
      <c r="M494" t="s">
        <v>21</v>
      </c>
      <c r="N494" s="3">
        <v>7.5855455935594035E-2</v>
      </c>
      <c r="O494" s="3">
        <v>0.27279451939282362</v>
      </c>
      <c r="P494">
        <v>1365</v>
      </c>
      <c r="Q494">
        <v>1186</v>
      </c>
      <c r="R494">
        <v>821</v>
      </c>
      <c r="S494">
        <v>5001</v>
      </c>
    </row>
    <row r="495" spans="1:19" x14ac:dyDescent="0.2">
      <c r="A495" t="s">
        <v>455</v>
      </c>
      <c r="B495">
        <v>2023</v>
      </c>
      <c r="C495" t="s">
        <v>149</v>
      </c>
      <c r="D495">
        <v>1.0083018868373039</v>
      </c>
      <c r="E495">
        <v>0.39547184429449861</v>
      </c>
      <c r="F495">
        <v>1.4137468010445891</v>
      </c>
      <c r="G495">
        <v>1.2762914579017579</v>
      </c>
      <c r="H495">
        <v>1.569041929812232</v>
      </c>
      <c r="I495">
        <v>0.83781218141802904</v>
      </c>
      <c r="J495">
        <v>0.64905839405232657</v>
      </c>
      <c r="K495">
        <v>-1.0692101827758271E-2</v>
      </c>
      <c r="L495">
        <v>-2.2198817548344891</v>
      </c>
      <c r="M495" t="s">
        <v>21</v>
      </c>
      <c r="N495" s="3">
        <v>1.1295948599158669</v>
      </c>
      <c r="O495" s="3">
        <v>0.92335261425862347</v>
      </c>
      <c r="P495">
        <v>2204</v>
      </c>
      <c r="Q495">
        <v>1968</v>
      </c>
      <c r="R495">
        <v>1362</v>
      </c>
      <c r="S495">
        <v>9273</v>
      </c>
    </row>
    <row r="496" spans="1:19" x14ac:dyDescent="0.2">
      <c r="A496" t="s">
        <v>455</v>
      </c>
      <c r="B496">
        <v>2024</v>
      </c>
      <c r="C496" t="s">
        <v>108</v>
      </c>
      <c r="D496">
        <v>1.2217986779239489</v>
      </c>
      <c r="E496">
        <v>0.98979542655232744</v>
      </c>
      <c r="F496">
        <v>0.82349572735884524</v>
      </c>
      <c r="G496">
        <v>1.1504218799398811</v>
      </c>
      <c r="H496">
        <v>0.76721092959024484</v>
      </c>
      <c r="I496">
        <v>1.1077217049874539</v>
      </c>
      <c r="J496">
        <v>1.1776132436451019</v>
      </c>
      <c r="K496">
        <v>-9.39283186946035E-4</v>
      </c>
      <c r="L496">
        <v>-2.3262379533896231</v>
      </c>
      <c r="M496" t="s">
        <v>21</v>
      </c>
      <c r="N496" s="3">
        <v>0.84953064406558387</v>
      </c>
      <c r="O496" s="3">
        <v>0.62535543549215566</v>
      </c>
      <c r="P496">
        <v>2483</v>
      </c>
      <c r="Q496">
        <v>2378</v>
      </c>
      <c r="R496">
        <v>1560</v>
      </c>
      <c r="S496">
        <v>10210</v>
      </c>
    </row>
    <row r="497" spans="1:19" x14ac:dyDescent="0.2">
      <c r="A497" t="s">
        <v>456</v>
      </c>
      <c r="B497">
        <v>2024</v>
      </c>
      <c r="C497" t="s">
        <v>188</v>
      </c>
      <c r="D497">
        <v>0.8946449301347682</v>
      </c>
      <c r="E497">
        <v>0.97479764985343698</v>
      </c>
      <c r="F497">
        <v>0.96725805280661825</v>
      </c>
      <c r="G497">
        <v>1.1812336000474331</v>
      </c>
      <c r="H497">
        <v>1.0337561260450849</v>
      </c>
      <c r="I497">
        <v>0.85291183919641078</v>
      </c>
      <c r="J497">
        <v>1.003312298786974</v>
      </c>
      <c r="K497">
        <v>-2.739903259133962E-2</v>
      </c>
      <c r="L497">
        <v>-2.5419029576220309</v>
      </c>
      <c r="M497" t="s">
        <v>21</v>
      </c>
      <c r="N497" s="3">
        <v>0</v>
      </c>
      <c r="O497" s="3">
        <v>0</v>
      </c>
      <c r="P497">
        <v>2896</v>
      </c>
      <c r="Q497">
        <v>2394</v>
      </c>
      <c r="R497">
        <v>1708</v>
      </c>
      <c r="S497">
        <v>11619</v>
      </c>
    </row>
    <row r="498" spans="1:19" x14ac:dyDescent="0.2">
      <c r="A498" t="s">
        <v>457</v>
      </c>
      <c r="B498">
        <v>2023</v>
      </c>
      <c r="C498" t="s">
        <v>95</v>
      </c>
      <c r="D498">
        <v>1.262739945783939</v>
      </c>
      <c r="E498">
        <v>0.97104685197307805</v>
      </c>
      <c r="F498">
        <v>0.89172043221428243</v>
      </c>
      <c r="G498">
        <v>1.101968467533214</v>
      </c>
      <c r="H498">
        <v>0.97445280629659214</v>
      </c>
      <c r="I498">
        <v>1.005930193542677</v>
      </c>
      <c r="J498">
        <v>1.0017162770429731</v>
      </c>
      <c r="K498">
        <v>-1.873489409941069E-2</v>
      </c>
      <c r="L498">
        <v>-2.2985352970322199</v>
      </c>
      <c r="M498" t="s">
        <v>21</v>
      </c>
      <c r="N498" s="3">
        <v>0.36703554854863679</v>
      </c>
      <c r="O498" s="3">
        <v>0.21738672452389959</v>
      </c>
      <c r="P498">
        <v>1506</v>
      </c>
      <c r="Q498">
        <v>1564</v>
      </c>
      <c r="R498">
        <v>1007</v>
      </c>
      <c r="S498">
        <v>6509</v>
      </c>
    </row>
    <row r="499" spans="1:19" x14ac:dyDescent="0.2">
      <c r="A499" t="s">
        <v>457</v>
      </c>
      <c r="B499">
        <v>2024</v>
      </c>
      <c r="C499" t="s">
        <v>188</v>
      </c>
      <c r="D499">
        <v>0.94552337055842572</v>
      </c>
      <c r="E499">
        <v>0.99515779628338075</v>
      </c>
      <c r="F499">
        <v>0.99214834398990526</v>
      </c>
      <c r="G499">
        <v>1.114072893913713</v>
      </c>
      <c r="H499">
        <v>0.99098244915216149</v>
      </c>
      <c r="I499">
        <v>0.89245366319561803</v>
      </c>
      <c r="J499">
        <v>0.98245598004632895</v>
      </c>
      <c r="K499">
        <v>-1.9696108873059209E-2</v>
      </c>
      <c r="L499">
        <v>-2.5030544776150099</v>
      </c>
      <c r="M499" t="s">
        <v>21</v>
      </c>
      <c r="N499" s="3">
        <v>0.77902264596057547</v>
      </c>
      <c r="O499" s="3">
        <v>0.49828271151907733</v>
      </c>
      <c r="P499">
        <v>2675</v>
      </c>
      <c r="Q499">
        <v>2416</v>
      </c>
      <c r="R499">
        <v>1606</v>
      </c>
      <c r="S499">
        <v>10215</v>
      </c>
    </row>
    <row r="500" spans="1:19" x14ac:dyDescent="0.2">
      <c r="A500" t="s">
        <v>458</v>
      </c>
      <c r="B500">
        <v>2023</v>
      </c>
      <c r="C500" t="s">
        <v>95</v>
      </c>
      <c r="D500">
        <v>1.1434595298468131</v>
      </c>
      <c r="E500">
        <v>0.97982170516555855</v>
      </c>
      <c r="F500">
        <v>0.96807572133879793</v>
      </c>
      <c r="G500">
        <v>1.2098182105780579</v>
      </c>
      <c r="H500">
        <v>0.91298269351550199</v>
      </c>
      <c r="I500">
        <v>1.191402052209692</v>
      </c>
      <c r="J500">
        <v>1.005708756525721</v>
      </c>
      <c r="K500">
        <v>0.1645093664112024</v>
      </c>
      <c r="L500">
        <v>-1.459466518128693</v>
      </c>
      <c r="M500" t="s">
        <v>27</v>
      </c>
      <c r="N500" s="3">
        <v>0.29502916996290651</v>
      </c>
      <c r="O500" s="3">
        <v>0.30073158183435311</v>
      </c>
      <c r="P500">
        <v>1726</v>
      </c>
      <c r="Q500">
        <v>1224</v>
      </c>
      <c r="R500">
        <v>974</v>
      </c>
      <c r="S500">
        <v>6359</v>
      </c>
    </row>
    <row r="501" spans="1:19" x14ac:dyDescent="0.2">
      <c r="A501" t="s">
        <v>458</v>
      </c>
      <c r="B501">
        <v>2024</v>
      </c>
      <c r="C501" t="s">
        <v>108</v>
      </c>
      <c r="D501">
        <v>1.405191513493407</v>
      </c>
      <c r="E501">
        <v>0.99645778938466789</v>
      </c>
      <c r="F501">
        <v>1.809412947004043</v>
      </c>
      <c r="G501">
        <v>1.0748404836590411</v>
      </c>
      <c r="H501">
        <v>1.1635903956552101</v>
      </c>
      <c r="I501">
        <v>1.2405186592584669</v>
      </c>
      <c r="J501">
        <v>1.028714019736533</v>
      </c>
      <c r="K501">
        <v>6.8445178013167185E-2</v>
      </c>
      <c r="L501">
        <v>-1.427024363199807</v>
      </c>
      <c r="M501" t="s">
        <v>27</v>
      </c>
      <c r="N501" s="3">
        <v>0.204762507138087</v>
      </c>
      <c r="O501" s="3">
        <v>0.44342477486686938</v>
      </c>
      <c r="P501">
        <v>1987</v>
      </c>
      <c r="Q501">
        <v>1469</v>
      </c>
      <c r="R501">
        <v>1132</v>
      </c>
      <c r="S501">
        <v>7227</v>
      </c>
    </row>
    <row r="502" spans="1:19" x14ac:dyDescent="0.2">
      <c r="A502" t="s">
        <v>459</v>
      </c>
      <c r="B502">
        <v>2023</v>
      </c>
      <c r="C502" t="s">
        <v>225</v>
      </c>
      <c r="D502">
        <v>1.2243635199722109</v>
      </c>
      <c r="E502">
        <v>1.031974957920214</v>
      </c>
      <c r="F502">
        <v>0.90058834218688288</v>
      </c>
      <c r="G502">
        <v>1.051154983156217</v>
      </c>
      <c r="H502">
        <v>0.9944586968395861</v>
      </c>
      <c r="I502">
        <v>0.94467259437623841</v>
      </c>
      <c r="J502">
        <v>0.9763001033822557</v>
      </c>
      <c r="K502">
        <v>1.23662107055388E-2</v>
      </c>
      <c r="L502">
        <v>-2.176744418635788</v>
      </c>
      <c r="M502" t="s">
        <v>21</v>
      </c>
      <c r="N502" s="3">
        <v>1.20266597970149</v>
      </c>
      <c r="O502" s="3">
        <v>1.0343758130769281</v>
      </c>
      <c r="P502">
        <v>2103</v>
      </c>
      <c r="Q502">
        <v>1801</v>
      </c>
      <c r="R502">
        <v>1257</v>
      </c>
      <c r="S502">
        <v>7464</v>
      </c>
    </row>
    <row r="503" spans="1:19" x14ac:dyDescent="0.2">
      <c r="A503" t="s">
        <v>459</v>
      </c>
      <c r="B503">
        <v>2024</v>
      </c>
      <c r="C503" t="s">
        <v>115</v>
      </c>
      <c r="D503">
        <v>1.1042245932375929</v>
      </c>
      <c r="E503">
        <v>1.1743002322328899</v>
      </c>
      <c r="F503">
        <v>1.313279159607486</v>
      </c>
      <c r="G503">
        <v>1.0969677513777321</v>
      </c>
      <c r="H503">
        <v>1.1375651254254131</v>
      </c>
      <c r="I503">
        <v>0.827995696893012</v>
      </c>
      <c r="J503">
        <v>1.061884666006828</v>
      </c>
      <c r="K503">
        <v>-1.1550318118797699E-2</v>
      </c>
      <c r="L503">
        <v>-2.1078983315958499</v>
      </c>
      <c r="M503" t="s">
        <v>21</v>
      </c>
      <c r="N503" s="3">
        <v>1.230056706650875</v>
      </c>
      <c r="O503" s="3">
        <v>0.6373534038428702</v>
      </c>
      <c r="P503">
        <v>1844</v>
      </c>
      <c r="Q503">
        <v>1640</v>
      </c>
      <c r="R503">
        <v>1095</v>
      </c>
      <c r="S503">
        <v>6803</v>
      </c>
    </row>
    <row r="504" spans="1:19" x14ac:dyDescent="0.2">
      <c r="A504" t="s">
        <v>460</v>
      </c>
      <c r="B504">
        <v>2023</v>
      </c>
      <c r="C504" t="s">
        <v>95</v>
      </c>
      <c r="D504">
        <v>0.86522240806159312</v>
      </c>
      <c r="E504">
        <v>1.063715195611167</v>
      </c>
      <c r="F504">
        <v>0.95187081867539891</v>
      </c>
      <c r="G504">
        <v>1.0938468061516859</v>
      </c>
      <c r="H504">
        <v>0.6395158505531795</v>
      </c>
      <c r="I504">
        <v>0.86759336233869577</v>
      </c>
      <c r="J504">
        <v>1.018567299073746</v>
      </c>
      <c r="K504">
        <v>-3.4866252037875613E-2</v>
      </c>
      <c r="L504">
        <v>-2.693979035059447</v>
      </c>
      <c r="M504" t="s">
        <v>21</v>
      </c>
      <c r="N504" s="3">
        <v>0.17057746466898011</v>
      </c>
      <c r="O504" s="3">
        <v>0.95333819932180874</v>
      </c>
      <c r="P504">
        <v>1500</v>
      </c>
      <c r="Q504">
        <v>1684</v>
      </c>
      <c r="R504">
        <v>1003</v>
      </c>
      <c r="S504">
        <v>6584</v>
      </c>
    </row>
    <row r="505" spans="1:19" x14ac:dyDescent="0.2">
      <c r="A505" t="s">
        <v>460</v>
      </c>
      <c r="B505">
        <v>2024</v>
      </c>
      <c r="C505" t="s">
        <v>122</v>
      </c>
      <c r="D505">
        <v>0.86489922820312315</v>
      </c>
      <c r="E505">
        <v>0.89627422728107664</v>
      </c>
      <c r="F505">
        <v>0.9468588181580484</v>
      </c>
      <c r="G505">
        <v>1.1614872612284539</v>
      </c>
      <c r="H505">
        <v>0.59069286959945333</v>
      </c>
      <c r="I505">
        <v>1.0738715000185859</v>
      </c>
      <c r="J505">
        <v>0.99813950974363697</v>
      </c>
      <c r="K505">
        <v>-3.6111114976976257E-2</v>
      </c>
      <c r="L505">
        <v>-2.7646140631597862</v>
      </c>
      <c r="M505" t="s">
        <v>21</v>
      </c>
      <c r="N505" s="3">
        <v>0.42760271737740507</v>
      </c>
      <c r="O505" s="3">
        <v>0.35255024885185487</v>
      </c>
      <c r="P505">
        <v>1737</v>
      </c>
      <c r="Q505">
        <v>1772</v>
      </c>
      <c r="R505">
        <v>1125</v>
      </c>
      <c r="S505">
        <v>7352</v>
      </c>
    </row>
    <row r="506" spans="1:19" x14ac:dyDescent="0.2">
      <c r="A506" t="s">
        <v>461</v>
      </c>
      <c r="B506">
        <v>2024</v>
      </c>
      <c r="C506" t="s">
        <v>122</v>
      </c>
      <c r="D506">
        <v>1.712151303753443</v>
      </c>
      <c r="E506">
        <v>0.95981724847005589</v>
      </c>
      <c r="F506">
        <v>1.0041063348995369</v>
      </c>
      <c r="G506">
        <v>1.1916757606588151</v>
      </c>
      <c r="H506">
        <v>1.0183113853241681</v>
      </c>
      <c r="I506">
        <v>0.90336037685587678</v>
      </c>
      <c r="J506">
        <v>1.000042223162636</v>
      </c>
      <c r="K506">
        <v>5.2967436434854728E-2</v>
      </c>
      <c r="L506">
        <v>-1.406854902949995</v>
      </c>
      <c r="M506" t="s">
        <v>27</v>
      </c>
      <c r="N506" s="3">
        <v>0.41700312493406688</v>
      </c>
      <c r="O506" s="3">
        <v>0.2297514956322714</v>
      </c>
      <c r="P506">
        <v>759</v>
      </c>
      <c r="Q506">
        <v>875</v>
      </c>
      <c r="R506">
        <v>515</v>
      </c>
      <c r="S506">
        <v>4212</v>
      </c>
    </row>
    <row r="507" spans="1:19" x14ac:dyDescent="0.2">
      <c r="A507" t="s">
        <v>462</v>
      </c>
      <c r="B507">
        <v>2023</v>
      </c>
      <c r="C507" t="s">
        <v>95</v>
      </c>
      <c r="D507">
        <v>1.2549119643900291</v>
      </c>
      <c r="E507">
        <v>0.777011847306321</v>
      </c>
      <c r="F507">
        <v>0.98137896970715366</v>
      </c>
      <c r="G507">
        <v>1.0631580489052479</v>
      </c>
      <c r="H507">
        <v>1.258195802914571</v>
      </c>
      <c r="I507">
        <v>0.73815956491675472</v>
      </c>
      <c r="J507">
        <v>0.64329335229073692</v>
      </c>
      <c r="K507">
        <v>0.18305872211961299</v>
      </c>
      <c r="L507">
        <v>-1.266500747230171</v>
      </c>
      <c r="M507" t="s">
        <v>27</v>
      </c>
      <c r="N507" s="3">
        <v>0.53139872223337159</v>
      </c>
      <c r="O507" s="3">
        <v>1.169159332215302</v>
      </c>
      <c r="P507">
        <v>2309</v>
      </c>
      <c r="Q507">
        <v>2267</v>
      </c>
      <c r="R507">
        <v>1417</v>
      </c>
      <c r="S507">
        <v>8991</v>
      </c>
    </row>
    <row r="508" spans="1:19" x14ac:dyDescent="0.2">
      <c r="A508" t="s">
        <v>462</v>
      </c>
      <c r="B508">
        <v>2024</v>
      </c>
      <c r="C508" t="s">
        <v>108</v>
      </c>
      <c r="D508">
        <v>0.66556714332503697</v>
      </c>
      <c r="E508">
        <v>0.89789870180021203</v>
      </c>
      <c r="F508">
        <v>1.0200072972322809</v>
      </c>
      <c r="G508">
        <v>1.0340218063953841</v>
      </c>
      <c r="H508">
        <v>0.92146410049933347</v>
      </c>
      <c r="I508">
        <v>1.0190741528877321</v>
      </c>
      <c r="J508">
        <v>1.162165210682381</v>
      </c>
      <c r="K508">
        <v>-3.6879773826606767E-2</v>
      </c>
      <c r="L508">
        <v>-3.0410581825710281</v>
      </c>
      <c r="M508" t="s">
        <v>21</v>
      </c>
      <c r="N508" s="3">
        <v>0.468421082139931</v>
      </c>
      <c r="O508" s="3">
        <v>0.53512687256697355</v>
      </c>
      <c r="P508">
        <v>2169</v>
      </c>
      <c r="Q508">
        <v>2038</v>
      </c>
      <c r="R508">
        <v>1299</v>
      </c>
      <c r="S508">
        <v>8032</v>
      </c>
    </row>
    <row r="509" spans="1:19" x14ac:dyDescent="0.2">
      <c r="A509" t="s">
        <v>463</v>
      </c>
      <c r="B509">
        <v>2023</v>
      </c>
      <c r="C509" t="s">
        <v>464</v>
      </c>
      <c r="D509">
        <v>1.4409231913611991</v>
      </c>
      <c r="E509">
        <v>6.4013138580240039</v>
      </c>
      <c r="F509">
        <v>0.99127309561513544</v>
      </c>
      <c r="G509">
        <v>0.72275647703650137</v>
      </c>
      <c r="H509">
        <v>0.96683685771844663</v>
      </c>
      <c r="I509">
        <v>1.17410690791634</v>
      </c>
      <c r="J509">
        <v>1.0698794653689261</v>
      </c>
      <c r="K509">
        <v>7.5677481298488919E-2</v>
      </c>
      <c r="L509">
        <v>0.82420036153005283</v>
      </c>
      <c r="M509" t="s">
        <v>27</v>
      </c>
      <c r="N509" s="3">
        <v>0.93694969795886385</v>
      </c>
      <c r="O509" s="3">
        <v>0.19521430980967239</v>
      </c>
      <c r="P509">
        <v>1325</v>
      </c>
      <c r="Q509">
        <v>1151</v>
      </c>
      <c r="R509">
        <v>832</v>
      </c>
      <c r="S509">
        <v>5564</v>
      </c>
    </row>
    <row r="510" spans="1:19" x14ac:dyDescent="0.2">
      <c r="A510" t="s">
        <v>465</v>
      </c>
      <c r="B510">
        <v>2023</v>
      </c>
      <c r="C510" t="s">
        <v>37</v>
      </c>
      <c r="D510">
        <v>0.879698860904368</v>
      </c>
      <c r="E510">
        <v>1.4815015001549781</v>
      </c>
      <c r="F510">
        <v>1.120339960914555</v>
      </c>
      <c r="G510">
        <v>0.99096923456945973</v>
      </c>
      <c r="H510">
        <v>1.019810486132398</v>
      </c>
      <c r="I510">
        <v>1.002797568021544</v>
      </c>
      <c r="J510">
        <v>0.97478869994042172</v>
      </c>
      <c r="K510">
        <v>-6.7404199221398134E-2</v>
      </c>
      <c r="L510">
        <v>-2.6012254832726338</v>
      </c>
      <c r="M510" t="s">
        <v>21</v>
      </c>
      <c r="N510" s="3">
        <v>6.328566508146645E-2</v>
      </c>
      <c r="O510" s="3">
        <v>0.10047679169607</v>
      </c>
      <c r="P510">
        <v>4261</v>
      </c>
      <c r="Q510">
        <v>4575</v>
      </c>
      <c r="R510">
        <v>2824</v>
      </c>
      <c r="S510">
        <v>20396</v>
      </c>
    </row>
    <row r="511" spans="1:19" x14ac:dyDescent="0.2">
      <c r="A511" t="s">
        <v>465</v>
      </c>
      <c r="B511">
        <v>2024</v>
      </c>
      <c r="C511" t="s">
        <v>166</v>
      </c>
      <c r="D511">
        <v>0.87609201727457697</v>
      </c>
      <c r="E511">
        <v>0.83984396758823421</v>
      </c>
      <c r="F511">
        <v>0.94704192226342321</v>
      </c>
      <c r="G511">
        <v>1.0131171533935659</v>
      </c>
      <c r="H511">
        <v>0.99318563999836806</v>
      </c>
      <c r="I511">
        <v>1.0943185052275179</v>
      </c>
      <c r="J511">
        <v>0.94926289806396347</v>
      </c>
      <c r="K511">
        <v>-1.75257754114026E-2</v>
      </c>
      <c r="L511">
        <v>-2.770670796915506</v>
      </c>
      <c r="M511" t="s">
        <v>21</v>
      </c>
      <c r="N511" s="3">
        <v>0.12620354976162321</v>
      </c>
      <c r="O511" s="3">
        <v>0.52700516340834469</v>
      </c>
      <c r="P511">
        <v>4299</v>
      </c>
      <c r="Q511">
        <v>4671</v>
      </c>
      <c r="R511">
        <v>2877</v>
      </c>
      <c r="S511">
        <v>20655</v>
      </c>
    </row>
    <row r="512" spans="1:19" x14ac:dyDescent="0.2">
      <c r="A512" t="s">
        <v>466</v>
      </c>
      <c r="B512">
        <v>2023</v>
      </c>
      <c r="C512" t="s">
        <v>348</v>
      </c>
      <c r="D512">
        <v>1.045429537862552</v>
      </c>
      <c r="E512">
        <v>0.93245047322168806</v>
      </c>
      <c r="F512">
        <v>0.95672854341319946</v>
      </c>
      <c r="G512">
        <v>1.17571936240467</v>
      </c>
      <c r="H512">
        <v>1.4599564527520339</v>
      </c>
      <c r="I512">
        <v>0.92024235478295335</v>
      </c>
      <c r="J512">
        <v>0.99002243159139636</v>
      </c>
      <c r="K512">
        <v>-3.9342338442452787E-2</v>
      </c>
      <c r="L512">
        <v>-2.4488178021603102</v>
      </c>
      <c r="M512" t="s">
        <v>21</v>
      </c>
      <c r="N512" s="3">
        <v>0.36734322941998221</v>
      </c>
      <c r="O512" s="3">
        <v>0.54433776492778785</v>
      </c>
      <c r="P512">
        <v>4336</v>
      </c>
      <c r="Q512">
        <v>3529</v>
      </c>
      <c r="R512">
        <v>2523</v>
      </c>
      <c r="S512">
        <v>14678</v>
      </c>
    </row>
    <row r="513" spans="1:19" x14ac:dyDescent="0.2">
      <c r="A513" t="s">
        <v>466</v>
      </c>
      <c r="B513">
        <v>2024</v>
      </c>
      <c r="C513" t="s">
        <v>108</v>
      </c>
      <c r="D513">
        <v>1.128391096481403</v>
      </c>
      <c r="E513">
        <v>0.9996100005227031</v>
      </c>
      <c r="F513">
        <v>0.87458740122572087</v>
      </c>
      <c r="G513">
        <v>1.09088521516131</v>
      </c>
      <c r="H513">
        <v>0.9525268205280395</v>
      </c>
      <c r="I513">
        <v>1.0470422848939871</v>
      </c>
      <c r="J513">
        <v>0.99086135471257242</v>
      </c>
      <c r="K513">
        <v>-6.826777854613604E-2</v>
      </c>
      <c r="L513">
        <v>-2.6616704763914649</v>
      </c>
      <c r="M513" t="s">
        <v>21</v>
      </c>
      <c r="N513" s="3">
        <v>0.31084906096678661</v>
      </c>
      <c r="O513" s="3">
        <v>0.61894734663673179</v>
      </c>
      <c r="P513">
        <v>3685</v>
      </c>
      <c r="Q513">
        <v>3062</v>
      </c>
      <c r="R513">
        <v>2209</v>
      </c>
      <c r="S513">
        <v>13667</v>
      </c>
    </row>
    <row r="514" spans="1:19" x14ac:dyDescent="0.2">
      <c r="A514" t="s">
        <v>467</v>
      </c>
      <c r="B514">
        <v>2023</v>
      </c>
      <c r="C514" t="s">
        <v>417</v>
      </c>
      <c r="D514">
        <v>0.78759693304467437</v>
      </c>
      <c r="E514">
        <v>1.2658412122360509</v>
      </c>
      <c r="F514">
        <v>9.6368945931828556</v>
      </c>
      <c r="G514">
        <v>0.71900133310625591</v>
      </c>
      <c r="H514">
        <v>1.056339550926066</v>
      </c>
      <c r="I514">
        <v>0.73817938759232682</v>
      </c>
      <c r="J514">
        <v>1.8531454715010769</v>
      </c>
      <c r="K514">
        <v>-8.8890183870273132E-3</v>
      </c>
      <c r="L514">
        <v>0.4345498507152542</v>
      </c>
      <c r="M514" t="s">
        <v>27</v>
      </c>
      <c r="N514" s="3">
        <v>0.797055024203836</v>
      </c>
      <c r="O514" s="3">
        <v>0.27865052916715999</v>
      </c>
      <c r="P514">
        <v>1885</v>
      </c>
      <c r="Q514">
        <v>1620</v>
      </c>
      <c r="R514">
        <v>1158</v>
      </c>
      <c r="S514">
        <v>8210</v>
      </c>
    </row>
    <row r="515" spans="1:19" x14ac:dyDescent="0.2">
      <c r="A515" t="s">
        <v>467</v>
      </c>
      <c r="B515">
        <v>2024</v>
      </c>
      <c r="C515" t="s">
        <v>108</v>
      </c>
      <c r="D515">
        <v>1.795962261584295</v>
      </c>
      <c r="E515">
        <v>0.85514434097892844</v>
      </c>
      <c r="F515">
        <v>0.12545113005705141</v>
      </c>
      <c r="G515">
        <v>1.463102089641739</v>
      </c>
      <c r="H515">
        <v>0.86170762695897463</v>
      </c>
      <c r="I515">
        <v>1.0335323313694269</v>
      </c>
      <c r="J515">
        <v>0.8615037960866887</v>
      </c>
      <c r="K515">
        <v>-7.6726992088600093E-2</v>
      </c>
      <c r="L515">
        <v>-2.0998177080002609</v>
      </c>
      <c r="M515" t="s">
        <v>21</v>
      </c>
      <c r="N515" s="3">
        <v>0.91148756465724934</v>
      </c>
      <c r="O515" s="3">
        <v>0.71776398884647252</v>
      </c>
      <c r="P515">
        <v>2503</v>
      </c>
      <c r="Q515">
        <v>2131</v>
      </c>
      <c r="R515">
        <v>1551</v>
      </c>
      <c r="S515">
        <v>10548</v>
      </c>
    </row>
    <row r="516" spans="1:19" x14ac:dyDescent="0.2">
      <c r="A516" t="s">
        <v>468</v>
      </c>
      <c r="B516">
        <v>2024</v>
      </c>
      <c r="C516" t="s">
        <v>193</v>
      </c>
      <c r="D516">
        <v>1.0073552691511189</v>
      </c>
      <c r="E516">
        <v>1.0234447656010059</v>
      </c>
      <c r="F516">
        <v>1.022964662872057</v>
      </c>
      <c r="G516">
        <v>0.880061405187888</v>
      </c>
      <c r="H516">
        <v>1.298981793742255</v>
      </c>
      <c r="I516">
        <v>1.012080486653038</v>
      </c>
      <c r="J516">
        <v>0.9977057705209027</v>
      </c>
      <c r="K516">
        <v>-7.5266325073024623E-2</v>
      </c>
      <c r="L516">
        <v>-2.8776776783167128</v>
      </c>
      <c r="M516" t="s">
        <v>21</v>
      </c>
      <c r="N516" s="3">
        <v>0.40988982402133273</v>
      </c>
      <c r="O516" s="3">
        <v>0.29913801351998659</v>
      </c>
      <c r="P516">
        <v>4045</v>
      </c>
      <c r="Q516">
        <v>3894</v>
      </c>
      <c r="R516">
        <v>2507</v>
      </c>
      <c r="S516">
        <v>15708</v>
      </c>
    </row>
    <row r="517" spans="1:19" x14ac:dyDescent="0.2">
      <c r="A517" t="s">
        <v>469</v>
      </c>
      <c r="B517">
        <v>2024</v>
      </c>
      <c r="C517" t="s">
        <v>291</v>
      </c>
      <c r="D517">
        <v>1.1794611919939051</v>
      </c>
      <c r="E517">
        <v>1.0301754469098121</v>
      </c>
      <c r="F517">
        <v>1.1590467644924149</v>
      </c>
      <c r="G517">
        <v>1.278056226047535</v>
      </c>
      <c r="H517">
        <v>1.1308169167008459</v>
      </c>
      <c r="I517">
        <v>0.99942008545025129</v>
      </c>
      <c r="J517">
        <v>1.0005715662632499</v>
      </c>
      <c r="K517">
        <v>-4.2860177074276869E-2</v>
      </c>
      <c r="L517">
        <v>-2.1722680008833599</v>
      </c>
      <c r="M517" t="s">
        <v>21</v>
      </c>
      <c r="N517" s="3">
        <v>1.1043995651256009</v>
      </c>
      <c r="O517" s="3">
        <v>0.54464208735783148</v>
      </c>
      <c r="P517">
        <v>0</v>
      </c>
      <c r="Q517">
        <v>0</v>
      </c>
      <c r="R517">
        <v>0</v>
      </c>
      <c r="S517">
        <v>0</v>
      </c>
    </row>
    <row r="518" spans="1:19" x14ac:dyDescent="0.2">
      <c r="A518" t="s">
        <v>470</v>
      </c>
      <c r="B518">
        <v>2023</v>
      </c>
      <c r="D518">
        <v>2.2768497087183222</v>
      </c>
      <c r="E518">
        <v>0.79905381829139688</v>
      </c>
      <c r="F518">
        <v>1.294676653276063</v>
      </c>
      <c r="G518">
        <v>1.3779341668917009</v>
      </c>
      <c r="H518">
        <v>1.298348933421076</v>
      </c>
      <c r="I518">
        <v>1.739491539122382</v>
      </c>
      <c r="J518">
        <v>0.84278595149928892</v>
      </c>
      <c r="K518">
        <v>-0.1473476913299441</v>
      </c>
      <c r="L518">
        <v>-1.686144478389062</v>
      </c>
      <c r="M518" t="s">
        <v>27</v>
      </c>
    </row>
    <row r="519" spans="1:19" x14ac:dyDescent="0.2">
      <c r="A519" t="s">
        <v>470</v>
      </c>
      <c r="B519">
        <v>2024</v>
      </c>
      <c r="D519">
        <v>0.18531128629838789</v>
      </c>
      <c r="E519">
        <v>1.2085156786582321</v>
      </c>
      <c r="F519">
        <v>0.89520759231951375</v>
      </c>
      <c r="G519">
        <v>1.3139845053198409</v>
      </c>
      <c r="H519">
        <v>0.6604386002478746</v>
      </c>
      <c r="I519">
        <v>1.0167508599665831</v>
      </c>
      <c r="J519">
        <v>1.121987779370389</v>
      </c>
      <c r="K519">
        <v>-7.3499061922173509E-2</v>
      </c>
      <c r="L519">
        <v>-3.3074021157052691</v>
      </c>
      <c r="M519" t="s">
        <v>21</v>
      </c>
    </row>
    <row r="520" spans="1:19" x14ac:dyDescent="0.2">
      <c r="A520" t="s">
        <v>471</v>
      </c>
      <c r="B520">
        <v>2023</v>
      </c>
      <c r="C520" t="s">
        <v>87</v>
      </c>
      <c r="D520">
        <v>0.98083659879378282</v>
      </c>
      <c r="E520">
        <v>1.236447769138582</v>
      </c>
      <c r="F520">
        <v>0.9017066240781938</v>
      </c>
      <c r="G520">
        <v>0.92859578290340761</v>
      </c>
      <c r="H520">
        <v>0.93130391839230187</v>
      </c>
      <c r="I520">
        <v>1.152743936959157</v>
      </c>
      <c r="J520">
        <v>1.0069151698184611</v>
      </c>
      <c r="K520">
        <v>3.0271284708568061E-2</v>
      </c>
      <c r="L520">
        <v>-2.3709829184482261</v>
      </c>
      <c r="M520" t="s">
        <v>21</v>
      </c>
      <c r="N520" s="3">
        <v>1.29900566238438</v>
      </c>
      <c r="O520" s="3">
        <v>0.22041199748776341</v>
      </c>
      <c r="P520">
        <v>2218</v>
      </c>
      <c r="Q520">
        <v>1834</v>
      </c>
      <c r="R520">
        <v>1326</v>
      </c>
      <c r="S520">
        <v>9690</v>
      </c>
    </row>
    <row r="521" spans="1:19" x14ac:dyDescent="0.2">
      <c r="A521" t="s">
        <v>471</v>
      </c>
      <c r="B521">
        <v>2024</v>
      </c>
      <c r="C521" t="s">
        <v>70</v>
      </c>
      <c r="D521">
        <v>0.780792418984527</v>
      </c>
      <c r="E521">
        <v>1.646930923207236</v>
      </c>
      <c r="F521">
        <v>0.9974137871402502</v>
      </c>
      <c r="G521">
        <v>1.108141837026128</v>
      </c>
      <c r="H521">
        <v>0.8971112826939116</v>
      </c>
      <c r="I521">
        <v>1.250380365567495</v>
      </c>
      <c r="J521">
        <v>0.94898362412561121</v>
      </c>
      <c r="K521">
        <v>-7.391180869675941E-2</v>
      </c>
      <c r="L521">
        <v>-2.6287223817978682</v>
      </c>
      <c r="M521" t="s">
        <v>21</v>
      </c>
      <c r="N521" s="3">
        <v>0</v>
      </c>
      <c r="O521" s="3">
        <v>0.16390947381775531</v>
      </c>
      <c r="P521">
        <v>1819</v>
      </c>
      <c r="Q521">
        <v>1508</v>
      </c>
      <c r="R521">
        <v>1048</v>
      </c>
      <c r="S521">
        <v>7554</v>
      </c>
    </row>
    <row r="522" spans="1:19" x14ac:dyDescent="0.2">
      <c r="A522" t="s">
        <v>472</v>
      </c>
      <c r="B522">
        <v>2024</v>
      </c>
      <c r="C522" t="s">
        <v>281</v>
      </c>
      <c r="D522">
        <v>1.186988862112462</v>
      </c>
      <c r="E522">
        <v>0.99965912923457567</v>
      </c>
      <c r="F522">
        <v>0.90965921087584134</v>
      </c>
      <c r="G522">
        <v>1.1849510365531479</v>
      </c>
      <c r="H522">
        <v>0.98897795523165311</v>
      </c>
      <c r="I522">
        <v>0.98617132653707629</v>
      </c>
      <c r="J522">
        <v>1.003263118215403</v>
      </c>
      <c r="K522">
        <v>2.9395829729916511E-2</v>
      </c>
      <c r="L522">
        <v>-2.042084536484325</v>
      </c>
      <c r="M522" t="s">
        <v>21</v>
      </c>
      <c r="N522" s="3">
        <v>0.1946906951915934</v>
      </c>
      <c r="O522" s="3">
        <v>0.2547456337498209</v>
      </c>
      <c r="P522">
        <v>2732</v>
      </c>
      <c r="Q522">
        <v>2324</v>
      </c>
      <c r="R522">
        <v>1645</v>
      </c>
      <c r="S522">
        <v>10958</v>
      </c>
    </row>
    <row r="523" spans="1:19" x14ac:dyDescent="0.2">
      <c r="A523" t="s">
        <v>473</v>
      </c>
      <c r="B523">
        <v>2023</v>
      </c>
      <c r="C523" t="s">
        <v>474</v>
      </c>
      <c r="D523">
        <v>0.91984256767494688</v>
      </c>
      <c r="E523">
        <v>1.295829435696068</v>
      </c>
      <c r="F523">
        <v>1.059604037912087</v>
      </c>
      <c r="G523">
        <v>1.084448289260258</v>
      </c>
      <c r="H523">
        <v>0.70363876858242946</v>
      </c>
      <c r="I523">
        <v>0.82341245237122185</v>
      </c>
      <c r="J523">
        <v>0.92083150226122956</v>
      </c>
      <c r="K523">
        <v>-2.7572996318187E-2</v>
      </c>
      <c r="L523">
        <v>-2.4049734247879808</v>
      </c>
      <c r="M523" t="s">
        <v>21</v>
      </c>
      <c r="N523" s="3">
        <v>0.6476707063817656</v>
      </c>
      <c r="O523" s="3">
        <v>0.36182939373680961</v>
      </c>
      <c r="P523">
        <v>11620</v>
      </c>
      <c r="Q523">
        <v>10322</v>
      </c>
      <c r="R523">
        <v>6953</v>
      </c>
      <c r="S523">
        <v>43397</v>
      </c>
    </row>
    <row r="524" spans="1:19" x14ac:dyDescent="0.2">
      <c r="A524" t="s">
        <v>473</v>
      </c>
      <c r="B524">
        <v>2024</v>
      </c>
      <c r="C524" t="s">
        <v>108</v>
      </c>
      <c r="D524">
        <v>1.611687428203834</v>
      </c>
      <c r="E524">
        <v>1.1045822342601339</v>
      </c>
      <c r="F524">
        <v>0.94660002572487112</v>
      </c>
      <c r="G524">
        <v>1.024831376378041</v>
      </c>
      <c r="H524">
        <v>1.0024163145401881</v>
      </c>
      <c r="I524">
        <v>0.8594972401997214</v>
      </c>
      <c r="J524">
        <v>0.97354631611411913</v>
      </c>
      <c r="K524">
        <v>-2.190341058731509E-3</v>
      </c>
      <c r="L524">
        <v>-1.8386060485664151</v>
      </c>
      <c r="M524" t="s">
        <v>21</v>
      </c>
      <c r="N524" s="3">
        <v>0.66966351175434469</v>
      </c>
      <c r="O524" s="3">
        <v>0.99070578363098549</v>
      </c>
      <c r="P524">
        <v>10486</v>
      </c>
      <c r="Q524">
        <v>7617</v>
      </c>
      <c r="R524">
        <v>5739</v>
      </c>
      <c r="S524">
        <v>35874</v>
      </c>
    </row>
    <row r="525" spans="1:19" x14ac:dyDescent="0.2">
      <c r="A525" t="s">
        <v>475</v>
      </c>
      <c r="B525">
        <v>2023</v>
      </c>
      <c r="C525" t="s">
        <v>74</v>
      </c>
      <c r="D525">
        <v>1.4363381904178929</v>
      </c>
      <c r="E525">
        <v>1.066320258822036</v>
      </c>
      <c r="F525">
        <v>0.9627657822178074</v>
      </c>
      <c r="G525">
        <v>1.0089124589954299</v>
      </c>
      <c r="H525">
        <v>1.0429167029674451</v>
      </c>
      <c r="I525">
        <v>0.90351130128285961</v>
      </c>
      <c r="J525">
        <v>0.97534959310711999</v>
      </c>
      <c r="K525">
        <v>9.6096955072962314E-4</v>
      </c>
      <c r="L525">
        <v>-2.0165559421151449</v>
      </c>
      <c r="M525" t="s">
        <v>21</v>
      </c>
      <c r="N525" s="3">
        <v>0.25712702229119899</v>
      </c>
      <c r="O525" s="3">
        <v>0.12438520944361529</v>
      </c>
      <c r="P525">
        <v>5947</v>
      </c>
      <c r="Q525">
        <v>4627</v>
      </c>
      <c r="R525">
        <v>3543</v>
      </c>
      <c r="S525">
        <v>23039</v>
      </c>
    </row>
    <row r="526" spans="1:19" x14ac:dyDescent="0.2">
      <c r="A526" t="s">
        <v>475</v>
      </c>
      <c r="B526">
        <v>2024</v>
      </c>
      <c r="C526" t="s">
        <v>108</v>
      </c>
      <c r="D526">
        <v>0.67604349943045694</v>
      </c>
      <c r="E526">
        <v>1.036903358978942</v>
      </c>
      <c r="F526">
        <v>1.0566717925213289</v>
      </c>
      <c r="G526">
        <v>0.95535202229218141</v>
      </c>
      <c r="H526">
        <v>0.96224492445929144</v>
      </c>
      <c r="I526">
        <v>1.053491040357488</v>
      </c>
      <c r="J526">
        <v>0.98812312295584304</v>
      </c>
      <c r="K526">
        <v>-4.0867747531733757E-2</v>
      </c>
      <c r="L526">
        <v>-2.9763643434560678</v>
      </c>
      <c r="M526" t="s">
        <v>21</v>
      </c>
      <c r="N526" s="3">
        <v>0</v>
      </c>
      <c r="O526" s="3">
        <v>0</v>
      </c>
      <c r="P526">
        <v>5499</v>
      </c>
      <c r="Q526">
        <v>4518</v>
      </c>
      <c r="R526">
        <v>3333</v>
      </c>
      <c r="S526">
        <v>22314</v>
      </c>
    </row>
    <row r="527" spans="1:19" x14ac:dyDescent="0.2">
      <c r="A527" t="s">
        <v>476</v>
      </c>
      <c r="B527">
        <v>2023</v>
      </c>
      <c r="C527" t="s">
        <v>69</v>
      </c>
      <c r="D527">
        <v>0.98697727741978647</v>
      </c>
      <c r="E527">
        <v>1.0467775319345649</v>
      </c>
      <c r="F527">
        <v>0.89451017813393863</v>
      </c>
      <c r="G527">
        <v>0.87658106660689517</v>
      </c>
      <c r="H527">
        <v>4.6062166396169859</v>
      </c>
      <c r="I527">
        <v>1.387320183289654</v>
      </c>
      <c r="J527">
        <v>1.0031617230945939</v>
      </c>
      <c r="K527">
        <v>2.8556761569487381E-2</v>
      </c>
      <c r="L527">
        <v>-2.1393108985710518</v>
      </c>
      <c r="M527" t="s">
        <v>21</v>
      </c>
      <c r="N527" s="3">
        <v>0.16183254768090399</v>
      </c>
      <c r="O527" s="3">
        <v>0.23514767128875749</v>
      </c>
      <c r="P527">
        <v>1606</v>
      </c>
      <c r="Q527">
        <v>1416</v>
      </c>
      <c r="R527">
        <v>993</v>
      </c>
      <c r="S527">
        <v>6518</v>
      </c>
    </row>
    <row r="528" spans="1:19" x14ac:dyDescent="0.2">
      <c r="A528" t="s">
        <v>476</v>
      </c>
      <c r="B528">
        <v>2024</v>
      </c>
      <c r="C528" t="s">
        <v>477</v>
      </c>
      <c r="D528">
        <v>0.71520473428847042</v>
      </c>
      <c r="E528">
        <v>1.021974948125163</v>
      </c>
      <c r="F528">
        <v>1.017487935449594</v>
      </c>
      <c r="G528">
        <v>1.397881449401374</v>
      </c>
      <c r="H528">
        <v>4.6095363891690049</v>
      </c>
      <c r="I528">
        <v>0.8713019198375348</v>
      </c>
      <c r="J528">
        <v>0.96274657744069625</v>
      </c>
      <c r="K528">
        <v>2.7215299242452251E-2</v>
      </c>
      <c r="L528">
        <v>-1.7916784841821529</v>
      </c>
      <c r="M528" t="s">
        <v>21</v>
      </c>
      <c r="N528" s="3">
        <v>1.2963106699075819</v>
      </c>
      <c r="O528" s="3">
        <v>1.9029971986394529</v>
      </c>
      <c r="P528">
        <v>1417</v>
      </c>
      <c r="Q528">
        <v>1292</v>
      </c>
      <c r="R528">
        <v>887</v>
      </c>
      <c r="S528">
        <v>6529</v>
      </c>
    </row>
    <row r="529" spans="1:19" x14ac:dyDescent="0.2">
      <c r="A529" t="s">
        <v>478</v>
      </c>
      <c r="B529">
        <v>2023</v>
      </c>
      <c r="C529" t="s">
        <v>95</v>
      </c>
      <c r="D529">
        <v>0.91964854754427572</v>
      </c>
      <c r="E529">
        <v>1.720024591111228</v>
      </c>
      <c r="F529">
        <v>1.267960505871097</v>
      </c>
      <c r="G529">
        <v>0.67109561426638276</v>
      </c>
      <c r="H529">
        <v>1.3044812208057459</v>
      </c>
      <c r="I529">
        <v>1.3933525789477561</v>
      </c>
      <c r="J529">
        <v>1.0827581449991821</v>
      </c>
      <c r="K529">
        <v>-0.1112858741807016</v>
      </c>
      <c r="L529">
        <v>-2.939286841747589</v>
      </c>
      <c r="M529" t="s">
        <v>21</v>
      </c>
      <c r="N529" s="3">
        <v>0.26858191807768461</v>
      </c>
      <c r="O529" s="3">
        <v>0.39042368015534679</v>
      </c>
      <c r="P529">
        <v>2736</v>
      </c>
      <c r="Q529">
        <v>2752</v>
      </c>
      <c r="R529">
        <v>1796</v>
      </c>
      <c r="S529">
        <v>6531</v>
      </c>
    </row>
    <row r="530" spans="1:19" x14ac:dyDescent="0.2">
      <c r="A530" t="s">
        <v>478</v>
      </c>
      <c r="B530">
        <v>2024</v>
      </c>
      <c r="C530" t="s">
        <v>45</v>
      </c>
      <c r="D530">
        <v>1.1147610560462251</v>
      </c>
      <c r="E530">
        <v>0.98253082703236438</v>
      </c>
      <c r="F530">
        <v>0.94275835299021749</v>
      </c>
      <c r="G530">
        <v>0.95468821028425521</v>
      </c>
      <c r="H530">
        <v>1.4953512011448831</v>
      </c>
      <c r="I530">
        <v>1.113139392991275</v>
      </c>
      <c r="J530">
        <v>1.0016959321094561</v>
      </c>
      <c r="K530">
        <v>-4.0701914325376162E-2</v>
      </c>
      <c r="L530">
        <v>-2.6006807079738459</v>
      </c>
      <c r="M530" t="s">
        <v>21</v>
      </c>
      <c r="N530" s="3">
        <v>0.53440521525518603</v>
      </c>
      <c r="O530" s="3">
        <v>0.61390648258544112</v>
      </c>
      <c r="P530">
        <v>3430</v>
      </c>
      <c r="Q530">
        <v>3281</v>
      </c>
      <c r="R530">
        <v>2200</v>
      </c>
      <c r="S530">
        <v>7811</v>
      </c>
    </row>
    <row r="531" spans="1:19" x14ac:dyDescent="0.2">
      <c r="A531" t="s">
        <v>479</v>
      </c>
      <c r="B531">
        <v>2023</v>
      </c>
      <c r="C531" t="s">
        <v>480</v>
      </c>
      <c r="D531">
        <v>1.0184462274189281</v>
      </c>
      <c r="E531">
        <v>1.1147406827953239</v>
      </c>
      <c r="F531">
        <v>1.0023250924089619</v>
      </c>
      <c r="G531">
        <v>1.0624752790768699</v>
      </c>
      <c r="H531">
        <v>1.0035761164570991</v>
      </c>
      <c r="I531">
        <v>0.99834042238326448</v>
      </c>
      <c r="J531">
        <v>0.95737217246688755</v>
      </c>
      <c r="K531">
        <v>-2.9840921708047131E-2</v>
      </c>
      <c r="L531">
        <v>-2.4707687763148449</v>
      </c>
      <c r="M531" t="s">
        <v>21</v>
      </c>
      <c r="N531" s="3">
        <v>0.24147842300226161</v>
      </c>
      <c r="O531" s="3">
        <v>0.29287929060638063</v>
      </c>
      <c r="P531">
        <v>0</v>
      </c>
      <c r="Q531">
        <v>0</v>
      </c>
      <c r="R531">
        <v>0</v>
      </c>
      <c r="S531">
        <v>0</v>
      </c>
    </row>
    <row r="532" spans="1:19" x14ac:dyDescent="0.2">
      <c r="A532" t="s">
        <v>481</v>
      </c>
      <c r="B532">
        <v>2023</v>
      </c>
      <c r="C532" t="s">
        <v>482</v>
      </c>
      <c r="D532">
        <v>1.0768172307430379</v>
      </c>
      <c r="E532">
        <v>0.9504006849265364</v>
      </c>
      <c r="F532">
        <v>0.92862377332567103</v>
      </c>
      <c r="G532">
        <v>1.356722464924756</v>
      </c>
      <c r="H532">
        <v>0.87836502148205009</v>
      </c>
      <c r="I532">
        <v>0.12677404848254581</v>
      </c>
      <c r="J532">
        <v>0.89582059176205853</v>
      </c>
      <c r="K532">
        <v>-6.4611985263601693E-2</v>
      </c>
      <c r="L532">
        <v>-2.2782021143618869</v>
      </c>
      <c r="M532" t="s">
        <v>21</v>
      </c>
      <c r="N532" s="3">
        <v>0.5955461746145907</v>
      </c>
      <c r="O532" s="3">
        <v>0.39719022886034</v>
      </c>
      <c r="P532">
        <v>1010</v>
      </c>
      <c r="Q532">
        <v>811</v>
      </c>
      <c r="R532">
        <v>588</v>
      </c>
      <c r="S532">
        <v>3988</v>
      </c>
    </row>
    <row r="533" spans="1:19" x14ac:dyDescent="0.2">
      <c r="A533" t="s">
        <v>483</v>
      </c>
      <c r="B533">
        <v>2023</v>
      </c>
      <c r="C533" t="s">
        <v>163</v>
      </c>
      <c r="D533">
        <v>0.8868625334228305</v>
      </c>
      <c r="E533">
        <v>1.8421217323444881</v>
      </c>
      <c r="F533">
        <v>0.93845063069271872</v>
      </c>
      <c r="G533">
        <v>0.96854553258085052</v>
      </c>
      <c r="H533">
        <v>2.8112209958492231</v>
      </c>
      <c r="I533">
        <v>1.126297282555583</v>
      </c>
      <c r="J533">
        <v>1.026512476704009</v>
      </c>
      <c r="K533">
        <v>0.12309431565079661</v>
      </c>
      <c r="L533">
        <v>-1.438513519740162</v>
      </c>
      <c r="M533" t="s">
        <v>27</v>
      </c>
      <c r="N533" s="3">
        <v>0.43258090507937041</v>
      </c>
      <c r="O533" s="3">
        <v>0.30924063479191688</v>
      </c>
      <c r="P533">
        <v>2782</v>
      </c>
      <c r="Q533">
        <v>2289</v>
      </c>
      <c r="R533">
        <v>1642</v>
      </c>
      <c r="S533">
        <v>10343</v>
      </c>
    </row>
    <row r="534" spans="1:19" x14ac:dyDescent="0.2">
      <c r="A534" t="s">
        <v>483</v>
      </c>
      <c r="B534">
        <v>2024</v>
      </c>
      <c r="C534" t="s">
        <v>281</v>
      </c>
      <c r="D534">
        <v>1.3951784763173829</v>
      </c>
      <c r="E534">
        <v>3.223992802816213</v>
      </c>
      <c r="F534">
        <v>0.82546580194651542</v>
      </c>
      <c r="G534">
        <v>0.80387693755464207</v>
      </c>
      <c r="H534">
        <v>0.1440608944708546</v>
      </c>
      <c r="I534">
        <v>0.72053177605179497</v>
      </c>
      <c r="J534">
        <v>0.99687605935190915</v>
      </c>
      <c r="K534">
        <v>-0.1503740192491746</v>
      </c>
      <c r="L534">
        <v>-1.940564159707636</v>
      </c>
      <c r="M534" t="s">
        <v>21</v>
      </c>
      <c r="N534" s="3">
        <v>0.13817188582527981</v>
      </c>
      <c r="O534" s="3">
        <v>0.39345949204177111</v>
      </c>
      <c r="P534">
        <v>0</v>
      </c>
      <c r="Q534">
        <v>0</v>
      </c>
      <c r="R534">
        <v>0</v>
      </c>
      <c r="S534">
        <v>0</v>
      </c>
    </row>
    <row r="535" spans="1:19" x14ac:dyDescent="0.2">
      <c r="A535" t="s">
        <v>484</v>
      </c>
      <c r="B535">
        <v>2023</v>
      </c>
      <c r="C535" t="s">
        <v>42</v>
      </c>
      <c r="D535">
        <v>1.1208539080684981</v>
      </c>
      <c r="E535">
        <v>-1.482717558239834</v>
      </c>
      <c r="F535">
        <v>0.87802376871313959</v>
      </c>
      <c r="G535">
        <v>0.64664943056927149</v>
      </c>
      <c r="H535">
        <v>0.92441921130634774</v>
      </c>
      <c r="I535">
        <v>1.5804381158404199</v>
      </c>
      <c r="J535">
        <v>1.0282909650984291</v>
      </c>
      <c r="K535">
        <v>3.1024931486738429E-2</v>
      </c>
      <c r="L535">
        <v>-4.0167690184847764</v>
      </c>
      <c r="M535" t="s">
        <v>21</v>
      </c>
      <c r="N535" s="3">
        <v>0</v>
      </c>
      <c r="O535" s="3">
        <v>0</v>
      </c>
      <c r="P535">
        <v>283</v>
      </c>
      <c r="Q535">
        <v>470</v>
      </c>
      <c r="R535">
        <v>226</v>
      </c>
      <c r="S535">
        <v>1564</v>
      </c>
    </row>
    <row r="536" spans="1:19" x14ac:dyDescent="0.2">
      <c r="A536" t="s">
        <v>484</v>
      </c>
      <c r="B536">
        <v>2024</v>
      </c>
      <c r="C536" t="s">
        <v>403</v>
      </c>
      <c r="D536">
        <v>4.0134693469766693</v>
      </c>
      <c r="E536">
        <v>0.1151340612339783</v>
      </c>
      <c r="F536">
        <v>0.84780902886776399</v>
      </c>
      <c r="G536">
        <v>0.249160991039659</v>
      </c>
      <c r="H536">
        <v>0.97675566321767449</v>
      </c>
      <c r="I536">
        <v>3.2048909846539151</v>
      </c>
      <c r="J536">
        <v>1.049050757259361</v>
      </c>
      <c r="K536">
        <v>0.10080931349202241</v>
      </c>
      <c r="L536">
        <v>-0.83231813266504973</v>
      </c>
      <c r="M536" t="s">
        <v>27</v>
      </c>
      <c r="N536" s="3">
        <v>0</v>
      </c>
      <c r="O536" s="3">
        <v>0</v>
      </c>
      <c r="P536">
        <v>552</v>
      </c>
      <c r="Q536">
        <v>704</v>
      </c>
      <c r="R536">
        <v>366</v>
      </c>
      <c r="S536">
        <v>2611</v>
      </c>
    </row>
    <row r="537" spans="1:19" x14ac:dyDescent="0.2">
      <c r="A537" t="s">
        <v>485</v>
      </c>
      <c r="B537">
        <v>2023</v>
      </c>
      <c r="C537" t="s">
        <v>395</v>
      </c>
      <c r="D537">
        <v>0.56476920784479534</v>
      </c>
      <c r="E537">
        <v>1.2466289058156319</v>
      </c>
      <c r="F537">
        <v>0.92868100635355755</v>
      </c>
      <c r="G537">
        <v>1.179637384908135</v>
      </c>
      <c r="H537">
        <v>0.89228922385500542</v>
      </c>
      <c r="I537">
        <v>0.8904821068145633</v>
      </c>
      <c r="J537">
        <v>0.9603597073050909</v>
      </c>
      <c r="K537">
        <v>-4.250952582085131E-2</v>
      </c>
      <c r="L537">
        <v>-2.798257949840548</v>
      </c>
      <c r="M537" t="s">
        <v>21</v>
      </c>
      <c r="N537" s="3">
        <v>0.21008872113288399</v>
      </c>
      <c r="O537" s="3">
        <v>0.2444635801233625</v>
      </c>
      <c r="P537">
        <v>2094</v>
      </c>
      <c r="Q537">
        <v>2447</v>
      </c>
      <c r="R537">
        <v>1417</v>
      </c>
      <c r="S537">
        <v>8523</v>
      </c>
    </row>
    <row r="538" spans="1:19" x14ac:dyDescent="0.2">
      <c r="A538" t="s">
        <v>485</v>
      </c>
      <c r="B538">
        <v>2024</v>
      </c>
      <c r="C538" t="s">
        <v>115</v>
      </c>
      <c r="D538">
        <v>1.768138300421096</v>
      </c>
      <c r="E538">
        <v>0.89845063443338069</v>
      </c>
      <c r="F538">
        <v>1.064056650461771</v>
      </c>
      <c r="G538">
        <v>0.97455507383964579</v>
      </c>
      <c r="H538">
        <v>1.3542281303648871</v>
      </c>
      <c r="I538">
        <v>1.0157322429359179</v>
      </c>
      <c r="J538">
        <v>0.95566855876826873</v>
      </c>
      <c r="K538">
        <v>-3.605540292160906E-2</v>
      </c>
      <c r="L538">
        <v>-1.9399253757606949</v>
      </c>
      <c r="M538" t="s">
        <v>21</v>
      </c>
      <c r="N538" s="3">
        <v>0.88506191407354551</v>
      </c>
      <c r="O538" s="3">
        <v>0.3926743125957074</v>
      </c>
      <c r="P538">
        <v>1973</v>
      </c>
      <c r="Q538">
        <v>2645</v>
      </c>
      <c r="R538">
        <v>1498</v>
      </c>
      <c r="S538">
        <v>9019</v>
      </c>
    </row>
    <row r="539" spans="1:19" x14ac:dyDescent="0.2">
      <c r="A539" t="s">
        <v>486</v>
      </c>
      <c r="B539">
        <v>2023</v>
      </c>
      <c r="C539" t="s">
        <v>77</v>
      </c>
      <c r="D539">
        <v>1.086257374627468</v>
      </c>
      <c r="E539">
        <v>0.86786660395144644</v>
      </c>
      <c r="F539">
        <v>0.85292781911353577</v>
      </c>
      <c r="G539">
        <v>0.99185508930885291</v>
      </c>
      <c r="H539">
        <v>0.9228689264284059</v>
      </c>
      <c r="I539">
        <v>1.242538226103264</v>
      </c>
      <c r="J539">
        <v>0.99475779216126836</v>
      </c>
      <c r="K539">
        <v>-9.5204543661495944E-2</v>
      </c>
      <c r="L539">
        <v>-3.0314265760503698</v>
      </c>
      <c r="M539" t="s">
        <v>21</v>
      </c>
      <c r="N539" s="3">
        <v>0.38049615867877118</v>
      </c>
      <c r="O539" s="3">
        <v>0.73600849021040526</v>
      </c>
      <c r="P539">
        <v>2541</v>
      </c>
      <c r="Q539">
        <v>2485</v>
      </c>
      <c r="R539">
        <v>1558</v>
      </c>
      <c r="S539">
        <v>9720</v>
      </c>
    </row>
    <row r="540" spans="1:19" x14ac:dyDescent="0.2">
      <c r="A540" t="s">
        <v>486</v>
      </c>
      <c r="B540">
        <v>2024</v>
      </c>
      <c r="C540" t="s">
        <v>70</v>
      </c>
      <c r="D540">
        <v>0.80896516564302778</v>
      </c>
      <c r="E540">
        <v>1.1809230024133419</v>
      </c>
      <c r="F540">
        <v>0.89496164015782009</v>
      </c>
      <c r="G540">
        <v>1.0773839867848849</v>
      </c>
      <c r="H540">
        <v>0.89809563815613469</v>
      </c>
      <c r="I540">
        <v>0.90919162385919827</v>
      </c>
      <c r="J540">
        <v>1.0092667816228429</v>
      </c>
      <c r="K540">
        <v>1.0004559192126609E-2</v>
      </c>
      <c r="L540">
        <v>-2.485952549544828</v>
      </c>
      <c r="M540" t="s">
        <v>21</v>
      </c>
      <c r="N540" s="3">
        <v>1.0668462574719371</v>
      </c>
      <c r="O540" s="3">
        <v>1.223773647118918</v>
      </c>
      <c r="P540">
        <v>2402</v>
      </c>
      <c r="Q540">
        <v>2151</v>
      </c>
      <c r="R540">
        <v>1427</v>
      </c>
      <c r="S540">
        <v>8773</v>
      </c>
    </row>
    <row r="541" spans="1:19" x14ac:dyDescent="0.2">
      <c r="A541" t="s">
        <v>487</v>
      </c>
      <c r="B541">
        <v>2023</v>
      </c>
      <c r="C541" t="s">
        <v>488</v>
      </c>
      <c r="D541">
        <v>0.52160717669475443</v>
      </c>
      <c r="E541">
        <v>0.90236306167249358</v>
      </c>
      <c r="F541">
        <v>1.018630703250607</v>
      </c>
      <c r="G541">
        <v>1.1644154809071361</v>
      </c>
      <c r="H541">
        <v>1.349796622742518</v>
      </c>
      <c r="I541">
        <v>0</v>
      </c>
      <c r="J541">
        <v>0.99958008555607947</v>
      </c>
      <c r="K541">
        <v>6.3157701219110088E-2</v>
      </c>
      <c r="L541">
        <v>-2.3096094801525711</v>
      </c>
      <c r="M541" t="s">
        <v>21</v>
      </c>
      <c r="N541" s="3">
        <v>1.1429830024327781</v>
      </c>
      <c r="O541" s="3">
        <v>1.91404549816653</v>
      </c>
      <c r="P541">
        <v>2302</v>
      </c>
      <c r="Q541">
        <v>2110</v>
      </c>
      <c r="R541">
        <v>1418</v>
      </c>
      <c r="S541">
        <v>8531</v>
      </c>
    </row>
    <row r="542" spans="1:19" x14ac:dyDescent="0.2">
      <c r="A542" t="s">
        <v>487</v>
      </c>
      <c r="B542">
        <v>2024</v>
      </c>
      <c r="C542" t="s">
        <v>122</v>
      </c>
      <c r="D542">
        <v>0.29720162919023307</v>
      </c>
      <c r="E542">
        <v>1.030748342891173</v>
      </c>
      <c r="F542">
        <v>1.015521070436977</v>
      </c>
      <c r="G542">
        <v>0.99855279866208235</v>
      </c>
      <c r="H542">
        <v>0.81363161761494318</v>
      </c>
      <c r="I542">
        <v>0</v>
      </c>
      <c r="J542">
        <v>1.014843040465141</v>
      </c>
      <c r="K542">
        <v>2.7020159822759911E-2</v>
      </c>
      <c r="L542">
        <v>-2.833218477631017</v>
      </c>
      <c r="M542" t="s">
        <v>21</v>
      </c>
      <c r="N542" s="3">
        <v>0.33346283681592592</v>
      </c>
      <c r="O542" s="3">
        <v>0.32058292602074662</v>
      </c>
      <c r="P542">
        <v>2178</v>
      </c>
      <c r="Q542">
        <v>2120</v>
      </c>
      <c r="R542">
        <v>1369</v>
      </c>
      <c r="S542">
        <v>8160</v>
      </c>
    </row>
    <row r="543" spans="1:19" x14ac:dyDescent="0.2">
      <c r="A543" t="s">
        <v>489</v>
      </c>
      <c r="B543">
        <v>2023</v>
      </c>
      <c r="C543" t="s">
        <v>490</v>
      </c>
      <c r="D543">
        <v>14.06891798252342</v>
      </c>
      <c r="E543">
        <v>1.1032513597253579</v>
      </c>
      <c r="F543">
        <v>0.44287430069818229</v>
      </c>
      <c r="G543">
        <v>1.0505543909459309</v>
      </c>
      <c r="H543">
        <v>1.0846158041586409</v>
      </c>
      <c r="I543">
        <v>1.453694536441799</v>
      </c>
      <c r="J543">
        <v>0.98786998244534818</v>
      </c>
      <c r="K543">
        <v>-2.630500652268174E-2</v>
      </c>
      <c r="L543">
        <v>9.2305177434933672</v>
      </c>
      <c r="M543" t="s">
        <v>27</v>
      </c>
      <c r="N543" s="3">
        <v>0.78634971948602062</v>
      </c>
      <c r="O543" s="3">
        <v>0.82178641658188478</v>
      </c>
      <c r="P543">
        <v>933</v>
      </c>
      <c r="Q543">
        <v>804</v>
      </c>
      <c r="R543">
        <v>556</v>
      </c>
      <c r="S543">
        <v>3272</v>
      </c>
    </row>
    <row r="544" spans="1:19" x14ac:dyDescent="0.2">
      <c r="A544" t="s">
        <v>491</v>
      </c>
      <c r="B544">
        <v>2023</v>
      </c>
      <c r="C544" t="s">
        <v>492</v>
      </c>
      <c r="D544">
        <v>3.7844429365992021</v>
      </c>
      <c r="E544">
        <v>2.3843637632801542</v>
      </c>
      <c r="F544">
        <v>0.97886797253757829</v>
      </c>
      <c r="G544">
        <v>0.73940139650336356</v>
      </c>
      <c r="H544">
        <v>0.80773363191277481</v>
      </c>
      <c r="I544">
        <v>2.6637056022759231</v>
      </c>
      <c r="J544">
        <v>1.00892070554755</v>
      </c>
      <c r="K544">
        <v>4.2277353136413467E-2</v>
      </c>
      <c r="L544">
        <v>0.45827094395910922</v>
      </c>
      <c r="M544" t="s">
        <v>27</v>
      </c>
      <c r="N544" s="3">
        <v>0</v>
      </c>
      <c r="O544" s="3">
        <v>0.72808319611636807</v>
      </c>
      <c r="P544">
        <v>3224</v>
      </c>
      <c r="Q544">
        <v>3703</v>
      </c>
      <c r="R544">
        <v>2210</v>
      </c>
      <c r="S544">
        <v>14097</v>
      </c>
    </row>
    <row r="545" spans="1:19" x14ac:dyDescent="0.2">
      <c r="A545" t="s">
        <v>493</v>
      </c>
      <c r="B545">
        <v>2023</v>
      </c>
      <c r="C545" t="s">
        <v>494</v>
      </c>
      <c r="D545">
        <v>1.5387436674574599</v>
      </c>
      <c r="E545">
        <v>2.1564839952869099</v>
      </c>
      <c r="F545">
        <v>1.098234159689389</v>
      </c>
      <c r="G545">
        <v>0.61971628999754003</v>
      </c>
      <c r="H545">
        <v>1.393431728756382</v>
      </c>
      <c r="I545">
        <v>0.96302106268367071</v>
      </c>
      <c r="J545">
        <v>1.221427538842573</v>
      </c>
      <c r="K545">
        <v>0.24337100492948191</v>
      </c>
      <c r="L545">
        <v>-0.55532759234641194</v>
      </c>
      <c r="M545" t="s">
        <v>27</v>
      </c>
      <c r="N545" s="3">
        <v>0</v>
      </c>
      <c r="O545" s="3">
        <v>0</v>
      </c>
      <c r="P545">
        <v>3843</v>
      </c>
      <c r="Q545">
        <v>4386</v>
      </c>
      <c r="R545">
        <v>2612</v>
      </c>
      <c r="S545">
        <v>17169</v>
      </c>
    </row>
    <row r="546" spans="1:19" x14ac:dyDescent="0.2">
      <c r="A546" t="s">
        <v>495</v>
      </c>
      <c r="B546">
        <v>2024</v>
      </c>
      <c r="C546" t="s">
        <v>115</v>
      </c>
      <c r="D546">
        <v>1.390587091625396</v>
      </c>
      <c r="E546">
        <v>1.0395761948288671</v>
      </c>
      <c r="F546">
        <v>0.93204909486336329</v>
      </c>
      <c r="G546">
        <v>1.3777848024360291</v>
      </c>
      <c r="H546">
        <v>1.2930844370521271</v>
      </c>
      <c r="I546">
        <v>0.76608987455229849</v>
      </c>
      <c r="J546">
        <v>0.83575029167361259</v>
      </c>
      <c r="K546">
        <v>-2.062988013164746E-2</v>
      </c>
      <c r="L546">
        <v>-1.7591120694125071</v>
      </c>
      <c r="M546" t="s">
        <v>27</v>
      </c>
      <c r="N546" s="3">
        <v>0.53369528417937029</v>
      </c>
      <c r="O546" s="3">
        <v>0.60005898886772735</v>
      </c>
      <c r="P546">
        <v>3333</v>
      </c>
      <c r="Q546">
        <v>3188</v>
      </c>
      <c r="R546">
        <v>2167</v>
      </c>
      <c r="S546">
        <v>14346</v>
      </c>
    </row>
    <row r="547" spans="1:19" x14ac:dyDescent="0.2">
      <c r="A547" t="s">
        <v>496</v>
      </c>
      <c r="B547">
        <v>2023</v>
      </c>
      <c r="C547" t="s">
        <v>402</v>
      </c>
      <c r="D547">
        <v>1.4547365223679529</v>
      </c>
      <c r="E547">
        <v>1.4643721225038939</v>
      </c>
      <c r="F547">
        <v>1.159039144608758</v>
      </c>
      <c r="G547">
        <v>0.95224228547185097</v>
      </c>
      <c r="H547">
        <v>0.9774888065313293</v>
      </c>
      <c r="I547">
        <v>0.85158088817522981</v>
      </c>
      <c r="J547">
        <v>0.99107080378145462</v>
      </c>
      <c r="K547">
        <v>1.1900083220177609E-2</v>
      </c>
      <c r="L547">
        <v>-1.7132623491409591</v>
      </c>
      <c r="M547" t="s">
        <v>27</v>
      </c>
      <c r="N547" s="3">
        <v>0.40147705481751178</v>
      </c>
      <c r="O547" s="3">
        <v>0.45409642408107409</v>
      </c>
      <c r="P547">
        <v>3738</v>
      </c>
      <c r="Q547">
        <v>3489</v>
      </c>
      <c r="R547">
        <v>2307</v>
      </c>
      <c r="S547">
        <v>17290</v>
      </c>
    </row>
    <row r="548" spans="1:19" x14ac:dyDescent="0.2">
      <c r="A548" t="s">
        <v>496</v>
      </c>
      <c r="B548">
        <v>2024</v>
      </c>
      <c r="C548" t="s">
        <v>497</v>
      </c>
      <c r="D548">
        <v>1.302782001389363</v>
      </c>
      <c r="E548">
        <v>0.83897871873871521</v>
      </c>
      <c r="F548">
        <v>0.83388815964909957</v>
      </c>
      <c r="G548">
        <v>0.98301839145945713</v>
      </c>
      <c r="H548">
        <v>0.94690143604870103</v>
      </c>
      <c r="I548">
        <v>1.1254370529553861</v>
      </c>
      <c r="J548">
        <v>0.94714469960298719</v>
      </c>
      <c r="K548">
        <v>-5.7708674587570043E-2</v>
      </c>
      <c r="L548">
        <v>-2.649133286675815</v>
      </c>
      <c r="M548" t="s">
        <v>21</v>
      </c>
      <c r="N548" s="3">
        <v>1.223133521546071</v>
      </c>
      <c r="O548" s="3">
        <v>0.54849093508635172</v>
      </c>
      <c r="P548">
        <v>3353</v>
      </c>
      <c r="Q548">
        <v>3148</v>
      </c>
      <c r="R548">
        <v>2097</v>
      </c>
      <c r="S548">
        <v>15555</v>
      </c>
    </row>
    <row r="549" spans="1:19" x14ac:dyDescent="0.2">
      <c r="A549" t="s">
        <v>498</v>
      </c>
      <c r="B549">
        <v>2023</v>
      </c>
      <c r="C549" t="s">
        <v>499</v>
      </c>
      <c r="D549">
        <v>1.900325864444149</v>
      </c>
      <c r="E549">
        <v>2.0027495946540892</v>
      </c>
      <c r="F549">
        <v>0.97291454438277769</v>
      </c>
      <c r="G549">
        <v>0.86253147206994762</v>
      </c>
      <c r="H549">
        <v>1.078364747952776</v>
      </c>
      <c r="I549">
        <v>0.91442472158441734</v>
      </c>
      <c r="J549">
        <v>0.99449877167382295</v>
      </c>
      <c r="K549">
        <v>1.4072189056090119E-2</v>
      </c>
      <c r="L549">
        <v>-1.164439301558833</v>
      </c>
      <c r="M549" t="s">
        <v>27</v>
      </c>
      <c r="N549" s="3">
        <v>0.58015142002887476</v>
      </c>
      <c r="O549" s="3">
        <v>1.238630587170007</v>
      </c>
      <c r="P549">
        <v>1785</v>
      </c>
      <c r="Q549">
        <v>1779</v>
      </c>
      <c r="R549">
        <v>1139</v>
      </c>
      <c r="S549">
        <v>8234</v>
      </c>
    </row>
    <row r="550" spans="1:19" x14ac:dyDescent="0.2">
      <c r="A550" t="s">
        <v>498</v>
      </c>
      <c r="B550">
        <v>2024</v>
      </c>
      <c r="C550" t="s">
        <v>377</v>
      </c>
      <c r="D550">
        <v>3.4003424586851358</v>
      </c>
      <c r="E550">
        <v>1.0182381028317331</v>
      </c>
      <c r="F550">
        <v>1.0311614447640529</v>
      </c>
      <c r="G550">
        <v>1.0508088579989761</v>
      </c>
      <c r="H550">
        <v>1.0746344849016041</v>
      </c>
      <c r="I550">
        <v>0.95954047189081715</v>
      </c>
      <c r="J550">
        <v>1.000564710598657</v>
      </c>
      <c r="K550">
        <v>4.4172692596785752E-2</v>
      </c>
      <c r="L550">
        <v>1.7896878198307931E-2</v>
      </c>
      <c r="M550" t="s">
        <v>27</v>
      </c>
      <c r="N550" s="3">
        <v>0.71011460956007311</v>
      </c>
      <c r="O550" s="3">
        <v>1.039144065090708</v>
      </c>
      <c r="P550">
        <v>1770</v>
      </c>
      <c r="Q550">
        <v>1666</v>
      </c>
      <c r="R550">
        <v>1106</v>
      </c>
      <c r="S550">
        <v>8134</v>
      </c>
    </row>
    <row r="551" spans="1:19" x14ac:dyDescent="0.2">
      <c r="A551" t="s">
        <v>500</v>
      </c>
      <c r="B551">
        <v>2024</v>
      </c>
      <c r="C551" t="s">
        <v>291</v>
      </c>
      <c r="D551">
        <v>1.148866158800514</v>
      </c>
      <c r="E551">
        <v>0.78625984409867555</v>
      </c>
      <c r="F551">
        <v>0.9687853554557746</v>
      </c>
      <c r="G551">
        <v>1.2183971811100469</v>
      </c>
      <c r="H551">
        <v>1.1750996273200791</v>
      </c>
      <c r="I551">
        <v>0.92159941845279769</v>
      </c>
      <c r="J551">
        <v>0.96211908797298373</v>
      </c>
      <c r="K551">
        <v>4.366845504194284E-2</v>
      </c>
      <c r="L551">
        <v>-2.0233652505231192</v>
      </c>
      <c r="M551" t="s">
        <v>21</v>
      </c>
      <c r="N551" s="3">
        <v>0.2626970914587074</v>
      </c>
      <c r="O551" s="3">
        <v>0.38463326265327458</v>
      </c>
      <c r="P551">
        <v>3503</v>
      </c>
      <c r="Q551">
        <v>3545</v>
      </c>
      <c r="R551">
        <v>2257</v>
      </c>
      <c r="S551">
        <v>15660</v>
      </c>
    </row>
    <row r="552" spans="1:19" x14ac:dyDescent="0.2">
      <c r="A552" t="s">
        <v>501</v>
      </c>
      <c r="B552">
        <v>2024</v>
      </c>
      <c r="C552" t="s">
        <v>108</v>
      </c>
      <c r="D552">
        <v>0.69874805172203802</v>
      </c>
      <c r="E552">
        <v>0.76636085725030556</v>
      </c>
      <c r="F552">
        <v>1.344262326002083</v>
      </c>
      <c r="G552">
        <v>1.373404050781083</v>
      </c>
      <c r="H552">
        <v>1.5131004791627189</v>
      </c>
      <c r="I552">
        <v>0.97774630174156496</v>
      </c>
      <c r="J552">
        <v>1.003131717453992</v>
      </c>
      <c r="K552">
        <v>-6.4179477903110174E-3</v>
      </c>
      <c r="L552">
        <v>-2.3765743249001519</v>
      </c>
      <c r="M552" t="s">
        <v>21</v>
      </c>
      <c r="N552" s="3">
        <v>0.48003686709646981</v>
      </c>
      <c r="O552" s="3">
        <v>0.45058599551145367</v>
      </c>
      <c r="P552">
        <v>2648</v>
      </c>
      <c r="Q552">
        <v>2313</v>
      </c>
      <c r="R552">
        <v>1569</v>
      </c>
      <c r="S552">
        <v>10314</v>
      </c>
    </row>
    <row r="553" spans="1:19" x14ac:dyDescent="0.2">
      <c r="A553" t="s">
        <v>502</v>
      </c>
      <c r="B553">
        <v>2024</v>
      </c>
      <c r="C553" t="s">
        <v>115</v>
      </c>
      <c r="D553">
        <v>0.85066441342896004</v>
      </c>
      <c r="E553">
        <v>1.0197527659205241</v>
      </c>
      <c r="F553">
        <v>0.98732826272303043</v>
      </c>
      <c r="G553">
        <v>0.96052080112679927</v>
      </c>
      <c r="H553">
        <v>0.97154176692019556</v>
      </c>
      <c r="I553">
        <v>0.89461256631248687</v>
      </c>
      <c r="J553">
        <v>0.96733296587467466</v>
      </c>
      <c r="K553">
        <v>-4.5794478236265847E-2</v>
      </c>
      <c r="L553">
        <v>-2.836030408212542</v>
      </c>
      <c r="M553" t="s">
        <v>21</v>
      </c>
      <c r="N553" s="3">
        <v>1.6519096196629659E-3</v>
      </c>
      <c r="O553" s="3">
        <v>0</v>
      </c>
      <c r="P553">
        <v>6781</v>
      </c>
      <c r="Q553">
        <v>5205</v>
      </c>
      <c r="R553">
        <v>3800</v>
      </c>
      <c r="S553">
        <v>23530</v>
      </c>
    </row>
    <row r="554" spans="1:19" x14ac:dyDescent="0.2">
      <c r="A554" t="s">
        <v>503</v>
      </c>
      <c r="B554">
        <v>2023</v>
      </c>
      <c r="C554" t="s">
        <v>95</v>
      </c>
      <c r="D554">
        <v>0.77221941212840983</v>
      </c>
      <c r="E554">
        <v>-6.5616773214815094</v>
      </c>
      <c r="F554">
        <v>1.4342966039976719</v>
      </c>
      <c r="G554">
        <v>0.81403640311169156</v>
      </c>
      <c r="H554">
        <v>1.214399843647924</v>
      </c>
      <c r="I554">
        <v>1.284474481298679</v>
      </c>
      <c r="J554">
        <v>0.99033922938517582</v>
      </c>
      <c r="K554">
        <v>0.1019315175229903</v>
      </c>
      <c r="L554">
        <v>-6.2167244532761536</v>
      </c>
      <c r="M554" t="s">
        <v>21</v>
      </c>
      <c r="N554" s="3">
        <v>0.22394527517674001</v>
      </c>
      <c r="O554" s="3">
        <v>0.35169243475259587</v>
      </c>
      <c r="P554">
        <v>1702</v>
      </c>
      <c r="Q554">
        <v>1966</v>
      </c>
      <c r="R554">
        <v>1179</v>
      </c>
      <c r="S554">
        <v>8694</v>
      </c>
    </row>
    <row r="555" spans="1:19" x14ac:dyDescent="0.2">
      <c r="A555" t="s">
        <v>503</v>
      </c>
      <c r="B555">
        <v>2024</v>
      </c>
      <c r="C555" t="s">
        <v>108</v>
      </c>
      <c r="D555">
        <v>0.84470182495709634</v>
      </c>
      <c r="E555">
        <v>-0.54774446544839983</v>
      </c>
      <c r="F555">
        <v>0.97430414085414496</v>
      </c>
      <c r="G555">
        <v>1.2239266321386939</v>
      </c>
      <c r="H555">
        <v>1.290235813530108</v>
      </c>
      <c r="I555">
        <v>0.81605520434823209</v>
      </c>
      <c r="J555">
        <v>1.149372277405418</v>
      </c>
      <c r="K555">
        <v>0.10664620303217499</v>
      </c>
      <c r="L555">
        <v>-2.7355534973393949</v>
      </c>
      <c r="M555" t="s">
        <v>21</v>
      </c>
      <c r="N555" s="3">
        <v>0.404116727886425</v>
      </c>
      <c r="O555" s="3">
        <v>0.38039799521783352</v>
      </c>
      <c r="P555">
        <v>1593</v>
      </c>
      <c r="Q555">
        <v>2028</v>
      </c>
      <c r="R555">
        <v>1191</v>
      </c>
      <c r="S555">
        <v>9077</v>
      </c>
    </row>
    <row r="556" spans="1:19" x14ac:dyDescent="0.2">
      <c r="A556" t="s">
        <v>504</v>
      </c>
      <c r="B556">
        <v>2023</v>
      </c>
      <c r="C556" t="s">
        <v>446</v>
      </c>
      <c r="D556">
        <v>3.1587550204103101</v>
      </c>
      <c r="E556">
        <v>0.90062678844056376</v>
      </c>
      <c r="F556">
        <v>1.1435058469492601</v>
      </c>
      <c r="G556">
        <v>0.8756117299974463</v>
      </c>
      <c r="H556">
        <v>1.9339244642200719</v>
      </c>
      <c r="I556">
        <v>1.2013870667175091</v>
      </c>
      <c r="J556">
        <v>0.98284870881705522</v>
      </c>
      <c r="K556">
        <v>-0.21098410173993301</v>
      </c>
      <c r="L556">
        <v>-1.5082158135151009</v>
      </c>
      <c r="M556" t="s">
        <v>27</v>
      </c>
      <c r="N556" s="3">
        <v>1.311442622797321</v>
      </c>
      <c r="O556" s="3">
        <v>1.8500204499072019</v>
      </c>
      <c r="P556">
        <v>2607</v>
      </c>
      <c r="Q556">
        <v>2757</v>
      </c>
      <c r="R556">
        <v>1717</v>
      </c>
      <c r="S556">
        <v>11296</v>
      </c>
    </row>
    <row r="557" spans="1:19" x14ac:dyDescent="0.2">
      <c r="A557" t="s">
        <v>504</v>
      </c>
      <c r="B557">
        <v>2024</v>
      </c>
      <c r="C557" t="s">
        <v>70</v>
      </c>
      <c r="D557">
        <v>0.58119855215772942</v>
      </c>
      <c r="E557">
        <v>2.0367658465692671</v>
      </c>
      <c r="F557">
        <v>1.6396897659852201</v>
      </c>
      <c r="G557">
        <v>1.4277171018368899</v>
      </c>
      <c r="H557">
        <v>1.602074491164484</v>
      </c>
      <c r="I557">
        <v>0.64957839818204077</v>
      </c>
      <c r="J557">
        <v>1.0004810160054709</v>
      </c>
      <c r="K557">
        <v>-1.6833153245873411E-3</v>
      </c>
      <c r="L557">
        <v>-1.55644908737071</v>
      </c>
      <c r="M557" t="s">
        <v>27</v>
      </c>
      <c r="N557" s="3">
        <v>0</v>
      </c>
      <c r="O557" s="3">
        <v>0.77523159333134328</v>
      </c>
      <c r="P557">
        <v>1990</v>
      </c>
      <c r="Q557">
        <v>2124</v>
      </c>
      <c r="R557">
        <v>1337</v>
      </c>
      <c r="S557">
        <v>9221</v>
      </c>
    </row>
    <row r="558" spans="1:19" x14ac:dyDescent="0.2">
      <c r="A558" t="s">
        <v>505</v>
      </c>
      <c r="B558">
        <v>2023</v>
      </c>
      <c r="C558" t="s">
        <v>506</v>
      </c>
      <c r="D558">
        <v>1.1657357708615581</v>
      </c>
      <c r="E558">
        <v>2.545357896736153</v>
      </c>
      <c r="F558">
        <v>0.88635353730467492</v>
      </c>
      <c r="G558">
        <v>0.776952732352862</v>
      </c>
      <c r="H558">
        <v>0.92958056524201005</v>
      </c>
      <c r="I558">
        <v>2.8562038375775241</v>
      </c>
      <c r="J558">
        <v>1.297965718468173</v>
      </c>
      <c r="K558">
        <v>3.384831519574466E-2</v>
      </c>
      <c r="L558">
        <v>-2.022869273199543</v>
      </c>
      <c r="M558" t="s">
        <v>21</v>
      </c>
      <c r="N558" s="3">
        <v>0.30536378531407038</v>
      </c>
      <c r="O558" s="3">
        <v>0.95429498042514427</v>
      </c>
      <c r="P558">
        <v>1620</v>
      </c>
      <c r="Q558">
        <v>1687</v>
      </c>
      <c r="R558">
        <v>1067</v>
      </c>
      <c r="S558">
        <v>8638</v>
      </c>
    </row>
    <row r="559" spans="1:19" x14ac:dyDescent="0.2">
      <c r="A559" t="s">
        <v>507</v>
      </c>
      <c r="B559">
        <v>2023</v>
      </c>
      <c r="C559" t="s">
        <v>95</v>
      </c>
      <c r="D559">
        <v>1.120991278680503</v>
      </c>
      <c r="E559">
        <v>0.93784789057623885</v>
      </c>
      <c r="F559">
        <v>1.0194284715308171</v>
      </c>
      <c r="G559">
        <v>0.95811829807160165</v>
      </c>
      <c r="H559">
        <v>0.92089914902363057</v>
      </c>
      <c r="I559">
        <v>1.24978634357318</v>
      </c>
      <c r="J559">
        <v>1.0079345967530651</v>
      </c>
      <c r="K559">
        <v>-3.9145537134850653E-2</v>
      </c>
      <c r="L559">
        <v>-2.6688301433604509</v>
      </c>
      <c r="M559" t="s">
        <v>21</v>
      </c>
      <c r="N559" s="3">
        <v>0.43992834780254858</v>
      </c>
      <c r="O559" s="3">
        <v>0.99838969611449901</v>
      </c>
      <c r="P559">
        <v>3568</v>
      </c>
      <c r="Q559">
        <v>2506</v>
      </c>
      <c r="R559">
        <v>1959</v>
      </c>
      <c r="S559">
        <v>12998</v>
      </c>
    </row>
    <row r="560" spans="1:19" x14ac:dyDescent="0.2">
      <c r="A560" t="s">
        <v>507</v>
      </c>
      <c r="B560">
        <v>2024</v>
      </c>
      <c r="C560" t="s">
        <v>45</v>
      </c>
      <c r="D560">
        <v>0.9737577598089503</v>
      </c>
      <c r="E560">
        <v>1.233050300665061</v>
      </c>
      <c r="F560">
        <v>1.01361754556891</v>
      </c>
      <c r="G560">
        <v>1.063551945860252</v>
      </c>
      <c r="H560">
        <v>0.98389131029635646</v>
      </c>
      <c r="I560">
        <v>0.95266406489354583</v>
      </c>
      <c r="J560">
        <v>0.99624682165394995</v>
      </c>
      <c r="K560">
        <v>-2.6315863542835539E-2</v>
      </c>
      <c r="L560">
        <v>-2.4345178327828059</v>
      </c>
      <c r="M560" t="s">
        <v>21</v>
      </c>
      <c r="N560" s="3">
        <v>0.33903594660248609</v>
      </c>
      <c r="O560" s="3">
        <v>0.3228931338321569</v>
      </c>
      <c r="P560">
        <v>3450</v>
      </c>
      <c r="Q560">
        <v>2273</v>
      </c>
      <c r="R560">
        <v>1888</v>
      </c>
      <c r="S560">
        <v>12976</v>
      </c>
    </row>
    <row r="561" spans="1:19" x14ac:dyDescent="0.2">
      <c r="A561" t="s">
        <v>508</v>
      </c>
      <c r="B561">
        <v>2023</v>
      </c>
      <c r="C561" t="s">
        <v>58</v>
      </c>
      <c r="D561">
        <v>0.75948317263530107</v>
      </c>
      <c r="E561">
        <v>0.53584561183092383</v>
      </c>
      <c r="F561">
        <v>1.0339327496249</v>
      </c>
      <c r="G561">
        <v>1.9210675768417671</v>
      </c>
      <c r="H561">
        <v>2.319557069160104</v>
      </c>
      <c r="I561">
        <v>0.52930713835273657</v>
      </c>
      <c r="J561">
        <v>1.045822159917724</v>
      </c>
      <c r="K561">
        <v>-1.4080044549316641E-2</v>
      </c>
      <c r="L561">
        <v>-1.959204028320086</v>
      </c>
      <c r="M561" t="s">
        <v>21</v>
      </c>
      <c r="N561" s="3">
        <v>0.82780429075444084</v>
      </c>
      <c r="O561" s="3">
        <v>1.1430929377916099</v>
      </c>
      <c r="P561">
        <v>544</v>
      </c>
      <c r="Q561">
        <v>784</v>
      </c>
      <c r="R561">
        <v>413</v>
      </c>
      <c r="S561">
        <v>2991</v>
      </c>
    </row>
    <row r="562" spans="1:19" x14ac:dyDescent="0.2">
      <c r="A562" t="s">
        <v>509</v>
      </c>
      <c r="B562">
        <v>2023</v>
      </c>
      <c r="C562" t="s">
        <v>402</v>
      </c>
      <c r="D562">
        <v>1.076272845285591</v>
      </c>
      <c r="E562">
        <v>0.35603255023961311</v>
      </c>
      <c r="F562">
        <v>0.92597340514682414</v>
      </c>
      <c r="G562">
        <v>0.99891426484708989</v>
      </c>
      <c r="H562">
        <v>0.85563601714318704</v>
      </c>
      <c r="I562">
        <v>0.63491160126641211</v>
      </c>
      <c r="J562">
        <v>0.96440555146843265</v>
      </c>
      <c r="K562">
        <v>-1.385358471270956E-2</v>
      </c>
      <c r="L562">
        <v>-2.7877072075351199</v>
      </c>
      <c r="M562" t="s">
        <v>21</v>
      </c>
      <c r="N562" s="3">
        <v>0</v>
      </c>
      <c r="O562" s="3">
        <v>0</v>
      </c>
      <c r="P562">
        <v>0</v>
      </c>
      <c r="Q562">
        <v>0</v>
      </c>
      <c r="R562">
        <v>0</v>
      </c>
      <c r="S562">
        <v>0</v>
      </c>
    </row>
    <row r="563" spans="1:19" x14ac:dyDescent="0.2">
      <c r="A563" t="s">
        <v>509</v>
      </c>
      <c r="B563">
        <v>2024</v>
      </c>
      <c r="D563">
        <v>2.2749974793674732</v>
      </c>
      <c r="E563">
        <v>-0.22381349857957519</v>
      </c>
      <c r="F563">
        <v>1.2132205211128859</v>
      </c>
      <c r="G563">
        <v>0.45291979695467671</v>
      </c>
      <c r="H563">
        <v>1.392175200035525</v>
      </c>
      <c r="I563">
        <v>4.5484174611814163</v>
      </c>
      <c r="J563">
        <v>1.0226660743968841</v>
      </c>
      <c r="K563">
        <v>0.1817564359590515</v>
      </c>
      <c r="L563">
        <v>-2.077231394613261</v>
      </c>
      <c r="M563" t="s">
        <v>21</v>
      </c>
    </row>
    <row r="564" spans="1:19" x14ac:dyDescent="0.2">
      <c r="A564" t="s">
        <v>510</v>
      </c>
      <c r="B564">
        <v>2023</v>
      </c>
      <c r="C564" t="s">
        <v>74</v>
      </c>
      <c r="D564">
        <v>0.76161370001815598</v>
      </c>
      <c r="E564">
        <v>1.4929915826459279</v>
      </c>
      <c r="F564">
        <v>1.1672759561493</v>
      </c>
      <c r="G564">
        <v>0.89088453108780874</v>
      </c>
      <c r="H564">
        <v>0.98479057906129619</v>
      </c>
      <c r="I564">
        <v>1.595512254760433</v>
      </c>
      <c r="J564">
        <v>0.93141573001374622</v>
      </c>
      <c r="K564">
        <v>2.680641998380805E-2</v>
      </c>
      <c r="L564">
        <v>-2.4250902481686061</v>
      </c>
      <c r="M564" t="s">
        <v>21</v>
      </c>
      <c r="N564" s="3">
        <v>0.2034659176523291</v>
      </c>
      <c r="O564" s="3">
        <v>0.28809134026354538</v>
      </c>
      <c r="P564">
        <v>1761</v>
      </c>
      <c r="Q564">
        <v>2052</v>
      </c>
      <c r="R564">
        <v>1252</v>
      </c>
      <c r="S564">
        <v>8122</v>
      </c>
    </row>
    <row r="565" spans="1:19" x14ac:dyDescent="0.2">
      <c r="A565" t="s">
        <v>510</v>
      </c>
      <c r="B565">
        <v>2024</v>
      </c>
      <c r="C565" t="s">
        <v>203</v>
      </c>
      <c r="D565">
        <v>2.293824653230736</v>
      </c>
      <c r="E565">
        <v>0.69186027163157104</v>
      </c>
      <c r="F565">
        <v>0.93622941575348084</v>
      </c>
      <c r="G565">
        <v>1.1616135313871061</v>
      </c>
      <c r="H565">
        <v>0.97169396606999225</v>
      </c>
      <c r="I565">
        <v>0.92540862928851897</v>
      </c>
      <c r="J565">
        <v>0.9866325315968838</v>
      </c>
      <c r="K565">
        <v>4.8067817294220813E-2</v>
      </c>
      <c r="L565">
        <v>-1.095128140496646</v>
      </c>
      <c r="M565" t="s">
        <v>27</v>
      </c>
      <c r="N565" s="3">
        <v>0.28598884544191</v>
      </c>
      <c r="O565" s="3">
        <v>0.42638590506589891</v>
      </c>
      <c r="P565">
        <v>1605</v>
      </c>
      <c r="Q565">
        <v>1857</v>
      </c>
      <c r="R565">
        <v>1117</v>
      </c>
      <c r="S565">
        <v>7486</v>
      </c>
    </row>
    <row r="566" spans="1:19" x14ac:dyDescent="0.2">
      <c r="A566" t="s">
        <v>511</v>
      </c>
      <c r="B566">
        <v>2023</v>
      </c>
      <c r="C566" t="s">
        <v>95</v>
      </c>
      <c r="D566">
        <v>1.411394540942928</v>
      </c>
      <c r="E566">
        <v>0.99721579120506665</v>
      </c>
      <c r="F566">
        <v>1.0020555040240131</v>
      </c>
      <c r="G566">
        <v>1.3</v>
      </c>
      <c r="H566">
        <v>1.0504501961823509</v>
      </c>
      <c r="I566">
        <v>1</v>
      </c>
      <c r="J566">
        <v>1.000090521698028</v>
      </c>
      <c r="K566">
        <v>2.4828189532085242E-3</v>
      </c>
      <c r="L566">
        <v>-1.8171673791027521</v>
      </c>
      <c r="M566" t="s">
        <v>21</v>
      </c>
      <c r="N566" s="3">
        <v>0.89898971983485765</v>
      </c>
      <c r="O566" s="3">
        <v>1.647904702322283</v>
      </c>
      <c r="P566">
        <v>1318</v>
      </c>
      <c r="Q566">
        <v>1260</v>
      </c>
      <c r="R566">
        <v>815</v>
      </c>
      <c r="S566">
        <v>5943</v>
      </c>
    </row>
    <row r="567" spans="1:19" x14ac:dyDescent="0.2">
      <c r="A567" t="s">
        <v>512</v>
      </c>
      <c r="B567">
        <v>2023</v>
      </c>
      <c r="C567" t="s">
        <v>513</v>
      </c>
      <c r="D567">
        <v>0.6077827310733076</v>
      </c>
      <c r="E567">
        <v>3.0609382908828948</v>
      </c>
      <c r="F567">
        <v>0.81232684741783656</v>
      </c>
      <c r="G567">
        <v>1.6451403830552711</v>
      </c>
      <c r="H567">
        <v>1.211617300304406</v>
      </c>
      <c r="I567">
        <v>8.9384402319714992E-2</v>
      </c>
      <c r="J567">
        <v>1</v>
      </c>
      <c r="K567">
        <v>1.9802389272057411E-2</v>
      </c>
      <c r="L567">
        <v>-0.97940195004430786</v>
      </c>
      <c r="M567" t="s">
        <v>27</v>
      </c>
      <c r="N567" s="3">
        <v>0.97297096982470854</v>
      </c>
      <c r="O567" s="3">
        <v>9.4209016897047508</v>
      </c>
      <c r="P567">
        <v>2489</v>
      </c>
      <c r="Q567">
        <v>2810</v>
      </c>
      <c r="R567">
        <v>1640</v>
      </c>
      <c r="S567">
        <v>11015</v>
      </c>
    </row>
    <row r="568" spans="1:19" x14ac:dyDescent="0.2">
      <c r="A568" t="s">
        <v>512</v>
      </c>
      <c r="B568">
        <v>2024</v>
      </c>
      <c r="C568" t="s">
        <v>115</v>
      </c>
      <c r="D568">
        <v>1.1386232963226219</v>
      </c>
      <c r="E568">
        <v>0.86207152737914072</v>
      </c>
      <c r="F568">
        <v>2.89796330700571</v>
      </c>
      <c r="G568">
        <v>0.80380101605890941</v>
      </c>
      <c r="H568">
        <v>1.380613179843267</v>
      </c>
      <c r="I568">
        <v>1.0331460863756721</v>
      </c>
      <c r="J568">
        <v>1</v>
      </c>
      <c r="K568">
        <v>-0.1059065048195587</v>
      </c>
      <c r="L568">
        <v>-2.2909922657975019</v>
      </c>
      <c r="M568" t="s">
        <v>21</v>
      </c>
      <c r="N568" s="3">
        <v>1.6030533015848321</v>
      </c>
      <c r="O568" s="3">
        <v>1.5576863202092821</v>
      </c>
      <c r="P568">
        <v>2020</v>
      </c>
      <c r="Q568">
        <v>2109</v>
      </c>
      <c r="R568">
        <v>1303</v>
      </c>
      <c r="S568">
        <v>8560</v>
      </c>
    </row>
    <row r="569" spans="1:19" x14ac:dyDescent="0.2">
      <c r="A569" t="s">
        <v>514</v>
      </c>
      <c r="B569">
        <v>2023</v>
      </c>
      <c r="C569" t="s">
        <v>77</v>
      </c>
      <c r="D569">
        <v>1.35310535650661</v>
      </c>
      <c r="E569">
        <v>0.97446351444540014</v>
      </c>
      <c r="F569">
        <v>0.79530338461432282</v>
      </c>
      <c r="G569">
        <v>0.76981751067313664</v>
      </c>
      <c r="H569">
        <v>1.0262108639769101</v>
      </c>
      <c r="I569">
        <v>1.3907017317447159</v>
      </c>
      <c r="J569">
        <v>0.9913774933163253</v>
      </c>
      <c r="K569">
        <v>-7.0181392310321173E-4</v>
      </c>
      <c r="L569">
        <v>-2.5212972256455082</v>
      </c>
      <c r="M569" t="s">
        <v>21</v>
      </c>
      <c r="N569" s="3">
        <v>0.54020106070035245</v>
      </c>
      <c r="O569" s="3">
        <v>0.36798295442237761</v>
      </c>
      <c r="P569">
        <v>1362</v>
      </c>
      <c r="Q569">
        <v>1389</v>
      </c>
      <c r="R569">
        <v>875</v>
      </c>
      <c r="S569">
        <v>6286</v>
      </c>
    </row>
    <row r="570" spans="1:19" x14ac:dyDescent="0.2">
      <c r="A570" t="s">
        <v>514</v>
      </c>
      <c r="B570">
        <v>2024</v>
      </c>
      <c r="C570" t="s">
        <v>515</v>
      </c>
      <c r="D570">
        <v>1.2095635098268041</v>
      </c>
      <c r="E570">
        <v>1.353765876413388</v>
      </c>
      <c r="F570">
        <v>1.032962274779033</v>
      </c>
      <c r="G570">
        <v>0.65490774414504327</v>
      </c>
      <c r="H570">
        <v>1.017301985388106</v>
      </c>
      <c r="I570">
        <v>1.5852778908642911</v>
      </c>
      <c r="J570">
        <v>1.0841668937679321</v>
      </c>
      <c r="K570">
        <v>0.13163181449561459</v>
      </c>
      <c r="L570">
        <v>-1.9052141045711231</v>
      </c>
      <c r="M570" t="s">
        <v>21</v>
      </c>
      <c r="N570" s="3">
        <v>0</v>
      </c>
      <c r="O570" s="3">
        <v>1.0342729473142209</v>
      </c>
      <c r="P570">
        <v>1594</v>
      </c>
      <c r="Q570">
        <v>1691</v>
      </c>
      <c r="R570">
        <v>1036</v>
      </c>
      <c r="S570">
        <v>6949</v>
      </c>
    </row>
    <row r="571" spans="1:19" x14ac:dyDescent="0.2">
      <c r="A571" t="s">
        <v>516</v>
      </c>
      <c r="B571">
        <v>2023</v>
      </c>
      <c r="C571" t="s">
        <v>58</v>
      </c>
      <c r="D571">
        <v>1.9691479749728391</v>
      </c>
      <c r="E571">
        <v>1.0988773726678089</v>
      </c>
      <c r="F571">
        <v>1.019793154007967</v>
      </c>
      <c r="G571">
        <v>0.92386332657014858</v>
      </c>
      <c r="H571">
        <v>1.068762240671993</v>
      </c>
      <c r="I571">
        <v>0.93612951203769501</v>
      </c>
      <c r="J571">
        <v>1.0238949875028569</v>
      </c>
      <c r="K571">
        <v>-5.3551852399179778E-4</v>
      </c>
      <c r="L571">
        <v>-1.58752005921699</v>
      </c>
      <c r="M571" t="s">
        <v>27</v>
      </c>
      <c r="N571" s="3">
        <v>0.1671039995318791</v>
      </c>
      <c r="O571" s="3">
        <v>0.31705240766432141</v>
      </c>
      <c r="P571">
        <v>5650</v>
      </c>
      <c r="Q571">
        <v>6063</v>
      </c>
      <c r="R571">
        <v>3720</v>
      </c>
      <c r="S571">
        <v>24988</v>
      </c>
    </row>
    <row r="572" spans="1:19" x14ac:dyDescent="0.2">
      <c r="A572" t="s">
        <v>516</v>
      </c>
      <c r="B572">
        <v>2024</v>
      </c>
      <c r="C572" t="s">
        <v>108</v>
      </c>
      <c r="D572">
        <v>1.585738341425275</v>
      </c>
      <c r="E572">
        <v>1.106160579256843</v>
      </c>
      <c r="F572">
        <v>0.94374098056956723</v>
      </c>
      <c r="G572">
        <v>1.136636331878516</v>
      </c>
      <c r="H572">
        <v>0.91934879399335201</v>
      </c>
      <c r="I572">
        <v>0.87743481859337458</v>
      </c>
      <c r="J572">
        <v>0.98648739648367967</v>
      </c>
      <c r="K572">
        <v>-4.9626220336600343E-4</v>
      </c>
      <c r="L572">
        <v>-1.772014042843929</v>
      </c>
      <c r="M572" t="s">
        <v>27</v>
      </c>
      <c r="N572" s="3">
        <v>0.32267697624605413</v>
      </c>
      <c r="O572" s="3">
        <v>0.47752716758253488</v>
      </c>
      <c r="P572">
        <v>5725</v>
      </c>
      <c r="Q572">
        <v>6161</v>
      </c>
      <c r="R572">
        <v>3780</v>
      </c>
      <c r="S572">
        <v>25618</v>
      </c>
    </row>
    <row r="573" spans="1:19" x14ac:dyDescent="0.2">
      <c r="A573" t="s">
        <v>517</v>
      </c>
      <c r="B573">
        <v>2023</v>
      </c>
      <c r="C573" t="s">
        <v>77</v>
      </c>
      <c r="D573">
        <v>1.211698156807915</v>
      </c>
      <c r="E573">
        <v>0.8583520508811282</v>
      </c>
      <c r="F573">
        <v>1.0129047909396729</v>
      </c>
      <c r="G573">
        <v>1.0289486144771169</v>
      </c>
      <c r="H573">
        <v>1.4456641607948419</v>
      </c>
      <c r="I573">
        <v>1.101551648256885</v>
      </c>
      <c r="J573">
        <v>1.0000846697511809</v>
      </c>
      <c r="K573">
        <v>-5.6108130147392382E-2</v>
      </c>
      <c r="L573">
        <v>-2.5577652461953289</v>
      </c>
      <c r="M573" t="s">
        <v>21</v>
      </c>
      <c r="N573" s="3">
        <v>0.54342739815702812</v>
      </c>
      <c r="O573" s="3">
        <v>0.25715052596299448</v>
      </c>
      <c r="P573">
        <v>0</v>
      </c>
      <c r="Q573">
        <v>0</v>
      </c>
      <c r="R573">
        <v>0</v>
      </c>
      <c r="S573">
        <v>0</v>
      </c>
    </row>
    <row r="574" spans="1:19" x14ac:dyDescent="0.2">
      <c r="A574" t="s">
        <v>517</v>
      </c>
      <c r="B574">
        <v>2024</v>
      </c>
      <c r="C574" t="s">
        <v>122</v>
      </c>
      <c r="D574">
        <v>1.391100939651559</v>
      </c>
      <c r="E574">
        <v>0.99583236559252619</v>
      </c>
      <c r="F574">
        <v>0.93185198689792015</v>
      </c>
      <c r="G574">
        <v>1.1616895324838801</v>
      </c>
      <c r="H574">
        <v>1.1145596801227029</v>
      </c>
      <c r="I574">
        <v>0.83817689357349112</v>
      </c>
      <c r="J574">
        <v>1.000054306847419</v>
      </c>
      <c r="K574">
        <v>5.7468079630203339E-2</v>
      </c>
      <c r="L574">
        <v>-1.6958090570352451</v>
      </c>
      <c r="M574" t="s">
        <v>27</v>
      </c>
      <c r="N574" s="3">
        <v>0.28376286599652101</v>
      </c>
      <c r="O574" s="3">
        <v>0.2217646628750031</v>
      </c>
      <c r="P574">
        <v>1008</v>
      </c>
      <c r="Q574">
        <v>875</v>
      </c>
      <c r="R574">
        <v>607</v>
      </c>
      <c r="S574">
        <v>4295</v>
      </c>
    </row>
    <row r="575" spans="1:19" x14ac:dyDescent="0.2">
      <c r="A575" t="s">
        <v>518</v>
      </c>
      <c r="B575">
        <v>2023</v>
      </c>
      <c r="C575" t="s">
        <v>127</v>
      </c>
      <c r="D575">
        <v>1.19068104831266</v>
      </c>
      <c r="E575">
        <v>1.014654475877945</v>
      </c>
      <c r="F575">
        <v>0.94060979820935009</v>
      </c>
      <c r="G575">
        <v>1.002757335296123</v>
      </c>
      <c r="H575">
        <v>1.0018980516127429</v>
      </c>
      <c r="I575">
        <v>0.96870089157985428</v>
      </c>
      <c r="J575">
        <v>1.008981934518024</v>
      </c>
      <c r="K575">
        <v>-7.3099032090092969E-2</v>
      </c>
      <c r="L575">
        <v>-2.657735711881287</v>
      </c>
      <c r="M575" t="s">
        <v>21</v>
      </c>
      <c r="N575" s="3">
        <v>0.240184046988208</v>
      </c>
      <c r="O575" s="3">
        <v>0.17799140606801789</v>
      </c>
      <c r="P575">
        <v>3674</v>
      </c>
      <c r="Q575">
        <v>3106</v>
      </c>
      <c r="R575">
        <v>2221</v>
      </c>
      <c r="S575">
        <v>13954</v>
      </c>
    </row>
    <row r="576" spans="1:19" x14ac:dyDescent="0.2">
      <c r="A576" t="s">
        <v>518</v>
      </c>
      <c r="B576">
        <v>2024</v>
      </c>
      <c r="C576" t="s">
        <v>52</v>
      </c>
      <c r="D576">
        <v>0.91921531353167596</v>
      </c>
      <c r="E576">
        <v>1.5248906987348361</v>
      </c>
      <c r="F576">
        <v>1.0146851393260989</v>
      </c>
      <c r="G576">
        <v>0.90680532019515392</v>
      </c>
      <c r="H576">
        <v>0.92789752250966451</v>
      </c>
      <c r="I576">
        <v>1.236695639149789</v>
      </c>
      <c r="J576">
        <v>0.97772596238909582</v>
      </c>
      <c r="K576">
        <v>4.6603050431812641E-2</v>
      </c>
      <c r="L576">
        <v>-2.17804063229298</v>
      </c>
      <c r="M576" t="s">
        <v>21</v>
      </c>
      <c r="N576" s="3">
        <v>0.47055909776489058</v>
      </c>
      <c r="O576" s="3">
        <v>1.046634073163716</v>
      </c>
      <c r="P576">
        <v>0</v>
      </c>
      <c r="Q576">
        <v>0</v>
      </c>
      <c r="R576">
        <v>0</v>
      </c>
      <c r="S576">
        <v>0</v>
      </c>
    </row>
    <row r="577" spans="1:19" x14ac:dyDescent="0.2">
      <c r="A577" t="s">
        <v>519</v>
      </c>
      <c r="B577">
        <v>2023</v>
      </c>
      <c r="C577" t="s">
        <v>37</v>
      </c>
      <c r="D577">
        <v>1.4019687972711441</v>
      </c>
      <c r="E577">
        <v>0.81536251778901159</v>
      </c>
      <c r="F577">
        <v>1.119123016555158</v>
      </c>
      <c r="G577">
        <v>1.0383663105877781</v>
      </c>
      <c r="H577">
        <v>1.0406135285749889</v>
      </c>
      <c r="I577">
        <v>1.1023324624796751</v>
      </c>
      <c r="J577">
        <v>1.0378509020452751</v>
      </c>
      <c r="K577">
        <v>-1.4688881080959389E-2</v>
      </c>
      <c r="L577">
        <v>-2.2193659966923618</v>
      </c>
      <c r="M577" t="s">
        <v>21</v>
      </c>
      <c r="N577" s="3">
        <v>0.3944015922007299</v>
      </c>
      <c r="O577" s="3">
        <v>0.45823218255114528</v>
      </c>
      <c r="P577">
        <v>2602</v>
      </c>
      <c r="Q577">
        <v>2525</v>
      </c>
      <c r="R577">
        <v>1666</v>
      </c>
      <c r="S577">
        <v>10435</v>
      </c>
    </row>
    <row r="578" spans="1:19" x14ac:dyDescent="0.2">
      <c r="A578" t="s">
        <v>520</v>
      </c>
      <c r="B578">
        <v>2023</v>
      </c>
      <c r="C578" t="s">
        <v>77</v>
      </c>
      <c r="D578">
        <v>1.1478180544723231</v>
      </c>
      <c r="E578">
        <v>1.5461263905097899</v>
      </c>
      <c r="F578">
        <v>0.84891554773728639</v>
      </c>
      <c r="G578">
        <v>0.86962506176426724</v>
      </c>
      <c r="H578">
        <v>1.1641137092292511</v>
      </c>
      <c r="I578">
        <v>1.1720585312381531</v>
      </c>
      <c r="J578">
        <v>1.003895831404914</v>
      </c>
      <c r="K578">
        <v>-3.3448974604430012E-2</v>
      </c>
      <c r="L578">
        <v>-2.4014878991718369</v>
      </c>
      <c r="M578" t="s">
        <v>21</v>
      </c>
      <c r="N578" s="3">
        <v>4.1902314934830327E-2</v>
      </c>
      <c r="O578" s="3">
        <v>0</v>
      </c>
      <c r="P578">
        <v>1560</v>
      </c>
      <c r="Q578">
        <v>1914</v>
      </c>
      <c r="R578">
        <v>1100</v>
      </c>
      <c r="S578">
        <v>6248</v>
      </c>
    </row>
    <row r="579" spans="1:19" x14ac:dyDescent="0.2">
      <c r="A579" t="s">
        <v>521</v>
      </c>
      <c r="B579">
        <v>2023</v>
      </c>
      <c r="C579" t="s">
        <v>37</v>
      </c>
      <c r="D579">
        <v>0.93218275534997674</v>
      </c>
      <c r="E579">
        <v>1.1112728479644329</v>
      </c>
      <c r="F579">
        <v>0.98248178602180503</v>
      </c>
      <c r="G579">
        <v>1.0949800227762929</v>
      </c>
      <c r="H579">
        <v>2.43989192546224</v>
      </c>
      <c r="I579">
        <v>0.88305231218863212</v>
      </c>
      <c r="J579">
        <v>1.013884507595229</v>
      </c>
      <c r="K579">
        <v>-8.1254820952929106E-3</v>
      </c>
      <c r="L579">
        <v>-2.262851770459342</v>
      </c>
      <c r="M579" t="s">
        <v>21</v>
      </c>
      <c r="N579" s="3">
        <v>0.32847140608852932</v>
      </c>
      <c r="O579" s="3">
        <v>0.39099125452170252</v>
      </c>
      <c r="P579">
        <v>6063</v>
      </c>
      <c r="Q579">
        <v>5911</v>
      </c>
      <c r="R579">
        <v>3811</v>
      </c>
      <c r="S579">
        <v>23307</v>
      </c>
    </row>
    <row r="580" spans="1:19" x14ac:dyDescent="0.2">
      <c r="A580" t="s">
        <v>521</v>
      </c>
      <c r="B580">
        <v>2024</v>
      </c>
      <c r="C580" t="s">
        <v>115</v>
      </c>
      <c r="D580">
        <v>1.08145656001125</v>
      </c>
      <c r="E580">
        <v>1.0120303003312681</v>
      </c>
      <c r="F580">
        <v>0.93555925058924805</v>
      </c>
      <c r="G580">
        <v>0.94043160040351481</v>
      </c>
      <c r="H580">
        <v>0.60770089851570797</v>
      </c>
      <c r="I580">
        <v>1.0274946098644999</v>
      </c>
      <c r="J580">
        <v>1.00631419932888</v>
      </c>
      <c r="K580">
        <v>6.2996418070034754E-2</v>
      </c>
      <c r="L580">
        <v>-2.2350250140149881</v>
      </c>
      <c r="M580" t="s">
        <v>21</v>
      </c>
      <c r="N580" s="3">
        <v>0.38187450632945402</v>
      </c>
      <c r="O580" s="3">
        <v>0.45624207998368271</v>
      </c>
      <c r="P580">
        <v>5688</v>
      </c>
      <c r="Q580">
        <v>5310</v>
      </c>
      <c r="R580">
        <v>3504</v>
      </c>
      <c r="S580">
        <v>21055</v>
      </c>
    </row>
    <row r="581" spans="1:19" x14ac:dyDescent="0.2">
      <c r="A581" t="s">
        <v>522</v>
      </c>
      <c r="B581">
        <v>2023</v>
      </c>
      <c r="C581" t="s">
        <v>293</v>
      </c>
      <c r="D581">
        <v>0.41209303956078752</v>
      </c>
      <c r="E581">
        <v>0.18944172988267119</v>
      </c>
      <c r="F581">
        <v>1.0615570999384021</v>
      </c>
      <c r="G581">
        <v>1.010829120114783</v>
      </c>
      <c r="H581">
        <v>1.1184488615456261</v>
      </c>
      <c r="I581">
        <v>1.685430571867182</v>
      </c>
      <c r="J581">
        <v>1</v>
      </c>
      <c r="K581">
        <v>-7.2107796089878551E-2</v>
      </c>
      <c r="L581">
        <v>-3.8559853438964731</v>
      </c>
      <c r="M581" t="s">
        <v>21</v>
      </c>
      <c r="N581" s="3">
        <v>0.23345184877503561</v>
      </c>
      <c r="O581" s="3">
        <v>0.41924192088931411</v>
      </c>
      <c r="P581">
        <v>1769</v>
      </c>
      <c r="Q581">
        <v>1802</v>
      </c>
      <c r="R581">
        <v>1165</v>
      </c>
      <c r="S581">
        <v>8161</v>
      </c>
    </row>
    <row r="582" spans="1:19" x14ac:dyDescent="0.2">
      <c r="A582" t="s">
        <v>522</v>
      </c>
      <c r="B582">
        <v>2024</v>
      </c>
      <c r="C582" t="s">
        <v>45</v>
      </c>
      <c r="D582">
        <v>0.85292162364693813</v>
      </c>
      <c r="E582">
        <v>0.78757672948675062</v>
      </c>
      <c r="F582">
        <v>0.96372266345931312</v>
      </c>
      <c r="G582">
        <v>1.018485476833477</v>
      </c>
      <c r="H582">
        <v>0.66479665391559772</v>
      </c>
      <c r="I582">
        <v>1.0596778887102449</v>
      </c>
      <c r="J582">
        <v>1</v>
      </c>
      <c r="K582">
        <v>7.0608341901663596E-2</v>
      </c>
      <c r="L582">
        <v>-2.444075141602772</v>
      </c>
      <c r="M582" t="s">
        <v>21</v>
      </c>
      <c r="N582" s="3">
        <v>0.58540111349749102</v>
      </c>
      <c r="O582" s="3">
        <v>0.48661554225364362</v>
      </c>
      <c r="P582">
        <v>0</v>
      </c>
      <c r="Q582">
        <v>0</v>
      </c>
      <c r="R582">
        <v>0</v>
      </c>
      <c r="S582">
        <v>0</v>
      </c>
    </row>
    <row r="583" spans="1:19" x14ac:dyDescent="0.2">
      <c r="A583" t="s">
        <v>523</v>
      </c>
      <c r="B583">
        <v>2023</v>
      </c>
      <c r="C583" t="s">
        <v>494</v>
      </c>
      <c r="D583">
        <v>0.77240116551807214</v>
      </c>
      <c r="E583">
        <v>0.96700327246138373</v>
      </c>
      <c r="F583">
        <v>1.07398914297377</v>
      </c>
      <c r="G583">
        <v>0.91131764103171276</v>
      </c>
      <c r="H583">
        <v>0.78254819970931822</v>
      </c>
      <c r="I583">
        <v>1.0987427426011911</v>
      </c>
      <c r="J583">
        <v>1.0101916689808601</v>
      </c>
      <c r="K583">
        <v>-7.4278937936730807E-2</v>
      </c>
      <c r="L583">
        <v>-3.1489007854256101</v>
      </c>
      <c r="M583" t="s">
        <v>21</v>
      </c>
      <c r="N583" s="3">
        <v>0.55310478273404662</v>
      </c>
      <c r="O583" s="3">
        <v>1.1949168456458781</v>
      </c>
      <c r="P583">
        <v>3090</v>
      </c>
      <c r="Q583">
        <v>2631</v>
      </c>
      <c r="R583">
        <v>1833</v>
      </c>
      <c r="S583">
        <v>12414</v>
      </c>
    </row>
    <row r="584" spans="1:19" x14ac:dyDescent="0.2">
      <c r="A584" t="s">
        <v>523</v>
      </c>
      <c r="B584">
        <v>2024</v>
      </c>
      <c r="C584" t="s">
        <v>108</v>
      </c>
      <c r="D584">
        <v>1.1458637864938419</v>
      </c>
      <c r="E584">
        <v>0.9884846840342042</v>
      </c>
      <c r="F584">
        <v>0.91355551040959737</v>
      </c>
      <c r="G584">
        <v>1.10474443155542</v>
      </c>
      <c r="H584">
        <v>1.0230699943053361</v>
      </c>
      <c r="I584">
        <v>0.97593819664882209</v>
      </c>
      <c r="J584">
        <v>0.99190655784266046</v>
      </c>
      <c r="K584">
        <v>-6.1854256428424473E-2</v>
      </c>
      <c r="L584">
        <v>-2.573354774824324</v>
      </c>
      <c r="M584" t="s">
        <v>21</v>
      </c>
      <c r="N584" s="3">
        <v>1.1403005890092079</v>
      </c>
      <c r="O584" s="3">
        <v>0.75367068567886741</v>
      </c>
      <c r="P584">
        <v>4215</v>
      </c>
      <c r="Q584">
        <v>3614</v>
      </c>
      <c r="R584">
        <v>2487</v>
      </c>
      <c r="S584">
        <v>16006</v>
      </c>
    </row>
    <row r="585" spans="1:19" x14ac:dyDescent="0.2">
      <c r="A585" t="s">
        <v>524</v>
      </c>
      <c r="B585">
        <v>2023</v>
      </c>
      <c r="C585" t="s">
        <v>95</v>
      </c>
      <c r="D585">
        <v>0.30449648065738438</v>
      </c>
      <c r="E585">
        <v>2.252793212259524E-2</v>
      </c>
      <c r="F585">
        <v>1.030149887620502</v>
      </c>
      <c r="G585">
        <v>2.416905248171072E-2</v>
      </c>
      <c r="H585">
        <v>0.91176597063829801</v>
      </c>
      <c r="I585">
        <v>42.213917102955179</v>
      </c>
      <c r="J585">
        <v>1.267797262515975</v>
      </c>
      <c r="K585">
        <v>0.10858993027980481</v>
      </c>
      <c r="L585">
        <v>-11.17264721637051</v>
      </c>
      <c r="M585" t="s">
        <v>21</v>
      </c>
      <c r="N585" s="3">
        <v>0.53139872223337159</v>
      </c>
      <c r="O585" s="3">
        <v>1.096921719480725</v>
      </c>
      <c r="P585">
        <v>1006</v>
      </c>
      <c r="Q585">
        <v>1520</v>
      </c>
      <c r="R585">
        <v>772</v>
      </c>
      <c r="S585">
        <v>5398</v>
      </c>
    </row>
    <row r="586" spans="1:19" x14ac:dyDescent="0.2">
      <c r="A586" t="s">
        <v>524</v>
      </c>
      <c r="B586">
        <v>2024</v>
      </c>
      <c r="C586" t="s">
        <v>108</v>
      </c>
      <c r="D586">
        <v>0.30774489042848041</v>
      </c>
      <c r="E586">
        <v>2.4173553943502299</v>
      </c>
      <c r="F586">
        <v>1.067595506508906</v>
      </c>
      <c r="G586">
        <v>3.249444689748306</v>
      </c>
      <c r="H586">
        <v>0.90955663423449851</v>
      </c>
      <c r="I586">
        <v>0.24787325117680609</v>
      </c>
      <c r="J586">
        <v>1.207297894165027</v>
      </c>
      <c r="K586">
        <v>0.1991320385318695</v>
      </c>
      <c r="L586">
        <v>0.64821940592942151</v>
      </c>
      <c r="M586" t="s">
        <v>27</v>
      </c>
      <c r="N586" s="3">
        <v>0</v>
      </c>
      <c r="O586" s="3">
        <v>0</v>
      </c>
      <c r="P586">
        <v>851</v>
      </c>
      <c r="Q586">
        <v>1150</v>
      </c>
      <c r="R586">
        <v>622</v>
      </c>
      <c r="S586">
        <v>4405</v>
      </c>
    </row>
    <row r="587" spans="1:19" x14ac:dyDescent="0.2">
      <c r="A587" t="s">
        <v>525</v>
      </c>
      <c r="B587">
        <v>2023</v>
      </c>
      <c r="C587" t="s">
        <v>77</v>
      </c>
      <c r="D587">
        <v>0.79618564246400625</v>
      </c>
      <c r="E587">
        <v>1.044824418950012</v>
      </c>
      <c r="F587">
        <v>1.047610883871368</v>
      </c>
      <c r="G587">
        <v>0.93900015127759617</v>
      </c>
      <c r="H587">
        <v>1.107464407843993</v>
      </c>
      <c r="I587">
        <v>0.69190446152990037</v>
      </c>
      <c r="J587">
        <v>0.99386156716830942</v>
      </c>
      <c r="K587">
        <v>2.3445130886629559E-2</v>
      </c>
      <c r="L587">
        <v>-2.5019611092304408</v>
      </c>
      <c r="M587" t="s">
        <v>21</v>
      </c>
      <c r="N587" s="3">
        <v>0.34020990031529708</v>
      </c>
      <c r="O587" s="3">
        <v>0.46831291733570118</v>
      </c>
      <c r="P587">
        <v>1558</v>
      </c>
      <c r="Q587">
        <v>1588</v>
      </c>
      <c r="R587">
        <v>1033</v>
      </c>
      <c r="S587">
        <v>6614</v>
      </c>
    </row>
    <row r="588" spans="1:19" x14ac:dyDescent="0.2">
      <c r="A588" t="s">
        <v>525</v>
      </c>
      <c r="B588">
        <v>2024</v>
      </c>
      <c r="C588" t="s">
        <v>108</v>
      </c>
      <c r="D588">
        <v>1.7085639722656101</v>
      </c>
      <c r="E588">
        <v>0.8795598960975054</v>
      </c>
      <c r="F588">
        <v>1.0103926819680671</v>
      </c>
      <c r="G588">
        <v>0.91740902225111143</v>
      </c>
      <c r="H588">
        <v>1.2689934209689431</v>
      </c>
      <c r="I588">
        <v>1.1152614749640819</v>
      </c>
      <c r="J588">
        <v>0.98085079353353555</v>
      </c>
      <c r="K588">
        <v>5.5637373315377513E-2</v>
      </c>
      <c r="L588">
        <v>-1.683487699038273</v>
      </c>
      <c r="M588" t="s">
        <v>27</v>
      </c>
      <c r="N588" s="3">
        <v>0.52193653237586779</v>
      </c>
      <c r="O588" s="3">
        <v>0.4874332042553528</v>
      </c>
      <c r="P588">
        <v>1641</v>
      </c>
      <c r="Q588">
        <v>1445</v>
      </c>
      <c r="R588">
        <v>1017</v>
      </c>
      <c r="S588">
        <v>6771</v>
      </c>
    </row>
    <row r="589" spans="1:19" x14ac:dyDescent="0.2">
      <c r="A589" t="s">
        <v>526</v>
      </c>
      <c r="B589">
        <v>2024</v>
      </c>
      <c r="C589" t="s">
        <v>166</v>
      </c>
      <c r="D589">
        <v>0.93625138691029852</v>
      </c>
      <c r="E589">
        <v>0.77251974766178777</v>
      </c>
      <c r="F589">
        <v>0.98596353649330981</v>
      </c>
      <c r="G589">
        <v>1.0510095143137841</v>
      </c>
      <c r="H589">
        <v>1.0154004394963929</v>
      </c>
      <c r="I589">
        <v>1.086487989916064</v>
      </c>
      <c r="J589">
        <v>0.94490275734287543</v>
      </c>
      <c r="K589">
        <v>-1.445531236233851E-2</v>
      </c>
      <c r="L589">
        <v>-2.681653033683888</v>
      </c>
      <c r="M589" t="s">
        <v>21</v>
      </c>
      <c r="N589" s="3">
        <v>0.15652262160392599</v>
      </c>
      <c r="O589" s="3">
        <v>0.36297514286409649</v>
      </c>
      <c r="P589">
        <v>3639</v>
      </c>
      <c r="Q589">
        <v>2928</v>
      </c>
      <c r="R589">
        <v>2108</v>
      </c>
      <c r="S589">
        <v>15352</v>
      </c>
    </row>
    <row r="590" spans="1:19" x14ac:dyDescent="0.2">
      <c r="A590" t="s">
        <v>527</v>
      </c>
      <c r="B590">
        <v>2023</v>
      </c>
      <c r="C590" t="s">
        <v>395</v>
      </c>
      <c r="D590">
        <v>1.231395884818091</v>
      </c>
      <c r="E590">
        <v>1.0039201135108859</v>
      </c>
      <c r="F590">
        <v>0.9816498472475913</v>
      </c>
      <c r="G590">
        <v>1.012966206400282</v>
      </c>
      <c r="H590">
        <v>1.0518050332542941</v>
      </c>
      <c r="I590">
        <v>0</v>
      </c>
      <c r="J590">
        <v>1.002835894237911</v>
      </c>
      <c r="K590">
        <v>-6.8934162944795541E-2</v>
      </c>
      <c r="L590">
        <v>-2.4064062786467808</v>
      </c>
      <c r="M590" t="s">
        <v>21</v>
      </c>
      <c r="N590" s="3">
        <v>0.22700204405397639</v>
      </c>
      <c r="O590" s="3">
        <v>0.3267392793358701</v>
      </c>
      <c r="P590">
        <v>11101</v>
      </c>
      <c r="Q590">
        <v>9237</v>
      </c>
      <c r="R590">
        <v>6600</v>
      </c>
      <c r="S590">
        <v>25556</v>
      </c>
    </row>
    <row r="591" spans="1:19" x14ac:dyDescent="0.2">
      <c r="A591" t="s">
        <v>527</v>
      </c>
      <c r="B591">
        <v>2024</v>
      </c>
      <c r="C591" t="s">
        <v>528</v>
      </c>
      <c r="D591">
        <v>1.1194089079755281</v>
      </c>
      <c r="E591">
        <v>1.003679126083322</v>
      </c>
      <c r="F591">
        <v>0.94462377675378795</v>
      </c>
      <c r="G591">
        <v>1.0050329723354059</v>
      </c>
      <c r="H591">
        <v>1.0180681444153059</v>
      </c>
      <c r="I591">
        <v>0</v>
      </c>
      <c r="J591">
        <v>0.99699104161838403</v>
      </c>
      <c r="K591">
        <v>-7.4904479853174277E-2</v>
      </c>
      <c r="L591">
        <v>-2.5615001041932621</v>
      </c>
      <c r="M591" t="s">
        <v>21</v>
      </c>
      <c r="N591" s="3">
        <v>0.37151082840826799</v>
      </c>
      <c r="O591" s="3">
        <v>0.31817680157754752</v>
      </c>
      <c r="P591">
        <v>10965</v>
      </c>
      <c r="Q591">
        <v>9987</v>
      </c>
      <c r="R591">
        <v>6726</v>
      </c>
      <c r="S591">
        <v>24027</v>
      </c>
    </row>
    <row r="592" spans="1:19" x14ac:dyDescent="0.2">
      <c r="A592" t="s">
        <v>529</v>
      </c>
      <c r="B592">
        <v>2023</v>
      </c>
      <c r="C592" t="s">
        <v>530</v>
      </c>
      <c r="D592">
        <v>1.243180619472269</v>
      </c>
      <c r="E592">
        <v>1.3986454480617689</v>
      </c>
      <c r="F592">
        <v>1.2127084431932971</v>
      </c>
      <c r="G592">
        <v>0.88268743724279541</v>
      </c>
      <c r="H592">
        <v>0.94088826265690595</v>
      </c>
      <c r="I592">
        <v>0.91520089852947417</v>
      </c>
      <c r="J592">
        <v>0.95543709829356682</v>
      </c>
      <c r="K592">
        <v>-5.5543949353922352E-2</v>
      </c>
      <c r="L592">
        <v>-2.3020281029487579</v>
      </c>
      <c r="M592" t="s">
        <v>21</v>
      </c>
      <c r="N592" s="3">
        <v>0.36206449957480469</v>
      </c>
      <c r="O592" s="3">
        <v>0.25711677683863488</v>
      </c>
      <c r="P592">
        <v>1849</v>
      </c>
      <c r="Q592">
        <v>1895</v>
      </c>
      <c r="R592">
        <v>1224</v>
      </c>
      <c r="S592">
        <v>8312</v>
      </c>
    </row>
    <row r="593" spans="1:19" x14ac:dyDescent="0.2">
      <c r="A593" t="s">
        <v>529</v>
      </c>
      <c r="B593">
        <v>2024</v>
      </c>
      <c r="D593">
        <v>0.80118822202143092</v>
      </c>
      <c r="E593">
        <v>1.248569840334091</v>
      </c>
      <c r="F593">
        <v>1.0162329488750359</v>
      </c>
      <c r="G593">
        <v>1.00899322848588</v>
      </c>
      <c r="H593">
        <v>0.96320386268767344</v>
      </c>
      <c r="I593">
        <v>1.220258922301104</v>
      </c>
      <c r="J593">
        <v>1.002689214307517</v>
      </c>
      <c r="K593">
        <v>-2.9544799452637219E-2</v>
      </c>
      <c r="L593">
        <v>-2.698317469033118</v>
      </c>
      <c r="M593" t="s">
        <v>21</v>
      </c>
    </row>
    <row r="594" spans="1:19" x14ac:dyDescent="0.2">
      <c r="A594" t="s">
        <v>531</v>
      </c>
      <c r="B594">
        <v>2023</v>
      </c>
      <c r="C594" t="s">
        <v>77</v>
      </c>
      <c r="D594">
        <v>1.2689258534733641</v>
      </c>
      <c r="E594">
        <v>0.9332633829365905</v>
      </c>
      <c r="F594">
        <v>0.86751276574587466</v>
      </c>
      <c r="G594">
        <v>1.0268444030978421</v>
      </c>
      <c r="H594">
        <v>0.95423053481296893</v>
      </c>
      <c r="I594">
        <v>1.084215110676042</v>
      </c>
      <c r="J594">
        <v>0.97800872943764794</v>
      </c>
      <c r="K594">
        <v>-7.7240179592100936E-4</v>
      </c>
      <c r="L594">
        <v>-2.3135761937513908</v>
      </c>
      <c r="M594" t="s">
        <v>21</v>
      </c>
      <c r="N594" s="3">
        <v>0.57601616597841909</v>
      </c>
      <c r="O594" s="3">
        <v>0.68267430174360544</v>
      </c>
      <c r="P594">
        <v>0</v>
      </c>
      <c r="Q594">
        <v>0</v>
      </c>
      <c r="R594">
        <v>0</v>
      </c>
      <c r="S594">
        <v>0</v>
      </c>
    </row>
    <row r="595" spans="1:19" x14ac:dyDescent="0.2">
      <c r="A595" t="s">
        <v>531</v>
      </c>
      <c r="B595">
        <v>2024</v>
      </c>
      <c r="C595" t="s">
        <v>108</v>
      </c>
      <c r="D595">
        <v>0.8902164463830996</v>
      </c>
      <c r="E595">
        <v>1.0269603170002499</v>
      </c>
      <c r="F595">
        <v>0.91623832246193893</v>
      </c>
      <c r="G595">
        <v>1.170768826033858</v>
      </c>
      <c r="H595">
        <v>0.97327381525983947</v>
      </c>
      <c r="I595">
        <v>0.89031543853334238</v>
      </c>
      <c r="J595">
        <v>1.022274845210255</v>
      </c>
      <c r="K595">
        <v>-2.9936962795485442E-3</v>
      </c>
      <c r="L595">
        <v>-2.4537788928032058</v>
      </c>
      <c r="M595" t="s">
        <v>21</v>
      </c>
      <c r="N595" s="3">
        <v>0.76351748284715715</v>
      </c>
      <c r="O595" s="3">
        <v>0.33863289830015819</v>
      </c>
      <c r="P595">
        <v>0</v>
      </c>
      <c r="Q595">
        <v>0</v>
      </c>
      <c r="R595">
        <v>0</v>
      </c>
      <c r="S595">
        <v>0</v>
      </c>
    </row>
    <row r="596" spans="1:19" x14ac:dyDescent="0.2">
      <c r="A596" t="s">
        <v>532</v>
      </c>
      <c r="B596">
        <v>2024</v>
      </c>
      <c r="D596">
        <v>1.081700522935237</v>
      </c>
      <c r="E596">
        <v>0.69970291736531165</v>
      </c>
      <c r="F596">
        <v>0.394610028726601</v>
      </c>
      <c r="G596">
        <v>0.88905132909027984</v>
      </c>
      <c r="H596">
        <v>1.17284763789932</v>
      </c>
      <c r="I596">
        <v>0.98922525726134225</v>
      </c>
      <c r="J596">
        <v>0.97645402816306581</v>
      </c>
      <c r="K596">
        <v>-6.5191310023891072E-2</v>
      </c>
      <c r="L596">
        <v>-3.1825360140782588</v>
      </c>
      <c r="M596" t="s">
        <v>21</v>
      </c>
    </row>
    <row r="597" spans="1:19" x14ac:dyDescent="0.2">
      <c r="A597" t="s">
        <v>533</v>
      </c>
      <c r="B597">
        <v>2023</v>
      </c>
      <c r="C597" t="s">
        <v>534</v>
      </c>
      <c r="D597">
        <v>0.68191990972833771</v>
      </c>
      <c r="E597">
        <v>2.7853496761047492</v>
      </c>
      <c r="F597">
        <v>0.94336283397516207</v>
      </c>
      <c r="G597">
        <v>0.45065993196051662</v>
      </c>
      <c r="H597">
        <v>0.93384925236475469</v>
      </c>
      <c r="I597">
        <v>1.457479809136119</v>
      </c>
      <c r="J597">
        <v>1.1966195865100751</v>
      </c>
      <c r="K597">
        <v>0.19510273905408851</v>
      </c>
      <c r="L597">
        <v>-1.580564561736056</v>
      </c>
      <c r="M597" t="s">
        <v>27</v>
      </c>
      <c r="N597" s="3">
        <v>3.218468107072789</v>
      </c>
      <c r="O597" s="3">
        <v>5.3931096245013848</v>
      </c>
      <c r="P597">
        <v>1822</v>
      </c>
      <c r="Q597">
        <v>2264</v>
      </c>
      <c r="R597">
        <v>1272</v>
      </c>
      <c r="S597">
        <v>8132</v>
      </c>
    </row>
    <row r="598" spans="1:19" x14ac:dyDescent="0.2">
      <c r="A598" t="s">
        <v>535</v>
      </c>
      <c r="B598">
        <v>2023</v>
      </c>
      <c r="C598" t="s">
        <v>62</v>
      </c>
      <c r="D598">
        <v>1.1307714714685579</v>
      </c>
      <c r="E598">
        <v>1.0520174706972749</v>
      </c>
      <c r="F598">
        <v>1.0013297986893519</v>
      </c>
      <c r="G598">
        <v>1.0638562295832139</v>
      </c>
      <c r="H598">
        <v>0.76813043210050636</v>
      </c>
      <c r="I598">
        <v>1.061439029557427</v>
      </c>
      <c r="J598">
        <v>0.89972103291707939</v>
      </c>
      <c r="K598">
        <v>-7.0323532899790653E-2</v>
      </c>
      <c r="L598">
        <v>-2.6082131278563638</v>
      </c>
      <c r="M598" t="s">
        <v>21</v>
      </c>
      <c r="N598" s="3">
        <v>0.27286270776582738</v>
      </c>
      <c r="O598" s="3">
        <v>0.35280939845757509</v>
      </c>
      <c r="P598">
        <v>0</v>
      </c>
      <c r="Q598">
        <v>0</v>
      </c>
      <c r="R598">
        <v>0</v>
      </c>
      <c r="S598">
        <v>0</v>
      </c>
    </row>
    <row r="599" spans="1:19" x14ac:dyDescent="0.2">
      <c r="A599" t="s">
        <v>535</v>
      </c>
      <c r="B599">
        <v>2024</v>
      </c>
      <c r="C599" t="s">
        <v>115</v>
      </c>
      <c r="D599">
        <v>0.98263298302852031</v>
      </c>
      <c r="E599">
        <v>1.019388755291216</v>
      </c>
      <c r="F599">
        <v>1.0857720626154059</v>
      </c>
      <c r="G599">
        <v>1.084790523617492</v>
      </c>
      <c r="H599">
        <v>1.075388593902433</v>
      </c>
      <c r="I599">
        <v>0.90650116721653395</v>
      </c>
      <c r="J599">
        <v>1.065270432021193</v>
      </c>
      <c r="K599">
        <v>-6.6098921755791393E-2</v>
      </c>
      <c r="L599">
        <v>-2.6813241310853142</v>
      </c>
      <c r="M599" t="s">
        <v>21</v>
      </c>
      <c r="N599" s="3">
        <v>0.41161979047828601</v>
      </c>
      <c r="O599" s="3">
        <v>0.52131834668300403</v>
      </c>
      <c r="P599">
        <v>13203</v>
      </c>
      <c r="Q599">
        <v>10503</v>
      </c>
      <c r="R599">
        <v>7604</v>
      </c>
      <c r="S599">
        <v>46867</v>
      </c>
    </row>
    <row r="600" spans="1:19" x14ac:dyDescent="0.2">
      <c r="A600" t="s">
        <v>536</v>
      </c>
      <c r="B600">
        <v>2023</v>
      </c>
      <c r="C600" t="s">
        <v>165</v>
      </c>
      <c r="D600">
        <v>1.1014447289664711</v>
      </c>
      <c r="E600">
        <v>0.89905025711894326</v>
      </c>
      <c r="F600">
        <v>0.97468729988768932</v>
      </c>
      <c r="G600">
        <v>1.060201603143869</v>
      </c>
      <c r="H600">
        <v>0.93880585850564879</v>
      </c>
      <c r="I600">
        <v>1.2563507231143161</v>
      </c>
      <c r="J600">
        <v>1.0428533793609871</v>
      </c>
      <c r="K600">
        <v>-8.7544077369965209E-2</v>
      </c>
      <c r="L600">
        <v>-2.8712602581457101</v>
      </c>
      <c r="M600" t="s">
        <v>21</v>
      </c>
      <c r="N600" s="3">
        <v>0.27294929999839318</v>
      </c>
      <c r="O600" s="3">
        <v>0.36732247050402839</v>
      </c>
      <c r="P600">
        <v>2279</v>
      </c>
      <c r="Q600">
        <v>2378</v>
      </c>
      <c r="R600">
        <v>1446</v>
      </c>
      <c r="S600">
        <v>8853</v>
      </c>
    </row>
    <row r="601" spans="1:19" x14ac:dyDescent="0.2">
      <c r="A601" t="s">
        <v>536</v>
      </c>
      <c r="B601">
        <v>2024</v>
      </c>
      <c r="C601" t="s">
        <v>115</v>
      </c>
      <c r="D601">
        <v>0.90051563251342026</v>
      </c>
      <c r="E601">
        <v>1.096241724915193</v>
      </c>
      <c r="F601">
        <v>1.1997384983167689</v>
      </c>
      <c r="G601">
        <v>1.0705586292045111</v>
      </c>
      <c r="H601">
        <v>1.100146856317592</v>
      </c>
      <c r="I601">
        <v>1.013260272303061</v>
      </c>
      <c r="J601">
        <v>1.089402562760982</v>
      </c>
      <c r="K601">
        <v>-4.6204988858521617E-2</v>
      </c>
      <c r="L601">
        <v>-2.6132689960134989</v>
      </c>
      <c r="M601" t="s">
        <v>21</v>
      </c>
      <c r="N601" s="3">
        <v>0.42203361357791191</v>
      </c>
      <c r="O601" s="3">
        <v>0.36342355207713778</v>
      </c>
      <c r="P601">
        <v>2730</v>
      </c>
      <c r="Q601">
        <v>2834</v>
      </c>
      <c r="R601">
        <v>1725</v>
      </c>
      <c r="S601">
        <v>10517</v>
      </c>
    </row>
    <row r="602" spans="1:19" x14ac:dyDescent="0.2">
      <c r="A602" t="s">
        <v>537</v>
      </c>
      <c r="B602">
        <v>2023</v>
      </c>
      <c r="C602" t="s">
        <v>446</v>
      </c>
      <c r="D602">
        <v>0.90561008552035482</v>
      </c>
      <c r="E602">
        <v>2.1843644588028792</v>
      </c>
      <c r="F602">
        <v>1.2439457246028529</v>
      </c>
      <c r="G602">
        <v>1.6259937190568261</v>
      </c>
      <c r="H602">
        <v>1.0298654745083169</v>
      </c>
      <c r="I602">
        <v>0.51606116453660889</v>
      </c>
      <c r="J602">
        <v>0.99343760689925464</v>
      </c>
      <c r="K602">
        <v>-1.7282759446943342E-2</v>
      </c>
      <c r="L602">
        <v>-1.2766019365752559</v>
      </c>
      <c r="M602" t="s">
        <v>27</v>
      </c>
      <c r="N602" s="3">
        <v>0.28568135276749368</v>
      </c>
      <c r="O602" s="3">
        <v>1.332289272707526</v>
      </c>
      <c r="P602">
        <v>1069</v>
      </c>
      <c r="Q602">
        <v>954</v>
      </c>
      <c r="R602">
        <v>665</v>
      </c>
      <c r="S602">
        <v>5067</v>
      </c>
    </row>
    <row r="603" spans="1:19" x14ac:dyDescent="0.2">
      <c r="A603" t="s">
        <v>537</v>
      </c>
      <c r="B603">
        <v>2024</v>
      </c>
      <c r="C603" t="s">
        <v>108</v>
      </c>
      <c r="D603">
        <v>0.85569930492451585</v>
      </c>
      <c r="E603">
        <v>1.0870950485071991</v>
      </c>
      <c r="F603">
        <v>0.97921079948369893</v>
      </c>
      <c r="G603">
        <v>0.88155452164887549</v>
      </c>
      <c r="H603">
        <v>1.047209735814552</v>
      </c>
      <c r="I603">
        <v>1.5538811227194891</v>
      </c>
      <c r="J603">
        <v>0.98888935251570231</v>
      </c>
      <c r="K603">
        <v>-2.4440557263647002E-2</v>
      </c>
      <c r="L603">
        <v>-2.88138527675375</v>
      </c>
      <c r="M603" t="s">
        <v>21</v>
      </c>
      <c r="N603" s="3">
        <v>0.2130968250091152</v>
      </c>
      <c r="O603" s="3">
        <v>0.25883074572117248</v>
      </c>
      <c r="P603">
        <v>1638</v>
      </c>
      <c r="Q603">
        <v>1595</v>
      </c>
      <c r="R603">
        <v>1028</v>
      </c>
      <c r="S603">
        <v>6607</v>
      </c>
    </row>
    <row r="604" spans="1:19" x14ac:dyDescent="0.2">
      <c r="A604" t="s">
        <v>538</v>
      </c>
      <c r="B604">
        <v>2024</v>
      </c>
      <c r="D604">
        <v>1.1004881732395679</v>
      </c>
      <c r="E604">
        <v>0.94740227738605087</v>
      </c>
      <c r="F604">
        <v>1.071312436385081</v>
      </c>
      <c r="G604">
        <v>1.0306899914128591</v>
      </c>
      <c r="H604">
        <v>1.0751560764973289</v>
      </c>
      <c r="I604">
        <v>0.97381522244568508</v>
      </c>
      <c r="J604">
        <v>0.98814174926931797</v>
      </c>
      <c r="K604">
        <v>-1.956747661250869E-2</v>
      </c>
      <c r="L604">
        <v>-2.4336686260643789</v>
      </c>
      <c r="M604" t="s">
        <v>21</v>
      </c>
    </row>
    <row r="605" spans="1:19" x14ac:dyDescent="0.2">
      <c r="A605" t="s">
        <v>539</v>
      </c>
      <c r="B605">
        <v>2023</v>
      </c>
      <c r="C605" t="s">
        <v>374</v>
      </c>
      <c r="D605">
        <v>0.90283926315496743</v>
      </c>
      <c r="E605">
        <v>1.0941566618479559</v>
      </c>
      <c r="F605">
        <v>1.117425222433297</v>
      </c>
      <c r="G605">
        <v>1.2554202721685721</v>
      </c>
      <c r="H605">
        <v>1.248780163976656</v>
      </c>
      <c r="I605">
        <v>0.93254334394425809</v>
      </c>
      <c r="J605">
        <v>0.98984281947072983</v>
      </c>
      <c r="K605">
        <v>-0.26657795185172428</v>
      </c>
      <c r="L605">
        <v>-3.448183062786534</v>
      </c>
      <c r="M605" t="s">
        <v>21</v>
      </c>
      <c r="N605" s="3">
        <v>0.62258224901667569</v>
      </c>
      <c r="O605" s="3">
        <v>0.21815054186093749</v>
      </c>
      <c r="P605">
        <v>21</v>
      </c>
      <c r="Q605">
        <v>34</v>
      </c>
      <c r="R605">
        <v>19</v>
      </c>
      <c r="S605">
        <v>14223</v>
      </c>
    </row>
    <row r="606" spans="1:19" x14ac:dyDescent="0.2">
      <c r="A606" t="s">
        <v>540</v>
      </c>
      <c r="B606">
        <v>2023</v>
      </c>
      <c r="C606" t="s">
        <v>127</v>
      </c>
      <c r="D606">
        <v>1.7122422621236439</v>
      </c>
      <c r="E606">
        <v>2.677738288488031</v>
      </c>
      <c r="F606">
        <v>0.97014094008525942</v>
      </c>
      <c r="G606">
        <v>0.61601247148689209</v>
      </c>
      <c r="H606">
        <v>5.2417612156124411</v>
      </c>
      <c r="I606">
        <v>1.7630576864549909</v>
      </c>
      <c r="J606">
        <v>1</v>
      </c>
      <c r="K606">
        <v>-5.7697602407651941E-4</v>
      </c>
      <c r="L606">
        <v>-0.93961429125529561</v>
      </c>
      <c r="M606" t="s">
        <v>27</v>
      </c>
      <c r="N606" s="3">
        <v>0.74110241082202166</v>
      </c>
      <c r="O606" s="3">
        <v>0.2493611305767226</v>
      </c>
      <c r="P606">
        <v>570</v>
      </c>
      <c r="Q606">
        <v>738</v>
      </c>
      <c r="R606">
        <v>431</v>
      </c>
      <c r="S606">
        <v>3477</v>
      </c>
    </row>
    <row r="607" spans="1:19" x14ac:dyDescent="0.2">
      <c r="A607" t="s">
        <v>541</v>
      </c>
      <c r="B607">
        <v>2023</v>
      </c>
      <c r="C607" t="s">
        <v>95</v>
      </c>
      <c r="D607">
        <v>0.96250951142104324</v>
      </c>
      <c r="E607">
        <v>0.94799001810501715</v>
      </c>
      <c r="F607">
        <v>1.05893725884759</v>
      </c>
      <c r="G607">
        <v>1.0706209528537181</v>
      </c>
      <c r="H607">
        <v>0.88303164200202422</v>
      </c>
      <c r="I607">
        <v>0.90585928561811557</v>
      </c>
      <c r="J607">
        <v>0.97915679902118669</v>
      </c>
      <c r="K607">
        <v>3.5676487328776728E-2</v>
      </c>
      <c r="L607">
        <v>-2.2786611247779129</v>
      </c>
      <c r="M607" t="s">
        <v>21</v>
      </c>
      <c r="N607" s="3">
        <v>0.15828499504280591</v>
      </c>
      <c r="O607" s="3">
        <v>0.18378941556179429</v>
      </c>
      <c r="P607">
        <v>0</v>
      </c>
      <c r="Q607">
        <v>0</v>
      </c>
      <c r="R607">
        <v>0</v>
      </c>
      <c r="S607">
        <v>0</v>
      </c>
    </row>
    <row r="608" spans="1:19" x14ac:dyDescent="0.2">
      <c r="A608" t="s">
        <v>541</v>
      </c>
      <c r="B608">
        <v>2024</v>
      </c>
      <c r="C608" t="s">
        <v>115</v>
      </c>
      <c r="D608">
        <v>0.98509833850007789</v>
      </c>
      <c r="E608">
        <v>0.94543396517703593</v>
      </c>
      <c r="F608">
        <v>0.95813770907552009</v>
      </c>
      <c r="G608">
        <v>1.040761818265983</v>
      </c>
      <c r="H608">
        <v>0.98806548500979219</v>
      </c>
      <c r="I608">
        <v>0.94332384794041868</v>
      </c>
      <c r="J608">
        <v>1.0009050379743849</v>
      </c>
      <c r="K608">
        <v>1.7683164558367801E-2</v>
      </c>
      <c r="L608">
        <v>-2.4122538101253319</v>
      </c>
      <c r="M608" t="s">
        <v>21</v>
      </c>
      <c r="N608" s="3">
        <v>0.22828345758797761</v>
      </c>
      <c r="O608" s="3">
        <v>0.38793711105652379</v>
      </c>
      <c r="P608">
        <v>0</v>
      </c>
      <c r="Q608">
        <v>0</v>
      </c>
      <c r="R608">
        <v>0</v>
      </c>
      <c r="S608">
        <v>0</v>
      </c>
    </row>
    <row r="609" spans="1:19" x14ac:dyDescent="0.2">
      <c r="A609" t="s">
        <v>542</v>
      </c>
      <c r="B609">
        <v>2023</v>
      </c>
      <c r="C609" t="s">
        <v>69</v>
      </c>
      <c r="D609">
        <v>1.270011189835063</v>
      </c>
      <c r="E609">
        <v>1.017731916990614</v>
      </c>
      <c r="F609">
        <v>1.3381418350666849</v>
      </c>
      <c r="G609">
        <v>1.0182600807925239</v>
      </c>
      <c r="H609">
        <v>1.429912393814804</v>
      </c>
      <c r="I609">
        <v>0.9629732517451548</v>
      </c>
      <c r="J609">
        <v>0.99377140647653106</v>
      </c>
      <c r="K609">
        <v>4.3252098592309392E-2</v>
      </c>
      <c r="L609">
        <v>-1.809108114362699</v>
      </c>
      <c r="M609" t="s">
        <v>21</v>
      </c>
      <c r="N609" s="3">
        <v>0.15922959367795639</v>
      </c>
      <c r="O609" s="3">
        <v>0.28055087813820823</v>
      </c>
      <c r="P609">
        <v>1329</v>
      </c>
      <c r="Q609">
        <v>1529</v>
      </c>
      <c r="R609">
        <v>925</v>
      </c>
      <c r="S609">
        <v>6523</v>
      </c>
    </row>
    <row r="610" spans="1:19" x14ac:dyDescent="0.2">
      <c r="A610" t="s">
        <v>542</v>
      </c>
      <c r="B610">
        <v>2024</v>
      </c>
      <c r="C610" t="s">
        <v>64</v>
      </c>
      <c r="D610">
        <v>0.95225385086696213</v>
      </c>
      <c r="E610">
        <v>0.96856817898300995</v>
      </c>
      <c r="F610">
        <v>1.2170327624027939</v>
      </c>
      <c r="G610">
        <v>1.148474682403001</v>
      </c>
      <c r="H610">
        <v>1.20907277143397</v>
      </c>
      <c r="I610">
        <v>1.17769702418724</v>
      </c>
      <c r="J610">
        <v>1.002458253657637</v>
      </c>
      <c r="K610">
        <v>-6.2972975545779963E-2</v>
      </c>
      <c r="L610">
        <v>-2.6223767269552112</v>
      </c>
      <c r="M610" t="s">
        <v>21</v>
      </c>
      <c r="N610" s="3">
        <v>0.1724233166972583</v>
      </c>
      <c r="O610" s="3">
        <v>0.27721903089163091</v>
      </c>
      <c r="P610">
        <v>0</v>
      </c>
      <c r="Q610">
        <v>0</v>
      </c>
      <c r="R610">
        <v>0</v>
      </c>
      <c r="S610">
        <v>0</v>
      </c>
    </row>
    <row r="611" spans="1:19" x14ac:dyDescent="0.2">
      <c r="A611" t="s">
        <v>543</v>
      </c>
      <c r="B611">
        <v>2023</v>
      </c>
      <c r="C611" t="s">
        <v>231</v>
      </c>
      <c r="D611">
        <v>0.97621791422025639</v>
      </c>
      <c r="E611">
        <v>0.92801287986864867</v>
      </c>
      <c r="F611">
        <v>1.6232109278972731</v>
      </c>
      <c r="G611">
        <v>0.9930181591058731</v>
      </c>
      <c r="H611">
        <v>1.1967023963275429</v>
      </c>
      <c r="I611">
        <v>1.0500872428859389</v>
      </c>
      <c r="J611">
        <v>1.000236710857441</v>
      </c>
      <c r="K611">
        <v>-4.0763071560844473E-2</v>
      </c>
      <c r="L611">
        <v>-2.471141352036069</v>
      </c>
      <c r="M611" t="s">
        <v>21</v>
      </c>
      <c r="N611" s="3">
        <v>0.174964494301524</v>
      </c>
      <c r="O611" s="3">
        <v>0.13883692179499901</v>
      </c>
      <c r="P611">
        <v>3857</v>
      </c>
      <c r="Q611">
        <v>3419</v>
      </c>
      <c r="R611">
        <v>2331</v>
      </c>
      <c r="S611">
        <v>13702</v>
      </c>
    </row>
    <row r="612" spans="1:19" x14ac:dyDescent="0.2">
      <c r="A612" t="s">
        <v>543</v>
      </c>
      <c r="B612">
        <v>2024</v>
      </c>
      <c r="C612" t="s">
        <v>544</v>
      </c>
      <c r="D612">
        <v>1.2566100830963221</v>
      </c>
      <c r="E612">
        <v>0.96764035667160364</v>
      </c>
      <c r="F612">
        <v>0.88621532161518113</v>
      </c>
      <c r="G612">
        <v>0.94439403581788861</v>
      </c>
      <c r="H612">
        <v>0.91671475048624862</v>
      </c>
      <c r="I612">
        <v>1.076177523135402</v>
      </c>
      <c r="J612">
        <v>0.98507044718094017</v>
      </c>
      <c r="K612">
        <v>7.6602399188297528E-3</v>
      </c>
      <c r="L612">
        <v>-2.3385302566680211</v>
      </c>
      <c r="M612" t="s">
        <v>21</v>
      </c>
      <c r="N612" s="3">
        <v>0.20993230418246431</v>
      </c>
      <c r="O612" s="3">
        <v>0.37578792193033272</v>
      </c>
      <c r="P612">
        <v>3110</v>
      </c>
      <c r="Q612">
        <v>2848</v>
      </c>
      <c r="R612">
        <v>1909</v>
      </c>
      <c r="S612">
        <v>11153</v>
      </c>
    </row>
    <row r="613" spans="1:19" x14ac:dyDescent="0.2">
      <c r="A613" t="s">
        <v>545</v>
      </c>
      <c r="B613">
        <v>2023</v>
      </c>
      <c r="C613" t="s">
        <v>95</v>
      </c>
      <c r="D613">
        <v>1.0612524385921041</v>
      </c>
      <c r="E613">
        <v>0.98996568625721315</v>
      </c>
      <c r="F613">
        <v>0.97449573315903515</v>
      </c>
      <c r="G613">
        <v>1.0844393575342091</v>
      </c>
      <c r="H613">
        <v>1.101757254879292</v>
      </c>
      <c r="I613">
        <v>0.94268818273314703</v>
      </c>
      <c r="J613">
        <v>0.94016719726453979</v>
      </c>
      <c r="K613">
        <v>1.428012072372566E-2</v>
      </c>
      <c r="L613">
        <v>-2.2559879627928661</v>
      </c>
      <c r="M613" t="s">
        <v>21</v>
      </c>
      <c r="N613" s="3">
        <v>0.41544468805695239</v>
      </c>
      <c r="O613" s="3">
        <v>0.41017105127546388</v>
      </c>
      <c r="P613">
        <v>3032</v>
      </c>
      <c r="Q613">
        <v>3663</v>
      </c>
      <c r="R613">
        <v>2184</v>
      </c>
      <c r="S613">
        <v>16293</v>
      </c>
    </row>
    <row r="614" spans="1:19" x14ac:dyDescent="0.2">
      <c r="A614" t="s">
        <v>545</v>
      </c>
      <c r="B614">
        <v>2024</v>
      </c>
      <c r="C614" t="s">
        <v>281</v>
      </c>
      <c r="D614">
        <v>1.0781437881206399</v>
      </c>
      <c r="E614">
        <v>0.95203134782353882</v>
      </c>
      <c r="F614">
        <v>0.94895178326906582</v>
      </c>
      <c r="G614">
        <v>1.0688279930687949</v>
      </c>
      <c r="H614">
        <v>1.127549335177976</v>
      </c>
      <c r="I614">
        <v>1.2825917660770589</v>
      </c>
      <c r="J614">
        <v>0.9991441415204505</v>
      </c>
      <c r="K614">
        <v>2.9000049046459999E-2</v>
      </c>
      <c r="L614">
        <v>-2.2906305880287019</v>
      </c>
      <c r="M614" t="s">
        <v>21</v>
      </c>
      <c r="N614" s="3">
        <v>0.23883133632287051</v>
      </c>
      <c r="O614" s="3">
        <v>0.44514784888922021</v>
      </c>
      <c r="P614">
        <v>1942</v>
      </c>
      <c r="Q614">
        <v>1590</v>
      </c>
      <c r="R614">
        <v>1140</v>
      </c>
      <c r="S614">
        <v>7170</v>
      </c>
    </row>
    <row r="615" spans="1:19" x14ac:dyDescent="0.2">
      <c r="A615" t="s">
        <v>546</v>
      </c>
      <c r="B615">
        <v>2024</v>
      </c>
      <c r="C615" t="s">
        <v>108</v>
      </c>
      <c r="D615">
        <v>1.3001723524377209</v>
      </c>
      <c r="E615">
        <v>1.0384410703955591</v>
      </c>
      <c r="F615">
        <v>1.157069341608975</v>
      </c>
      <c r="G615">
        <v>1.0158443129815571</v>
      </c>
      <c r="H615">
        <v>1.3889943839672449</v>
      </c>
      <c r="I615">
        <v>0.96100473842740741</v>
      </c>
      <c r="J615">
        <v>0.99726930972404426</v>
      </c>
      <c r="K615">
        <v>-4.8327967361948297E-2</v>
      </c>
      <c r="L615">
        <v>-2.2797474938184652</v>
      </c>
      <c r="M615" t="s">
        <v>21</v>
      </c>
      <c r="N615" s="3">
        <v>0.38929401794549412</v>
      </c>
      <c r="O615" s="3">
        <v>0.41081745630526367</v>
      </c>
      <c r="P615">
        <v>3029</v>
      </c>
      <c r="Q615">
        <v>3466</v>
      </c>
      <c r="R615">
        <v>2051</v>
      </c>
      <c r="S615">
        <v>13600</v>
      </c>
    </row>
    <row r="616" spans="1:19" x14ac:dyDescent="0.2">
      <c r="A616" t="s">
        <v>547</v>
      </c>
      <c r="B616">
        <v>2024</v>
      </c>
      <c r="C616" t="s">
        <v>45</v>
      </c>
      <c r="D616">
        <v>0.88616997231549777</v>
      </c>
      <c r="E616">
        <v>0.79212297531396192</v>
      </c>
      <c r="F616">
        <v>0.92871659321999822</v>
      </c>
      <c r="G616">
        <v>1.172529994223739</v>
      </c>
      <c r="H616">
        <v>0.84875515128204027</v>
      </c>
      <c r="I616">
        <v>0.86910906923690601</v>
      </c>
      <c r="J616">
        <v>0.96721218378155682</v>
      </c>
      <c r="K616">
        <v>-0.15819024737244089</v>
      </c>
      <c r="L616">
        <v>-3.2937149050590491</v>
      </c>
      <c r="M616" t="s">
        <v>21</v>
      </c>
      <c r="N616" s="3">
        <v>0.41240311862682061</v>
      </c>
      <c r="O616" s="3">
        <v>0.66904823742322317</v>
      </c>
      <c r="P616">
        <v>2203</v>
      </c>
      <c r="Q616">
        <v>3030</v>
      </c>
      <c r="R616">
        <v>1697</v>
      </c>
      <c r="S616">
        <v>12005</v>
      </c>
    </row>
    <row r="617" spans="1:19" x14ac:dyDescent="0.2">
      <c r="A617" t="s">
        <v>548</v>
      </c>
      <c r="B617">
        <v>2023</v>
      </c>
      <c r="C617" t="s">
        <v>549</v>
      </c>
      <c r="D617">
        <v>0.5874717173052002</v>
      </c>
      <c r="E617">
        <v>1.253441581598715</v>
      </c>
      <c r="F617">
        <v>0.77365224212201777</v>
      </c>
      <c r="G617">
        <v>1.6332682384177359</v>
      </c>
      <c r="H617">
        <v>0.97029053303692037</v>
      </c>
      <c r="I617">
        <v>1.1527857784671649</v>
      </c>
      <c r="J617">
        <v>0.96961442539261367</v>
      </c>
      <c r="K617">
        <v>2.2174780192285502E-2</v>
      </c>
      <c r="L617">
        <v>-2.168281953689966</v>
      </c>
      <c r="M617" t="s">
        <v>21</v>
      </c>
      <c r="N617" s="3">
        <v>0.37130358987998829</v>
      </c>
      <c r="O617" s="3">
        <v>0.58237397592030971</v>
      </c>
      <c r="P617">
        <v>2302</v>
      </c>
      <c r="Q617">
        <v>2382</v>
      </c>
      <c r="R617">
        <v>1430</v>
      </c>
      <c r="S617">
        <v>9329</v>
      </c>
    </row>
    <row r="618" spans="1:19" x14ac:dyDescent="0.2">
      <c r="A618" t="s">
        <v>548</v>
      </c>
      <c r="B618">
        <v>2024</v>
      </c>
      <c r="C618" t="s">
        <v>45</v>
      </c>
      <c r="D618">
        <v>1.5988199026991179</v>
      </c>
      <c r="E618">
        <v>1.1095889489617099</v>
      </c>
      <c r="F618">
        <v>0.78289865084299626</v>
      </c>
      <c r="G618">
        <v>0.83741390317527686</v>
      </c>
      <c r="H618">
        <v>1.098156774230552</v>
      </c>
      <c r="I618">
        <v>0.93522378702120457</v>
      </c>
      <c r="J618">
        <v>1.0167955650088809</v>
      </c>
      <c r="K618">
        <v>-9.3971494158601815E-2</v>
      </c>
      <c r="L618">
        <v>-2.5267137011492471</v>
      </c>
      <c r="M618" t="s">
        <v>21</v>
      </c>
      <c r="N618" s="3">
        <v>0.35632776175803021</v>
      </c>
      <c r="O618" s="3">
        <v>0.89760168066004786</v>
      </c>
      <c r="P618">
        <v>1905</v>
      </c>
      <c r="Q618">
        <v>1865</v>
      </c>
      <c r="R618">
        <v>1219</v>
      </c>
      <c r="S618">
        <v>7712</v>
      </c>
    </row>
    <row r="619" spans="1:19" x14ac:dyDescent="0.2">
      <c r="A619" t="s">
        <v>550</v>
      </c>
      <c r="B619">
        <v>2024</v>
      </c>
      <c r="C619" t="s">
        <v>203</v>
      </c>
      <c r="D619">
        <v>0.93379028532631148</v>
      </c>
      <c r="E619">
        <v>1.1058495974663181</v>
      </c>
      <c r="F619">
        <v>0.73669181398212014</v>
      </c>
      <c r="G619">
        <v>1.0454470808891581</v>
      </c>
      <c r="H619">
        <v>0.94837818315865796</v>
      </c>
      <c r="I619">
        <v>1.1283832662272191</v>
      </c>
      <c r="J619">
        <v>0.98290744327879143</v>
      </c>
      <c r="K619">
        <v>-2.4473665773392449E-2</v>
      </c>
      <c r="L619">
        <v>-2.6878035078693761</v>
      </c>
      <c r="M619" t="s">
        <v>21</v>
      </c>
      <c r="N619" s="3">
        <v>0.29930206072791737</v>
      </c>
      <c r="O619" s="3">
        <v>0.63483330968977203</v>
      </c>
      <c r="P619">
        <v>8822</v>
      </c>
      <c r="Q619">
        <v>7220</v>
      </c>
      <c r="R619">
        <v>5304</v>
      </c>
      <c r="S619">
        <v>34554</v>
      </c>
    </row>
    <row r="620" spans="1:19" x14ac:dyDescent="0.2">
      <c r="A620" t="s">
        <v>551</v>
      </c>
      <c r="B620">
        <v>2023</v>
      </c>
      <c r="C620" t="s">
        <v>35</v>
      </c>
      <c r="D620">
        <v>0.64066668401748461</v>
      </c>
      <c r="E620">
        <v>0.93041695672678082</v>
      </c>
      <c r="F620">
        <v>1.571202952094904</v>
      </c>
      <c r="G620">
        <v>0.93674064077576491</v>
      </c>
      <c r="H620">
        <v>1.2219607818325591</v>
      </c>
      <c r="I620">
        <v>1.136317619625975</v>
      </c>
      <c r="J620">
        <v>1.019042834713932</v>
      </c>
      <c r="K620">
        <v>-5.4981233294163268E-2</v>
      </c>
      <c r="L620">
        <v>-2.9343931915336201</v>
      </c>
      <c r="M620" t="s">
        <v>21</v>
      </c>
      <c r="N620" s="3">
        <v>0.46574360396055431</v>
      </c>
      <c r="O620" s="3">
        <v>0.47433226005937551</v>
      </c>
      <c r="P620">
        <v>9263</v>
      </c>
      <c r="Q620">
        <v>7729</v>
      </c>
      <c r="R620">
        <v>5315</v>
      </c>
      <c r="S620">
        <v>30786</v>
      </c>
    </row>
    <row r="621" spans="1:19" x14ac:dyDescent="0.2">
      <c r="A621" t="s">
        <v>551</v>
      </c>
      <c r="B621">
        <v>2024</v>
      </c>
      <c r="C621" t="s">
        <v>552</v>
      </c>
      <c r="D621">
        <v>0.87402964366679559</v>
      </c>
      <c r="E621">
        <v>1.044764864457812</v>
      </c>
      <c r="F621">
        <v>1.0586238229040239</v>
      </c>
      <c r="G621">
        <v>0.91005874145825483</v>
      </c>
      <c r="H621">
        <v>1.032285842448784</v>
      </c>
      <c r="I621">
        <v>1.073223350980292</v>
      </c>
      <c r="J621">
        <v>1.0046696916702911</v>
      </c>
      <c r="K621">
        <v>2.433237287718366E-2</v>
      </c>
      <c r="L621">
        <v>-2.525357818529677</v>
      </c>
      <c r="M621" t="s">
        <v>21</v>
      </c>
      <c r="N621" s="3">
        <v>0.43861944737586772</v>
      </c>
      <c r="O621" s="3">
        <v>0.82126577072785201</v>
      </c>
      <c r="P621">
        <v>9157</v>
      </c>
      <c r="Q621">
        <v>8027</v>
      </c>
      <c r="R621">
        <v>5392</v>
      </c>
      <c r="S621">
        <v>31054</v>
      </c>
    </row>
    <row r="622" spans="1:19" x14ac:dyDescent="0.2">
      <c r="A622" t="s">
        <v>553</v>
      </c>
      <c r="B622">
        <v>2024</v>
      </c>
      <c r="C622" t="s">
        <v>108</v>
      </c>
      <c r="D622">
        <v>2.5028214871536991</v>
      </c>
      <c r="E622">
        <v>1.017822306123543</v>
      </c>
      <c r="F622">
        <v>16.661328482886169</v>
      </c>
      <c r="G622">
        <v>0.56834985692820461</v>
      </c>
      <c r="H622">
        <v>25.498794194696359</v>
      </c>
      <c r="I622">
        <v>2.2677311415800561</v>
      </c>
      <c r="J622">
        <v>0.99925147120249724</v>
      </c>
      <c r="K622">
        <v>-0.1644427725698164</v>
      </c>
      <c r="L622">
        <v>6.6842793373815281</v>
      </c>
      <c r="M622" t="s">
        <v>27</v>
      </c>
      <c r="N622" s="3">
        <v>0.62395218134096575</v>
      </c>
      <c r="O622" s="3">
        <v>0.60534969482325152</v>
      </c>
      <c r="P622">
        <v>3069</v>
      </c>
      <c r="Q622">
        <v>2450</v>
      </c>
      <c r="R622">
        <v>1756</v>
      </c>
      <c r="S622">
        <v>12747</v>
      </c>
    </row>
    <row r="623" spans="1:19" x14ac:dyDescent="0.2">
      <c r="A623" t="s">
        <v>554</v>
      </c>
      <c r="B623">
        <v>2023</v>
      </c>
      <c r="C623" t="s">
        <v>50</v>
      </c>
      <c r="D623">
        <v>1.4313271040056601</v>
      </c>
      <c r="E623">
        <v>0.47155035941742302</v>
      </c>
      <c r="F623">
        <v>1.049419985848655</v>
      </c>
      <c r="G623">
        <v>0.84045616185131156</v>
      </c>
      <c r="H623">
        <v>1.0249489824999729</v>
      </c>
      <c r="I623">
        <v>1.30490285216678</v>
      </c>
      <c r="J623">
        <v>1</v>
      </c>
      <c r="K623">
        <v>-5.206365941989493E-2</v>
      </c>
      <c r="L623">
        <v>-2.777727923899044</v>
      </c>
      <c r="M623" t="s">
        <v>21</v>
      </c>
      <c r="N623" s="3">
        <v>0.264165068295247</v>
      </c>
      <c r="O623" s="3">
        <v>0.3392696301825443</v>
      </c>
      <c r="P623">
        <v>2101</v>
      </c>
      <c r="Q623">
        <v>2143</v>
      </c>
      <c r="R623">
        <v>1340</v>
      </c>
      <c r="S623">
        <v>8926</v>
      </c>
    </row>
    <row r="624" spans="1:19" x14ac:dyDescent="0.2">
      <c r="A624" t="s">
        <v>554</v>
      </c>
      <c r="B624">
        <v>2024</v>
      </c>
      <c r="C624" t="s">
        <v>291</v>
      </c>
      <c r="D624">
        <v>1.1211972201985181</v>
      </c>
      <c r="E624">
        <v>0.84030494218692486</v>
      </c>
      <c r="F624">
        <v>0.93356173459730152</v>
      </c>
      <c r="G624">
        <v>1.073146252848457</v>
      </c>
      <c r="H624">
        <v>0.94800700381757153</v>
      </c>
      <c r="I624">
        <v>0.87998772612301424</v>
      </c>
      <c r="J624">
        <v>1</v>
      </c>
      <c r="K624">
        <v>-8.3945567940219346E-2</v>
      </c>
      <c r="L624">
        <v>-2.792530545470957</v>
      </c>
      <c r="M624" t="s">
        <v>21</v>
      </c>
      <c r="N624" s="3">
        <v>0.25984033458190309</v>
      </c>
      <c r="O624" s="3">
        <v>0.42555031799659082</v>
      </c>
      <c r="P624">
        <v>2264</v>
      </c>
      <c r="Q624">
        <v>2287</v>
      </c>
      <c r="R624">
        <v>1447</v>
      </c>
      <c r="S624">
        <v>9760</v>
      </c>
    </row>
    <row r="625" spans="1:19" x14ac:dyDescent="0.2">
      <c r="A625" t="s">
        <v>555</v>
      </c>
      <c r="B625">
        <v>2024</v>
      </c>
      <c r="C625" t="s">
        <v>52</v>
      </c>
      <c r="D625">
        <v>1.041192869382958</v>
      </c>
      <c r="E625">
        <v>0.7507411933642183</v>
      </c>
      <c r="F625">
        <v>2.531008176309252</v>
      </c>
      <c r="G625">
        <v>2.0309533794243708</v>
      </c>
      <c r="H625">
        <v>0.94811979526877799</v>
      </c>
      <c r="I625">
        <v>0.56159870306311532</v>
      </c>
      <c r="J625">
        <v>0.99164827989975024</v>
      </c>
      <c r="K625">
        <v>-1.739537058175662E-3</v>
      </c>
      <c r="L625">
        <v>-0.97154297428926284</v>
      </c>
      <c r="M625" t="s">
        <v>27</v>
      </c>
      <c r="N625" s="3">
        <v>0.71809795086303974</v>
      </c>
      <c r="O625" s="3">
        <v>0.85327363037901627</v>
      </c>
      <c r="P625">
        <v>2916</v>
      </c>
      <c r="Q625">
        <v>2679</v>
      </c>
      <c r="R625">
        <v>1759</v>
      </c>
      <c r="S625">
        <v>12021</v>
      </c>
    </row>
    <row r="626" spans="1:19" x14ac:dyDescent="0.2">
      <c r="A626" t="s">
        <v>556</v>
      </c>
      <c r="B626">
        <v>2023</v>
      </c>
      <c r="C626" t="s">
        <v>42</v>
      </c>
      <c r="D626">
        <v>1.051114469381534</v>
      </c>
      <c r="E626">
        <v>0.60237299255816745</v>
      </c>
      <c r="F626">
        <v>0.91705102520199222</v>
      </c>
      <c r="G626">
        <v>0.95246355893296175</v>
      </c>
      <c r="H626">
        <v>0.59804671567894518</v>
      </c>
      <c r="I626">
        <v>1.015897988328194</v>
      </c>
      <c r="J626">
        <v>0.93959510052893891</v>
      </c>
      <c r="K626">
        <v>-0.10052215296002889</v>
      </c>
      <c r="L626">
        <v>-3.2183854726107781</v>
      </c>
      <c r="M626" t="s">
        <v>21</v>
      </c>
      <c r="N626" s="3">
        <v>0.2278753480662544</v>
      </c>
      <c r="O626" s="3">
        <v>0.8931196946617117</v>
      </c>
      <c r="P626">
        <v>0</v>
      </c>
      <c r="Q626">
        <v>0</v>
      </c>
      <c r="R626">
        <v>0</v>
      </c>
      <c r="S626">
        <v>0</v>
      </c>
    </row>
    <row r="627" spans="1:19" x14ac:dyDescent="0.2">
      <c r="A627" t="s">
        <v>557</v>
      </c>
      <c r="B627">
        <v>2023</v>
      </c>
      <c r="C627" t="s">
        <v>66</v>
      </c>
      <c r="D627">
        <v>5.3002880241911514</v>
      </c>
      <c r="E627">
        <v>-0.18832208480951851</v>
      </c>
      <c r="F627">
        <v>1.063509128039299</v>
      </c>
      <c r="G627">
        <v>0.2066537868505833</v>
      </c>
      <c r="H627">
        <v>0.94427921145608895</v>
      </c>
      <c r="I627">
        <v>3.2136561076028212</v>
      </c>
      <c r="J627">
        <v>1.144363413251783</v>
      </c>
      <c r="K627">
        <v>0.1652162903593494</v>
      </c>
      <c r="L627">
        <v>0.50550723234285877</v>
      </c>
      <c r="M627" t="s">
        <v>27</v>
      </c>
      <c r="N627" s="3">
        <v>1.1999259699496141</v>
      </c>
      <c r="O627" s="3">
        <v>0.23198580653646481</v>
      </c>
      <c r="P627">
        <v>1759</v>
      </c>
      <c r="Q627">
        <v>2303</v>
      </c>
      <c r="R627">
        <v>1323</v>
      </c>
      <c r="S627">
        <v>8239</v>
      </c>
    </row>
    <row r="628" spans="1:19" x14ac:dyDescent="0.2">
      <c r="A628" t="s">
        <v>557</v>
      </c>
      <c r="B628">
        <v>2024</v>
      </c>
      <c r="C628" t="s">
        <v>558</v>
      </c>
      <c r="D628">
        <v>1.3806563119228541</v>
      </c>
      <c r="E628">
        <v>2.454372777641165</v>
      </c>
      <c r="F628">
        <v>1.054254131459609</v>
      </c>
      <c r="G628">
        <v>0.6315087077433823</v>
      </c>
      <c r="H628">
        <v>1.0954969082742341</v>
      </c>
      <c r="I628">
        <v>1.0210926768867621</v>
      </c>
      <c r="J628">
        <v>1.0171291766240971</v>
      </c>
      <c r="K628">
        <v>0.1414289800676094</v>
      </c>
      <c r="L628">
        <v>-1.005163769012382</v>
      </c>
      <c r="M628" t="s">
        <v>27</v>
      </c>
      <c r="N628" s="3">
        <v>0</v>
      </c>
      <c r="O628" s="3">
        <v>0</v>
      </c>
      <c r="P628">
        <v>1724</v>
      </c>
      <c r="Q628">
        <v>1995</v>
      </c>
      <c r="R628">
        <v>1197</v>
      </c>
      <c r="S628">
        <v>7317</v>
      </c>
    </row>
    <row r="629" spans="1:19" x14ac:dyDescent="0.2">
      <c r="A629" t="s">
        <v>559</v>
      </c>
      <c r="B629">
        <v>2023</v>
      </c>
      <c r="C629" t="s">
        <v>66</v>
      </c>
      <c r="D629">
        <v>4.5943459343688744</v>
      </c>
      <c r="E629">
        <v>-0.25478206436833262</v>
      </c>
      <c r="F629">
        <v>0.87931971169139245</v>
      </c>
      <c r="G629">
        <v>0.13699706100653219</v>
      </c>
      <c r="H629">
        <v>0.95438746966036725</v>
      </c>
      <c r="I629">
        <v>3.9408828451845008</v>
      </c>
      <c r="J629">
        <v>1.122366423120591</v>
      </c>
      <c r="K629">
        <v>8.8600086739990952E-2</v>
      </c>
      <c r="L629">
        <v>-0.79081143329077297</v>
      </c>
      <c r="M629" t="s">
        <v>27</v>
      </c>
      <c r="N629" s="3">
        <v>1.1999259699496141</v>
      </c>
      <c r="O629" s="3">
        <v>1.130834902852206</v>
      </c>
      <c r="P629">
        <v>1265</v>
      </c>
      <c r="Q629">
        <v>1624</v>
      </c>
      <c r="R629">
        <v>935</v>
      </c>
      <c r="S629">
        <v>6726</v>
      </c>
    </row>
    <row r="630" spans="1:19" x14ac:dyDescent="0.2">
      <c r="A630" t="s">
        <v>559</v>
      </c>
      <c r="B630">
        <v>2024</v>
      </c>
      <c r="D630">
        <v>0.67071751594289886</v>
      </c>
      <c r="E630">
        <v>2.0615952232421169</v>
      </c>
      <c r="F630">
        <v>1.009664871525833</v>
      </c>
      <c r="G630">
        <v>1.123087424102208</v>
      </c>
      <c r="H630">
        <v>1.04052179863021</v>
      </c>
      <c r="I630">
        <v>0.43547730618247021</v>
      </c>
      <c r="J630">
        <v>1.008581973753367</v>
      </c>
      <c r="K630">
        <v>6.0084834280015202E-2</v>
      </c>
      <c r="L630">
        <v>-1.7286304727071591</v>
      </c>
      <c r="M630" t="s">
        <v>27</v>
      </c>
    </row>
    <row r="631" spans="1:19" x14ac:dyDescent="0.2">
      <c r="A631" t="s">
        <v>560</v>
      </c>
      <c r="B631">
        <v>2023</v>
      </c>
      <c r="C631" t="s">
        <v>561</v>
      </c>
      <c r="D631">
        <v>0.84952739686339951</v>
      </c>
      <c r="E631">
        <v>0.97259741223938601</v>
      </c>
      <c r="F631">
        <v>1.7007728044821</v>
      </c>
      <c r="G631">
        <v>1.1514366197183099</v>
      </c>
      <c r="H631">
        <v>1.209403205864154</v>
      </c>
      <c r="I631">
        <v>0.92708325634258659</v>
      </c>
      <c r="J631">
        <v>1.030973157342429</v>
      </c>
      <c r="K631">
        <v>-5.5087055426581773E-2</v>
      </c>
      <c r="L631">
        <v>-2.445967189632273</v>
      </c>
      <c r="M631" t="s">
        <v>21</v>
      </c>
      <c r="N631" s="3">
        <v>0.2488065757714176</v>
      </c>
      <c r="O631" s="3">
        <v>0.19602831783165581</v>
      </c>
      <c r="P631">
        <v>8066</v>
      </c>
      <c r="Q631">
        <v>9358</v>
      </c>
      <c r="R631">
        <v>5552</v>
      </c>
      <c r="S631">
        <v>37653</v>
      </c>
    </row>
    <row r="632" spans="1:19" x14ac:dyDescent="0.2">
      <c r="A632" t="s">
        <v>560</v>
      </c>
      <c r="B632">
        <v>2024</v>
      </c>
      <c r="D632">
        <v>0.56517780497344938</v>
      </c>
      <c r="E632">
        <v>1.4615217214795</v>
      </c>
      <c r="F632">
        <v>1.096666706405484</v>
      </c>
      <c r="G632">
        <v>1.655347881397397</v>
      </c>
      <c r="H632">
        <v>0.92145277348355348</v>
      </c>
      <c r="I632">
        <v>0.61845328604959116</v>
      </c>
      <c r="J632">
        <v>1.0578223677252661</v>
      </c>
      <c r="K632">
        <v>-1.7446019422311689E-2</v>
      </c>
      <c r="L632">
        <v>-2.0566740262620362</v>
      </c>
      <c r="M632" t="s">
        <v>21</v>
      </c>
    </row>
    <row r="633" spans="1:19" x14ac:dyDescent="0.2">
      <c r="A633" t="s">
        <v>562</v>
      </c>
      <c r="B633">
        <v>2023</v>
      </c>
      <c r="C633" t="s">
        <v>95</v>
      </c>
      <c r="D633">
        <v>0.78743993463450124</v>
      </c>
      <c r="E633">
        <v>0.1252271090919729</v>
      </c>
      <c r="F633">
        <v>0.92621024761233783</v>
      </c>
      <c r="G633">
        <v>1.240778695340095</v>
      </c>
      <c r="H633">
        <v>1.7938907769318251</v>
      </c>
      <c r="I633">
        <v>0.98685985304148593</v>
      </c>
      <c r="J633">
        <v>1.044984853031242</v>
      </c>
      <c r="K633">
        <v>-7.8766008804188083E-3</v>
      </c>
      <c r="L633">
        <v>-2.9104789280936192</v>
      </c>
      <c r="M633" t="s">
        <v>21</v>
      </c>
      <c r="N633" s="3">
        <v>0.53139872223337159</v>
      </c>
      <c r="O633" s="3">
        <v>1.2473532254281119</v>
      </c>
      <c r="P633">
        <v>2055</v>
      </c>
      <c r="Q633">
        <v>1899</v>
      </c>
      <c r="R633">
        <v>1281</v>
      </c>
      <c r="S633">
        <v>7608</v>
      </c>
    </row>
    <row r="634" spans="1:19" x14ac:dyDescent="0.2">
      <c r="A634" t="s">
        <v>562</v>
      </c>
      <c r="B634">
        <v>2024</v>
      </c>
      <c r="C634" t="s">
        <v>122</v>
      </c>
      <c r="D634">
        <v>0.72930354059626568</v>
      </c>
      <c r="E634">
        <v>0.5676676722420344</v>
      </c>
      <c r="F634">
        <v>1.036003693415948</v>
      </c>
      <c r="G634">
        <v>1.4834598593815509</v>
      </c>
      <c r="H634">
        <v>1.0515860101176291</v>
      </c>
      <c r="I634">
        <v>1.062552918503749</v>
      </c>
      <c r="J634">
        <v>0.97001744182336069</v>
      </c>
      <c r="K634">
        <v>-3.6714483904730977E-2</v>
      </c>
      <c r="L634">
        <v>-2.678330009484847</v>
      </c>
      <c r="M634" t="s">
        <v>21</v>
      </c>
      <c r="N634" s="3">
        <v>0.4984521490848387</v>
      </c>
      <c r="O634" s="3">
        <v>0.2355368333765141</v>
      </c>
      <c r="P634">
        <v>2236</v>
      </c>
      <c r="Q634">
        <v>2102</v>
      </c>
      <c r="R634">
        <v>1401</v>
      </c>
      <c r="S634">
        <v>9027</v>
      </c>
    </row>
    <row r="635" spans="1:19" x14ac:dyDescent="0.2">
      <c r="A635" t="s">
        <v>563</v>
      </c>
      <c r="B635">
        <v>2024</v>
      </c>
      <c r="C635" t="s">
        <v>166</v>
      </c>
      <c r="D635">
        <v>0.80560479837363119</v>
      </c>
      <c r="E635">
        <v>1.0065934799123619</v>
      </c>
      <c r="F635">
        <v>1.063011359672662</v>
      </c>
      <c r="G635">
        <v>1.1648407253195341</v>
      </c>
      <c r="H635">
        <v>1.2312132699766789</v>
      </c>
      <c r="I635">
        <v>1.044572813348166</v>
      </c>
      <c r="J635">
        <v>1.027350571440756</v>
      </c>
      <c r="K635">
        <v>-1.8918064085790089E-2</v>
      </c>
      <c r="L635">
        <v>-2.561405968376858</v>
      </c>
      <c r="M635" t="s">
        <v>21</v>
      </c>
      <c r="N635" s="3">
        <v>0.49380831162470668</v>
      </c>
      <c r="O635" s="3">
        <v>1.125144894008737</v>
      </c>
      <c r="P635">
        <v>14771</v>
      </c>
      <c r="Q635">
        <v>13326</v>
      </c>
      <c r="R635">
        <v>9066</v>
      </c>
      <c r="S635">
        <v>55999</v>
      </c>
    </row>
    <row r="636" spans="1:19" x14ac:dyDescent="0.2">
      <c r="A636" t="s">
        <v>564</v>
      </c>
      <c r="B636">
        <v>2023</v>
      </c>
      <c r="C636" t="s">
        <v>102</v>
      </c>
      <c r="D636">
        <v>1.097059032681545</v>
      </c>
      <c r="E636">
        <v>0.97903149477675144</v>
      </c>
      <c r="F636">
        <v>0.54753218450881425</v>
      </c>
      <c r="G636">
        <v>1.0515263602557481</v>
      </c>
      <c r="H636">
        <v>1.347023228953395</v>
      </c>
      <c r="I636">
        <v>1.0228302166436121</v>
      </c>
      <c r="J636">
        <v>0.94696948995681007</v>
      </c>
      <c r="K636">
        <v>-3.9822822009706667E-2</v>
      </c>
      <c r="L636">
        <v>-2.6716216781335209</v>
      </c>
      <c r="M636" t="s">
        <v>21</v>
      </c>
      <c r="N636" s="3">
        <v>0.96850552995130568</v>
      </c>
      <c r="O636" s="3">
        <v>1.2687198216570501</v>
      </c>
      <c r="P636">
        <v>1348</v>
      </c>
      <c r="Q636">
        <v>1320</v>
      </c>
      <c r="R636">
        <v>829</v>
      </c>
      <c r="S636">
        <v>5435</v>
      </c>
    </row>
    <row r="637" spans="1:19" x14ac:dyDescent="0.2">
      <c r="A637" t="s">
        <v>564</v>
      </c>
      <c r="B637">
        <v>2024</v>
      </c>
      <c r="C637" t="s">
        <v>56</v>
      </c>
      <c r="D637">
        <v>2.7025640534464621</v>
      </c>
      <c r="E637">
        <v>0.95960051875057917</v>
      </c>
      <c r="F637">
        <v>0.90261600650485452</v>
      </c>
      <c r="G637">
        <v>0.99622321981753148</v>
      </c>
      <c r="H637">
        <v>1.7227604316414811</v>
      </c>
      <c r="I637">
        <v>1.111847023434027</v>
      </c>
      <c r="J637">
        <v>0.98022972486136761</v>
      </c>
      <c r="K637">
        <v>-1.5307419507915129E-2</v>
      </c>
      <c r="L637">
        <v>-0.97896279252283402</v>
      </c>
      <c r="M637" t="s">
        <v>27</v>
      </c>
      <c r="N637" s="3">
        <v>1.1893377845375239</v>
      </c>
      <c r="O637" s="3">
        <v>1.5089960292198299</v>
      </c>
      <c r="P637">
        <v>2396</v>
      </c>
      <c r="Q637">
        <v>1758</v>
      </c>
      <c r="R637">
        <v>1326</v>
      </c>
      <c r="S637">
        <v>9200</v>
      </c>
    </row>
    <row r="638" spans="1:19" x14ac:dyDescent="0.2">
      <c r="A638" t="s">
        <v>565</v>
      </c>
      <c r="B638">
        <v>2023</v>
      </c>
      <c r="C638" t="s">
        <v>69</v>
      </c>
      <c r="D638">
        <v>1.3594964585648961</v>
      </c>
      <c r="E638">
        <v>1.411091572318723</v>
      </c>
      <c r="F638">
        <v>0.47451430369145942</v>
      </c>
      <c r="G638">
        <v>0.65706991669537818</v>
      </c>
      <c r="H638">
        <v>1.093103633471364</v>
      </c>
      <c r="I638">
        <v>1.111110606800721</v>
      </c>
      <c r="J638">
        <v>1.102268870644616</v>
      </c>
      <c r="K638">
        <v>-3.2396239052780669E-2</v>
      </c>
      <c r="L638">
        <v>-2.6438247933016501</v>
      </c>
      <c r="M638" t="s">
        <v>21</v>
      </c>
      <c r="N638" s="3">
        <v>0.57742747543199346</v>
      </c>
      <c r="O638" s="3">
        <v>1.304364567880183</v>
      </c>
      <c r="P638">
        <v>1543</v>
      </c>
      <c r="Q638">
        <v>1861</v>
      </c>
      <c r="R638">
        <v>1063</v>
      </c>
      <c r="S638">
        <v>7537</v>
      </c>
    </row>
    <row r="639" spans="1:19" x14ac:dyDescent="0.2">
      <c r="A639" t="s">
        <v>565</v>
      </c>
      <c r="B639">
        <v>2024</v>
      </c>
      <c r="C639" t="s">
        <v>122</v>
      </c>
      <c r="D639">
        <v>2.1128941347012842</v>
      </c>
      <c r="E639">
        <v>0.83715948522810857</v>
      </c>
      <c r="F639">
        <v>1.2148523950341961</v>
      </c>
      <c r="G639">
        <v>0.50025803291158155</v>
      </c>
      <c r="H639">
        <v>0.93609796293931291</v>
      </c>
      <c r="I639">
        <v>1.632434019846797</v>
      </c>
      <c r="J639">
        <v>1.0486368100354471</v>
      </c>
      <c r="K639">
        <v>4.3459122142361362E-2</v>
      </c>
      <c r="L639">
        <v>-1.8297730449765419</v>
      </c>
      <c r="M639" t="s">
        <v>21</v>
      </c>
      <c r="N639" s="3">
        <v>0.48147694670320612</v>
      </c>
      <c r="O639" s="3">
        <v>0.91123637159506576</v>
      </c>
      <c r="P639">
        <v>1639</v>
      </c>
      <c r="Q639">
        <v>1725</v>
      </c>
      <c r="R639">
        <v>1060</v>
      </c>
      <c r="S639">
        <v>7514</v>
      </c>
    </row>
    <row r="640" spans="1:19" x14ac:dyDescent="0.2">
      <c r="A640" t="s">
        <v>566</v>
      </c>
      <c r="B640">
        <v>2023</v>
      </c>
      <c r="C640" t="s">
        <v>62</v>
      </c>
      <c r="D640">
        <v>2.2720825794980959</v>
      </c>
      <c r="E640">
        <v>0.59266944164180646</v>
      </c>
      <c r="F640">
        <v>1.756424906991604</v>
      </c>
      <c r="G640">
        <v>0.37596638211872763</v>
      </c>
      <c r="H640">
        <v>1.101680310157543</v>
      </c>
      <c r="I640">
        <v>3.1464380811896651</v>
      </c>
      <c r="J640">
        <v>1.0059974722642691</v>
      </c>
      <c r="K640">
        <v>-0.1466975677041506</v>
      </c>
      <c r="L640">
        <v>-2.8216500934150059</v>
      </c>
      <c r="M640" t="s">
        <v>21</v>
      </c>
      <c r="N640" s="3">
        <v>0.29654226288593488</v>
      </c>
      <c r="O640" s="3">
        <v>0.34774204738032288</v>
      </c>
      <c r="P640">
        <v>0</v>
      </c>
      <c r="Q640">
        <v>0</v>
      </c>
      <c r="R640">
        <v>0</v>
      </c>
      <c r="S640">
        <v>0</v>
      </c>
    </row>
    <row r="641" spans="1:19" x14ac:dyDescent="0.2">
      <c r="A641" t="s">
        <v>566</v>
      </c>
      <c r="B641">
        <v>2024</v>
      </c>
      <c r="C641" t="s">
        <v>108</v>
      </c>
      <c r="D641">
        <v>0.60026750435926179</v>
      </c>
      <c r="E641">
        <v>1.6950488943474871</v>
      </c>
      <c r="F641">
        <v>1.9506429502617799</v>
      </c>
      <c r="G641">
        <v>1.2575856114401049</v>
      </c>
      <c r="H641">
        <v>1.291387807760868</v>
      </c>
      <c r="I641">
        <v>1.0298260781954369</v>
      </c>
      <c r="J641">
        <v>1.0057400420205229</v>
      </c>
      <c r="K641">
        <v>-0.22634028623149219</v>
      </c>
      <c r="L641">
        <v>-2.8994856430386511</v>
      </c>
      <c r="M641" t="s">
        <v>21</v>
      </c>
      <c r="N641" s="3">
        <v>0.26773920780162758</v>
      </c>
      <c r="O641" s="3">
        <v>0.2536578519606858</v>
      </c>
      <c r="P641">
        <v>0</v>
      </c>
      <c r="Q641">
        <v>0</v>
      </c>
      <c r="R641">
        <v>0</v>
      </c>
      <c r="S641">
        <v>0</v>
      </c>
    </row>
  </sheetData>
  <autoFilter ref="A2:S2" xr:uid="{00000000-0001-0000-0000-000000000000}"/>
  <mergeCells count="4">
    <mergeCell ref="D1:M1"/>
    <mergeCell ref="N1:O1"/>
    <mergeCell ref="P1:S1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66B04-5E8A-F84E-89CB-0BD895BFF574}">
  <dimension ref="A1:F7825"/>
  <sheetViews>
    <sheetView workbookViewId="0">
      <selection activeCell="D1" sqref="D1"/>
    </sheetView>
  </sheetViews>
  <sheetFormatPr baseColWidth="10" defaultRowHeight="15" x14ac:dyDescent="0.2"/>
  <cols>
    <col min="1" max="1" width="6.6640625" bestFit="1" customWidth="1"/>
    <col min="2" max="2" width="8.1640625" bestFit="1" customWidth="1"/>
    <col min="3" max="3" width="36.33203125" bestFit="1" customWidth="1"/>
    <col min="4" max="4" width="9.83203125" bestFit="1" customWidth="1"/>
    <col min="6" max="6" width="5.83203125" bestFit="1" customWidth="1"/>
  </cols>
  <sheetData>
    <row r="1" spans="1:6" x14ac:dyDescent="0.2">
      <c r="A1" s="4" t="s">
        <v>570</v>
      </c>
      <c r="B1" s="4" t="s">
        <v>571</v>
      </c>
      <c r="C1" s="4" t="s">
        <v>572</v>
      </c>
      <c r="D1" s="4" t="s">
        <v>573</v>
      </c>
      <c r="E1" s="5" t="s">
        <v>574</v>
      </c>
      <c r="F1" s="4" t="s">
        <v>575</v>
      </c>
    </row>
    <row r="2" spans="1:6" x14ac:dyDescent="0.2">
      <c r="A2" s="6" t="s">
        <v>576</v>
      </c>
      <c r="B2" s="7">
        <v>44928</v>
      </c>
      <c r="C2" s="6" t="s">
        <v>577</v>
      </c>
      <c r="D2" s="6" t="s">
        <v>578</v>
      </c>
      <c r="E2" s="8">
        <v>0</v>
      </c>
      <c r="F2" s="6">
        <v>2023</v>
      </c>
    </row>
    <row r="3" spans="1:6" x14ac:dyDescent="0.2">
      <c r="A3" s="6" t="s">
        <v>579</v>
      </c>
      <c r="B3" s="7">
        <v>44928</v>
      </c>
      <c r="C3" s="6" t="s">
        <v>577</v>
      </c>
      <c r="D3" s="6" t="s">
        <v>578</v>
      </c>
      <c r="E3" s="8"/>
      <c r="F3" s="6">
        <v>2023</v>
      </c>
    </row>
    <row r="4" spans="1:6" x14ac:dyDescent="0.2">
      <c r="A4" s="6" t="s">
        <v>580</v>
      </c>
      <c r="B4" s="7">
        <v>44930</v>
      </c>
      <c r="C4" s="6" t="s">
        <v>577</v>
      </c>
      <c r="D4" s="6" t="s">
        <v>581</v>
      </c>
      <c r="E4" s="8"/>
      <c r="F4" s="6">
        <v>2023</v>
      </c>
    </row>
    <row r="5" spans="1:6" x14ac:dyDescent="0.2">
      <c r="A5" s="6" t="s">
        <v>579</v>
      </c>
      <c r="B5" s="7">
        <v>44930</v>
      </c>
      <c r="C5" s="6" t="s">
        <v>577</v>
      </c>
      <c r="D5" s="6" t="s">
        <v>581</v>
      </c>
      <c r="E5" s="8"/>
      <c r="F5" s="6">
        <v>2023</v>
      </c>
    </row>
    <row r="6" spans="1:6" x14ac:dyDescent="0.2">
      <c r="A6" s="6" t="s">
        <v>582</v>
      </c>
      <c r="B6" s="7">
        <v>44930</v>
      </c>
      <c r="C6" s="6" t="s">
        <v>577</v>
      </c>
      <c r="D6" s="6" t="s">
        <v>578</v>
      </c>
      <c r="E6" s="8"/>
      <c r="F6" s="6">
        <v>2023</v>
      </c>
    </row>
    <row r="7" spans="1:6" x14ac:dyDescent="0.2">
      <c r="A7" s="6" t="s">
        <v>583</v>
      </c>
      <c r="B7" s="7">
        <v>44931</v>
      </c>
      <c r="C7" s="6" t="s">
        <v>584</v>
      </c>
      <c r="D7" s="6" t="s">
        <v>581</v>
      </c>
      <c r="E7" s="8">
        <v>2000000</v>
      </c>
      <c r="F7" s="6">
        <v>2023</v>
      </c>
    </row>
    <row r="8" spans="1:6" x14ac:dyDescent="0.2">
      <c r="A8" s="6" t="s">
        <v>585</v>
      </c>
      <c r="B8" s="7">
        <v>44931</v>
      </c>
      <c r="C8" s="6" t="s">
        <v>584</v>
      </c>
      <c r="D8" s="6" t="s">
        <v>581</v>
      </c>
      <c r="E8" s="8">
        <v>2000000</v>
      </c>
      <c r="F8" s="6">
        <v>2023</v>
      </c>
    </row>
    <row r="9" spans="1:6" x14ac:dyDescent="0.2">
      <c r="A9" s="6" t="s">
        <v>586</v>
      </c>
      <c r="B9" s="7">
        <v>44931</v>
      </c>
      <c r="C9" s="6" t="s">
        <v>584</v>
      </c>
      <c r="D9" s="6" t="s">
        <v>581</v>
      </c>
      <c r="E9" s="8">
        <v>2000000</v>
      </c>
      <c r="F9" s="6">
        <v>2023</v>
      </c>
    </row>
    <row r="10" spans="1:6" x14ac:dyDescent="0.2">
      <c r="A10" s="6" t="s">
        <v>587</v>
      </c>
      <c r="B10" s="7">
        <v>44931</v>
      </c>
      <c r="C10" s="6" t="s">
        <v>584</v>
      </c>
      <c r="D10" s="6" t="s">
        <v>581</v>
      </c>
      <c r="E10" s="8">
        <v>2000000</v>
      </c>
      <c r="F10" s="6">
        <v>2023</v>
      </c>
    </row>
    <row r="11" spans="1:6" x14ac:dyDescent="0.2">
      <c r="A11" s="6" t="s">
        <v>588</v>
      </c>
      <c r="B11" s="7">
        <v>44931</v>
      </c>
      <c r="C11" s="6" t="s">
        <v>584</v>
      </c>
      <c r="D11" s="6" t="s">
        <v>581</v>
      </c>
      <c r="E11" s="8">
        <v>2000000</v>
      </c>
      <c r="F11" s="6">
        <v>2023</v>
      </c>
    </row>
    <row r="12" spans="1:6" x14ac:dyDescent="0.2">
      <c r="A12" s="6" t="s">
        <v>589</v>
      </c>
      <c r="B12" s="7">
        <v>44931</v>
      </c>
      <c r="C12" s="6" t="s">
        <v>584</v>
      </c>
      <c r="D12" s="6" t="s">
        <v>581</v>
      </c>
      <c r="E12" s="8">
        <v>2000000</v>
      </c>
      <c r="F12" s="6">
        <v>2023</v>
      </c>
    </row>
    <row r="13" spans="1:6" x14ac:dyDescent="0.2">
      <c r="A13" s="6" t="s">
        <v>590</v>
      </c>
      <c r="B13" s="7">
        <v>44931</v>
      </c>
      <c r="C13" s="6" t="s">
        <v>584</v>
      </c>
      <c r="D13" s="6" t="s">
        <v>581</v>
      </c>
      <c r="E13" s="8">
        <v>2000000</v>
      </c>
      <c r="F13" s="6">
        <v>2023</v>
      </c>
    </row>
    <row r="14" spans="1:6" x14ac:dyDescent="0.2">
      <c r="A14" s="6" t="s">
        <v>591</v>
      </c>
      <c r="B14" s="7">
        <v>44931</v>
      </c>
      <c r="C14" s="6" t="s">
        <v>584</v>
      </c>
      <c r="D14" s="6" t="s">
        <v>581</v>
      </c>
      <c r="E14" s="8">
        <v>2000000</v>
      </c>
      <c r="F14" s="6">
        <v>2023</v>
      </c>
    </row>
    <row r="15" spans="1:6" x14ac:dyDescent="0.2">
      <c r="A15" s="6" t="s">
        <v>592</v>
      </c>
      <c r="B15" s="7">
        <v>44931</v>
      </c>
      <c r="C15" s="6" t="s">
        <v>584</v>
      </c>
      <c r="D15" s="6" t="s">
        <v>581</v>
      </c>
      <c r="E15" s="8">
        <v>2000000</v>
      </c>
      <c r="F15" s="6">
        <v>2023</v>
      </c>
    </row>
    <row r="16" spans="1:6" x14ac:dyDescent="0.2">
      <c r="A16" s="6" t="s">
        <v>593</v>
      </c>
      <c r="B16" s="7">
        <v>44931</v>
      </c>
      <c r="C16" s="6" t="s">
        <v>584</v>
      </c>
      <c r="D16" s="6" t="s">
        <v>581</v>
      </c>
      <c r="E16" s="8">
        <v>2000000</v>
      </c>
      <c r="F16" s="6">
        <v>2023</v>
      </c>
    </row>
    <row r="17" spans="1:6" x14ac:dyDescent="0.2">
      <c r="A17" s="6" t="s">
        <v>594</v>
      </c>
      <c r="B17" s="7">
        <v>44931</v>
      </c>
      <c r="C17" s="6" t="s">
        <v>584</v>
      </c>
      <c r="D17" s="6" t="s">
        <v>581</v>
      </c>
      <c r="E17" s="8">
        <v>2000000</v>
      </c>
      <c r="F17" s="6">
        <v>2023</v>
      </c>
    </row>
    <row r="18" spans="1:6" x14ac:dyDescent="0.2">
      <c r="A18" s="6" t="s">
        <v>595</v>
      </c>
      <c r="B18" s="7">
        <v>44931</v>
      </c>
      <c r="C18" s="6" t="s">
        <v>584</v>
      </c>
      <c r="D18" s="6" t="s">
        <v>581</v>
      </c>
      <c r="E18" s="8">
        <v>2000000</v>
      </c>
      <c r="F18" s="6">
        <v>2023</v>
      </c>
    </row>
    <row r="19" spans="1:6" x14ac:dyDescent="0.2">
      <c r="A19" s="6" t="s">
        <v>596</v>
      </c>
      <c r="B19" s="7">
        <v>44931</v>
      </c>
      <c r="C19" s="6" t="s">
        <v>584</v>
      </c>
      <c r="D19" s="6" t="s">
        <v>581</v>
      </c>
      <c r="E19" s="8">
        <v>2000000</v>
      </c>
      <c r="F19" s="6">
        <v>2023</v>
      </c>
    </row>
    <row r="20" spans="1:6" x14ac:dyDescent="0.2">
      <c r="A20" s="6" t="s">
        <v>597</v>
      </c>
      <c r="B20" s="7">
        <v>44931</v>
      </c>
      <c r="C20" s="6" t="s">
        <v>584</v>
      </c>
      <c r="D20" s="6" t="s">
        <v>581</v>
      </c>
      <c r="E20" s="8">
        <v>2000000</v>
      </c>
      <c r="F20" s="6">
        <v>2023</v>
      </c>
    </row>
    <row r="21" spans="1:6" x14ac:dyDescent="0.2">
      <c r="A21" s="6" t="s">
        <v>598</v>
      </c>
      <c r="B21" s="7">
        <v>44931</v>
      </c>
      <c r="C21" s="6" t="s">
        <v>584</v>
      </c>
      <c r="D21" s="6" t="s">
        <v>581</v>
      </c>
      <c r="E21" s="8">
        <v>2000000</v>
      </c>
      <c r="F21" s="6">
        <v>2023</v>
      </c>
    </row>
    <row r="22" spans="1:6" x14ac:dyDescent="0.2">
      <c r="A22" s="6" t="s">
        <v>599</v>
      </c>
      <c r="B22" s="7">
        <v>44931</v>
      </c>
      <c r="C22" s="6" t="s">
        <v>584</v>
      </c>
      <c r="D22" s="6" t="s">
        <v>581</v>
      </c>
      <c r="E22" s="8">
        <v>2000000</v>
      </c>
      <c r="F22" s="6">
        <v>2023</v>
      </c>
    </row>
    <row r="23" spans="1:6" x14ac:dyDescent="0.2">
      <c r="A23" s="6" t="s">
        <v>600</v>
      </c>
      <c r="B23" s="7">
        <v>44931</v>
      </c>
      <c r="C23" s="6" t="s">
        <v>584</v>
      </c>
      <c r="D23" s="6" t="s">
        <v>581</v>
      </c>
      <c r="E23" s="8">
        <v>2000000</v>
      </c>
      <c r="F23" s="6">
        <v>2023</v>
      </c>
    </row>
    <row r="24" spans="1:6" x14ac:dyDescent="0.2">
      <c r="A24" s="6" t="s">
        <v>580</v>
      </c>
      <c r="B24" s="7">
        <v>44931</v>
      </c>
      <c r="C24" s="6" t="s">
        <v>584</v>
      </c>
      <c r="D24" s="6" t="s">
        <v>581</v>
      </c>
      <c r="E24" s="8">
        <v>2000000</v>
      </c>
      <c r="F24" s="6">
        <v>2023</v>
      </c>
    </row>
    <row r="25" spans="1:6" x14ac:dyDescent="0.2">
      <c r="A25" s="6" t="s">
        <v>601</v>
      </c>
      <c r="B25" s="7">
        <v>44931</v>
      </c>
      <c r="C25" s="6" t="s">
        <v>584</v>
      </c>
      <c r="D25" s="6" t="s">
        <v>581</v>
      </c>
      <c r="E25" s="8">
        <v>2000000</v>
      </c>
      <c r="F25" s="6">
        <v>2023</v>
      </c>
    </row>
    <row r="26" spans="1:6" x14ac:dyDescent="0.2">
      <c r="A26" s="6" t="s">
        <v>602</v>
      </c>
      <c r="B26" s="7">
        <v>44931</v>
      </c>
      <c r="C26" s="6" t="s">
        <v>584</v>
      </c>
      <c r="D26" s="6" t="s">
        <v>581</v>
      </c>
      <c r="E26" s="8">
        <v>2000000</v>
      </c>
      <c r="F26" s="6">
        <v>2023</v>
      </c>
    </row>
    <row r="27" spans="1:6" x14ac:dyDescent="0.2">
      <c r="A27" s="6" t="s">
        <v>603</v>
      </c>
      <c r="B27" s="7">
        <v>44931</v>
      </c>
      <c r="C27" s="6" t="s">
        <v>584</v>
      </c>
      <c r="D27" s="6" t="s">
        <v>578</v>
      </c>
      <c r="E27" s="8"/>
      <c r="F27" s="6">
        <v>2023</v>
      </c>
    </row>
    <row r="28" spans="1:6" x14ac:dyDescent="0.2">
      <c r="A28" s="6" t="s">
        <v>604</v>
      </c>
      <c r="B28" s="7">
        <v>44931</v>
      </c>
      <c r="C28" s="6" t="s">
        <v>584</v>
      </c>
      <c r="D28" s="6" t="s">
        <v>581</v>
      </c>
      <c r="E28" s="8">
        <v>2000000</v>
      </c>
      <c r="F28" s="6">
        <v>2023</v>
      </c>
    </row>
    <row r="29" spans="1:6" x14ac:dyDescent="0.2">
      <c r="A29" s="6" t="s">
        <v>605</v>
      </c>
      <c r="B29" s="7">
        <v>44931</v>
      </c>
      <c r="C29" s="6" t="s">
        <v>584</v>
      </c>
      <c r="D29" s="6" t="s">
        <v>581</v>
      </c>
      <c r="E29" s="8">
        <v>2000000</v>
      </c>
      <c r="F29" s="6">
        <v>2023</v>
      </c>
    </row>
    <row r="30" spans="1:6" x14ac:dyDescent="0.2">
      <c r="A30" s="6" t="s">
        <v>606</v>
      </c>
      <c r="B30" s="7">
        <v>44931</v>
      </c>
      <c r="C30" s="6" t="s">
        <v>584</v>
      </c>
      <c r="D30" s="6" t="s">
        <v>581</v>
      </c>
      <c r="E30" s="8">
        <v>2000000</v>
      </c>
      <c r="F30" s="6">
        <v>2023</v>
      </c>
    </row>
    <row r="31" spans="1:6" x14ac:dyDescent="0.2">
      <c r="A31" s="6" t="s">
        <v>607</v>
      </c>
      <c r="B31" s="7">
        <v>44932</v>
      </c>
      <c r="C31" s="6" t="s">
        <v>584</v>
      </c>
      <c r="D31" s="6" t="s">
        <v>581</v>
      </c>
      <c r="E31" s="8">
        <v>2000000</v>
      </c>
      <c r="F31" s="6">
        <v>2023</v>
      </c>
    </row>
    <row r="32" spans="1:6" x14ac:dyDescent="0.2">
      <c r="A32" s="6" t="s">
        <v>437</v>
      </c>
      <c r="B32" s="7">
        <v>44932</v>
      </c>
      <c r="C32" s="6" t="s">
        <v>584</v>
      </c>
      <c r="D32" s="6" t="s">
        <v>581</v>
      </c>
      <c r="E32" s="8">
        <v>2000000</v>
      </c>
      <c r="F32" s="6">
        <v>2023</v>
      </c>
    </row>
    <row r="33" spans="1:6" x14ac:dyDescent="0.2">
      <c r="A33" s="6" t="s">
        <v>414</v>
      </c>
      <c r="B33" s="7">
        <v>44932</v>
      </c>
      <c r="C33" s="6" t="s">
        <v>584</v>
      </c>
      <c r="D33" s="6" t="s">
        <v>581</v>
      </c>
      <c r="E33" s="8">
        <v>2000000</v>
      </c>
      <c r="F33" s="6">
        <v>2023</v>
      </c>
    </row>
    <row r="34" spans="1:6" x14ac:dyDescent="0.2">
      <c r="A34" s="6" t="s">
        <v>608</v>
      </c>
      <c r="B34" s="7">
        <v>44932</v>
      </c>
      <c r="C34" s="6" t="s">
        <v>584</v>
      </c>
      <c r="D34" s="6" t="s">
        <v>581</v>
      </c>
      <c r="E34" s="8">
        <v>2000000</v>
      </c>
      <c r="F34" s="6">
        <v>2023</v>
      </c>
    </row>
    <row r="35" spans="1:6" x14ac:dyDescent="0.2">
      <c r="A35" s="6" t="s">
        <v>609</v>
      </c>
      <c r="B35" s="7">
        <v>44932</v>
      </c>
      <c r="C35" s="6" t="s">
        <v>584</v>
      </c>
      <c r="D35" s="6" t="s">
        <v>581</v>
      </c>
      <c r="E35" s="8">
        <v>2000000</v>
      </c>
      <c r="F35" s="6">
        <v>2023</v>
      </c>
    </row>
    <row r="36" spans="1:6" x14ac:dyDescent="0.2">
      <c r="A36" s="6" t="s">
        <v>610</v>
      </c>
      <c r="B36" s="7">
        <v>44932</v>
      </c>
      <c r="C36" s="6" t="s">
        <v>584</v>
      </c>
      <c r="D36" s="6" t="s">
        <v>581</v>
      </c>
      <c r="E36" s="8">
        <v>2000000</v>
      </c>
      <c r="F36" s="6">
        <v>2023</v>
      </c>
    </row>
    <row r="37" spans="1:6" x14ac:dyDescent="0.2">
      <c r="A37" s="6" t="s">
        <v>611</v>
      </c>
      <c r="B37" s="7">
        <v>44932</v>
      </c>
      <c r="C37" s="6" t="s">
        <v>584</v>
      </c>
      <c r="D37" s="6" t="s">
        <v>581</v>
      </c>
      <c r="E37" s="8">
        <v>2000000</v>
      </c>
      <c r="F37" s="6">
        <v>2023</v>
      </c>
    </row>
    <row r="38" spans="1:6" x14ac:dyDescent="0.2">
      <c r="A38" s="6" t="s">
        <v>612</v>
      </c>
      <c r="B38" s="7">
        <v>44932</v>
      </c>
      <c r="C38" s="6" t="s">
        <v>584</v>
      </c>
      <c r="D38" s="6" t="s">
        <v>581</v>
      </c>
      <c r="E38" s="8">
        <v>2000000</v>
      </c>
      <c r="F38" s="6">
        <v>2023</v>
      </c>
    </row>
    <row r="39" spans="1:6" x14ac:dyDescent="0.2">
      <c r="A39" s="6" t="s">
        <v>576</v>
      </c>
      <c r="B39" s="7">
        <v>44932</v>
      </c>
      <c r="C39" s="6" t="s">
        <v>584</v>
      </c>
      <c r="D39" s="6" t="s">
        <v>581</v>
      </c>
      <c r="E39" s="8">
        <v>2000000</v>
      </c>
      <c r="F39" s="6">
        <v>2023</v>
      </c>
    </row>
    <row r="40" spans="1:6" x14ac:dyDescent="0.2">
      <c r="A40" s="6" t="s">
        <v>214</v>
      </c>
      <c r="B40" s="7">
        <v>44932</v>
      </c>
      <c r="C40" s="6" t="s">
        <v>584</v>
      </c>
      <c r="D40" s="6" t="s">
        <v>581</v>
      </c>
      <c r="E40" s="8">
        <v>2000000</v>
      </c>
      <c r="F40" s="6">
        <v>2023</v>
      </c>
    </row>
    <row r="41" spans="1:6" x14ac:dyDescent="0.2">
      <c r="A41" s="6" t="s">
        <v>613</v>
      </c>
      <c r="B41" s="7">
        <v>44932</v>
      </c>
      <c r="C41" s="6" t="s">
        <v>584</v>
      </c>
      <c r="D41" s="6" t="s">
        <v>581</v>
      </c>
      <c r="E41" s="8">
        <v>2000000</v>
      </c>
      <c r="F41" s="6">
        <v>2023</v>
      </c>
    </row>
    <row r="42" spans="1:6" x14ac:dyDescent="0.2">
      <c r="A42" s="6" t="s">
        <v>614</v>
      </c>
      <c r="B42" s="7">
        <v>44932</v>
      </c>
      <c r="C42" s="6" t="s">
        <v>584</v>
      </c>
      <c r="D42" s="6" t="s">
        <v>581</v>
      </c>
      <c r="E42" s="8">
        <v>2000000</v>
      </c>
      <c r="F42" s="6">
        <v>2023</v>
      </c>
    </row>
    <row r="43" spans="1:6" x14ac:dyDescent="0.2">
      <c r="A43" s="6" t="s">
        <v>610</v>
      </c>
      <c r="B43" s="7">
        <v>44935</v>
      </c>
      <c r="C43" s="6" t="s">
        <v>615</v>
      </c>
      <c r="D43" s="6" t="s">
        <v>581</v>
      </c>
      <c r="E43" s="8">
        <v>50000000</v>
      </c>
      <c r="F43" s="6">
        <v>2023</v>
      </c>
    </row>
    <row r="44" spans="1:6" x14ac:dyDescent="0.2">
      <c r="A44" s="6" t="s">
        <v>609</v>
      </c>
      <c r="B44" s="7">
        <v>44935</v>
      </c>
      <c r="C44" s="6" t="s">
        <v>615</v>
      </c>
      <c r="D44" s="6" t="s">
        <v>581</v>
      </c>
      <c r="E44" s="8">
        <v>50000000</v>
      </c>
      <c r="F44" s="6">
        <v>2023</v>
      </c>
    </row>
    <row r="45" spans="1:6" x14ac:dyDescent="0.2">
      <c r="A45" s="6" t="s">
        <v>608</v>
      </c>
      <c r="B45" s="7">
        <v>44935</v>
      </c>
      <c r="C45" s="6" t="s">
        <v>615</v>
      </c>
      <c r="D45" s="6" t="s">
        <v>581</v>
      </c>
      <c r="E45" s="8">
        <v>50000000</v>
      </c>
      <c r="F45" s="6">
        <v>2023</v>
      </c>
    </row>
    <row r="46" spans="1:6" x14ac:dyDescent="0.2">
      <c r="A46" s="6" t="s">
        <v>595</v>
      </c>
      <c r="B46" s="7">
        <v>44935</v>
      </c>
      <c r="C46" s="6" t="s">
        <v>615</v>
      </c>
      <c r="D46" s="6" t="s">
        <v>581</v>
      </c>
      <c r="E46" s="8">
        <v>50000000</v>
      </c>
      <c r="F46" s="6">
        <v>2023</v>
      </c>
    </row>
    <row r="47" spans="1:6" x14ac:dyDescent="0.2">
      <c r="A47" s="6" t="s">
        <v>590</v>
      </c>
      <c r="B47" s="7">
        <v>44935</v>
      </c>
      <c r="C47" s="6" t="s">
        <v>615</v>
      </c>
      <c r="D47" s="6" t="s">
        <v>581</v>
      </c>
      <c r="E47" s="8">
        <v>50000000</v>
      </c>
      <c r="F47" s="6">
        <v>2023</v>
      </c>
    </row>
    <row r="48" spans="1:6" x14ac:dyDescent="0.2">
      <c r="A48" s="6" t="s">
        <v>437</v>
      </c>
      <c r="B48" s="7">
        <v>44935</v>
      </c>
      <c r="C48" s="6" t="s">
        <v>615</v>
      </c>
      <c r="D48" s="6" t="s">
        <v>581</v>
      </c>
      <c r="E48" s="8">
        <v>50000000</v>
      </c>
      <c r="F48" s="6">
        <v>2023</v>
      </c>
    </row>
    <row r="49" spans="1:6" x14ac:dyDescent="0.2">
      <c r="A49" s="6" t="s">
        <v>585</v>
      </c>
      <c r="B49" s="7">
        <v>44935</v>
      </c>
      <c r="C49" s="6" t="s">
        <v>615</v>
      </c>
      <c r="D49" s="6" t="s">
        <v>581</v>
      </c>
      <c r="E49" s="8">
        <v>50000000</v>
      </c>
      <c r="F49" s="6">
        <v>2023</v>
      </c>
    </row>
    <row r="50" spans="1:6" x14ac:dyDescent="0.2">
      <c r="A50" s="6" t="s">
        <v>616</v>
      </c>
      <c r="B50" s="7">
        <v>44935</v>
      </c>
      <c r="C50" s="6" t="s">
        <v>615</v>
      </c>
      <c r="D50" s="6" t="s">
        <v>581</v>
      </c>
      <c r="E50" s="8">
        <v>50000000</v>
      </c>
      <c r="F50" s="6">
        <v>2023</v>
      </c>
    </row>
    <row r="51" spans="1:6" x14ac:dyDescent="0.2">
      <c r="A51" s="6" t="s">
        <v>587</v>
      </c>
      <c r="B51" s="7">
        <v>44935</v>
      </c>
      <c r="C51" s="6" t="s">
        <v>615</v>
      </c>
      <c r="D51" s="6" t="s">
        <v>581</v>
      </c>
      <c r="E51" s="8">
        <v>50000000</v>
      </c>
      <c r="F51" s="6">
        <v>2023</v>
      </c>
    </row>
    <row r="52" spans="1:6" x14ac:dyDescent="0.2">
      <c r="A52" s="6" t="s">
        <v>491</v>
      </c>
      <c r="B52" s="7">
        <v>44935</v>
      </c>
      <c r="C52" s="6" t="s">
        <v>584</v>
      </c>
      <c r="D52" s="6" t="s">
        <v>578</v>
      </c>
      <c r="E52" s="8"/>
      <c r="F52" s="6">
        <v>2023</v>
      </c>
    </row>
    <row r="53" spans="1:6" x14ac:dyDescent="0.2">
      <c r="A53" s="6" t="s">
        <v>592</v>
      </c>
      <c r="B53" s="7">
        <v>44935</v>
      </c>
      <c r="C53" s="6" t="s">
        <v>615</v>
      </c>
      <c r="D53" s="6" t="s">
        <v>581</v>
      </c>
      <c r="E53" s="8">
        <v>50000000</v>
      </c>
      <c r="F53" s="6">
        <v>2023</v>
      </c>
    </row>
    <row r="54" spans="1:6" x14ac:dyDescent="0.2">
      <c r="A54" s="6" t="s">
        <v>583</v>
      </c>
      <c r="B54" s="7">
        <v>44935</v>
      </c>
      <c r="C54" s="6" t="s">
        <v>615</v>
      </c>
      <c r="D54" s="6" t="s">
        <v>581</v>
      </c>
      <c r="E54" s="8">
        <v>50000000</v>
      </c>
      <c r="F54" s="6">
        <v>2023</v>
      </c>
    </row>
    <row r="55" spans="1:6" x14ac:dyDescent="0.2">
      <c r="A55" s="6" t="s">
        <v>596</v>
      </c>
      <c r="B55" s="7">
        <v>44935</v>
      </c>
      <c r="C55" s="6" t="s">
        <v>615</v>
      </c>
      <c r="D55" s="6" t="s">
        <v>581</v>
      </c>
      <c r="E55" s="8">
        <v>50000000</v>
      </c>
      <c r="F55" s="6">
        <v>2023</v>
      </c>
    </row>
    <row r="56" spans="1:6" x14ac:dyDescent="0.2">
      <c r="A56" s="6" t="s">
        <v>600</v>
      </c>
      <c r="B56" s="7">
        <v>44935</v>
      </c>
      <c r="C56" s="6" t="s">
        <v>615</v>
      </c>
      <c r="D56" s="6" t="s">
        <v>581</v>
      </c>
      <c r="E56" s="8">
        <v>50000000</v>
      </c>
      <c r="F56" s="6">
        <v>2023</v>
      </c>
    </row>
    <row r="57" spans="1:6" x14ac:dyDescent="0.2">
      <c r="A57" s="6" t="s">
        <v>593</v>
      </c>
      <c r="B57" s="7">
        <v>44935</v>
      </c>
      <c r="C57" s="6" t="s">
        <v>615</v>
      </c>
      <c r="D57" s="6" t="s">
        <v>581</v>
      </c>
      <c r="E57" s="8">
        <v>50000000</v>
      </c>
      <c r="F57" s="6">
        <v>2023</v>
      </c>
    </row>
    <row r="58" spans="1:6" x14ac:dyDescent="0.2">
      <c r="A58" s="6" t="s">
        <v>611</v>
      </c>
      <c r="B58" s="7">
        <v>44935</v>
      </c>
      <c r="C58" s="6" t="s">
        <v>615</v>
      </c>
      <c r="D58" s="6" t="s">
        <v>581</v>
      </c>
      <c r="E58" s="8">
        <v>50000000</v>
      </c>
      <c r="F58" s="6">
        <v>2023</v>
      </c>
    </row>
    <row r="59" spans="1:6" x14ac:dyDescent="0.2">
      <c r="A59" s="6" t="s">
        <v>601</v>
      </c>
      <c r="B59" s="7">
        <v>44935</v>
      </c>
      <c r="C59" s="6" t="s">
        <v>615</v>
      </c>
      <c r="D59" s="6" t="s">
        <v>581</v>
      </c>
      <c r="E59" s="8">
        <v>50000000</v>
      </c>
      <c r="F59" s="6">
        <v>2023</v>
      </c>
    </row>
    <row r="60" spans="1:6" x14ac:dyDescent="0.2">
      <c r="A60" s="6" t="s">
        <v>612</v>
      </c>
      <c r="B60" s="7">
        <v>44935</v>
      </c>
      <c r="C60" s="6" t="s">
        <v>615</v>
      </c>
      <c r="D60" s="6" t="s">
        <v>581</v>
      </c>
      <c r="E60" s="8">
        <v>50000000</v>
      </c>
      <c r="F60" s="6">
        <v>2023</v>
      </c>
    </row>
    <row r="61" spans="1:6" x14ac:dyDescent="0.2">
      <c r="A61" s="6" t="s">
        <v>602</v>
      </c>
      <c r="B61" s="7">
        <v>44935</v>
      </c>
      <c r="C61" s="6" t="s">
        <v>615</v>
      </c>
      <c r="D61" s="6" t="s">
        <v>581</v>
      </c>
      <c r="E61" s="8">
        <v>50000000</v>
      </c>
      <c r="F61" s="6">
        <v>2023</v>
      </c>
    </row>
    <row r="62" spans="1:6" x14ac:dyDescent="0.2">
      <c r="A62" s="6" t="s">
        <v>214</v>
      </c>
      <c r="B62" s="7">
        <v>44935</v>
      </c>
      <c r="C62" s="6" t="s">
        <v>615</v>
      </c>
      <c r="D62" s="6" t="s">
        <v>581</v>
      </c>
      <c r="E62" s="8">
        <v>50000000</v>
      </c>
      <c r="F62" s="6">
        <v>2023</v>
      </c>
    </row>
    <row r="63" spans="1:6" x14ac:dyDescent="0.2">
      <c r="A63" s="6" t="s">
        <v>613</v>
      </c>
      <c r="B63" s="7">
        <v>44935</v>
      </c>
      <c r="C63" s="6" t="s">
        <v>615</v>
      </c>
      <c r="D63" s="6" t="s">
        <v>581</v>
      </c>
      <c r="E63" s="8">
        <v>50000000</v>
      </c>
      <c r="F63" s="6">
        <v>2023</v>
      </c>
    </row>
    <row r="64" spans="1:6" x14ac:dyDescent="0.2">
      <c r="A64" s="6" t="s">
        <v>178</v>
      </c>
      <c r="B64" s="7">
        <v>44935</v>
      </c>
      <c r="C64" s="6" t="s">
        <v>615</v>
      </c>
      <c r="D64" s="6" t="s">
        <v>581</v>
      </c>
      <c r="E64" s="8">
        <v>50000000</v>
      </c>
      <c r="F64" s="6">
        <v>2023</v>
      </c>
    </row>
    <row r="65" spans="1:6" x14ac:dyDescent="0.2">
      <c r="A65" s="6" t="s">
        <v>604</v>
      </c>
      <c r="B65" s="7">
        <v>44935</v>
      </c>
      <c r="C65" s="6" t="s">
        <v>615</v>
      </c>
      <c r="D65" s="6" t="s">
        <v>581</v>
      </c>
      <c r="E65" s="8">
        <v>50000000</v>
      </c>
      <c r="F65" s="6">
        <v>2023</v>
      </c>
    </row>
    <row r="66" spans="1:6" x14ac:dyDescent="0.2">
      <c r="A66" s="6" t="s">
        <v>617</v>
      </c>
      <c r="B66" s="7">
        <v>44935</v>
      </c>
      <c r="C66" s="6" t="s">
        <v>615</v>
      </c>
      <c r="D66" s="6" t="s">
        <v>581</v>
      </c>
      <c r="E66" s="8">
        <v>50000000</v>
      </c>
      <c r="F66" s="6">
        <v>2023</v>
      </c>
    </row>
    <row r="67" spans="1:6" x14ac:dyDescent="0.2">
      <c r="A67" s="6" t="s">
        <v>606</v>
      </c>
      <c r="B67" s="7">
        <v>44935</v>
      </c>
      <c r="C67" s="6" t="s">
        <v>615</v>
      </c>
      <c r="D67" s="6" t="s">
        <v>581</v>
      </c>
      <c r="E67" s="8">
        <v>50000000</v>
      </c>
      <c r="F67" s="6">
        <v>2023</v>
      </c>
    </row>
    <row r="68" spans="1:6" x14ac:dyDescent="0.2">
      <c r="A68" s="6" t="s">
        <v>598</v>
      </c>
      <c r="B68" s="7">
        <v>44935</v>
      </c>
      <c r="C68" s="6" t="s">
        <v>615</v>
      </c>
      <c r="D68" s="6" t="s">
        <v>581</v>
      </c>
      <c r="E68" s="8">
        <v>50000000</v>
      </c>
      <c r="F68" s="6">
        <v>2023</v>
      </c>
    </row>
    <row r="69" spans="1:6" x14ac:dyDescent="0.2">
      <c r="A69" s="6" t="s">
        <v>594</v>
      </c>
      <c r="B69" s="7">
        <v>44936</v>
      </c>
      <c r="C69" s="6" t="s">
        <v>615</v>
      </c>
      <c r="D69" s="6" t="s">
        <v>581</v>
      </c>
      <c r="E69" s="8">
        <v>50000000</v>
      </c>
      <c r="F69" s="6">
        <v>2023</v>
      </c>
    </row>
    <row r="70" spans="1:6" x14ac:dyDescent="0.2">
      <c r="A70" s="6" t="s">
        <v>588</v>
      </c>
      <c r="B70" s="7">
        <v>44936</v>
      </c>
      <c r="C70" s="6" t="s">
        <v>615</v>
      </c>
      <c r="D70" s="6" t="s">
        <v>581</v>
      </c>
      <c r="E70" s="8">
        <v>50000000</v>
      </c>
      <c r="F70" s="6">
        <v>2023</v>
      </c>
    </row>
    <row r="71" spans="1:6" x14ac:dyDescent="0.2">
      <c r="A71" s="6" t="s">
        <v>591</v>
      </c>
      <c r="B71" s="7">
        <v>44936</v>
      </c>
      <c r="C71" s="6" t="s">
        <v>615</v>
      </c>
      <c r="D71" s="6" t="s">
        <v>581</v>
      </c>
      <c r="E71" s="8">
        <v>50000000</v>
      </c>
      <c r="F71" s="6">
        <v>2023</v>
      </c>
    </row>
    <row r="72" spans="1:6" x14ac:dyDescent="0.2">
      <c r="A72" s="6" t="s">
        <v>589</v>
      </c>
      <c r="B72" s="7">
        <v>44936</v>
      </c>
      <c r="C72" s="6" t="s">
        <v>615</v>
      </c>
      <c r="D72" s="6" t="s">
        <v>581</v>
      </c>
      <c r="E72" s="8">
        <v>50000000</v>
      </c>
      <c r="F72" s="6">
        <v>2023</v>
      </c>
    </row>
    <row r="73" spans="1:6" x14ac:dyDescent="0.2">
      <c r="A73" s="6" t="s">
        <v>586</v>
      </c>
      <c r="B73" s="7">
        <v>44936</v>
      </c>
      <c r="C73" s="6" t="s">
        <v>615</v>
      </c>
      <c r="D73" s="6" t="s">
        <v>581</v>
      </c>
      <c r="E73" s="8">
        <v>50000000</v>
      </c>
      <c r="F73" s="6">
        <v>2023</v>
      </c>
    </row>
    <row r="74" spans="1:6" x14ac:dyDescent="0.2">
      <c r="A74" s="6" t="s">
        <v>580</v>
      </c>
      <c r="B74" s="7">
        <v>44936</v>
      </c>
      <c r="C74" s="6" t="s">
        <v>615</v>
      </c>
      <c r="D74" s="6" t="s">
        <v>581</v>
      </c>
      <c r="E74" s="8">
        <v>50000000</v>
      </c>
      <c r="F74" s="6">
        <v>2023</v>
      </c>
    </row>
    <row r="75" spans="1:6" x14ac:dyDescent="0.2">
      <c r="A75" s="6" t="s">
        <v>597</v>
      </c>
      <c r="B75" s="7">
        <v>44936</v>
      </c>
      <c r="C75" s="6" t="s">
        <v>615</v>
      </c>
      <c r="D75" s="6" t="s">
        <v>581</v>
      </c>
      <c r="E75" s="8">
        <v>50000000</v>
      </c>
      <c r="F75" s="6">
        <v>2023</v>
      </c>
    </row>
    <row r="76" spans="1:6" x14ac:dyDescent="0.2">
      <c r="A76" s="6" t="s">
        <v>605</v>
      </c>
      <c r="B76" s="7">
        <v>44936</v>
      </c>
      <c r="C76" s="6" t="s">
        <v>615</v>
      </c>
      <c r="D76" s="6" t="s">
        <v>581</v>
      </c>
      <c r="E76" s="8">
        <v>50000000</v>
      </c>
      <c r="F76" s="6">
        <v>2023</v>
      </c>
    </row>
    <row r="77" spans="1:6" x14ac:dyDescent="0.2">
      <c r="A77" s="6" t="s">
        <v>583</v>
      </c>
      <c r="B77" s="7">
        <v>44936</v>
      </c>
      <c r="C77" s="6" t="s">
        <v>618</v>
      </c>
      <c r="D77" s="6" t="s">
        <v>578</v>
      </c>
      <c r="E77" s="8"/>
      <c r="F77" s="6">
        <v>2023</v>
      </c>
    </row>
    <row r="78" spans="1:6" x14ac:dyDescent="0.2">
      <c r="A78" s="6" t="s">
        <v>599</v>
      </c>
      <c r="B78" s="7">
        <v>44936</v>
      </c>
      <c r="C78" s="6" t="s">
        <v>615</v>
      </c>
      <c r="D78" s="6" t="s">
        <v>581</v>
      </c>
      <c r="E78" s="8">
        <v>50000000</v>
      </c>
      <c r="F78" s="6">
        <v>2023</v>
      </c>
    </row>
    <row r="79" spans="1:6" x14ac:dyDescent="0.2">
      <c r="A79" s="6" t="s">
        <v>579</v>
      </c>
      <c r="B79" s="7">
        <v>44936</v>
      </c>
      <c r="C79" s="6" t="s">
        <v>615</v>
      </c>
      <c r="D79" s="6" t="s">
        <v>581</v>
      </c>
      <c r="E79" s="8">
        <v>50000000</v>
      </c>
      <c r="F79" s="6">
        <v>2023</v>
      </c>
    </row>
    <row r="80" spans="1:6" x14ac:dyDescent="0.2">
      <c r="A80" s="6" t="s">
        <v>90</v>
      </c>
      <c r="B80" s="7">
        <v>44937</v>
      </c>
      <c r="C80" s="6" t="s">
        <v>577</v>
      </c>
      <c r="D80" s="6" t="s">
        <v>578</v>
      </c>
      <c r="E80" s="8">
        <v>0</v>
      </c>
      <c r="F80" s="6">
        <v>2023</v>
      </c>
    </row>
    <row r="81" spans="1:6" x14ac:dyDescent="0.2">
      <c r="A81" s="6" t="s">
        <v>619</v>
      </c>
      <c r="B81" s="7">
        <v>44937</v>
      </c>
      <c r="C81" s="6" t="s">
        <v>584</v>
      </c>
      <c r="D81" s="6" t="s">
        <v>578</v>
      </c>
      <c r="E81" s="8"/>
      <c r="F81" s="6">
        <v>2023</v>
      </c>
    </row>
    <row r="82" spans="1:6" x14ac:dyDescent="0.2">
      <c r="A82" s="6" t="s">
        <v>576</v>
      </c>
      <c r="B82" s="7">
        <v>44937</v>
      </c>
      <c r="C82" s="6" t="s">
        <v>577</v>
      </c>
      <c r="D82" s="6" t="s">
        <v>578</v>
      </c>
      <c r="E82" s="8">
        <v>0</v>
      </c>
      <c r="F82" s="6">
        <v>2023</v>
      </c>
    </row>
    <row r="83" spans="1:6" x14ac:dyDescent="0.2">
      <c r="A83" s="6" t="s">
        <v>237</v>
      </c>
      <c r="B83" s="7">
        <v>44937</v>
      </c>
      <c r="C83" s="6" t="s">
        <v>584</v>
      </c>
      <c r="D83" s="6" t="s">
        <v>578</v>
      </c>
      <c r="E83" s="8"/>
      <c r="F83" s="6">
        <v>2023</v>
      </c>
    </row>
    <row r="84" spans="1:6" x14ac:dyDescent="0.2">
      <c r="A84" s="6" t="s">
        <v>270</v>
      </c>
      <c r="B84" s="7">
        <v>44937</v>
      </c>
      <c r="C84" s="6" t="s">
        <v>577</v>
      </c>
      <c r="D84" s="6" t="s">
        <v>578</v>
      </c>
      <c r="E84" s="8"/>
      <c r="F84" s="6">
        <v>2023</v>
      </c>
    </row>
    <row r="85" spans="1:6" x14ac:dyDescent="0.2">
      <c r="A85" s="6" t="s">
        <v>378</v>
      </c>
      <c r="B85" s="7">
        <v>44937</v>
      </c>
      <c r="C85" s="6" t="s">
        <v>577</v>
      </c>
      <c r="D85" s="6" t="s">
        <v>578</v>
      </c>
      <c r="E85" s="8">
        <v>0</v>
      </c>
      <c r="F85" s="6">
        <v>2023</v>
      </c>
    </row>
    <row r="86" spans="1:6" x14ac:dyDescent="0.2">
      <c r="A86" s="6" t="s">
        <v>620</v>
      </c>
      <c r="B86" s="7">
        <v>44937</v>
      </c>
      <c r="C86" s="6" t="s">
        <v>584</v>
      </c>
      <c r="D86" s="6" t="s">
        <v>581</v>
      </c>
      <c r="E86" s="8">
        <v>2000000</v>
      </c>
      <c r="F86" s="6">
        <v>2023</v>
      </c>
    </row>
    <row r="87" spans="1:6" x14ac:dyDescent="0.2">
      <c r="A87" s="6" t="s">
        <v>68</v>
      </c>
      <c r="B87" s="7">
        <v>44938</v>
      </c>
      <c r="C87" s="6" t="s">
        <v>621</v>
      </c>
      <c r="D87" s="6" t="s">
        <v>578</v>
      </c>
      <c r="E87" s="8"/>
      <c r="F87" s="6">
        <v>2023</v>
      </c>
    </row>
    <row r="88" spans="1:6" x14ac:dyDescent="0.2">
      <c r="A88" s="6" t="s">
        <v>622</v>
      </c>
      <c r="B88" s="7">
        <v>44938</v>
      </c>
      <c r="C88" s="6" t="s">
        <v>621</v>
      </c>
      <c r="D88" s="6" t="s">
        <v>578</v>
      </c>
      <c r="E88" s="8">
        <v>0</v>
      </c>
      <c r="F88" s="6">
        <v>2023</v>
      </c>
    </row>
    <row r="89" spans="1:6" x14ac:dyDescent="0.2">
      <c r="A89" s="6" t="s">
        <v>565</v>
      </c>
      <c r="B89" s="7">
        <v>44938</v>
      </c>
      <c r="C89" s="6" t="s">
        <v>621</v>
      </c>
      <c r="D89" s="6" t="s">
        <v>578</v>
      </c>
      <c r="E89" s="8"/>
      <c r="F89" s="6">
        <v>2023</v>
      </c>
    </row>
    <row r="90" spans="1:6" x14ac:dyDescent="0.2">
      <c r="A90" s="6" t="s">
        <v>579</v>
      </c>
      <c r="B90" s="7">
        <v>44939</v>
      </c>
      <c r="C90" s="6" t="s">
        <v>584</v>
      </c>
      <c r="D90" s="6" t="s">
        <v>578</v>
      </c>
      <c r="E90" s="8"/>
      <c r="F90" s="6">
        <v>2023</v>
      </c>
    </row>
    <row r="91" spans="1:6" x14ac:dyDescent="0.2">
      <c r="A91" s="6" t="s">
        <v>623</v>
      </c>
      <c r="B91" s="7">
        <v>44939</v>
      </c>
      <c r="C91" s="6" t="s">
        <v>584</v>
      </c>
      <c r="D91" s="6" t="s">
        <v>581</v>
      </c>
      <c r="E91" s="8">
        <v>2000000</v>
      </c>
      <c r="F91" s="6">
        <v>2023</v>
      </c>
    </row>
    <row r="92" spans="1:6" x14ac:dyDescent="0.2">
      <c r="A92" s="6" t="s">
        <v>603</v>
      </c>
      <c r="B92" s="7">
        <v>44939</v>
      </c>
      <c r="C92" s="6" t="s">
        <v>624</v>
      </c>
      <c r="D92" s="6" t="s">
        <v>581</v>
      </c>
      <c r="E92" s="8">
        <v>25000000</v>
      </c>
      <c r="F92" s="6">
        <v>2023</v>
      </c>
    </row>
    <row r="93" spans="1:6" x14ac:dyDescent="0.2">
      <c r="A93" s="6" t="s">
        <v>625</v>
      </c>
      <c r="B93" s="7">
        <v>44939</v>
      </c>
      <c r="C93" s="6" t="s">
        <v>584</v>
      </c>
      <c r="D93" s="6" t="s">
        <v>578</v>
      </c>
      <c r="E93" s="8"/>
      <c r="F93" s="6">
        <v>2023</v>
      </c>
    </row>
    <row r="94" spans="1:6" x14ac:dyDescent="0.2">
      <c r="A94" s="6" t="s">
        <v>68</v>
      </c>
      <c r="B94" s="7">
        <v>44943</v>
      </c>
      <c r="C94" s="6" t="s">
        <v>577</v>
      </c>
      <c r="D94" s="6" t="s">
        <v>581</v>
      </c>
      <c r="E94" s="8"/>
      <c r="F94" s="6">
        <v>2023</v>
      </c>
    </row>
    <row r="95" spans="1:6" x14ac:dyDescent="0.2">
      <c r="A95" s="6" t="s">
        <v>576</v>
      </c>
      <c r="B95" s="7">
        <v>44943</v>
      </c>
      <c r="C95" s="6" t="s">
        <v>577</v>
      </c>
      <c r="D95" s="6" t="s">
        <v>581</v>
      </c>
      <c r="E95" s="8">
        <v>0</v>
      </c>
      <c r="F95" s="6">
        <v>2023</v>
      </c>
    </row>
    <row r="96" spans="1:6" x14ac:dyDescent="0.2">
      <c r="A96" s="6" t="s">
        <v>626</v>
      </c>
      <c r="B96" s="7">
        <v>44944</v>
      </c>
      <c r="C96" s="6" t="s">
        <v>577</v>
      </c>
      <c r="D96" s="6" t="s">
        <v>578</v>
      </c>
      <c r="E96" s="8">
        <v>0</v>
      </c>
      <c r="F96" s="6">
        <v>2023</v>
      </c>
    </row>
    <row r="97" spans="1:6" x14ac:dyDescent="0.2">
      <c r="A97" s="6" t="s">
        <v>627</v>
      </c>
      <c r="B97" s="7">
        <v>44944</v>
      </c>
      <c r="C97" s="6" t="s">
        <v>577</v>
      </c>
      <c r="D97" s="6" t="s">
        <v>578</v>
      </c>
      <c r="E97" s="8">
        <v>0</v>
      </c>
      <c r="F97" s="6">
        <v>2023</v>
      </c>
    </row>
    <row r="98" spans="1:6" x14ac:dyDescent="0.2">
      <c r="A98" s="6" t="s">
        <v>627</v>
      </c>
      <c r="B98" s="7">
        <v>44944</v>
      </c>
      <c r="C98" s="6" t="s">
        <v>577</v>
      </c>
      <c r="D98" s="6" t="s">
        <v>578</v>
      </c>
      <c r="E98" s="8">
        <v>0</v>
      </c>
      <c r="F98" s="6">
        <v>2023</v>
      </c>
    </row>
    <row r="99" spans="1:6" x14ac:dyDescent="0.2">
      <c r="A99" s="6" t="s">
        <v>199</v>
      </c>
      <c r="B99" s="7">
        <v>44945</v>
      </c>
      <c r="C99" s="6" t="s">
        <v>577</v>
      </c>
      <c r="D99" s="6" t="s">
        <v>578</v>
      </c>
      <c r="E99" s="8"/>
      <c r="F99" s="6">
        <v>2023</v>
      </c>
    </row>
    <row r="100" spans="1:6" x14ac:dyDescent="0.2">
      <c r="A100" s="6" t="s">
        <v>628</v>
      </c>
      <c r="B100" s="7">
        <v>44946</v>
      </c>
      <c r="C100" s="6" t="s">
        <v>618</v>
      </c>
      <c r="D100" s="6" t="s">
        <v>578</v>
      </c>
      <c r="E100" s="8"/>
      <c r="F100" s="6">
        <v>2023</v>
      </c>
    </row>
    <row r="101" spans="1:6" x14ac:dyDescent="0.2">
      <c r="A101" s="6" t="s">
        <v>614</v>
      </c>
      <c r="B101" s="7">
        <v>44946</v>
      </c>
      <c r="C101" s="6" t="s">
        <v>584</v>
      </c>
      <c r="D101" s="6" t="s">
        <v>578</v>
      </c>
      <c r="E101" s="8"/>
      <c r="F101" s="6">
        <v>2023</v>
      </c>
    </row>
    <row r="102" spans="1:6" x14ac:dyDescent="0.2">
      <c r="A102" s="6" t="s">
        <v>623</v>
      </c>
      <c r="B102" s="7">
        <v>44956</v>
      </c>
      <c r="C102" s="6" t="s">
        <v>577</v>
      </c>
      <c r="D102" s="6" t="s">
        <v>629</v>
      </c>
      <c r="E102" s="8"/>
      <c r="F102" s="6">
        <v>2023</v>
      </c>
    </row>
    <row r="103" spans="1:6" x14ac:dyDescent="0.2">
      <c r="A103" s="6" t="s">
        <v>394</v>
      </c>
      <c r="B103" s="7">
        <v>44956</v>
      </c>
      <c r="C103" s="6" t="s">
        <v>577</v>
      </c>
      <c r="D103" s="6" t="s">
        <v>578</v>
      </c>
      <c r="E103" s="8"/>
      <c r="F103" s="6">
        <v>2023</v>
      </c>
    </row>
    <row r="104" spans="1:6" x14ac:dyDescent="0.2">
      <c r="A104" s="6" t="s">
        <v>214</v>
      </c>
      <c r="B104" s="7">
        <v>44957</v>
      </c>
      <c r="C104" s="6" t="s">
        <v>577</v>
      </c>
      <c r="D104" s="6" t="s">
        <v>578</v>
      </c>
      <c r="E104" s="8">
        <v>0</v>
      </c>
      <c r="F104" s="6">
        <v>2023</v>
      </c>
    </row>
    <row r="105" spans="1:6" x14ac:dyDescent="0.2">
      <c r="A105" s="6" t="s">
        <v>630</v>
      </c>
      <c r="B105" s="7">
        <v>44959</v>
      </c>
      <c r="C105" s="6" t="s">
        <v>577</v>
      </c>
      <c r="D105" s="6" t="s">
        <v>578</v>
      </c>
      <c r="E105" s="8"/>
      <c r="F105" s="6">
        <v>2023</v>
      </c>
    </row>
    <row r="106" spans="1:6" x14ac:dyDescent="0.2">
      <c r="A106" s="6" t="s">
        <v>576</v>
      </c>
      <c r="B106" s="7">
        <v>44959</v>
      </c>
      <c r="C106" s="6" t="s">
        <v>577</v>
      </c>
      <c r="D106" s="6" t="s">
        <v>581</v>
      </c>
      <c r="E106" s="8">
        <v>0</v>
      </c>
      <c r="F106" s="6">
        <v>2023</v>
      </c>
    </row>
    <row r="107" spans="1:6" x14ac:dyDescent="0.2">
      <c r="A107" s="6" t="s">
        <v>68</v>
      </c>
      <c r="B107" s="7">
        <v>44959</v>
      </c>
      <c r="C107" s="6" t="s">
        <v>624</v>
      </c>
      <c r="D107" s="6" t="s">
        <v>581</v>
      </c>
      <c r="E107" s="8">
        <v>50000000</v>
      </c>
      <c r="F107" s="6">
        <v>2023</v>
      </c>
    </row>
    <row r="108" spans="1:6" x14ac:dyDescent="0.2">
      <c r="A108" s="6" t="s">
        <v>589</v>
      </c>
      <c r="B108" s="7">
        <v>44960</v>
      </c>
      <c r="C108" s="6" t="s">
        <v>577</v>
      </c>
      <c r="D108" s="6" t="s">
        <v>578</v>
      </c>
      <c r="E108" s="8"/>
      <c r="F108" s="6">
        <v>2023</v>
      </c>
    </row>
    <row r="109" spans="1:6" x14ac:dyDescent="0.2">
      <c r="A109" s="6" t="s">
        <v>608</v>
      </c>
      <c r="B109" s="7">
        <v>44964</v>
      </c>
      <c r="C109" s="6" t="s">
        <v>615</v>
      </c>
      <c r="D109" s="6" t="s">
        <v>629</v>
      </c>
      <c r="E109" s="8">
        <v>150000000</v>
      </c>
      <c r="F109" s="6">
        <v>2023</v>
      </c>
    </row>
    <row r="110" spans="1:6" x14ac:dyDescent="0.2">
      <c r="A110" s="6" t="s">
        <v>595</v>
      </c>
      <c r="B110" s="7">
        <v>44964</v>
      </c>
      <c r="C110" s="6" t="s">
        <v>615</v>
      </c>
      <c r="D110" s="6" t="s">
        <v>629</v>
      </c>
      <c r="E110" s="8">
        <v>150000000</v>
      </c>
      <c r="F110" s="6">
        <v>2023</v>
      </c>
    </row>
    <row r="111" spans="1:6" x14ac:dyDescent="0.2">
      <c r="A111" s="6" t="s">
        <v>595</v>
      </c>
      <c r="B111" s="7">
        <v>44964</v>
      </c>
      <c r="C111" s="6" t="s">
        <v>584</v>
      </c>
      <c r="D111" s="6" t="s">
        <v>629</v>
      </c>
      <c r="E111" s="8">
        <v>10000000</v>
      </c>
      <c r="F111" s="6">
        <v>2023</v>
      </c>
    </row>
    <row r="112" spans="1:6" x14ac:dyDescent="0.2">
      <c r="A112" s="6" t="s">
        <v>590</v>
      </c>
      <c r="B112" s="7">
        <v>44964</v>
      </c>
      <c r="C112" s="6" t="s">
        <v>615</v>
      </c>
      <c r="D112" s="6" t="s">
        <v>629</v>
      </c>
      <c r="E112" s="8">
        <v>150000000</v>
      </c>
      <c r="F112" s="6">
        <v>2023</v>
      </c>
    </row>
    <row r="113" spans="1:6" x14ac:dyDescent="0.2">
      <c r="A113" s="6" t="s">
        <v>583</v>
      </c>
      <c r="B113" s="7">
        <v>44964</v>
      </c>
      <c r="C113" s="6" t="s">
        <v>615</v>
      </c>
      <c r="D113" s="6" t="s">
        <v>629</v>
      </c>
      <c r="E113" s="8">
        <v>150000000</v>
      </c>
      <c r="F113" s="6">
        <v>2023</v>
      </c>
    </row>
    <row r="114" spans="1:6" x14ac:dyDescent="0.2">
      <c r="A114" s="6" t="s">
        <v>583</v>
      </c>
      <c r="B114" s="7">
        <v>44964</v>
      </c>
      <c r="C114" s="6" t="s">
        <v>584</v>
      </c>
      <c r="D114" s="6" t="s">
        <v>629</v>
      </c>
      <c r="E114" s="8">
        <v>10000000</v>
      </c>
      <c r="F114" s="6">
        <v>2023</v>
      </c>
    </row>
    <row r="115" spans="1:6" x14ac:dyDescent="0.2">
      <c r="A115" s="6" t="s">
        <v>631</v>
      </c>
      <c r="B115" s="7">
        <v>44964</v>
      </c>
      <c r="C115" s="6" t="s">
        <v>615</v>
      </c>
      <c r="D115" s="6" t="s">
        <v>578</v>
      </c>
      <c r="E115" s="8"/>
      <c r="F115" s="6">
        <v>2023</v>
      </c>
    </row>
    <row r="116" spans="1:6" x14ac:dyDescent="0.2">
      <c r="A116" s="6" t="s">
        <v>414</v>
      </c>
      <c r="B116" s="7">
        <v>44964</v>
      </c>
      <c r="C116" s="6" t="s">
        <v>584</v>
      </c>
      <c r="D116" s="6" t="s">
        <v>629</v>
      </c>
      <c r="E116" s="8">
        <v>10000000</v>
      </c>
      <c r="F116" s="6">
        <v>2023</v>
      </c>
    </row>
    <row r="117" spans="1:6" x14ac:dyDescent="0.2">
      <c r="A117" s="6" t="s">
        <v>585</v>
      </c>
      <c r="B117" s="7">
        <v>44964</v>
      </c>
      <c r="C117" s="6" t="s">
        <v>615</v>
      </c>
      <c r="D117" s="6" t="s">
        <v>629</v>
      </c>
      <c r="E117" s="8">
        <v>150000000</v>
      </c>
      <c r="F117" s="6">
        <v>2023</v>
      </c>
    </row>
    <row r="118" spans="1:6" x14ac:dyDescent="0.2">
      <c r="A118" s="6" t="s">
        <v>585</v>
      </c>
      <c r="B118" s="7">
        <v>44964</v>
      </c>
      <c r="C118" s="6" t="s">
        <v>584</v>
      </c>
      <c r="D118" s="6" t="s">
        <v>629</v>
      </c>
      <c r="E118" s="8">
        <v>10000000</v>
      </c>
      <c r="F118" s="6">
        <v>2023</v>
      </c>
    </row>
    <row r="119" spans="1:6" x14ac:dyDescent="0.2">
      <c r="A119" s="6" t="s">
        <v>437</v>
      </c>
      <c r="B119" s="7">
        <v>44964</v>
      </c>
      <c r="C119" s="6" t="s">
        <v>615</v>
      </c>
      <c r="D119" s="6" t="s">
        <v>629</v>
      </c>
      <c r="E119" s="8">
        <v>150000000</v>
      </c>
      <c r="F119" s="6">
        <v>2023</v>
      </c>
    </row>
    <row r="120" spans="1:6" x14ac:dyDescent="0.2">
      <c r="A120" s="6" t="s">
        <v>586</v>
      </c>
      <c r="B120" s="7">
        <v>44964</v>
      </c>
      <c r="C120" s="6" t="s">
        <v>584</v>
      </c>
      <c r="D120" s="6" t="s">
        <v>629</v>
      </c>
      <c r="E120" s="8">
        <v>10000000</v>
      </c>
      <c r="F120" s="6">
        <v>2023</v>
      </c>
    </row>
    <row r="121" spans="1:6" x14ac:dyDescent="0.2">
      <c r="A121" s="6" t="s">
        <v>586</v>
      </c>
      <c r="B121" s="7">
        <v>44964</v>
      </c>
      <c r="C121" s="6" t="s">
        <v>615</v>
      </c>
      <c r="D121" s="6" t="s">
        <v>629</v>
      </c>
      <c r="E121" s="8">
        <v>150000000</v>
      </c>
      <c r="F121" s="6">
        <v>2023</v>
      </c>
    </row>
    <row r="122" spans="1:6" x14ac:dyDescent="0.2">
      <c r="A122" s="6" t="s">
        <v>587</v>
      </c>
      <c r="B122" s="7">
        <v>44964</v>
      </c>
      <c r="C122" s="6" t="s">
        <v>615</v>
      </c>
      <c r="D122" s="6" t="s">
        <v>629</v>
      </c>
      <c r="E122" s="8">
        <v>150000000</v>
      </c>
      <c r="F122" s="6">
        <v>2023</v>
      </c>
    </row>
    <row r="123" spans="1:6" x14ac:dyDescent="0.2">
      <c r="A123" s="6" t="s">
        <v>588</v>
      </c>
      <c r="B123" s="7">
        <v>44964</v>
      </c>
      <c r="C123" s="6" t="s">
        <v>584</v>
      </c>
      <c r="D123" s="6" t="s">
        <v>629</v>
      </c>
      <c r="E123" s="8">
        <v>10000000</v>
      </c>
      <c r="F123" s="6">
        <v>2023</v>
      </c>
    </row>
    <row r="124" spans="1:6" x14ac:dyDescent="0.2">
      <c r="A124" s="6" t="s">
        <v>588</v>
      </c>
      <c r="B124" s="7">
        <v>44964</v>
      </c>
      <c r="C124" s="6" t="s">
        <v>615</v>
      </c>
      <c r="D124" s="6" t="s">
        <v>629</v>
      </c>
      <c r="E124" s="8">
        <v>150000000</v>
      </c>
      <c r="F124" s="6">
        <v>2023</v>
      </c>
    </row>
    <row r="125" spans="1:6" x14ac:dyDescent="0.2">
      <c r="A125" s="6" t="s">
        <v>594</v>
      </c>
      <c r="B125" s="7">
        <v>44964</v>
      </c>
      <c r="C125" s="6" t="s">
        <v>584</v>
      </c>
      <c r="D125" s="6" t="s">
        <v>629</v>
      </c>
      <c r="E125" s="8">
        <v>10000000</v>
      </c>
      <c r="F125" s="6">
        <v>2023</v>
      </c>
    </row>
    <row r="126" spans="1:6" x14ac:dyDescent="0.2">
      <c r="A126" s="6" t="s">
        <v>594</v>
      </c>
      <c r="B126" s="7">
        <v>44964</v>
      </c>
      <c r="C126" s="6" t="s">
        <v>615</v>
      </c>
      <c r="D126" s="6" t="s">
        <v>629</v>
      </c>
      <c r="E126" s="8">
        <v>150000000</v>
      </c>
      <c r="F126" s="6">
        <v>2023</v>
      </c>
    </row>
    <row r="127" spans="1:6" x14ac:dyDescent="0.2">
      <c r="A127" s="6" t="s">
        <v>514</v>
      </c>
      <c r="B127" s="7">
        <v>44964</v>
      </c>
      <c r="C127" s="6" t="s">
        <v>577</v>
      </c>
      <c r="D127" s="6" t="s">
        <v>578</v>
      </c>
      <c r="E127" s="8"/>
      <c r="F127" s="6">
        <v>2023</v>
      </c>
    </row>
    <row r="128" spans="1:6" x14ac:dyDescent="0.2">
      <c r="A128" s="6" t="s">
        <v>589</v>
      </c>
      <c r="B128" s="7">
        <v>44964</v>
      </c>
      <c r="C128" s="6" t="s">
        <v>584</v>
      </c>
      <c r="D128" s="6" t="s">
        <v>629</v>
      </c>
      <c r="E128" s="8">
        <v>10000000</v>
      </c>
      <c r="F128" s="6">
        <v>2023</v>
      </c>
    </row>
    <row r="129" spans="1:6" x14ac:dyDescent="0.2">
      <c r="A129" s="6" t="s">
        <v>589</v>
      </c>
      <c r="B129" s="7">
        <v>44964</v>
      </c>
      <c r="C129" s="6" t="s">
        <v>615</v>
      </c>
      <c r="D129" s="6" t="s">
        <v>629</v>
      </c>
      <c r="E129" s="8">
        <v>150000000</v>
      </c>
      <c r="F129" s="6">
        <v>2023</v>
      </c>
    </row>
    <row r="130" spans="1:6" x14ac:dyDescent="0.2">
      <c r="A130" s="6" t="s">
        <v>591</v>
      </c>
      <c r="B130" s="7">
        <v>44964</v>
      </c>
      <c r="C130" s="6" t="s">
        <v>584</v>
      </c>
      <c r="D130" s="6" t="s">
        <v>629</v>
      </c>
      <c r="E130" s="8">
        <v>10000000</v>
      </c>
      <c r="F130" s="6">
        <v>2023</v>
      </c>
    </row>
    <row r="131" spans="1:6" x14ac:dyDescent="0.2">
      <c r="A131" s="6" t="s">
        <v>591</v>
      </c>
      <c r="B131" s="7">
        <v>44964</v>
      </c>
      <c r="C131" s="6" t="s">
        <v>615</v>
      </c>
      <c r="D131" s="6" t="s">
        <v>629</v>
      </c>
      <c r="E131" s="8">
        <v>150000000</v>
      </c>
      <c r="F131" s="6">
        <v>2023</v>
      </c>
    </row>
    <row r="132" spans="1:6" x14ac:dyDescent="0.2">
      <c r="A132" s="6" t="s">
        <v>592</v>
      </c>
      <c r="B132" s="7">
        <v>44964</v>
      </c>
      <c r="C132" s="6" t="s">
        <v>615</v>
      </c>
      <c r="D132" s="6" t="s">
        <v>629</v>
      </c>
      <c r="E132" s="8">
        <v>150000000</v>
      </c>
      <c r="F132" s="6">
        <v>2023</v>
      </c>
    </row>
    <row r="133" spans="1:6" x14ac:dyDescent="0.2">
      <c r="A133" s="6" t="s">
        <v>592</v>
      </c>
      <c r="B133" s="7">
        <v>44964</v>
      </c>
      <c r="C133" s="6" t="s">
        <v>584</v>
      </c>
      <c r="D133" s="6" t="s">
        <v>629</v>
      </c>
      <c r="E133" s="8">
        <v>10000000</v>
      </c>
      <c r="F133" s="6">
        <v>2023</v>
      </c>
    </row>
    <row r="134" spans="1:6" x14ac:dyDescent="0.2">
      <c r="A134" s="6" t="s">
        <v>593</v>
      </c>
      <c r="B134" s="7">
        <v>44964</v>
      </c>
      <c r="C134" s="6" t="s">
        <v>615</v>
      </c>
      <c r="D134" s="6" t="s">
        <v>629</v>
      </c>
      <c r="E134" s="8">
        <v>150000000</v>
      </c>
      <c r="F134" s="6">
        <v>2023</v>
      </c>
    </row>
    <row r="135" spans="1:6" x14ac:dyDescent="0.2">
      <c r="A135" s="6" t="s">
        <v>593</v>
      </c>
      <c r="B135" s="7">
        <v>44964</v>
      </c>
      <c r="C135" s="6" t="s">
        <v>584</v>
      </c>
      <c r="D135" s="6" t="s">
        <v>629</v>
      </c>
      <c r="E135" s="8">
        <v>10000000</v>
      </c>
      <c r="F135" s="6">
        <v>2023</v>
      </c>
    </row>
    <row r="136" spans="1:6" x14ac:dyDescent="0.2">
      <c r="A136" s="6" t="s">
        <v>632</v>
      </c>
      <c r="B136" s="7">
        <v>44964</v>
      </c>
      <c r="C136" s="6" t="s">
        <v>615</v>
      </c>
      <c r="D136" s="6" t="s">
        <v>578</v>
      </c>
      <c r="E136" s="8"/>
      <c r="F136" s="6">
        <v>2023</v>
      </c>
    </row>
    <row r="137" spans="1:6" x14ac:dyDescent="0.2">
      <c r="A137" s="6" t="s">
        <v>587</v>
      </c>
      <c r="B137" s="7">
        <v>44964</v>
      </c>
      <c r="C137" s="6" t="s">
        <v>584</v>
      </c>
      <c r="D137" s="6" t="s">
        <v>629</v>
      </c>
      <c r="E137" s="8">
        <v>10000000</v>
      </c>
      <c r="F137" s="6">
        <v>2023</v>
      </c>
    </row>
    <row r="138" spans="1:6" x14ac:dyDescent="0.2">
      <c r="A138" s="6" t="s">
        <v>609</v>
      </c>
      <c r="B138" s="7">
        <v>44964</v>
      </c>
      <c r="C138" s="6" t="s">
        <v>615</v>
      </c>
      <c r="D138" s="6" t="s">
        <v>629</v>
      </c>
      <c r="E138" s="8">
        <v>150000000</v>
      </c>
      <c r="F138" s="6">
        <v>2023</v>
      </c>
    </row>
    <row r="139" spans="1:6" x14ac:dyDescent="0.2">
      <c r="A139" s="6" t="s">
        <v>590</v>
      </c>
      <c r="B139" s="7">
        <v>44964</v>
      </c>
      <c r="C139" s="6" t="s">
        <v>584</v>
      </c>
      <c r="D139" s="6" t="s">
        <v>629</v>
      </c>
      <c r="E139" s="8">
        <v>10000000</v>
      </c>
      <c r="F139" s="6">
        <v>2023</v>
      </c>
    </row>
    <row r="140" spans="1:6" x14ac:dyDescent="0.2">
      <c r="A140" s="6" t="s">
        <v>616</v>
      </c>
      <c r="B140" s="7">
        <v>44964</v>
      </c>
      <c r="C140" s="6" t="s">
        <v>615</v>
      </c>
      <c r="D140" s="6" t="s">
        <v>629</v>
      </c>
      <c r="E140" s="8">
        <v>150000000</v>
      </c>
      <c r="F140" s="6">
        <v>2023</v>
      </c>
    </row>
    <row r="141" spans="1:6" x14ac:dyDescent="0.2">
      <c r="A141" s="6" t="s">
        <v>606</v>
      </c>
      <c r="B141" s="7">
        <v>44964</v>
      </c>
      <c r="C141" s="6" t="s">
        <v>615</v>
      </c>
      <c r="D141" s="6" t="s">
        <v>629</v>
      </c>
      <c r="E141" s="8">
        <v>150000000</v>
      </c>
      <c r="F141" s="6">
        <v>2023</v>
      </c>
    </row>
    <row r="142" spans="1:6" x14ac:dyDescent="0.2">
      <c r="A142" s="6" t="s">
        <v>606</v>
      </c>
      <c r="B142" s="7">
        <v>44964</v>
      </c>
      <c r="C142" s="6" t="s">
        <v>584</v>
      </c>
      <c r="D142" s="6" t="s">
        <v>629</v>
      </c>
      <c r="E142" s="8">
        <v>10000000</v>
      </c>
      <c r="F142" s="6">
        <v>2023</v>
      </c>
    </row>
    <row r="143" spans="1:6" x14ac:dyDescent="0.2">
      <c r="A143" s="6" t="s">
        <v>605</v>
      </c>
      <c r="B143" s="7">
        <v>44964</v>
      </c>
      <c r="C143" s="6" t="s">
        <v>615</v>
      </c>
      <c r="D143" s="6" t="s">
        <v>629</v>
      </c>
      <c r="E143" s="8">
        <v>150000000</v>
      </c>
      <c r="F143" s="6">
        <v>2023</v>
      </c>
    </row>
    <row r="144" spans="1:6" x14ac:dyDescent="0.2">
      <c r="A144" s="6" t="s">
        <v>605</v>
      </c>
      <c r="B144" s="7">
        <v>44964</v>
      </c>
      <c r="C144" s="6" t="s">
        <v>584</v>
      </c>
      <c r="D144" s="6" t="s">
        <v>629</v>
      </c>
      <c r="E144" s="8">
        <v>10000000</v>
      </c>
      <c r="F144" s="6">
        <v>2023</v>
      </c>
    </row>
    <row r="145" spans="1:6" x14ac:dyDescent="0.2">
      <c r="A145" s="6" t="s">
        <v>140</v>
      </c>
      <c r="B145" s="7">
        <v>44964</v>
      </c>
      <c r="C145" s="6" t="s">
        <v>577</v>
      </c>
      <c r="D145" s="6" t="s">
        <v>578</v>
      </c>
      <c r="E145" s="8">
        <v>0</v>
      </c>
      <c r="F145" s="6">
        <v>2023</v>
      </c>
    </row>
    <row r="146" spans="1:6" x14ac:dyDescent="0.2">
      <c r="A146" s="6" t="s">
        <v>604</v>
      </c>
      <c r="B146" s="7">
        <v>44964</v>
      </c>
      <c r="C146" s="6" t="s">
        <v>615</v>
      </c>
      <c r="D146" s="6" t="s">
        <v>629</v>
      </c>
      <c r="E146" s="8">
        <v>150000000</v>
      </c>
      <c r="F146" s="6">
        <v>2023</v>
      </c>
    </row>
    <row r="147" spans="1:6" x14ac:dyDescent="0.2">
      <c r="A147" s="6" t="s">
        <v>604</v>
      </c>
      <c r="B147" s="7">
        <v>44964</v>
      </c>
      <c r="C147" s="6" t="s">
        <v>584</v>
      </c>
      <c r="D147" s="6" t="s">
        <v>629</v>
      </c>
      <c r="E147" s="8">
        <v>10000000</v>
      </c>
      <c r="F147" s="6">
        <v>2023</v>
      </c>
    </row>
    <row r="148" spans="1:6" x14ac:dyDescent="0.2">
      <c r="A148" s="6" t="s">
        <v>613</v>
      </c>
      <c r="B148" s="7">
        <v>44964</v>
      </c>
      <c r="C148" s="6" t="s">
        <v>615</v>
      </c>
      <c r="D148" s="6" t="s">
        <v>629</v>
      </c>
      <c r="E148" s="8">
        <v>150000000</v>
      </c>
      <c r="F148" s="6">
        <v>2023</v>
      </c>
    </row>
    <row r="149" spans="1:6" x14ac:dyDescent="0.2">
      <c r="A149" s="6" t="s">
        <v>214</v>
      </c>
      <c r="B149" s="7">
        <v>44964</v>
      </c>
      <c r="C149" s="6" t="s">
        <v>615</v>
      </c>
      <c r="D149" s="6" t="s">
        <v>629</v>
      </c>
      <c r="E149" s="8">
        <v>150000000</v>
      </c>
      <c r="F149" s="6">
        <v>2023</v>
      </c>
    </row>
    <row r="150" spans="1:6" x14ac:dyDescent="0.2">
      <c r="A150" s="6" t="s">
        <v>627</v>
      </c>
      <c r="B150" s="7">
        <v>44964</v>
      </c>
      <c r="C150" s="6" t="s">
        <v>615</v>
      </c>
      <c r="D150" s="6" t="s">
        <v>578</v>
      </c>
      <c r="E150" s="8">
        <v>0</v>
      </c>
      <c r="F150" s="6">
        <v>2023</v>
      </c>
    </row>
    <row r="151" spans="1:6" x14ac:dyDescent="0.2">
      <c r="A151" s="6" t="s">
        <v>576</v>
      </c>
      <c r="B151" s="7">
        <v>44964</v>
      </c>
      <c r="C151" s="6" t="s">
        <v>584</v>
      </c>
      <c r="D151" s="6" t="s">
        <v>629</v>
      </c>
      <c r="E151" s="8">
        <v>10000000</v>
      </c>
      <c r="F151" s="6">
        <v>2023</v>
      </c>
    </row>
    <row r="152" spans="1:6" x14ac:dyDescent="0.2">
      <c r="A152" s="6" t="s">
        <v>633</v>
      </c>
      <c r="B152" s="7">
        <v>44964</v>
      </c>
      <c r="C152" s="6" t="s">
        <v>577</v>
      </c>
      <c r="D152" s="6" t="s">
        <v>578</v>
      </c>
      <c r="E152" s="8">
        <v>0</v>
      </c>
      <c r="F152" s="6">
        <v>2023</v>
      </c>
    </row>
    <row r="153" spans="1:6" x14ac:dyDescent="0.2">
      <c r="A153" s="6" t="s">
        <v>602</v>
      </c>
      <c r="B153" s="7">
        <v>44964</v>
      </c>
      <c r="C153" s="6" t="s">
        <v>615</v>
      </c>
      <c r="D153" s="6" t="s">
        <v>629</v>
      </c>
      <c r="E153" s="8">
        <v>150000000</v>
      </c>
      <c r="F153" s="6">
        <v>2023</v>
      </c>
    </row>
    <row r="154" spans="1:6" x14ac:dyDescent="0.2">
      <c r="A154" s="6" t="s">
        <v>612</v>
      </c>
      <c r="B154" s="7">
        <v>44964</v>
      </c>
      <c r="C154" s="6" t="s">
        <v>615</v>
      </c>
      <c r="D154" s="6" t="s">
        <v>629</v>
      </c>
      <c r="E154" s="8">
        <v>150000000</v>
      </c>
      <c r="F154" s="6">
        <v>2023</v>
      </c>
    </row>
    <row r="155" spans="1:6" x14ac:dyDescent="0.2">
      <c r="A155" s="6" t="s">
        <v>602</v>
      </c>
      <c r="B155" s="7">
        <v>44964</v>
      </c>
      <c r="C155" s="6" t="s">
        <v>584</v>
      </c>
      <c r="D155" s="6" t="s">
        <v>629</v>
      </c>
      <c r="E155" s="8">
        <v>10000000</v>
      </c>
      <c r="F155" s="6">
        <v>2023</v>
      </c>
    </row>
    <row r="156" spans="1:6" x14ac:dyDescent="0.2">
      <c r="A156" s="6" t="s">
        <v>601</v>
      </c>
      <c r="B156" s="7">
        <v>44964</v>
      </c>
      <c r="C156" s="6" t="s">
        <v>584</v>
      </c>
      <c r="D156" s="6" t="s">
        <v>629</v>
      </c>
      <c r="E156" s="8">
        <v>10000000</v>
      </c>
      <c r="F156" s="6">
        <v>2023</v>
      </c>
    </row>
    <row r="157" spans="1:6" x14ac:dyDescent="0.2">
      <c r="A157" s="6" t="s">
        <v>596</v>
      </c>
      <c r="B157" s="7">
        <v>44964</v>
      </c>
      <c r="C157" s="6" t="s">
        <v>584</v>
      </c>
      <c r="D157" s="6" t="s">
        <v>629</v>
      </c>
      <c r="E157" s="8">
        <v>10000000</v>
      </c>
      <c r="F157" s="6">
        <v>2023</v>
      </c>
    </row>
    <row r="158" spans="1:6" x14ac:dyDescent="0.2">
      <c r="A158" s="6" t="s">
        <v>596</v>
      </c>
      <c r="B158" s="7">
        <v>44964</v>
      </c>
      <c r="C158" s="6" t="s">
        <v>615</v>
      </c>
      <c r="D158" s="6" t="s">
        <v>629</v>
      </c>
      <c r="E158" s="8">
        <v>150000000</v>
      </c>
      <c r="F158" s="6">
        <v>2023</v>
      </c>
    </row>
    <row r="159" spans="1:6" x14ac:dyDescent="0.2">
      <c r="A159" s="6" t="s">
        <v>598</v>
      </c>
      <c r="B159" s="7">
        <v>44964</v>
      </c>
      <c r="C159" s="6" t="s">
        <v>584</v>
      </c>
      <c r="D159" s="6" t="s">
        <v>629</v>
      </c>
      <c r="E159" s="8">
        <v>10000000</v>
      </c>
      <c r="F159" s="6">
        <v>2023</v>
      </c>
    </row>
    <row r="160" spans="1:6" x14ac:dyDescent="0.2">
      <c r="A160" s="6" t="s">
        <v>598</v>
      </c>
      <c r="B160" s="7">
        <v>44964</v>
      </c>
      <c r="C160" s="6" t="s">
        <v>615</v>
      </c>
      <c r="D160" s="6" t="s">
        <v>629</v>
      </c>
      <c r="E160" s="8">
        <v>150000000</v>
      </c>
      <c r="F160" s="6">
        <v>2023</v>
      </c>
    </row>
    <row r="161" spans="1:6" x14ac:dyDescent="0.2">
      <c r="A161" s="6" t="s">
        <v>610</v>
      </c>
      <c r="B161" s="7">
        <v>44964</v>
      </c>
      <c r="C161" s="6" t="s">
        <v>615</v>
      </c>
      <c r="D161" s="6" t="s">
        <v>629</v>
      </c>
      <c r="E161" s="8">
        <v>150000000</v>
      </c>
      <c r="F161" s="6">
        <v>2023</v>
      </c>
    </row>
    <row r="162" spans="1:6" x14ac:dyDescent="0.2">
      <c r="A162" s="6" t="s">
        <v>601</v>
      </c>
      <c r="B162" s="7">
        <v>44964</v>
      </c>
      <c r="C162" s="6" t="s">
        <v>615</v>
      </c>
      <c r="D162" s="6" t="s">
        <v>629</v>
      </c>
      <c r="E162" s="8">
        <v>150000000</v>
      </c>
      <c r="F162" s="6">
        <v>2023</v>
      </c>
    </row>
    <row r="163" spans="1:6" x14ac:dyDescent="0.2">
      <c r="A163" s="6" t="s">
        <v>599</v>
      </c>
      <c r="B163" s="7">
        <v>44964</v>
      </c>
      <c r="C163" s="6" t="s">
        <v>584</v>
      </c>
      <c r="D163" s="6" t="s">
        <v>629</v>
      </c>
      <c r="E163" s="8">
        <v>10000000</v>
      </c>
      <c r="F163" s="6">
        <v>2023</v>
      </c>
    </row>
    <row r="164" spans="1:6" x14ac:dyDescent="0.2">
      <c r="A164" s="6" t="s">
        <v>599</v>
      </c>
      <c r="B164" s="7">
        <v>44964</v>
      </c>
      <c r="C164" s="6" t="s">
        <v>615</v>
      </c>
      <c r="D164" s="6" t="s">
        <v>629</v>
      </c>
      <c r="E164" s="8">
        <v>150000000</v>
      </c>
      <c r="F164" s="6">
        <v>2023</v>
      </c>
    </row>
    <row r="165" spans="1:6" x14ac:dyDescent="0.2">
      <c r="A165" s="6" t="s">
        <v>600</v>
      </c>
      <c r="B165" s="7">
        <v>44964</v>
      </c>
      <c r="C165" s="6" t="s">
        <v>615</v>
      </c>
      <c r="D165" s="6" t="s">
        <v>629</v>
      </c>
      <c r="E165" s="8">
        <v>150000000</v>
      </c>
      <c r="F165" s="6">
        <v>2023</v>
      </c>
    </row>
    <row r="166" spans="1:6" x14ac:dyDescent="0.2">
      <c r="A166" s="6" t="s">
        <v>611</v>
      </c>
      <c r="B166" s="7">
        <v>44964</v>
      </c>
      <c r="C166" s="6" t="s">
        <v>615</v>
      </c>
      <c r="D166" s="6" t="s">
        <v>629</v>
      </c>
      <c r="E166" s="8">
        <v>150000000</v>
      </c>
      <c r="F166" s="6">
        <v>2023</v>
      </c>
    </row>
    <row r="167" spans="1:6" x14ac:dyDescent="0.2">
      <c r="A167" s="6" t="s">
        <v>579</v>
      </c>
      <c r="B167" s="7">
        <v>44964</v>
      </c>
      <c r="C167" s="6" t="s">
        <v>615</v>
      </c>
      <c r="D167" s="6" t="s">
        <v>629</v>
      </c>
      <c r="E167" s="8">
        <v>150000000</v>
      </c>
      <c r="F167" s="6">
        <v>2023</v>
      </c>
    </row>
    <row r="168" spans="1:6" x14ac:dyDescent="0.2">
      <c r="A168" s="6" t="s">
        <v>580</v>
      </c>
      <c r="B168" s="7">
        <v>44964</v>
      </c>
      <c r="C168" s="6" t="s">
        <v>584</v>
      </c>
      <c r="D168" s="6" t="s">
        <v>629</v>
      </c>
      <c r="E168" s="8">
        <v>10000000</v>
      </c>
      <c r="F168" s="6">
        <v>2023</v>
      </c>
    </row>
    <row r="169" spans="1:6" x14ac:dyDescent="0.2">
      <c r="A169" s="6" t="s">
        <v>580</v>
      </c>
      <c r="B169" s="7">
        <v>44964</v>
      </c>
      <c r="C169" s="6" t="s">
        <v>615</v>
      </c>
      <c r="D169" s="6" t="s">
        <v>629</v>
      </c>
      <c r="E169" s="8">
        <v>150000000</v>
      </c>
      <c r="F169" s="6">
        <v>2023</v>
      </c>
    </row>
    <row r="170" spans="1:6" x14ac:dyDescent="0.2">
      <c r="A170" s="6" t="s">
        <v>600</v>
      </c>
      <c r="B170" s="7">
        <v>44964</v>
      </c>
      <c r="C170" s="6" t="s">
        <v>584</v>
      </c>
      <c r="D170" s="6" t="s">
        <v>629</v>
      </c>
      <c r="E170" s="8">
        <v>10000000</v>
      </c>
      <c r="F170" s="6">
        <v>2023</v>
      </c>
    </row>
    <row r="171" spans="1:6" x14ac:dyDescent="0.2">
      <c r="A171" s="6" t="s">
        <v>609</v>
      </c>
      <c r="B171" s="7">
        <v>44965</v>
      </c>
      <c r="C171" s="6" t="s">
        <v>584</v>
      </c>
      <c r="D171" s="6" t="s">
        <v>629</v>
      </c>
      <c r="E171" s="8">
        <v>10000000</v>
      </c>
      <c r="F171" s="6">
        <v>2023</v>
      </c>
    </row>
    <row r="172" spans="1:6" x14ac:dyDescent="0.2">
      <c r="A172" s="6" t="s">
        <v>607</v>
      </c>
      <c r="B172" s="7">
        <v>44965</v>
      </c>
      <c r="C172" s="6" t="s">
        <v>584</v>
      </c>
      <c r="D172" s="6" t="s">
        <v>629</v>
      </c>
      <c r="E172" s="8">
        <v>10000000</v>
      </c>
      <c r="F172" s="6">
        <v>2023</v>
      </c>
    </row>
    <row r="173" spans="1:6" x14ac:dyDescent="0.2">
      <c r="A173" s="6" t="s">
        <v>437</v>
      </c>
      <c r="B173" s="7">
        <v>44965</v>
      </c>
      <c r="C173" s="6" t="s">
        <v>584</v>
      </c>
      <c r="D173" s="6" t="s">
        <v>629</v>
      </c>
      <c r="E173" s="8">
        <v>10000000</v>
      </c>
      <c r="F173" s="6">
        <v>2023</v>
      </c>
    </row>
    <row r="174" spans="1:6" x14ac:dyDescent="0.2">
      <c r="A174" s="6" t="s">
        <v>608</v>
      </c>
      <c r="B174" s="7">
        <v>44965</v>
      </c>
      <c r="C174" s="6" t="s">
        <v>584</v>
      </c>
      <c r="D174" s="6" t="s">
        <v>629</v>
      </c>
      <c r="E174" s="8">
        <v>10000000</v>
      </c>
      <c r="F174" s="6">
        <v>2023</v>
      </c>
    </row>
    <row r="175" spans="1:6" x14ac:dyDescent="0.2">
      <c r="A175" s="6" t="s">
        <v>610</v>
      </c>
      <c r="B175" s="7">
        <v>44965</v>
      </c>
      <c r="C175" s="6" t="s">
        <v>584</v>
      </c>
      <c r="D175" s="6" t="s">
        <v>629</v>
      </c>
      <c r="E175" s="8">
        <v>10000000</v>
      </c>
      <c r="F175" s="6">
        <v>2023</v>
      </c>
    </row>
    <row r="176" spans="1:6" x14ac:dyDescent="0.2">
      <c r="A176" s="6" t="s">
        <v>611</v>
      </c>
      <c r="B176" s="7">
        <v>44965</v>
      </c>
      <c r="C176" s="6" t="s">
        <v>584</v>
      </c>
      <c r="D176" s="6" t="s">
        <v>629</v>
      </c>
      <c r="E176" s="8">
        <v>10000000</v>
      </c>
      <c r="F176" s="6">
        <v>2023</v>
      </c>
    </row>
    <row r="177" spans="1:6" x14ac:dyDescent="0.2">
      <c r="A177" s="6" t="s">
        <v>612</v>
      </c>
      <c r="B177" s="7">
        <v>44965</v>
      </c>
      <c r="C177" s="6" t="s">
        <v>584</v>
      </c>
      <c r="D177" s="6" t="s">
        <v>629</v>
      </c>
      <c r="E177" s="8">
        <v>10000000</v>
      </c>
      <c r="F177" s="6">
        <v>2023</v>
      </c>
    </row>
    <row r="178" spans="1:6" x14ac:dyDescent="0.2">
      <c r="A178" s="6" t="s">
        <v>576</v>
      </c>
      <c r="B178" s="7">
        <v>44965</v>
      </c>
      <c r="C178" s="6" t="s">
        <v>577</v>
      </c>
      <c r="D178" s="6" t="s">
        <v>581</v>
      </c>
      <c r="E178" s="8">
        <v>0</v>
      </c>
      <c r="F178" s="6">
        <v>2023</v>
      </c>
    </row>
    <row r="179" spans="1:6" x14ac:dyDescent="0.2">
      <c r="A179" s="6" t="s">
        <v>214</v>
      </c>
      <c r="B179" s="7">
        <v>44965</v>
      </c>
      <c r="C179" s="6" t="s">
        <v>584</v>
      </c>
      <c r="D179" s="6" t="s">
        <v>629</v>
      </c>
      <c r="E179" s="8">
        <v>10000000</v>
      </c>
      <c r="F179" s="6">
        <v>2023</v>
      </c>
    </row>
    <row r="180" spans="1:6" x14ac:dyDescent="0.2">
      <c r="A180" s="6" t="s">
        <v>613</v>
      </c>
      <c r="B180" s="7">
        <v>44965</v>
      </c>
      <c r="C180" s="6" t="s">
        <v>584</v>
      </c>
      <c r="D180" s="6" t="s">
        <v>629</v>
      </c>
      <c r="E180" s="8">
        <v>10000000</v>
      </c>
      <c r="F180" s="6">
        <v>2023</v>
      </c>
    </row>
    <row r="181" spans="1:6" x14ac:dyDescent="0.2">
      <c r="A181" s="6" t="s">
        <v>634</v>
      </c>
      <c r="B181" s="7">
        <v>44966</v>
      </c>
      <c r="C181" s="6" t="s">
        <v>577</v>
      </c>
      <c r="D181" s="6" t="s">
        <v>578</v>
      </c>
      <c r="E181" s="8"/>
      <c r="F181" s="6">
        <v>2023</v>
      </c>
    </row>
    <row r="182" spans="1:6" x14ac:dyDescent="0.2">
      <c r="A182" s="6" t="s">
        <v>328</v>
      </c>
      <c r="B182" s="7">
        <v>44966</v>
      </c>
      <c r="C182" s="6" t="s">
        <v>618</v>
      </c>
      <c r="D182" s="6" t="s">
        <v>578</v>
      </c>
      <c r="E182" s="8">
        <v>0</v>
      </c>
      <c r="F182" s="6">
        <v>2023</v>
      </c>
    </row>
    <row r="183" spans="1:6" x14ac:dyDescent="0.2">
      <c r="A183" s="6" t="s">
        <v>635</v>
      </c>
      <c r="B183" s="7">
        <v>44966</v>
      </c>
      <c r="C183" s="6" t="s">
        <v>577</v>
      </c>
      <c r="D183" s="6" t="s">
        <v>578</v>
      </c>
      <c r="E183" s="8"/>
      <c r="F183" s="6">
        <v>2023</v>
      </c>
    </row>
    <row r="184" spans="1:6" x14ac:dyDescent="0.2">
      <c r="A184" s="6" t="s">
        <v>214</v>
      </c>
      <c r="B184" s="7">
        <v>44967</v>
      </c>
      <c r="C184" s="6" t="s">
        <v>577</v>
      </c>
      <c r="D184" s="6" t="s">
        <v>581</v>
      </c>
      <c r="E184" s="8">
        <v>0</v>
      </c>
      <c r="F184" s="6">
        <v>2023</v>
      </c>
    </row>
    <row r="185" spans="1:6" x14ac:dyDescent="0.2">
      <c r="A185" s="6" t="s">
        <v>238</v>
      </c>
      <c r="B185" s="7">
        <v>44967</v>
      </c>
      <c r="C185" s="6" t="s">
        <v>584</v>
      </c>
      <c r="D185" s="6" t="s">
        <v>578</v>
      </c>
      <c r="E185" s="8"/>
      <c r="F185" s="6">
        <v>2023</v>
      </c>
    </row>
    <row r="186" spans="1:6" x14ac:dyDescent="0.2">
      <c r="A186" s="6" t="s">
        <v>636</v>
      </c>
      <c r="B186" s="7">
        <v>44970</v>
      </c>
      <c r="C186" s="6" t="s">
        <v>618</v>
      </c>
      <c r="D186" s="6" t="s">
        <v>578</v>
      </c>
      <c r="E186" s="8"/>
      <c r="F186" s="6">
        <v>2023</v>
      </c>
    </row>
    <row r="187" spans="1:6" x14ac:dyDescent="0.2">
      <c r="A187" s="6" t="s">
        <v>637</v>
      </c>
      <c r="B187" s="7">
        <v>44970</v>
      </c>
      <c r="C187" s="6" t="s">
        <v>577</v>
      </c>
      <c r="D187" s="6" t="s">
        <v>578</v>
      </c>
      <c r="E187" s="8"/>
      <c r="F187" s="6">
        <v>2023</v>
      </c>
    </row>
    <row r="188" spans="1:6" x14ac:dyDescent="0.2">
      <c r="A188" s="6" t="s">
        <v>638</v>
      </c>
      <c r="B188" s="7">
        <v>44970</v>
      </c>
      <c r="C188" s="6" t="s">
        <v>577</v>
      </c>
      <c r="D188" s="6" t="s">
        <v>578</v>
      </c>
      <c r="E188" s="8"/>
      <c r="F188" s="6">
        <v>2023</v>
      </c>
    </row>
    <row r="189" spans="1:6" x14ac:dyDescent="0.2">
      <c r="A189" s="6" t="s">
        <v>639</v>
      </c>
      <c r="B189" s="7">
        <v>44971</v>
      </c>
      <c r="C189" s="6" t="s">
        <v>618</v>
      </c>
      <c r="D189" s="6" t="s">
        <v>578</v>
      </c>
      <c r="E189" s="8"/>
      <c r="F189" s="6">
        <v>2023</v>
      </c>
    </row>
    <row r="190" spans="1:6" x14ac:dyDescent="0.2">
      <c r="A190" s="6" t="s">
        <v>592</v>
      </c>
      <c r="B190" s="7">
        <v>44973</v>
      </c>
      <c r="C190" s="6" t="s">
        <v>640</v>
      </c>
      <c r="D190" s="6" t="s">
        <v>641</v>
      </c>
      <c r="E190" s="8"/>
      <c r="F190" s="6">
        <v>2023</v>
      </c>
    </row>
    <row r="191" spans="1:6" x14ac:dyDescent="0.2">
      <c r="A191" s="6" t="s">
        <v>596</v>
      </c>
      <c r="B191" s="7">
        <v>44973</v>
      </c>
      <c r="C191" s="6" t="s">
        <v>640</v>
      </c>
      <c r="D191" s="6" t="s">
        <v>641</v>
      </c>
      <c r="E191" s="8"/>
      <c r="F191" s="6">
        <v>2023</v>
      </c>
    </row>
    <row r="192" spans="1:6" x14ac:dyDescent="0.2">
      <c r="A192" s="6" t="s">
        <v>616</v>
      </c>
      <c r="B192" s="7">
        <v>44973</v>
      </c>
      <c r="C192" s="6" t="s">
        <v>640</v>
      </c>
      <c r="D192" s="6" t="s">
        <v>641</v>
      </c>
      <c r="E192" s="8"/>
      <c r="F192" s="6">
        <v>2023</v>
      </c>
    </row>
    <row r="193" spans="1:6" x14ac:dyDescent="0.2">
      <c r="A193" s="6" t="s">
        <v>610</v>
      </c>
      <c r="B193" s="7">
        <v>44973</v>
      </c>
      <c r="C193" s="6" t="s">
        <v>640</v>
      </c>
      <c r="D193" s="6" t="s">
        <v>641</v>
      </c>
      <c r="E193" s="8">
        <v>0</v>
      </c>
      <c r="F193" s="6">
        <v>2023</v>
      </c>
    </row>
    <row r="194" spans="1:6" x14ac:dyDescent="0.2">
      <c r="A194" s="6" t="s">
        <v>609</v>
      </c>
      <c r="B194" s="7">
        <v>44973</v>
      </c>
      <c r="C194" s="6" t="s">
        <v>640</v>
      </c>
      <c r="D194" s="6" t="s">
        <v>641</v>
      </c>
      <c r="E194" s="8">
        <v>0</v>
      </c>
      <c r="F194" s="6">
        <v>2023</v>
      </c>
    </row>
    <row r="195" spans="1:6" x14ac:dyDescent="0.2">
      <c r="A195" s="6" t="s">
        <v>625</v>
      </c>
      <c r="B195" s="7">
        <v>44973</v>
      </c>
      <c r="C195" s="6" t="s">
        <v>640</v>
      </c>
      <c r="D195" s="6" t="s">
        <v>641</v>
      </c>
      <c r="E195" s="8"/>
      <c r="F195" s="6">
        <v>2023</v>
      </c>
    </row>
    <row r="196" spans="1:6" x14ac:dyDescent="0.2">
      <c r="A196" s="6" t="s">
        <v>355</v>
      </c>
      <c r="B196" s="7">
        <v>44973</v>
      </c>
      <c r="C196" s="6" t="s">
        <v>640</v>
      </c>
      <c r="D196" s="6" t="s">
        <v>641</v>
      </c>
      <c r="E196" s="8"/>
      <c r="F196" s="6">
        <v>2023</v>
      </c>
    </row>
    <row r="197" spans="1:6" x14ac:dyDescent="0.2">
      <c r="A197" s="6" t="s">
        <v>642</v>
      </c>
      <c r="B197" s="7">
        <v>44973</v>
      </c>
      <c r="C197" s="6" t="s">
        <v>640</v>
      </c>
      <c r="D197" s="6" t="s">
        <v>641</v>
      </c>
      <c r="E197" s="8"/>
      <c r="F197" s="6">
        <v>2023</v>
      </c>
    </row>
    <row r="198" spans="1:6" x14ac:dyDescent="0.2">
      <c r="A198" s="6" t="s">
        <v>608</v>
      </c>
      <c r="B198" s="7">
        <v>44973</v>
      </c>
      <c r="C198" s="6" t="s">
        <v>640</v>
      </c>
      <c r="D198" s="6" t="s">
        <v>641</v>
      </c>
      <c r="E198" s="8">
        <v>0</v>
      </c>
      <c r="F198" s="6">
        <v>2023</v>
      </c>
    </row>
    <row r="199" spans="1:6" x14ac:dyDescent="0.2">
      <c r="A199" s="6" t="s">
        <v>587</v>
      </c>
      <c r="B199" s="7">
        <v>44973</v>
      </c>
      <c r="C199" s="6" t="s">
        <v>640</v>
      </c>
      <c r="D199" s="6" t="s">
        <v>641</v>
      </c>
      <c r="E199" s="8"/>
      <c r="F199" s="6">
        <v>2023</v>
      </c>
    </row>
    <row r="200" spans="1:6" x14ac:dyDescent="0.2">
      <c r="A200" s="6" t="s">
        <v>590</v>
      </c>
      <c r="B200" s="7">
        <v>44973</v>
      </c>
      <c r="C200" s="6" t="s">
        <v>640</v>
      </c>
      <c r="D200" s="6" t="s">
        <v>641</v>
      </c>
      <c r="E200" s="8"/>
      <c r="F200" s="6">
        <v>2023</v>
      </c>
    </row>
    <row r="201" spans="1:6" x14ac:dyDescent="0.2">
      <c r="A201" s="6" t="s">
        <v>583</v>
      </c>
      <c r="B201" s="7">
        <v>44973</v>
      </c>
      <c r="C201" s="6" t="s">
        <v>640</v>
      </c>
      <c r="D201" s="6" t="s">
        <v>641</v>
      </c>
      <c r="E201" s="8"/>
      <c r="F201" s="6">
        <v>2023</v>
      </c>
    </row>
    <row r="202" spans="1:6" x14ac:dyDescent="0.2">
      <c r="A202" s="6" t="s">
        <v>437</v>
      </c>
      <c r="B202" s="7">
        <v>44973</v>
      </c>
      <c r="C202" s="6" t="s">
        <v>640</v>
      </c>
      <c r="D202" s="6" t="s">
        <v>641</v>
      </c>
      <c r="E202" s="8">
        <v>0</v>
      </c>
      <c r="F202" s="6">
        <v>2023</v>
      </c>
    </row>
    <row r="203" spans="1:6" x14ac:dyDescent="0.2">
      <c r="A203" s="6" t="s">
        <v>586</v>
      </c>
      <c r="B203" s="7">
        <v>44973</v>
      </c>
      <c r="C203" s="6" t="s">
        <v>640</v>
      </c>
      <c r="D203" s="6" t="s">
        <v>641</v>
      </c>
      <c r="E203" s="8"/>
      <c r="F203" s="6">
        <v>2023</v>
      </c>
    </row>
    <row r="204" spans="1:6" x14ac:dyDescent="0.2">
      <c r="A204" s="6" t="s">
        <v>607</v>
      </c>
      <c r="B204" s="7">
        <v>44973</v>
      </c>
      <c r="C204" s="6" t="s">
        <v>640</v>
      </c>
      <c r="D204" s="6" t="s">
        <v>641</v>
      </c>
      <c r="E204" s="8">
        <v>0</v>
      </c>
      <c r="F204" s="6">
        <v>2023</v>
      </c>
    </row>
    <row r="205" spans="1:6" x14ac:dyDescent="0.2">
      <c r="A205" s="6" t="s">
        <v>599</v>
      </c>
      <c r="B205" s="7">
        <v>44973</v>
      </c>
      <c r="C205" s="6" t="s">
        <v>640</v>
      </c>
      <c r="D205" s="6" t="s">
        <v>641</v>
      </c>
      <c r="E205" s="8"/>
      <c r="F205" s="6">
        <v>2023</v>
      </c>
    </row>
    <row r="206" spans="1:6" x14ac:dyDescent="0.2">
      <c r="A206" s="6" t="s">
        <v>588</v>
      </c>
      <c r="B206" s="7">
        <v>44973</v>
      </c>
      <c r="C206" s="6" t="s">
        <v>640</v>
      </c>
      <c r="D206" s="6" t="s">
        <v>641</v>
      </c>
      <c r="E206" s="8"/>
      <c r="F206" s="6">
        <v>2023</v>
      </c>
    </row>
    <row r="207" spans="1:6" x14ac:dyDescent="0.2">
      <c r="A207" s="6" t="s">
        <v>594</v>
      </c>
      <c r="B207" s="7">
        <v>44973</v>
      </c>
      <c r="C207" s="6" t="s">
        <v>640</v>
      </c>
      <c r="D207" s="6" t="s">
        <v>641</v>
      </c>
      <c r="E207" s="8"/>
      <c r="F207" s="6">
        <v>2023</v>
      </c>
    </row>
    <row r="208" spans="1:6" x14ac:dyDescent="0.2">
      <c r="A208" s="6" t="s">
        <v>589</v>
      </c>
      <c r="B208" s="7">
        <v>44973</v>
      </c>
      <c r="C208" s="6" t="s">
        <v>640</v>
      </c>
      <c r="D208" s="6" t="s">
        <v>641</v>
      </c>
      <c r="E208" s="8"/>
      <c r="F208" s="6">
        <v>2023</v>
      </c>
    </row>
    <row r="209" spans="1:6" x14ac:dyDescent="0.2">
      <c r="A209" s="6" t="s">
        <v>595</v>
      </c>
      <c r="B209" s="7">
        <v>44973</v>
      </c>
      <c r="C209" s="6" t="s">
        <v>640</v>
      </c>
      <c r="D209" s="6" t="s">
        <v>641</v>
      </c>
      <c r="E209" s="8"/>
      <c r="F209" s="6">
        <v>2023</v>
      </c>
    </row>
    <row r="210" spans="1:6" x14ac:dyDescent="0.2">
      <c r="A210" s="6" t="s">
        <v>600</v>
      </c>
      <c r="B210" s="7">
        <v>44973</v>
      </c>
      <c r="C210" s="6" t="s">
        <v>640</v>
      </c>
      <c r="D210" s="6" t="s">
        <v>641</v>
      </c>
      <c r="E210" s="8"/>
      <c r="F210" s="6">
        <v>2023</v>
      </c>
    </row>
    <row r="211" spans="1:6" x14ac:dyDescent="0.2">
      <c r="A211" s="6" t="s">
        <v>598</v>
      </c>
      <c r="B211" s="7">
        <v>44973</v>
      </c>
      <c r="C211" s="6" t="s">
        <v>640</v>
      </c>
      <c r="D211" s="6" t="s">
        <v>641</v>
      </c>
      <c r="E211" s="8"/>
      <c r="F211" s="6">
        <v>2023</v>
      </c>
    </row>
    <row r="212" spans="1:6" x14ac:dyDescent="0.2">
      <c r="A212" s="6" t="s">
        <v>643</v>
      </c>
      <c r="B212" s="7">
        <v>44973</v>
      </c>
      <c r="C212" s="6" t="s">
        <v>640</v>
      </c>
      <c r="D212" s="6" t="s">
        <v>641</v>
      </c>
      <c r="E212" s="8"/>
      <c r="F212" s="6">
        <v>2023</v>
      </c>
    </row>
    <row r="213" spans="1:6" x14ac:dyDescent="0.2">
      <c r="A213" s="6" t="s">
        <v>611</v>
      </c>
      <c r="B213" s="7">
        <v>44973</v>
      </c>
      <c r="C213" s="6" t="s">
        <v>640</v>
      </c>
      <c r="D213" s="6" t="s">
        <v>641</v>
      </c>
      <c r="E213" s="8">
        <v>0</v>
      </c>
      <c r="F213" s="6">
        <v>2023</v>
      </c>
    </row>
    <row r="214" spans="1:6" x14ac:dyDescent="0.2">
      <c r="A214" s="6" t="s">
        <v>606</v>
      </c>
      <c r="B214" s="7">
        <v>44973</v>
      </c>
      <c r="C214" s="6" t="s">
        <v>640</v>
      </c>
      <c r="D214" s="6" t="s">
        <v>641</v>
      </c>
      <c r="E214" s="8"/>
      <c r="F214" s="6">
        <v>2023</v>
      </c>
    </row>
    <row r="215" spans="1:6" x14ac:dyDescent="0.2">
      <c r="A215" s="6" t="s">
        <v>644</v>
      </c>
      <c r="B215" s="7">
        <v>44973</v>
      </c>
      <c r="C215" s="6" t="s">
        <v>640</v>
      </c>
      <c r="D215" s="6" t="s">
        <v>641</v>
      </c>
      <c r="E215" s="8"/>
      <c r="F215" s="6">
        <v>2023</v>
      </c>
    </row>
    <row r="216" spans="1:6" x14ac:dyDescent="0.2">
      <c r="A216" s="6" t="s">
        <v>645</v>
      </c>
      <c r="B216" s="7">
        <v>44973</v>
      </c>
      <c r="C216" s="6" t="s">
        <v>640</v>
      </c>
      <c r="D216" s="6" t="s">
        <v>641</v>
      </c>
      <c r="E216" s="8">
        <v>0</v>
      </c>
      <c r="F216" s="6">
        <v>2023</v>
      </c>
    </row>
    <row r="217" spans="1:6" x14ac:dyDescent="0.2">
      <c r="A217" s="6" t="s">
        <v>646</v>
      </c>
      <c r="B217" s="7">
        <v>44973</v>
      </c>
      <c r="C217" s="6" t="s">
        <v>640</v>
      </c>
      <c r="D217" s="6" t="s">
        <v>641</v>
      </c>
      <c r="E217" s="8">
        <v>0</v>
      </c>
      <c r="F217" s="6">
        <v>2023</v>
      </c>
    </row>
    <row r="218" spans="1:6" x14ac:dyDescent="0.2">
      <c r="A218" s="6" t="s">
        <v>604</v>
      </c>
      <c r="B218" s="7">
        <v>44973</v>
      </c>
      <c r="C218" s="6" t="s">
        <v>640</v>
      </c>
      <c r="D218" s="6" t="s">
        <v>641</v>
      </c>
      <c r="E218" s="8"/>
      <c r="F218" s="6">
        <v>2023</v>
      </c>
    </row>
    <row r="219" spans="1:6" x14ac:dyDescent="0.2">
      <c r="A219" s="6" t="s">
        <v>614</v>
      </c>
      <c r="B219" s="7">
        <v>44973</v>
      </c>
      <c r="C219" s="6" t="s">
        <v>640</v>
      </c>
      <c r="D219" s="6" t="s">
        <v>641</v>
      </c>
      <c r="E219" s="8">
        <v>0</v>
      </c>
      <c r="F219" s="6">
        <v>2023</v>
      </c>
    </row>
    <row r="220" spans="1:6" x14ac:dyDescent="0.2">
      <c r="A220" s="6" t="s">
        <v>637</v>
      </c>
      <c r="B220" s="7">
        <v>44973</v>
      </c>
      <c r="C220" s="6" t="s">
        <v>640</v>
      </c>
      <c r="D220" s="6" t="s">
        <v>641</v>
      </c>
      <c r="E220" s="8"/>
      <c r="F220" s="6">
        <v>2023</v>
      </c>
    </row>
    <row r="221" spans="1:6" x14ac:dyDescent="0.2">
      <c r="A221" s="6" t="s">
        <v>603</v>
      </c>
      <c r="B221" s="7">
        <v>44973</v>
      </c>
      <c r="C221" s="6" t="s">
        <v>640</v>
      </c>
      <c r="D221" s="6" t="s">
        <v>641</v>
      </c>
      <c r="E221" s="8"/>
      <c r="F221" s="6">
        <v>2023</v>
      </c>
    </row>
    <row r="222" spans="1:6" x14ac:dyDescent="0.2">
      <c r="A222" s="6" t="s">
        <v>613</v>
      </c>
      <c r="B222" s="7">
        <v>44973</v>
      </c>
      <c r="C222" s="6" t="s">
        <v>640</v>
      </c>
      <c r="D222" s="6" t="s">
        <v>641</v>
      </c>
      <c r="E222" s="8">
        <v>0</v>
      </c>
      <c r="F222" s="6">
        <v>2023</v>
      </c>
    </row>
    <row r="223" spans="1:6" x14ac:dyDescent="0.2">
      <c r="A223" s="6" t="s">
        <v>135</v>
      </c>
      <c r="B223" s="7">
        <v>44973</v>
      </c>
      <c r="C223" s="6" t="s">
        <v>640</v>
      </c>
      <c r="D223" s="6" t="s">
        <v>641</v>
      </c>
      <c r="E223" s="8">
        <v>0</v>
      </c>
      <c r="F223" s="6">
        <v>2023</v>
      </c>
    </row>
    <row r="224" spans="1:6" x14ac:dyDescent="0.2">
      <c r="A224" s="6" t="s">
        <v>602</v>
      </c>
      <c r="B224" s="7">
        <v>44973</v>
      </c>
      <c r="C224" s="6" t="s">
        <v>640</v>
      </c>
      <c r="D224" s="6" t="s">
        <v>641</v>
      </c>
      <c r="E224" s="8"/>
      <c r="F224" s="6">
        <v>2023</v>
      </c>
    </row>
    <row r="225" spans="1:6" x14ac:dyDescent="0.2">
      <c r="A225" s="6" t="s">
        <v>647</v>
      </c>
      <c r="B225" s="7">
        <v>44973</v>
      </c>
      <c r="C225" s="6" t="s">
        <v>640</v>
      </c>
      <c r="D225" s="6" t="s">
        <v>641</v>
      </c>
      <c r="E225" s="8">
        <v>0</v>
      </c>
      <c r="F225" s="6">
        <v>2023</v>
      </c>
    </row>
    <row r="226" spans="1:6" x14ac:dyDescent="0.2">
      <c r="A226" s="6" t="s">
        <v>648</v>
      </c>
      <c r="B226" s="7">
        <v>44973</v>
      </c>
      <c r="C226" s="6" t="s">
        <v>577</v>
      </c>
      <c r="D226" s="6" t="s">
        <v>578</v>
      </c>
      <c r="E226" s="8"/>
      <c r="F226" s="6">
        <v>2023</v>
      </c>
    </row>
    <row r="227" spans="1:6" x14ac:dyDescent="0.2">
      <c r="A227" s="6" t="s">
        <v>612</v>
      </c>
      <c r="B227" s="7">
        <v>44973</v>
      </c>
      <c r="C227" s="6" t="s">
        <v>640</v>
      </c>
      <c r="D227" s="6" t="s">
        <v>641</v>
      </c>
      <c r="E227" s="8">
        <v>0</v>
      </c>
      <c r="F227" s="6">
        <v>2023</v>
      </c>
    </row>
    <row r="228" spans="1:6" x14ac:dyDescent="0.2">
      <c r="A228" s="6" t="s">
        <v>649</v>
      </c>
      <c r="B228" s="7">
        <v>44973</v>
      </c>
      <c r="C228" s="6" t="s">
        <v>640</v>
      </c>
      <c r="D228" s="6" t="s">
        <v>641</v>
      </c>
      <c r="E228" s="8"/>
      <c r="F228" s="6">
        <v>2023</v>
      </c>
    </row>
    <row r="229" spans="1:6" x14ac:dyDescent="0.2">
      <c r="A229" s="6" t="s">
        <v>579</v>
      </c>
      <c r="B229" s="7">
        <v>44973</v>
      </c>
      <c r="C229" s="6" t="s">
        <v>640</v>
      </c>
      <c r="D229" s="6" t="s">
        <v>641</v>
      </c>
      <c r="E229" s="8"/>
      <c r="F229" s="6">
        <v>2023</v>
      </c>
    </row>
    <row r="230" spans="1:6" x14ac:dyDescent="0.2">
      <c r="A230" s="6" t="s">
        <v>601</v>
      </c>
      <c r="B230" s="7">
        <v>44973</v>
      </c>
      <c r="C230" s="6" t="s">
        <v>640</v>
      </c>
      <c r="D230" s="6" t="s">
        <v>641</v>
      </c>
      <c r="E230" s="8"/>
      <c r="F230" s="6">
        <v>2023</v>
      </c>
    </row>
    <row r="231" spans="1:6" x14ac:dyDescent="0.2">
      <c r="A231" s="6" t="s">
        <v>580</v>
      </c>
      <c r="B231" s="7">
        <v>44973</v>
      </c>
      <c r="C231" s="6" t="s">
        <v>640</v>
      </c>
      <c r="D231" s="6" t="s">
        <v>641</v>
      </c>
      <c r="E231" s="8"/>
      <c r="F231" s="6">
        <v>2023</v>
      </c>
    </row>
    <row r="232" spans="1:6" x14ac:dyDescent="0.2">
      <c r="A232" s="6" t="s">
        <v>284</v>
      </c>
      <c r="B232" s="7">
        <v>44973</v>
      </c>
      <c r="C232" s="6" t="s">
        <v>640</v>
      </c>
      <c r="D232" s="6" t="s">
        <v>641</v>
      </c>
      <c r="E232" s="8">
        <v>0</v>
      </c>
      <c r="F232" s="6">
        <v>2023</v>
      </c>
    </row>
    <row r="233" spans="1:6" x14ac:dyDescent="0.2">
      <c r="A233" s="6" t="s">
        <v>214</v>
      </c>
      <c r="B233" s="7">
        <v>44973</v>
      </c>
      <c r="C233" s="6" t="s">
        <v>640</v>
      </c>
      <c r="D233" s="6" t="s">
        <v>641</v>
      </c>
      <c r="E233" s="8">
        <v>0</v>
      </c>
      <c r="F233" s="6">
        <v>2023</v>
      </c>
    </row>
    <row r="234" spans="1:6" x14ac:dyDescent="0.2">
      <c r="A234" s="6" t="s">
        <v>576</v>
      </c>
      <c r="B234" s="7">
        <v>44977</v>
      </c>
      <c r="C234" s="6" t="s">
        <v>577</v>
      </c>
      <c r="D234" s="6" t="s">
        <v>629</v>
      </c>
      <c r="E234" s="8">
        <v>5000000</v>
      </c>
      <c r="F234" s="6">
        <v>2023</v>
      </c>
    </row>
    <row r="235" spans="1:6" x14ac:dyDescent="0.2">
      <c r="A235" s="6" t="s">
        <v>576</v>
      </c>
      <c r="B235" s="7">
        <v>44977</v>
      </c>
      <c r="C235" s="6" t="s">
        <v>577</v>
      </c>
      <c r="D235" s="6" t="s">
        <v>629</v>
      </c>
      <c r="E235" s="8">
        <v>5000000</v>
      </c>
      <c r="F235" s="6">
        <v>2023</v>
      </c>
    </row>
    <row r="236" spans="1:6" x14ac:dyDescent="0.2">
      <c r="A236" s="6" t="s">
        <v>214</v>
      </c>
      <c r="B236" s="7">
        <v>44977</v>
      </c>
      <c r="C236" s="6" t="s">
        <v>577</v>
      </c>
      <c r="D236" s="6" t="s">
        <v>629</v>
      </c>
      <c r="E236" s="8">
        <v>5000000</v>
      </c>
      <c r="F236" s="6">
        <v>2023</v>
      </c>
    </row>
    <row r="237" spans="1:6" x14ac:dyDescent="0.2">
      <c r="A237" s="6" t="s">
        <v>637</v>
      </c>
      <c r="B237" s="7">
        <v>44980</v>
      </c>
      <c r="C237" s="6" t="s">
        <v>577</v>
      </c>
      <c r="D237" s="6" t="s">
        <v>581</v>
      </c>
      <c r="E237" s="8"/>
      <c r="F237" s="6">
        <v>2023</v>
      </c>
    </row>
    <row r="238" spans="1:6" x14ac:dyDescent="0.2">
      <c r="A238" s="6" t="s">
        <v>650</v>
      </c>
      <c r="B238" s="7">
        <v>44980</v>
      </c>
      <c r="C238" s="6" t="s">
        <v>577</v>
      </c>
      <c r="D238" s="6" t="s">
        <v>578</v>
      </c>
      <c r="E238" s="8"/>
      <c r="F238" s="6">
        <v>2023</v>
      </c>
    </row>
    <row r="239" spans="1:6" x14ac:dyDescent="0.2">
      <c r="A239" s="6" t="s">
        <v>651</v>
      </c>
      <c r="B239" s="7">
        <v>44980</v>
      </c>
      <c r="C239" s="6" t="s">
        <v>577</v>
      </c>
      <c r="D239" s="6" t="s">
        <v>578</v>
      </c>
      <c r="E239" s="8"/>
      <c r="F239" s="6">
        <v>2023</v>
      </c>
    </row>
    <row r="240" spans="1:6" x14ac:dyDescent="0.2">
      <c r="A240" s="6" t="s">
        <v>341</v>
      </c>
      <c r="B240" s="7">
        <v>44980</v>
      </c>
      <c r="C240" s="6" t="s">
        <v>577</v>
      </c>
      <c r="D240" s="6" t="s">
        <v>578</v>
      </c>
      <c r="E240" s="8"/>
      <c r="F240" s="6">
        <v>2023</v>
      </c>
    </row>
    <row r="241" spans="1:6" x14ac:dyDescent="0.2">
      <c r="A241" s="6" t="s">
        <v>608</v>
      </c>
      <c r="B241" s="7">
        <v>44981</v>
      </c>
      <c r="C241" s="6" t="s">
        <v>584</v>
      </c>
      <c r="D241" s="6" t="s">
        <v>641</v>
      </c>
      <c r="E241" s="8"/>
      <c r="F241" s="6">
        <v>2023</v>
      </c>
    </row>
    <row r="242" spans="1:6" x14ac:dyDescent="0.2">
      <c r="A242" s="6" t="s">
        <v>595</v>
      </c>
      <c r="B242" s="7">
        <v>44981</v>
      </c>
      <c r="C242" s="6" t="s">
        <v>584</v>
      </c>
      <c r="D242" s="6" t="s">
        <v>641</v>
      </c>
      <c r="E242" s="8"/>
      <c r="F242" s="6">
        <v>2023</v>
      </c>
    </row>
    <row r="243" spans="1:6" x14ac:dyDescent="0.2">
      <c r="A243" s="6" t="s">
        <v>590</v>
      </c>
      <c r="B243" s="7">
        <v>44981</v>
      </c>
      <c r="C243" s="6" t="s">
        <v>584</v>
      </c>
      <c r="D243" s="6" t="s">
        <v>641</v>
      </c>
      <c r="E243" s="8"/>
      <c r="F243" s="6">
        <v>2023</v>
      </c>
    </row>
    <row r="244" spans="1:6" x14ac:dyDescent="0.2">
      <c r="A244" s="6" t="s">
        <v>437</v>
      </c>
      <c r="B244" s="7">
        <v>44981</v>
      </c>
      <c r="C244" s="6" t="s">
        <v>584</v>
      </c>
      <c r="D244" s="6" t="s">
        <v>641</v>
      </c>
      <c r="E244" s="8"/>
      <c r="F244" s="6">
        <v>2023</v>
      </c>
    </row>
    <row r="245" spans="1:6" x14ac:dyDescent="0.2">
      <c r="A245" s="6" t="s">
        <v>583</v>
      </c>
      <c r="B245" s="7">
        <v>44981</v>
      </c>
      <c r="C245" s="6" t="s">
        <v>584</v>
      </c>
      <c r="D245" s="6" t="s">
        <v>641</v>
      </c>
      <c r="E245" s="8"/>
      <c r="F245" s="6">
        <v>2023</v>
      </c>
    </row>
    <row r="246" spans="1:6" x14ac:dyDescent="0.2">
      <c r="A246" s="6" t="s">
        <v>586</v>
      </c>
      <c r="B246" s="7">
        <v>44981</v>
      </c>
      <c r="C246" s="6" t="s">
        <v>584</v>
      </c>
      <c r="D246" s="6" t="s">
        <v>641</v>
      </c>
      <c r="E246" s="8"/>
      <c r="F246" s="6">
        <v>2023</v>
      </c>
    </row>
    <row r="247" spans="1:6" x14ac:dyDescent="0.2">
      <c r="A247" s="6" t="s">
        <v>592</v>
      </c>
      <c r="B247" s="7">
        <v>44981</v>
      </c>
      <c r="C247" s="6" t="s">
        <v>584</v>
      </c>
      <c r="D247" s="6" t="s">
        <v>641</v>
      </c>
      <c r="E247" s="8"/>
      <c r="F247" s="6">
        <v>2023</v>
      </c>
    </row>
    <row r="248" spans="1:6" x14ac:dyDescent="0.2">
      <c r="A248" s="6" t="s">
        <v>587</v>
      </c>
      <c r="B248" s="7">
        <v>44981</v>
      </c>
      <c r="C248" s="6" t="s">
        <v>584</v>
      </c>
      <c r="D248" s="6" t="s">
        <v>641</v>
      </c>
      <c r="E248" s="8"/>
      <c r="F248" s="6">
        <v>2023</v>
      </c>
    </row>
    <row r="249" spans="1:6" x14ac:dyDescent="0.2">
      <c r="A249" s="6" t="s">
        <v>588</v>
      </c>
      <c r="B249" s="7">
        <v>44981</v>
      </c>
      <c r="C249" s="6" t="s">
        <v>584</v>
      </c>
      <c r="D249" s="6" t="s">
        <v>641</v>
      </c>
      <c r="E249" s="8"/>
      <c r="F249" s="6">
        <v>2023</v>
      </c>
    </row>
    <row r="250" spans="1:6" x14ac:dyDescent="0.2">
      <c r="A250" s="6" t="s">
        <v>594</v>
      </c>
      <c r="B250" s="7">
        <v>44981</v>
      </c>
      <c r="C250" s="6" t="s">
        <v>584</v>
      </c>
      <c r="D250" s="6" t="s">
        <v>641</v>
      </c>
      <c r="E250" s="8"/>
      <c r="F250" s="6">
        <v>2023</v>
      </c>
    </row>
    <row r="251" spans="1:6" x14ac:dyDescent="0.2">
      <c r="A251" s="6" t="s">
        <v>589</v>
      </c>
      <c r="B251" s="7">
        <v>44981</v>
      </c>
      <c r="C251" s="6" t="s">
        <v>584</v>
      </c>
      <c r="D251" s="6" t="s">
        <v>641</v>
      </c>
      <c r="E251" s="8"/>
      <c r="F251" s="6">
        <v>2023</v>
      </c>
    </row>
    <row r="252" spans="1:6" x14ac:dyDescent="0.2">
      <c r="A252" s="6" t="s">
        <v>591</v>
      </c>
      <c r="B252" s="7">
        <v>44981</v>
      </c>
      <c r="C252" s="6" t="s">
        <v>584</v>
      </c>
      <c r="D252" s="6" t="s">
        <v>641</v>
      </c>
      <c r="E252" s="8"/>
      <c r="F252" s="6">
        <v>2023</v>
      </c>
    </row>
    <row r="253" spans="1:6" x14ac:dyDescent="0.2">
      <c r="A253" s="6" t="s">
        <v>609</v>
      </c>
      <c r="B253" s="7">
        <v>44981</v>
      </c>
      <c r="C253" s="6" t="s">
        <v>584</v>
      </c>
      <c r="D253" s="6" t="s">
        <v>641</v>
      </c>
      <c r="E253" s="8"/>
      <c r="F253" s="6">
        <v>2023</v>
      </c>
    </row>
    <row r="254" spans="1:6" x14ac:dyDescent="0.2">
      <c r="A254" s="6" t="s">
        <v>607</v>
      </c>
      <c r="B254" s="7">
        <v>44981</v>
      </c>
      <c r="C254" s="6" t="s">
        <v>584</v>
      </c>
      <c r="D254" s="6" t="s">
        <v>641</v>
      </c>
      <c r="E254" s="8"/>
      <c r="F254" s="6">
        <v>2023</v>
      </c>
    </row>
    <row r="255" spans="1:6" x14ac:dyDescent="0.2">
      <c r="A255" s="6" t="s">
        <v>610</v>
      </c>
      <c r="B255" s="7">
        <v>44981</v>
      </c>
      <c r="C255" s="6" t="s">
        <v>584</v>
      </c>
      <c r="D255" s="6" t="s">
        <v>641</v>
      </c>
      <c r="E255" s="8"/>
      <c r="F255" s="6">
        <v>2023</v>
      </c>
    </row>
    <row r="256" spans="1:6" x14ac:dyDescent="0.2">
      <c r="A256" s="6" t="s">
        <v>580</v>
      </c>
      <c r="B256" s="7">
        <v>44981</v>
      </c>
      <c r="C256" s="6" t="s">
        <v>584</v>
      </c>
      <c r="D256" s="6" t="s">
        <v>641</v>
      </c>
      <c r="E256" s="8"/>
      <c r="F256" s="6">
        <v>2023</v>
      </c>
    </row>
    <row r="257" spans="1:6" x14ac:dyDescent="0.2">
      <c r="A257" s="6" t="s">
        <v>598</v>
      </c>
      <c r="B257" s="7">
        <v>44981</v>
      </c>
      <c r="C257" s="6" t="s">
        <v>584</v>
      </c>
      <c r="D257" s="6" t="s">
        <v>641</v>
      </c>
      <c r="E257" s="8"/>
      <c r="F257" s="6">
        <v>2023</v>
      </c>
    </row>
    <row r="258" spans="1:6" x14ac:dyDescent="0.2">
      <c r="A258" s="6" t="s">
        <v>599</v>
      </c>
      <c r="B258" s="7">
        <v>44981</v>
      </c>
      <c r="C258" s="6" t="s">
        <v>584</v>
      </c>
      <c r="D258" s="6" t="s">
        <v>641</v>
      </c>
      <c r="E258" s="8"/>
      <c r="F258" s="6">
        <v>2023</v>
      </c>
    </row>
    <row r="259" spans="1:6" x14ac:dyDescent="0.2">
      <c r="A259" s="6" t="s">
        <v>600</v>
      </c>
      <c r="B259" s="7">
        <v>44981</v>
      </c>
      <c r="C259" s="6" t="s">
        <v>584</v>
      </c>
      <c r="D259" s="6" t="s">
        <v>641</v>
      </c>
      <c r="E259" s="8"/>
      <c r="F259" s="6">
        <v>2023</v>
      </c>
    </row>
    <row r="260" spans="1:6" x14ac:dyDescent="0.2">
      <c r="A260" s="6" t="s">
        <v>611</v>
      </c>
      <c r="B260" s="7">
        <v>44981</v>
      </c>
      <c r="C260" s="6" t="s">
        <v>584</v>
      </c>
      <c r="D260" s="6" t="s">
        <v>641</v>
      </c>
      <c r="E260" s="8"/>
      <c r="F260" s="6">
        <v>2023</v>
      </c>
    </row>
    <row r="261" spans="1:6" x14ac:dyDescent="0.2">
      <c r="A261" s="6" t="s">
        <v>601</v>
      </c>
      <c r="B261" s="7">
        <v>44981</v>
      </c>
      <c r="C261" s="6" t="s">
        <v>584</v>
      </c>
      <c r="D261" s="6" t="s">
        <v>641</v>
      </c>
      <c r="E261" s="8"/>
      <c r="F261" s="6">
        <v>2023</v>
      </c>
    </row>
    <row r="262" spans="1:6" x14ac:dyDescent="0.2">
      <c r="A262" s="6" t="s">
        <v>612</v>
      </c>
      <c r="B262" s="7">
        <v>44981</v>
      </c>
      <c r="C262" s="6" t="s">
        <v>584</v>
      </c>
      <c r="D262" s="6" t="s">
        <v>641</v>
      </c>
      <c r="E262" s="8"/>
      <c r="F262" s="6">
        <v>2023</v>
      </c>
    </row>
    <row r="263" spans="1:6" x14ac:dyDescent="0.2">
      <c r="A263" s="6" t="s">
        <v>602</v>
      </c>
      <c r="B263" s="7">
        <v>44981</v>
      </c>
      <c r="C263" s="6" t="s">
        <v>584</v>
      </c>
      <c r="D263" s="6" t="s">
        <v>641</v>
      </c>
      <c r="E263" s="8"/>
      <c r="F263" s="6">
        <v>2023</v>
      </c>
    </row>
    <row r="264" spans="1:6" x14ac:dyDescent="0.2">
      <c r="A264" s="6" t="s">
        <v>576</v>
      </c>
      <c r="B264" s="7">
        <v>44981</v>
      </c>
      <c r="C264" s="6" t="s">
        <v>584</v>
      </c>
      <c r="D264" s="6" t="s">
        <v>641</v>
      </c>
      <c r="E264" s="8"/>
      <c r="F264" s="6">
        <v>2023</v>
      </c>
    </row>
    <row r="265" spans="1:6" x14ac:dyDescent="0.2">
      <c r="A265" s="6" t="s">
        <v>214</v>
      </c>
      <c r="B265" s="7">
        <v>44981</v>
      </c>
      <c r="C265" s="6" t="s">
        <v>584</v>
      </c>
      <c r="D265" s="6" t="s">
        <v>641</v>
      </c>
      <c r="E265" s="8"/>
      <c r="F265" s="6">
        <v>2023</v>
      </c>
    </row>
    <row r="266" spans="1:6" x14ac:dyDescent="0.2">
      <c r="A266" s="6" t="s">
        <v>613</v>
      </c>
      <c r="B266" s="7">
        <v>44981</v>
      </c>
      <c r="C266" s="6" t="s">
        <v>584</v>
      </c>
      <c r="D266" s="6" t="s">
        <v>641</v>
      </c>
      <c r="E266" s="8"/>
      <c r="F266" s="6">
        <v>2023</v>
      </c>
    </row>
    <row r="267" spans="1:6" x14ac:dyDescent="0.2">
      <c r="A267" s="6" t="s">
        <v>604</v>
      </c>
      <c r="B267" s="7">
        <v>44981</v>
      </c>
      <c r="C267" s="6" t="s">
        <v>584</v>
      </c>
      <c r="D267" s="6" t="s">
        <v>641</v>
      </c>
      <c r="E267" s="8"/>
      <c r="F267" s="6">
        <v>2023</v>
      </c>
    </row>
    <row r="268" spans="1:6" x14ac:dyDescent="0.2">
      <c r="A268" s="6" t="s">
        <v>605</v>
      </c>
      <c r="B268" s="7">
        <v>44981</v>
      </c>
      <c r="C268" s="6" t="s">
        <v>584</v>
      </c>
      <c r="D268" s="6" t="s">
        <v>641</v>
      </c>
      <c r="E268" s="8"/>
      <c r="F268" s="6">
        <v>2023</v>
      </c>
    </row>
    <row r="269" spans="1:6" x14ac:dyDescent="0.2">
      <c r="A269" s="6" t="s">
        <v>606</v>
      </c>
      <c r="B269" s="7">
        <v>44981</v>
      </c>
      <c r="C269" s="6" t="s">
        <v>584</v>
      </c>
      <c r="D269" s="6" t="s">
        <v>641</v>
      </c>
      <c r="E269" s="8"/>
      <c r="F269" s="6">
        <v>2023</v>
      </c>
    </row>
    <row r="270" spans="1:6" x14ac:dyDescent="0.2">
      <c r="A270" s="6" t="s">
        <v>596</v>
      </c>
      <c r="B270" s="7">
        <v>44981</v>
      </c>
      <c r="C270" s="6" t="s">
        <v>584</v>
      </c>
      <c r="D270" s="6" t="s">
        <v>641</v>
      </c>
      <c r="E270" s="8"/>
      <c r="F270" s="6">
        <v>2023</v>
      </c>
    </row>
    <row r="271" spans="1:6" x14ac:dyDescent="0.2">
      <c r="A271" s="6" t="s">
        <v>652</v>
      </c>
      <c r="B271" s="7">
        <v>44984</v>
      </c>
      <c r="C271" s="6" t="s">
        <v>577</v>
      </c>
      <c r="D271" s="6" t="s">
        <v>578</v>
      </c>
      <c r="E271" s="8">
        <v>0</v>
      </c>
      <c r="F271" s="6">
        <v>2023</v>
      </c>
    </row>
    <row r="272" spans="1:6" x14ac:dyDescent="0.2">
      <c r="A272" s="6" t="s">
        <v>257</v>
      </c>
      <c r="B272" s="7">
        <v>44984</v>
      </c>
      <c r="C272" s="6" t="s">
        <v>577</v>
      </c>
      <c r="D272" s="6" t="s">
        <v>578</v>
      </c>
      <c r="E272" s="8">
        <v>0</v>
      </c>
      <c r="F272" s="6">
        <v>2023</v>
      </c>
    </row>
    <row r="273" spans="1:6" x14ac:dyDescent="0.2">
      <c r="A273" s="6" t="s">
        <v>637</v>
      </c>
      <c r="B273" s="7">
        <v>44984</v>
      </c>
      <c r="C273" s="6" t="s">
        <v>577</v>
      </c>
      <c r="D273" s="6" t="s">
        <v>629</v>
      </c>
      <c r="E273" s="8">
        <v>5000000</v>
      </c>
      <c r="F273" s="6">
        <v>2023</v>
      </c>
    </row>
    <row r="274" spans="1:6" x14ac:dyDescent="0.2">
      <c r="A274" s="6" t="s">
        <v>609</v>
      </c>
      <c r="B274" s="7">
        <v>44986</v>
      </c>
      <c r="C274" s="6" t="s">
        <v>615</v>
      </c>
      <c r="D274" s="6" t="s">
        <v>641</v>
      </c>
      <c r="E274" s="8">
        <v>0</v>
      </c>
      <c r="F274" s="6">
        <v>2023</v>
      </c>
    </row>
    <row r="275" spans="1:6" x14ac:dyDescent="0.2">
      <c r="A275" s="6" t="s">
        <v>593</v>
      </c>
      <c r="B275" s="7">
        <v>44986</v>
      </c>
      <c r="C275" s="6" t="s">
        <v>615</v>
      </c>
      <c r="D275" s="6" t="s">
        <v>641</v>
      </c>
      <c r="E275" s="8"/>
      <c r="F275" s="6">
        <v>2023</v>
      </c>
    </row>
    <row r="276" spans="1:6" x14ac:dyDescent="0.2">
      <c r="A276" s="6" t="s">
        <v>592</v>
      </c>
      <c r="B276" s="7">
        <v>44986</v>
      </c>
      <c r="C276" s="6" t="s">
        <v>615</v>
      </c>
      <c r="D276" s="6" t="s">
        <v>641</v>
      </c>
      <c r="E276" s="8"/>
      <c r="F276" s="6">
        <v>2023</v>
      </c>
    </row>
    <row r="277" spans="1:6" x14ac:dyDescent="0.2">
      <c r="A277" s="6" t="s">
        <v>591</v>
      </c>
      <c r="B277" s="7">
        <v>44986</v>
      </c>
      <c r="C277" s="6" t="s">
        <v>615</v>
      </c>
      <c r="D277" s="6" t="s">
        <v>641</v>
      </c>
      <c r="E277" s="8"/>
      <c r="F277" s="6">
        <v>2023</v>
      </c>
    </row>
    <row r="278" spans="1:6" x14ac:dyDescent="0.2">
      <c r="A278" s="6" t="s">
        <v>589</v>
      </c>
      <c r="B278" s="7">
        <v>44986</v>
      </c>
      <c r="C278" s="6" t="s">
        <v>615</v>
      </c>
      <c r="D278" s="6" t="s">
        <v>641</v>
      </c>
      <c r="E278" s="8"/>
      <c r="F278" s="6">
        <v>2023</v>
      </c>
    </row>
    <row r="279" spans="1:6" x14ac:dyDescent="0.2">
      <c r="A279" s="6" t="s">
        <v>594</v>
      </c>
      <c r="B279" s="7">
        <v>44986</v>
      </c>
      <c r="C279" s="6" t="s">
        <v>615</v>
      </c>
      <c r="D279" s="6" t="s">
        <v>641</v>
      </c>
      <c r="E279" s="8"/>
      <c r="F279" s="6">
        <v>2023</v>
      </c>
    </row>
    <row r="280" spans="1:6" x14ac:dyDescent="0.2">
      <c r="A280" s="6" t="s">
        <v>588</v>
      </c>
      <c r="B280" s="7">
        <v>44986</v>
      </c>
      <c r="C280" s="6" t="s">
        <v>615</v>
      </c>
      <c r="D280" s="6" t="s">
        <v>641</v>
      </c>
      <c r="E280" s="8"/>
      <c r="F280" s="6">
        <v>2023</v>
      </c>
    </row>
    <row r="281" spans="1:6" x14ac:dyDescent="0.2">
      <c r="A281" s="6" t="s">
        <v>587</v>
      </c>
      <c r="B281" s="7">
        <v>44986</v>
      </c>
      <c r="C281" s="6" t="s">
        <v>615</v>
      </c>
      <c r="D281" s="6" t="s">
        <v>641</v>
      </c>
      <c r="E281" s="8"/>
      <c r="F281" s="6">
        <v>2023</v>
      </c>
    </row>
    <row r="282" spans="1:6" x14ac:dyDescent="0.2">
      <c r="A282" s="6" t="s">
        <v>586</v>
      </c>
      <c r="B282" s="7">
        <v>44986</v>
      </c>
      <c r="C282" s="6" t="s">
        <v>615</v>
      </c>
      <c r="D282" s="6" t="s">
        <v>641</v>
      </c>
      <c r="E282" s="8"/>
      <c r="F282" s="6">
        <v>2023</v>
      </c>
    </row>
    <row r="283" spans="1:6" x14ac:dyDescent="0.2">
      <c r="A283" s="6" t="s">
        <v>437</v>
      </c>
      <c r="B283" s="7">
        <v>44986</v>
      </c>
      <c r="C283" s="6" t="s">
        <v>615</v>
      </c>
      <c r="D283" s="6" t="s">
        <v>641</v>
      </c>
      <c r="E283" s="8">
        <v>0</v>
      </c>
      <c r="F283" s="6">
        <v>2023</v>
      </c>
    </row>
    <row r="284" spans="1:6" x14ac:dyDescent="0.2">
      <c r="A284" s="6" t="s">
        <v>585</v>
      </c>
      <c r="B284" s="7">
        <v>44986</v>
      </c>
      <c r="C284" s="6" t="s">
        <v>615</v>
      </c>
      <c r="D284" s="6" t="s">
        <v>641</v>
      </c>
      <c r="E284" s="8"/>
      <c r="F284" s="6">
        <v>2023</v>
      </c>
    </row>
    <row r="285" spans="1:6" x14ac:dyDescent="0.2">
      <c r="A285" s="6" t="s">
        <v>583</v>
      </c>
      <c r="B285" s="7">
        <v>44986</v>
      </c>
      <c r="C285" s="6" t="s">
        <v>615</v>
      </c>
      <c r="D285" s="6" t="s">
        <v>641</v>
      </c>
      <c r="E285" s="8"/>
      <c r="F285" s="6">
        <v>2023</v>
      </c>
    </row>
    <row r="286" spans="1:6" x14ac:dyDescent="0.2">
      <c r="A286" s="6" t="s">
        <v>590</v>
      </c>
      <c r="B286" s="7">
        <v>44986</v>
      </c>
      <c r="C286" s="6" t="s">
        <v>615</v>
      </c>
      <c r="D286" s="6" t="s">
        <v>641</v>
      </c>
      <c r="E286" s="8"/>
      <c r="F286" s="6">
        <v>2023</v>
      </c>
    </row>
    <row r="287" spans="1:6" x14ac:dyDescent="0.2">
      <c r="A287" s="6" t="s">
        <v>595</v>
      </c>
      <c r="B287" s="7">
        <v>44986</v>
      </c>
      <c r="C287" s="6" t="s">
        <v>615</v>
      </c>
      <c r="D287" s="6" t="s">
        <v>641</v>
      </c>
      <c r="E287" s="8"/>
      <c r="F287" s="6">
        <v>2023</v>
      </c>
    </row>
    <row r="288" spans="1:6" x14ac:dyDescent="0.2">
      <c r="A288" s="6" t="s">
        <v>610</v>
      </c>
      <c r="B288" s="7">
        <v>44986</v>
      </c>
      <c r="C288" s="6" t="s">
        <v>615</v>
      </c>
      <c r="D288" s="6" t="s">
        <v>641</v>
      </c>
      <c r="E288" s="8">
        <v>0</v>
      </c>
      <c r="F288" s="6">
        <v>2023</v>
      </c>
    </row>
    <row r="289" spans="1:6" x14ac:dyDescent="0.2">
      <c r="A289" s="6" t="s">
        <v>608</v>
      </c>
      <c r="B289" s="7">
        <v>44986</v>
      </c>
      <c r="C289" s="6" t="s">
        <v>615</v>
      </c>
      <c r="D289" s="6" t="s">
        <v>641</v>
      </c>
      <c r="E289" s="8">
        <v>0</v>
      </c>
      <c r="F289" s="6">
        <v>2023</v>
      </c>
    </row>
    <row r="290" spans="1:6" x14ac:dyDescent="0.2">
      <c r="A290" s="6" t="s">
        <v>596</v>
      </c>
      <c r="B290" s="7">
        <v>44986</v>
      </c>
      <c r="C290" s="6" t="s">
        <v>615</v>
      </c>
      <c r="D290" s="6" t="s">
        <v>641</v>
      </c>
      <c r="E290" s="8"/>
      <c r="F290" s="6">
        <v>2023</v>
      </c>
    </row>
    <row r="291" spans="1:6" x14ac:dyDescent="0.2">
      <c r="A291" s="6" t="s">
        <v>605</v>
      </c>
      <c r="B291" s="7">
        <v>44986</v>
      </c>
      <c r="C291" s="6" t="s">
        <v>615</v>
      </c>
      <c r="D291" s="6" t="s">
        <v>641</v>
      </c>
      <c r="E291" s="8"/>
      <c r="F291" s="6">
        <v>2023</v>
      </c>
    </row>
    <row r="292" spans="1:6" x14ac:dyDescent="0.2">
      <c r="A292" s="6" t="s">
        <v>604</v>
      </c>
      <c r="B292" s="7">
        <v>44986</v>
      </c>
      <c r="C292" s="6" t="s">
        <v>615</v>
      </c>
      <c r="D292" s="6" t="s">
        <v>641</v>
      </c>
      <c r="E292" s="8"/>
      <c r="F292" s="6">
        <v>2023</v>
      </c>
    </row>
    <row r="293" spans="1:6" x14ac:dyDescent="0.2">
      <c r="A293" s="6" t="s">
        <v>613</v>
      </c>
      <c r="B293" s="7">
        <v>44986</v>
      </c>
      <c r="C293" s="6" t="s">
        <v>615</v>
      </c>
      <c r="D293" s="6" t="s">
        <v>641</v>
      </c>
      <c r="E293" s="8">
        <v>0</v>
      </c>
      <c r="F293" s="6">
        <v>2023</v>
      </c>
    </row>
    <row r="294" spans="1:6" x14ac:dyDescent="0.2">
      <c r="A294" s="6" t="s">
        <v>214</v>
      </c>
      <c r="B294" s="7">
        <v>44986</v>
      </c>
      <c r="C294" s="6" t="s">
        <v>615</v>
      </c>
      <c r="D294" s="6" t="s">
        <v>641</v>
      </c>
      <c r="E294" s="8">
        <v>0</v>
      </c>
      <c r="F294" s="6">
        <v>2023</v>
      </c>
    </row>
    <row r="295" spans="1:6" x14ac:dyDescent="0.2">
      <c r="A295" s="6" t="s">
        <v>602</v>
      </c>
      <c r="B295" s="7">
        <v>44986</v>
      </c>
      <c r="C295" s="6" t="s">
        <v>615</v>
      </c>
      <c r="D295" s="6" t="s">
        <v>641</v>
      </c>
      <c r="E295" s="8"/>
      <c r="F295" s="6">
        <v>2023</v>
      </c>
    </row>
    <row r="296" spans="1:6" x14ac:dyDescent="0.2">
      <c r="A296" s="6" t="s">
        <v>612</v>
      </c>
      <c r="B296" s="7">
        <v>44986</v>
      </c>
      <c r="C296" s="6" t="s">
        <v>615</v>
      </c>
      <c r="D296" s="6" t="s">
        <v>641</v>
      </c>
      <c r="E296" s="8">
        <v>0</v>
      </c>
      <c r="F296" s="6">
        <v>2023</v>
      </c>
    </row>
    <row r="297" spans="1:6" x14ac:dyDescent="0.2">
      <c r="A297" s="6" t="s">
        <v>601</v>
      </c>
      <c r="B297" s="7">
        <v>44986</v>
      </c>
      <c r="C297" s="6" t="s">
        <v>615</v>
      </c>
      <c r="D297" s="6" t="s">
        <v>641</v>
      </c>
      <c r="E297" s="8"/>
      <c r="F297" s="6">
        <v>2023</v>
      </c>
    </row>
    <row r="298" spans="1:6" x14ac:dyDescent="0.2">
      <c r="A298" s="6" t="s">
        <v>606</v>
      </c>
      <c r="B298" s="7">
        <v>44986</v>
      </c>
      <c r="C298" s="6" t="s">
        <v>615</v>
      </c>
      <c r="D298" s="6" t="s">
        <v>641</v>
      </c>
      <c r="E298" s="8"/>
      <c r="F298" s="6">
        <v>2023</v>
      </c>
    </row>
    <row r="299" spans="1:6" x14ac:dyDescent="0.2">
      <c r="A299" s="6" t="s">
        <v>579</v>
      </c>
      <c r="B299" s="7">
        <v>44986</v>
      </c>
      <c r="C299" s="6" t="s">
        <v>615</v>
      </c>
      <c r="D299" s="6" t="s">
        <v>641</v>
      </c>
      <c r="E299" s="8"/>
      <c r="F299" s="6">
        <v>2023</v>
      </c>
    </row>
    <row r="300" spans="1:6" x14ac:dyDescent="0.2">
      <c r="A300" s="6" t="s">
        <v>611</v>
      </c>
      <c r="B300" s="7">
        <v>44986</v>
      </c>
      <c r="C300" s="6" t="s">
        <v>615</v>
      </c>
      <c r="D300" s="6" t="s">
        <v>641</v>
      </c>
      <c r="E300" s="8">
        <v>0</v>
      </c>
      <c r="F300" s="6">
        <v>2023</v>
      </c>
    </row>
    <row r="301" spans="1:6" x14ac:dyDescent="0.2">
      <c r="A301" s="6" t="s">
        <v>600</v>
      </c>
      <c r="B301" s="7">
        <v>44986</v>
      </c>
      <c r="C301" s="6" t="s">
        <v>615</v>
      </c>
      <c r="D301" s="6" t="s">
        <v>641</v>
      </c>
      <c r="E301" s="8"/>
      <c r="F301" s="6">
        <v>2023</v>
      </c>
    </row>
    <row r="302" spans="1:6" x14ac:dyDescent="0.2">
      <c r="A302" s="6" t="s">
        <v>599</v>
      </c>
      <c r="B302" s="7">
        <v>44986</v>
      </c>
      <c r="C302" s="6" t="s">
        <v>615</v>
      </c>
      <c r="D302" s="6" t="s">
        <v>641</v>
      </c>
      <c r="E302" s="8"/>
      <c r="F302" s="6">
        <v>2023</v>
      </c>
    </row>
    <row r="303" spans="1:6" x14ac:dyDescent="0.2">
      <c r="A303" s="6" t="s">
        <v>616</v>
      </c>
      <c r="B303" s="7">
        <v>44986</v>
      </c>
      <c r="C303" s="6" t="s">
        <v>615</v>
      </c>
      <c r="D303" s="6" t="s">
        <v>641</v>
      </c>
      <c r="E303" s="8"/>
      <c r="F303" s="6">
        <v>2023</v>
      </c>
    </row>
    <row r="304" spans="1:6" x14ac:dyDescent="0.2">
      <c r="A304" s="6" t="s">
        <v>598</v>
      </c>
      <c r="B304" s="7">
        <v>44986</v>
      </c>
      <c r="C304" s="6" t="s">
        <v>615</v>
      </c>
      <c r="D304" s="6" t="s">
        <v>641</v>
      </c>
      <c r="E304" s="8"/>
      <c r="F304" s="6">
        <v>2023</v>
      </c>
    </row>
    <row r="305" spans="1:6" x14ac:dyDescent="0.2">
      <c r="A305" s="6" t="s">
        <v>580</v>
      </c>
      <c r="B305" s="7">
        <v>44986</v>
      </c>
      <c r="C305" s="6" t="s">
        <v>615</v>
      </c>
      <c r="D305" s="6" t="s">
        <v>641</v>
      </c>
      <c r="E305" s="8"/>
      <c r="F305" s="6">
        <v>2023</v>
      </c>
    </row>
    <row r="306" spans="1:6" x14ac:dyDescent="0.2">
      <c r="A306" s="6" t="s">
        <v>616</v>
      </c>
      <c r="B306" s="7">
        <v>44987</v>
      </c>
      <c r="C306" s="6" t="s">
        <v>577</v>
      </c>
      <c r="D306" s="6" t="s">
        <v>578</v>
      </c>
      <c r="E306" s="8"/>
      <c r="F306" s="6">
        <v>2023</v>
      </c>
    </row>
    <row r="307" spans="1:6" x14ac:dyDescent="0.2">
      <c r="A307" s="6" t="s">
        <v>653</v>
      </c>
      <c r="B307" s="7">
        <v>44991</v>
      </c>
      <c r="C307" s="6" t="s">
        <v>577</v>
      </c>
      <c r="D307" s="6" t="s">
        <v>578</v>
      </c>
      <c r="E307" s="8"/>
      <c r="F307" s="6">
        <v>2023</v>
      </c>
    </row>
    <row r="308" spans="1:6" x14ac:dyDescent="0.2">
      <c r="A308" s="6" t="s">
        <v>341</v>
      </c>
      <c r="B308" s="7">
        <v>44991</v>
      </c>
      <c r="C308" s="6" t="s">
        <v>577</v>
      </c>
      <c r="D308" s="6" t="s">
        <v>581</v>
      </c>
      <c r="E308" s="8"/>
      <c r="F308" s="6">
        <v>2023</v>
      </c>
    </row>
    <row r="309" spans="1:6" x14ac:dyDescent="0.2">
      <c r="A309" s="6" t="s">
        <v>463</v>
      </c>
      <c r="B309" s="7">
        <v>44991</v>
      </c>
      <c r="C309" s="6" t="s">
        <v>577</v>
      </c>
      <c r="D309" s="6" t="s">
        <v>578</v>
      </c>
      <c r="E309" s="8"/>
      <c r="F309" s="6">
        <v>2023</v>
      </c>
    </row>
    <row r="310" spans="1:6" x14ac:dyDescent="0.2">
      <c r="A310" s="6" t="s">
        <v>654</v>
      </c>
      <c r="B310" s="7">
        <v>44992</v>
      </c>
      <c r="C310" s="6" t="s">
        <v>577</v>
      </c>
      <c r="D310" s="6" t="s">
        <v>578</v>
      </c>
      <c r="E310" s="8"/>
      <c r="F310" s="6">
        <v>2023</v>
      </c>
    </row>
    <row r="311" spans="1:6" x14ac:dyDescent="0.2">
      <c r="A311" s="6" t="s">
        <v>580</v>
      </c>
      <c r="B311" s="7">
        <v>44992</v>
      </c>
      <c r="C311" s="6" t="s">
        <v>577</v>
      </c>
      <c r="D311" s="6" t="s">
        <v>578</v>
      </c>
      <c r="E311" s="8"/>
      <c r="F311" s="6">
        <v>2023</v>
      </c>
    </row>
    <row r="312" spans="1:6" x14ac:dyDescent="0.2">
      <c r="A312" s="6" t="s">
        <v>627</v>
      </c>
      <c r="B312" s="7">
        <v>44993</v>
      </c>
      <c r="C312" s="6" t="s">
        <v>615</v>
      </c>
      <c r="D312" s="6" t="s">
        <v>581</v>
      </c>
      <c r="E312" s="8">
        <v>50000000</v>
      </c>
      <c r="F312" s="6">
        <v>2023</v>
      </c>
    </row>
    <row r="313" spans="1:6" x14ac:dyDescent="0.2">
      <c r="A313" s="6" t="s">
        <v>616</v>
      </c>
      <c r="B313" s="7">
        <v>44993</v>
      </c>
      <c r="C313" s="6" t="s">
        <v>577</v>
      </c>
      <c r="D313" s="6" t="s">
        <v>581</v>
      </c>
      <c r="E313" s="8"/>
      <c r="F313" s="6">
        <v>2023</v>
      </c>
    </row>
    <row r="314" spans="1:6" x14ac:dyDescent="0.2">
      <c r="A314" s="6" t="s">
        <v>144</v>
      </c>
      <c r="B314" s="7">
        <v>44998</v>
      </c>
      <c r="C314" s="6" t="s">
        <v>615</v>
      </c>
      <c r="D314" s="6" t="s">
        <v>578</v>
      </c>
      <c r="E314" s="8"/>
      <c r="F314" s="6">
        <v>2023</v>
      </c>
    </row>
    <row r="315" spans="1:6" x14ac:dyDescent="0.2">
      <c r="A315" s="6" t="s">
        <v>580</v>
      </c>
      <c r="B315" s="7">
        <v>45001</v>
      </c>
      <c r="C315" s="6" t="s">
        <v>577</v>
      </c>
      <c r="D315" s="6" t="s">
        <v>581</v>
      </c>
      <c r="E315" s="8"/>
      <c r="F315" s="6">
        <v>2023</v>
      </c>
    </row>
    <row r="316" spans="1:6" x14ac:dyDescent="0.2">
      <c r="A316" s="6" t="s">
        <v>580</v>
      </c>
      <c r="B316" s="7">
        <v>45014</v>
      </c>
      <c r="C316" s="6" t="s">
        <v>577</v>
      </c>
      <c r="D316" s="6" t="s">
        <v>629</v>
      </c>
      <c r="E316" s="8">
        <v>5000000</v>
      </c>
      <c r="F316" s="6">
        <v>2023</v>
      </c>
    </row>
    <row r="317" spans="1:6" x14ac:dyDescent="0.2">
      <c r="A317" s="6" t="s">
        <v>580</v>
      </c>
      <c r="B317" s="7">
        <v>45016</v>
      </c>
      <c r="C317" s="6" t="s">
        <v>577</v>
      </c>
      <c r="D317" s="6" t="s">
        <v>581</v>
      </c>
      <c r="E317" s="8"/>
      <c r="F317" s="6">
        <v>2023</v>
      </c>
    </row>
    <row r="318" spans="1:6" x14ac:dyDescent="0.2">
      <c r="A318" s="6" t="s">
        <v>158</v>
      </c>
      <c r="B318" s="7">
        <v>45020</v>
      </c>
      <c r="C318" s="6" t="s">
        <v>577</v>
      </c>
      <c r="D318" s="6" t="s">
        <v>578</v>
      </c>
      <c r="E318" s="8"/>
      <c r="F318" s="6">
        <v>2023</v>
      </c>
    </row>
    <row r="319" spans="1:6" x14ac:dyDescent="0.2">
      <c r="A319" s="6" t="s">
        <v>319</v>
      </c>
      <c r="B319" s="7">
        <v>45020</v>
      </c>
      <c r="C319" s="6" t="s">
        <v>577</v>
      </c>
      <c r="D319" s="6" t="s">
        <v>578</v>
      </c>
      <c r="E319" s="8"/>
      <c r="F319" s="6">
        <v>2023</v>
      </c>
    </row>
    <row r="320" spans="1:6" x14ac:dyDescent="0.2">
      <c r="A320" s="6" t="s">
        <v>632</v>
      </c>
      <c r="B320" s="7">
        <v>45021</v>
      </c>
      <c r="C320" s="6" t="s">
        <v>577</v>
      </c>
      <c r="D320" s="6" t="s">
        <v>578</v>
      </c>
      <c r="E320" s="8"/>
      <c r="F320" s="6">
        <v>2023</v>
      </c>
    </row>
    <row r="321" spans="1:6" x14ac:dyDescent="0.2">
      <c r="A321" s="6" t="s">
        <v>655</v>
      </c>
      <c r="B321" s="7">
        <v>45021</v>
      </c>
      <c r="C321" s="6" t="s">
        <v>615</v>
      </c>
      <c r="D321" s="6" t="s">
        <v>578</v>
      </c>
      <c r="E321" s="8"/>
      <c r="F321" s="6">
        <v>2023</v>
      </c>
    </row>
    <row r="322" spans="1:6" x14ac:dyDescent="0.2">
      <c r="A322" s="6" t="s">
        <v>656</v>
      </c>
      <c r="B322" s="7">
        <v>45021</v>
      </c>
      <c r="C322" s="6" t="s">
        <v>615</v>
      </c>
      <c r="D322" s="6" t="s">
        <v>578</v>
      </c>
      <c r="E322" s="8"/>
      <c r="F322" s="6">
        <v>2023</v>
      </c>
    </row>
    <row r="323" spans="1:6" x14ac:dyDescent="0.2">
      <c r="A323" s="6" t="s">
        <v>657</v>
      </c>
      <c r="B323" s="7">
        <v>45021</v>
      </c>
      <c r="C323" s="6" t="s">
        <v>615</v>
      </c>
      <c r="D323" s="6" t="s">
        <v>578</v>
      </c>
      <c r="E323" s="8"/>
      <c r="F323" s="6">
        <v>2023</v>
      </c>
    </row>
    <row r="324" spans="1:6" x14ac:dyDescent="0.2">
      <c r="A324" s="6" t="s">
        <v>658</v>
      </c>
      <c r="B324" s="7">
        <v>45021</v>
      </c>
      <c r="C324" s="6" t="s">
        <v>615</v>
      </c>
      <c r="D324" s="6" t="s">
        <v>578</v>
      </c>
      <c r="E324" s="8"/>
      <c r="F324" s="6">
        <v>2023</v>
      </c>
    </row>
    <row r="325" spans="1:6" x14ac:dyDescent="0.2">
      <c r="A325" s="6" t="s">
        <v>659</v>
      </c>
      <c r="B325" s="7">
        <v>45021</v>
      </c>
      <c r="C325" s="6" t="s">
        <v>615</v>
      </c>
      <c r="D325" s="6" t="s">
        <v>578</v>
      </c>
      <c r="E325" s="8"/>
      <c r="F325" s="6">
        <v>2023</v>
      </c>
    </row>
    <row r="326" spans="1:6" x14ac:dyDescent="0.2">
      <c r="A326" s="6" t="s">
        <v>660</v>
      </c>
      <c r="B326" s="7">
        <v>45026</v>
      </c>
      <c r="C326" s="6" t="s">
        <v>584</v>
      </c>
      <c r="D326" s="6" t="s">
        <v>578</v>
      </c>
      <c r="E326" s="8"/>
      <c r="F326" s="6">
        <v>2023</v>
      </c>
    </row>
    <row r="327" spans="1:6" x14ac:dyDescent="0.2">
      <c r="A327" s="6" t="s">
        <v>595</v>
      </c>
      <c r="B327" s="7">
        <v>45027</v>
      </c>
      <c r="C327" s="6" t="s">
        <v>615</v>
      </c>
      <c r="D327" s="6" t="s">
        <v>578</v>
      </c>
      <c r="E327" s="8"/>
      <c r="F327" s="6">
        <v>2023</v>
      </c>
    </row>
    <row r="328" spans="1:6" x14ac:dyDescent="0.2">
      <c r="A328" s="6" t="s">
        <v>661</v>
      </c>
      <c r="B328" s="7">
        <v>45027</v>
      </c>
      <c r="C328" s="6" t="s">
        <v>615</v>
      </c>
      <c r="D328" s="6" t="s">
        <v>578</v>
      </c>
      <c r="E328" s="8"/>
      <c r="F328" s="6">
        <v>2023</v>
      </c>
    </row>
    <row r="329" spans="1:6" x14ac:dyDescent="0.2">
      <c r="A329" s="6" t="s">
        <v>662</v>
      </c>
      <c r="B329" s="7">
        <v>45027</v>
      </c>
      <c r="C329" s="6" t="s">
        <v>615</v>
      </c>
      <c r="D329" s="6" t="s">
        <v>578</v>
      </c>
      <c r="E329" s="8"/>
      <c r="F329" s="6">
        <v>2023</v>
      </c>
    </row>
    <row r="330" spans="1:6" x14ac:dyDescent="0.2">
      <c r="A330" s="6" t="s">
        <v>590</v>
      </c>
      <c r="B330" s="7">
        <v>45027</v>
      </c>
      <c r="C330" s="6" t="s">
        <v>615</v>
      </c>
      <c r="D330" s="6" t="s">
        <v>578</v>
      </c>
      <c r="E330" s="8"/>
      <c r="F330" s="6">
        <v>2023</v>
      </c>
    </row>
    <row r="331" spans="1:6" x14ac:dyDescent="0.2">
      <c r="A331" s="6" t="s">
        <v>583</v>
      </c>
      <c r="B331" s="7">
        <v>45027</v>
      </c>
      <c r="C331" s="6" t="s">
        <v>615</v>
      </c>
      <c r="D331" s="6" t="s">
        <v>578</v>
      </c>
      <c r="E331" s="8"/>
      <c r="F331" s="6">
        <v>2023</v>
      </c>
    </row>
    <row r="332" spans="1:6" x14ac:dyDescent="0.2">
      <c r="A332" s="6" t="s">
        <v>663</v>
      </c>
      <c r="B332" s="7">
        <v>45027</v>
      </c>
      <c r="C332" s="6" t="s">
        <v>615</v>
      </c>
      <c r="D332" s="6" t="s">
        <v>578</v>
      </c>
      <c r="E332" s="8"/>
      <c r="F332" s="6">
        <v>2023</v>
      </c>
    </row>
    <row r="333" spans="1:6" x14ac:dyDescent="0.2">
      <c r="A333" s="6" t="s">
        <v>596</v>
      </c>
      <c r="B333" s="7">
        <v>45027</v>
      </c>
      <c r="C333" s="6" t="s">
        <v>615</v>
      </c>
      <c r="D333" s="6" t="s">
        <v>578</v>
      </c>
      <c r="E333" s="8"/>
      <c r="F333" s="6">
        <v>2023</v>
      </c>
    </row>
    <row r="334" spans="1:6" x14ac:dyDescent="0.2">
      <c r="A334" s="6" t="s">
        <v>664</v>
      </c>
      <c r="B334" s="7">
        <v>45027</v>
      </c>
      <c r="C334" s="6" t="s">
        <v>615</v>
      </c>
      <c r="D334" s="6" t="s">
        <v>578</v>
      </c>
      <c r="E334" s="8"/>
      <c r="F334" s="6">
        <v>2023</v>
      </c>
    </row>
    <row r="335" spans="1:6" x14ac:dyDescent="0.2">
      <c r="A335" s="6" t="s">
        <v>407</v>
      </c>
      <c r="B335" s="7">
        <v>45027</v>
      </c>
      <c r="C335" s="6" t="s">
        <v>615</v>
      </c>
      <c r="D335" s="6" t="s">
        <v>578</v>
      </c>
      <c r="E335" s="8"/>
      <c r="F335" s="6">
        <v>2023</v>
      </c>
    </row>
    <row r="336" spans="1:6" x14ac:dyDescent="0.2">
      <c r="A336" s="6" t="s">
        <v>585</v>
      </c>
      <c r="B336" s="7">
        <v>45027</v>
      </c>
      <c r="C336" s="6" t="s">
        <v>615</v>
      </c>
      <c r="D336" s="6" t="s">
        <v>578</v>
      </c>
      <c r="E336" s="8"/>
      <c r="F336" s="6">
        <v>2023</v>
      </c>
    </row>
    <row r="337" spans="1:6" x14ac:dyDescent="0.2">
      <c r="A337" s="6" t="s">
        <v>665</v>
      </c>
      <c r="B337" s="7">
        <v>45027</v>
      </c>
      <c r="C337" s="6" t="s">
        <v>615</v>
      </c>
      <c r="D337" s="6" t="s">
        <v>578</v>
      </c>
      <c r="E337" s="8">
        <v>0</v>
      </c>
      <c r="F337" s="6">
        <v>2023</v>
      </c>
    </row>
    <row r="338" spans="1:6" x14ac:dyDescent="0.2">
      <c r="A338" s="6" t="s">
        <v>666</v>
      </c>
      <c r="B338" s="7">
        <v>45027</v>
      </c>
      <c r="C338" s="6" t="s">
        <v>615</v>
      </c>
      <c r="D338" s="6" t="s">
        <v>578</v>
      </c>
      <c r="E338" s="8"/>
      <c r="F338" s="6">
        <v>2023</v>
      </c>
    </row>
    <row r="339" spans="1:6" x14ac:dyDescent="0.2">
      <c r="A339" s="6" t="s">
        <v>667</v>
      </c>
      <c r="B339" s="7">
        <v>45027</v>
      </c>
      <c r="C339" s="6" t="s">
        <v>615</v>
      </c>
      <c r="D339" s="6" t="s">
        <v>578</v>
      </c>
      <c r="E339" s="8"/>
      <c r="F339" s="6">
        <v>2023</v>
      </c>
    </row>
    <row r="340" spans="1:6" x14ac:dyDescent="0.2">
      <c r="A340" s="6" t="s">
        <v>668</v>
      </c>
      <c r="B340" s="7">
        <v>45027</v>
      </c>
      <c r="C340" s="6" t="s">
        <v>615</v>
      </c>
      <c r="D340" s="6" t="s">
        <v>578</v>
      </c>
      <c r="E340" s="8"/>
      <c r="F340" s="6">
        <v>2023</v>
      </c>
    </row>
    <row r="341" spans="1:6" x14ac:dyDescent="0.2">
      <c r="A341" s="6" t="s">
        <v>608</v>
      </c>
      <c r="B341" s="7">
        <v>45027</v>
      </c>
      <c r="C341" s="6" t="s">
        <v>615</v>
      </c>
      <c r="D341" s="6" t="s">
        <v>578</v>
      </c>
      <c r="E341" s="8">
        <v>0</v>
      </c>
      <c r="F341" s="6">
        <v>2023</v>
      </c>
    </row>
    <row r="342" spans="1:6" x14ac:dyDescent="0.2">
      <c r="A342" s="6" t="s">
        <v>669</v>
      </c>
      <c r="B342" s="7">
        <v>45027</v>
      </c>
      <c r="C342" s="6" t="s">
        <v>615</v>
      </c>
      <c r="D342" s="6" t="s">
        <v>578</v>
      </c>
      <c r="E342" s="8"/>
      <c r="F342" s="6">
        <v>2023</v>
      </c>
    </row>
    <row r="343" spans="1:6" x14ac:dyDescent="0.2">
      <c r="A343" s="6" t="s">
        <v>670</v>
      </c>
      <c r="B343" s="7">
        <v>45027</v>
      </c>
      <c r="C343" s="6" t="s">
        <v>615</v>
      </c>
      <c r="D343" s="6" t="s">
        <v>578</v>
      </c>
      <c r="E343" s="8"/>
      <c r="F343" s="6">
        <v>2023</v>
      </c>
    </row>
    <row r="344" spans="1:6" x14ac:dyDescent="0.2">
      <c r="A344" s="6" t="s">
        <v>671</v>
      </c>
      <c r="B344" s="7">
        <v>45027</v>
      </c>
      <c r="C344" s="6" t="s">
        <v>615</v>
      </c>
      <c r="D344" s="6" t="s">
        <v>578</v>
      </c>
      <c r="E344" s="8">
        <v>0</v>
      </c>
      <c r="F344" s="6">
        <v>2023</v>
      </c>
    </row>
    <row r="345" spans="1:6" x14ac:dyDescent="0.2">
      <c r="A345" s="6" t="s">
        <v>672</v>
      </c>
      <c r="B345" s="7">
        <v>45027</v>
      </c>
      <c r="C345" s="6" t="s">
        <v>615</v>
      </c>
      <c r="D345" s="6" t="s">
        <v>578</v>
      </c>
      <c r="E345" s="8"/>
      <c r="F345" s="6">
        <v>2023</v>
      </c>
    </row>
    <row r="346" spans="1:6" x14ac:dyDescent="0.2">
      <c r="A346" s="6" t="s">
        <v>623</v>
      </c>
      <c r="B346" s="7">
        <v>45027</v>
      </c>
      <c r="C346" s="6" t="s">
        <v>615</v>
      </c>
      <c r="D346" s="6" t="s">
        <v>578</v>
      </c>
      <c r="E346" s="8"/>
      <c r="F346" s="6">
        <v>2023</v>
      </c>
    </row>
    <row r="347" spans="1:6" x14ac:dyDescent="0.2">
      <c r="A347" s="6" t="s">
        <v>673</v>
      </c>
      <c r="B347" s="7">
        <v>45027</v>
      </c>
      <c r="C347" s="6" t="s">
        <v>615</v>
      </c>
      <c r="D347" s="6" t="s">
        <v>578</v>
      </c>
      <c r="E347" s="8">
        <v>0</v>
      </c>
      <c r="F347" s="6">
        <v>2023</v>
      </c>
    </row>
    <row r="348" spans="1:6" x14ac:dyDescent="0.2">
      <c r="A348" s="6" t="s">
        <v>674</v>
      </c>
      <c r="B348" s="7">
        <v>45027</v>
      </c>
      <c r="C348" s="6" t="s">
        <v>615</v>
      </c>
      <c r="D348" s="6" t="s">
        <v>578</v>
      </c>
      <c r="E348" s="8">
        <v>0</v>
      </c>
      <c r="F348" s="6">
        <v>2023</v>
      </c>
    </row>
    <row r="349" spans="1:6" x14ac:dyDescent="0.2">
      <c r="A349" s="6" t="s">
        <v>344</v>
      </c>
      <c r="B349" s="7">
        <v>45027</v>
      </c>
      <c r="C349" s="6" t="s">
        <v>615</v>
      </c>
      <c r="D349" s="6" t="s">
        <v>578</v>
      </c>
      <c r="E349" s="8"/>
      <c r="F349" s="6">
        <v>2023</v>
      </c>
    </row>
    <row r="350" spans="1:6" x14ac:dyDescent="0.2">
      <c r="A350" s="6" t="s">
        <v>675</v>
      </c>
      <c r="B350" s="7">
        <v>45027</v>
      </c>
      <c r="C350" s="6" t="s">
        <v>615</v>
      </c>
      <c r="D350" s="6" t="s">
        <v>578</v>
      </c>
      <c r="E350" s="8"/>
      <c r="F350" s="6">
        <v>2023</v>
      </c>
    </row>
    <row r="351" spans="1:6" x14ac:dyDescent="0.2">
      <c r="A351" s="6" t="s">
        <v>676</v>
      </c>
      <c r="B351" s="7">
        <v>45027</v>
      </c>
      <c r="C351" s="6" t="s">
        <v>615</v>
      </c>
      <c r="D351" s="6" t="s">
        <v>578</v>
      </c>
      <c r="E351" s="8">
        <v>0</v>
      </c>
      <c r="F351" s="6">
        <v>2023</v>
      </c>
    </row>
    <row r="352" spans="1:6" x14ac:dyDescent="0.2">
      <c r="A352" s="6" t="s">
        <v>625</v>
      </c>
      <c r="B352" s="7">
        <v>45027</v>
      </c>
      <c r="C352" s="6" t="s">
        <v>615</v>
      </c>
      <c r="D352" s="6" t="s">
        <v>578</v>
      </c>
      <c r="E352" s="8"/>
      <c r="F352" s="6">
        <v>2023</v>
      </c>
    </row>
    <row r="353" spans="1:6" x14ac:dyDescent="0.2">
      <c r="A353" s="6" t="s">
        <v>609</v>
      </c>
      <c r="B353" s="7">
        <v>45027</v>
      </c>
      <c r="C353" s="6" t="s">
        <v>615</v>
      </c>
      <c r="D353" s="6" t="s">
        <v>578</v>
      </c>
      <c r="E353" s="8">
        <v>0</v>
      </c>
      <c r="F353" s="6">
        <v>2023</v>
      </c>
    </row>
    <row r="354" spans="1:6" x14ac:dyDescent="0.2">
      <c r="A354" s="6" t="s">
        <v>610</v>
      </c>
      <c r="B354" s="7">
        <v>45027</v>
      </c>
      <c r="C354" s="6" t="s">
        <v>615</v>
      </c>
      <c r="D354" s="6" t="s">
        <v>578</v>
      </c>
      <c r="E354" s="8">
        <v>0</v>
      </c>
      <c r="F354" s="6">
        <v>2023</v>
      </c>
    </row>
    <row r="355" spans="1:6" x14ac:dyDescent="0.2">
      <c r="A355" s="6" t="s">
        <v>616</v>
      </c>
      <c r="B355" s="7">
        <v>45027</v>
      </c>
      <c r="C355" s="6" t="s">
        <v>615</v>
      </c>
      <c r="D355" s="6" t="s">
        <v>578</v>
      </c>
      <c r="E355" s="8"/>
      <c r="F355" s="6">
        <v>2023</v>
      </c>
    </row>
    <row r="356" spans="1:6" x14ac:dyDescent="0.2">
      <c r="A356" s="6" t="s">
        <v>677</v>
      </c>
      <c r="B356" s="7">
        <v>45027</v>
      </c>
      <c r="C356" s="6" t="s">
        <v>615</v>
      </c>
      <c r="D356" s="6" t="s">
        <v>578</v>
      </c>
      <c r="E356" s="8"/>
      <c r="F356" s="6">
        <v>2023</v>
      </c>
    </row>
    <row r="357" spans="1:6" x14ac:dyDescent="0.2">
      <c r="A357" s="6" t="s">
        <v>642</v>
      </c>
      <c r="B357" s="7">
        <v>45027</v>
      </c>
      <c r="C357" s="6" t="s">
        <v>615</v>
      </c>
      <c r="D357" s="6" t="s">
        <v>578</v>
      </c>
      <c r="E357" s="8"/>
      <c r="F357" s="6">
        <v>2023</v>
      </c>
    </row>
    <row r="358" spans="1:6" x14ac:dyDescent="0.2">
      <c r="A358" s="6" t="s">
        <v>678</v>
      </c>
      <c r="B358" s="7">
        <v>45027</v>
      </c>
      <c r="C358" s="6" t="s">
        <v>615</v>
      </c>
      <c r="D358" s="6" t="s">
        <v>578</v>
      </c>
      <c r="E358" s="8">
        <v>0</v>
      </c>
      <c r="F358" s="6">
        <v>2023</v>
      </c>
    </row>
    <row r="359" spans="1:6" x14ac:dyDescent="0.2">
      <c r="A359" s="6" t="s">
        <v>533</v>
      </c>
      <c r="B359" s="7">
        <v>45027</v>
      </c>
      <c r="C359" s="6" t="s">
        <v>615</v>
      </c>
      <c r="D359" s="6" t="s">
        <v>578</v>
      </c>
      <c r="E359" s="8"/>
      <c r="F359" s="6">
        <v>2023</v>
      </c>
    </row>
    <row r="360" spans="1:6" x14ac:dyDescent="0.2">
      <c r="A360" s="6" t="s">
        <v>679</v>
      </c>
      <c r="B360" s="7">
        <v>45027</v>
      </c>
      <c r="C360" s="6" t="s">
        <v>615</v>
      </c>
      <c r="D360" s="6" t="s">
        <v>578</v>
      </c>
      <c r="E360" s="8"/>
      <c r="F360" s="6">
        <v>2023</v>
      </c>
    </row>
    <row r="361" spans="1:6" x14ac:dyDescent="0.2">
      <c r="A361" s="6" t="s">
        <v>566</v>
      </c>
      <c r="B361" s="7">
        <v>45027</v>
      </c>
      <c r="C361" s="6" t="s">
        <v>615</v>
      </c>
      <c r="D361" s="6" t="s">
        <v>578</v>
      </c>
      <c r="E361" s="8">
        <v>0</v>
      </c>
      <c r="F361" s="6">
        <v>2023</v>
      </c>
    </row>
    <row r="362" spans="1:6" x14ac:dyDescent="0.2">
      <c r="A362" s="6" t="s">
        <v>680</v>
      </c>
      <c r="B362" s="7">
        <v>45027</v>
      </c>
      <c r="C362" s="6" t="s">
        <v>615</v>
      </c>
      <c r="D362" s="6" t="s">
        <v>578</v>
      </c>
      <c r="E362" s="8"/>
      <c r="F362" s="6">
        <v>2023</v>
      </c>
    </row>
    <row r="363" spans="1:6" x14ac:dyDescent="0.2">
      <c r="A363" s="6" t="s">
        <v>681</v>
      </c>
      <c r="B363" s="7">
        <v>45027</v>
      </c>
      <c r="C363" s="6" t="s">
        <v>615</v>
      </c>
      <c r="D363" s="6" t="s">
        <v>578</v>
      </c>
      <c r="E363" s="8"/>
      <c r="F363" s="6">
        <v>2023</v>
      </c>
    </row>
    <row r="364" spans="1:6" x14ac:dyDescent="0.2">
      <c r="A364" s="6" t="s">
        <v>632</v>
      </c>
      <c r="B364" s="7">
        <v>45027</v>
      </c>
      <c r="C364" s="6" t="s">
        <v>615</v>
      </c>
      <c r="D364" s="6" t="s">
        <v>578</v>
      </c>
      <c r="E364" s="8"/>
      <c r="F364" s="6">
        <v>2023</v>
      </c>
    </row>
    <row r="365" spans="1:6" x14ac:dyDescent="0.2">
      <c r="A365" s="6" t="s">
        <v>562</v>
      </c>
      <c r="B365" s="7">
        <v>45027</v>
      </c>
      <c r="C365" s="6" t="s">
        <v>615</v>
      </c>
      <c r="D365" s="6" t="s">
        <v>578</v>
      </c>
      <c r="E365" s="8"/>
      <c r="F365" s="6">
        <v>2023</v>
      </c>
    </row>
    <row r="366" spans="1:6" x14ac:dyDescent="0.2">
      <c r="A366" s="6" t="s">
        <v>559</v>
      </c>
      <c r="B366" s="7">
        <v>45027</v>
      </c>
      <c r="C366" s="6" t="s">
        <v>615</v>
      </c>
      <c r="D366" s="6" t="s">
        <v>578</v>
      </c>
      <c r="E366" s="8">
        <v>0</v>
      </c>
      <c r="F366" s="6">
        <v>2023</v>
      </c>
    </row>
    <row r="367" spans="1:6" x14ac:dyDescent="0.2">
      <c r="A367" s="6" t="s">
        <v>557</v>
      </c>
      <c r="B367" s="7">
        <v>45027</v>
      </c>
      <c r="C367" s="6" t="s">
        <v>615</v>
      </c>
      <c r="D367" s="6" t="s">
        <v>578</v>
      </c>
      <c r="E367" s="8">
        <v>0</v>
      </c>
      <c r="F367" s="6">
        <v>2023</v>
      </c>
    </row>
    <row r="368" spans="1:6" x14ac:dyDescent="0.2">
      <c r="A368" s="6" t="s">
        <v>682</v>
      </c>
      <c r="B368" s="7">
        <v>45027</v>
      </c>
      <c r="C368" s="6" t="s">
        <v>615</v>
      </c>
      <c r="D368" s="6" t="s">
        <v>578</v>
      </c>
      <c r="E368" s="8"/>
      <c r="F368" s="6">
        <v>2023</v>
      </c>
    </row>
    <row r="369" spans="1:6" x14ac:dyDescent="0.2">
      <c r="A369" s="6" t="s">
        <v>683</v>
      </c>
      <c r="B369" s="7">
        <v>45027</v>
      </c>
      <c r="C369" s="6" t="s">
        <v>615</v>
      </c>
      <c r="D369" s="6" t="s">
        <v>578</v>
      </c>
      <c r="E369" s="8"/>
      <c r="F369" s="6">
        <v>2023</v>
      </c>
    </row>
    <row r="370" spans="1:6" x14ac:dyDescent="0.2">
      <c r="A370" s="6" t="s">
        <v>684</v>
      </c>
      <c r="B370" s="7">
        <v>45027</v>
      </c>
      <c r="C370" s="6" t="s">
        <v>615</v>
      </c>
      <c r="D370" s="6" t="s">
        <v>578</v>
      </c>
      <c r="E370" s="8">
        <v>0</v>
      </c>
      <c r="F370" s="6">
        <v>2023</v>
      </c>
    </row>
    <row r="371" spans="1:6" x14ac:dyDescent="0.2">
      <c r="A371" s="6" t="s">
        <v>685</v>
      </c>
      <c r="B371" s="7">
        <v>45027</v>
      </c>
      <c r="C371" s="6" t="s">
        <v>615</v>
      </c>
      <c r="D371" s="6" t="s">
        <v>578</v>
      </c>
      <c r="E371" s="8"/>
      <c r="F371" s="6">
        <v>2023</v>
      </c>
    </row>
    <row r="372" spans="1:6" x14ac:dyDescent="0.2">
      <c r="A372" s="6" t="s">
        <v>630</v>
      </c>
      <c r="B372" s="7">
        <v>45027</v>
      </c>
      <c r="C372" s="6" t="s">
        <v>615</v>
      </c>
      <c r="D372" s="6" t="s">
        <v>578</v>
      </c>
      <c r="E372" s="8"/>
      <c r="F372" s="6">
        <v>2023</v>
      </c>
    </row>
    <row r="373" spans="1:6" x14ac:dyDescent="0.2">
      <c r="A373" s="6" t="s">
        <v>593</v>
      </c>
      <c r="B373" s="7">
        <v>45027</v>
      </c>
      <c r="C373" s="6" t="s">
        <v>615</v>
      </c>
      <c r="D373" s="6" t="s">
        <v>578</v>
      </c>
      <c r="E373" s="8"/>
      <c r="F373" s="6">
        <v>2023</v>
      </c>
    </row>
    <row r="374" spans="1:6" x14ac:dyDescent="0.2">
      <c r="A374" s="6" t="s">
        <v>592</v>
      </c>
      <c r="B374" s="7">
        <v>45027</v>
      </c>
      <c r="C374" s="6" t="s">
        <v>615</v>
      </c>
      <c r="D374" s="6" t="s">
        <v>578</v>
      </c>
      <c r="E374" s="8"/>
      <c r="F374" s="6">
        <v>2023</v>
      </c>
    </row>
    <row r="375" spans="1:6" x14ac:dyDescent="0.2">
      <c r="A375" s="6" t="s">
        <v>437</v>
      </c>
      <c r="B375" s="7">
        <v>45027</v>
      </c>
      <c r="C375" s="6" t="s">
        <v>615</v>
      </c>
      <c r="D375" s="6" t="s">
        <v>578</v>
      </c>
      <c r="E375" s="8">
        <v>0</v>
      </c>
      <c r="F375" s="6">
        <v>2023</v>
      </c>
    </row>
    <row r="376" spans="1:6" x14ac:dyDescent="0.2">
      <c r="A376" s="6" t="s">
        <v>591</v>
      </c>
      <c r="B376" s="7">
        <v>45027</v>
      </c>
      <c r="C376" s="6" t="s">
        <v>615</v>
      </c>
      <c r="D376" s="6" t="s">
        <v>578</v>
      </c>
      <c r="E376" s="8"/>
      <c r="F376" s="6">
        <v>2023</v>
      </c>
    </row>
    <row r="377" spans="1:6" x14ac:dyDescent="0.2">
      <c r="A377" s="6" t="s">
        <v>523</v>
      </c>
      <c r="B377" s="7">
        <v>45027</v>
      </c>
      <c r="C377" s="6" t="s">
        <v>615</v>
      </c>
      <c r="D377" s="6" t="s">
        <v>578</v>
      </c>
      <c r="E377" s="8"/>
      <c r="F377" s="6">
        <v>2023</v>
      </c>
    </row>
    <row r="378" spans="1:6" x14ac:dyDescent="0.2">
      <c r="A378" s="6" t="s">
        <v>589</v>
      </c>
      <c r="B378" s="7">
        <v>45027</v>
      </c>
      <c r="C378" s="6" t="s">
        <v>615</v>
      </c>
      <c r="D378" s="6" t="s">
        <v>578</v>
      </c>
      <c r="E378" s="8"/>
      <c r="F378" s="6">
        <v>2023</v>
      </c>
    </row>
    <row r="379" spans="1:6" x14ac:dyDescent="0.2">
      <c r="A379" s="6" t="s">
        <v>505</v>
      </c>
      <c r="B379" s="7">
        <v>45027</v>
      </c>
      <c r="C379" s="6" t="s">
        <v>615</v>
      </c>
      <c r="D379" s="6" t="s">
        <v>578</v>
      </c>
      <c r="E379" s="8"/>
      <c r="F379" s="6">
        <v>2023</v>
      </c>
    </row>
    <row r="380" spans="1:6" x14ac:dyDescent="0.2">
      <c r="A380" s="6" t="s">
        <v>594</v>
      </c>
      <c r="B380" s="7">
        <v>45027</v>
      </c>
      <c r="C380" s="6" t="s">
        <v>615</v>
      </c>
      <c r="D380" s="6" t="s">
        <v>578</v>
      </c>
      <c r="E380" s="8"/>
      <c r="F380" s="6">
        <v>2023</v>
      </c>
    </row>
    <row r="381" spans="1:6" x14ac:dyDescent="0.2">
      <c r="A381" s="6" t="s">
        <v>686</v>
      </c>
      <c r="B381" s="7">
        <v>45027</v>
      </c>
      <c r="C381" s="6" t="s">
        <v>615</v>
      </c>
      <c r="D381" s="6" t="s">
        <v>578</v>
      </c>
      <c r="E381" s="8"/>
      <c r="F381" s="6">
        <v>2023</v>
      </c>
    </row>
    <row r="382" spans="1:6" x14ac:dyDescent="0.2">
      <c r="A382" s="6" t="s">
        <v>498</v>
      </c>
      <c r="B382" s="7">
        <v>45027</v>
      </c>
      <c r="C382" s="6" t="s">
        <v>615</v>
      </c>
      <c r="D382" s="6" t="s">
        <v>578</v>
      </c>
      <c r="E382" s="8"/>
      <c r="F382" s="6">
        <v>2023</v>
      </c>
    </row>
    <row r="383" spans="1:6" x14ac:dyDescent="0.2">
      <c r="A383" s="6" t="s">
        <v>493</v>
      </c>
      <c r="B383" s="7">
        <v>45027</v>
      </c>
      <c r="C383" s="6" t="s">
        <v>615</v>
      </c>
      <c r="D383" s="6" t="s">
        <v>578</v>
      </c>
      <c r="E383" s="8"/>
      <c r="F383" s="6">
        <v>2023</v>
      </c>
    </row>
    <row r="384" spans="1:6" x14ac:dyDescent="0.2">
      <c r="A384" s="6" t="s">
        <v>491</v>
      </c>
      <c r="B384" s="7">
        <v>45027</v>
      </c>
      <c r="C384" s="6" t="s">
        <v>615</v>
      </c>
      <c r="D384" s="6" t="s">
        <v>578</v>
      </c>
      <c r="E384" s="8"/>
      <c r="F384" s="6">
        <v>2023</v>
      </c>
    </row>
    <row r="385" spans="1:6" x14ac:dyDescent="0.2">
      <c r="A385" s="6" t="s">
        <v>587</v>
      </c>
      <c r="B385" s="7">
        <v>45027</v>
      </c>
      <c r="C385" s="6" t="s">
        <v>615</v>
      </c>
      <c r="D385" s="6" t="s">
        <v>578</v>
      </c>
      <c r="E385" s="8"/>
      <c r="F385" s="6">
        <v>2023</v>
      </c>
    </row>
    <row r="386" spans="1:6" x14ac:dyDescent="0.2">
      <c r="A386" s="6" t="s">
        <v>463</v>
      </c>
      <c r="B386" s="7">
        <v>45027</v>
      </c>
      <c r="C386" s="6" t="s">
        <v>615</v>
      </c>
      <c r="D386" s="6" t="s">
        <v>578</v>
      </c>
      <c r="E386" s="8"/>
      <c r="F386" s="6">
        <v>2023</v>
      </c>
    </row>
    <row r="387" spans="1:6" x14ac:dyDescent="0.2">
      <c r="A387" s="6" t="s">
        <v>687</v>
      </c>
      <c r="B387" s="7">
        <v>45027</v>
      </c>
      <c r="C387" s="6" t="s">
        <v>615</v>
      </c>
      <c r="D387" s="6" t="s">
        <v>578</v>
      </c>
      <c r="E387" s="8">
        <v>0</v>
      </c>
      <c r="F387" s="6">
        <v>2023</v>
      </c>
    </row>
    <row r="388" spans="1:6" x14ac:dyDescent="0.2">
      <c r="A388" s="6" t="s">
        <v>607</v>
      </c>
      <c r="B388" s="7">
        <v>45027</v>
      </c>
      <c r="C388" s="6" t="s">
        <v>615</v>
      </c>
      <c r="D388" s="6" t="s">
        <v>578</v>
      </c>
      <c r="E388" s="8">
        <v>0</v>
      </c>
      <c r="F388" s="6">
        <v>2023</v>
      </c>
    </row>
    <row r="389" spans="1:6" x14ac:dyDescent="0.2">
      <c r="A389" s="6" t="s">
        <v>586</v>
      </c>
      <c r="B389" s="7">
        <v>45027</v>
      </c>
      <c r="C389" s="6" t="s">
        <v>615</v>
      </c>
      <c r="D389" s="6" t="s">
        <v>578</v>
      </c>
      <c r="E389" s="8"/>
      <c r="F389" s="6">
        <v>2023</v>
      </c>
    </row>
    <row r="390" spans="1:6" x14ac:dyDescent="0.2">
      <c r="A390" s="6" t="s">
        <v>439</v>
      </c>
      <c r="B390" s="7">
        <v>45027</v>
      </c>
      <c r="C390" s="6" t="s">
        <v>615</v>
      </c>
      <c r="D390" s="6" t="s">
        <v>578</v>
      </c>
      <c r="E390" s="8"/>
      <c r="F390" s="6">
        <v>2023</v>
      </c>
    </row>
    <row r="391" spans="1:6" x14ac:dyDescent="0.2">
      <c r="A391" s="6" t="s">
        <v>321</v>
      </c>
      <c r="B391" s="7">
        <v>45027</v>
      </c>
      <c r="C391" s="6" t="s">
        <v>615</v>
      </c>
      <c r="D391" s="6" t="s">
        <v>578</v>
      </c>
      <c r="E391" s="8"/>
      <c r="F391" s="6">
        <v>2023</v>
      </c>
    </row>
    <row r="392" spans="1:6" x14ac:dyDescent="0.2">
      <c r="A392" s="6" t="s">
        <v>688</v>
      </c>
      <c r="B392" s="7">
        <v>45027</v>
      </c>
      <c r="C392" s="6" t="s">
        <v>615</v>
      </c>
      <c r="D392" s="6" t="s">
        <v>578</v>
      </c>
      <c r="E392" s="8">
        <v>0</v>
      </c>
      <c r="F392" s="6">
        <v>2023</v>
      </c>
    </row>
    <row r="393" spans="1:6" x14ac:dyDescent="0.2">
      <c r="A393" s="6" t="s">
        <v>588</v>
      </c>
      <c r="B393" s="7">
        <v>45027</v>
      </c>
      <c r="C393" s="6" t="s">
        <v>615</v>
      </c>
      <c r="D393" s="6" t="s">
        <v>578</v>
      </c>
      <c r="E393" s="8"/>
      <c r="F393" s="6">
        <v>2023</v>
      </c>
    </row>
    <row r="394" spans="1:6" x14ac:dyDescent="0.2">
      <c r="A394" s="6" t="s">
        <v>599</v>
      </c>
      <c r="B394" s="7">
        <v>45027</v>
      </c>
      <c r="C394" s="6" t="s">
        <v>615</v>
      </c>
      <c r="D394" s="6" t="s">
        <v>578</v>
      </c>
      <c r="E394" s="8"/>
      <c r="F394" s="6">
        <v>2023</v>
      </c>
    </row>
    <row r="395" spans="1:6" x14ac:dyDescent="0.2">
      <c r="A395" s="6" t="s">
        <v>199</v>
      </c>
      <c r="B395" s="7">
        <v>45027</v>
      </c>
      <c r="C395" s="6" t="s">
        <v>615</v>
      </c>
      <c r="D395" s="6" t="s">
        <v>578</v>
      </c>
      <c r="E395" s="8"/>
      <c r="F395" s="6">
        <v>2023</v>
      </c>
    </row>
    <row r="396" spans="1:6" x14ac:dyDescent="0.2">
      <c r="A396" s="6" t="s">
        <v>603</v>
      </c>
      <c r="B396" s="7">
        <v>45027</v>
      </c>
      <c r="C396" s="6" t="s">
        <v>615</v>
      </c>
      <c r="D396" s="6" t="s">
        <v>578</v>
      </c>
      <c r="E396" s="8"/>
      <c r="F396" s="6">
        <v>2023</v>
      </c>
    </row>
    <row r="397" spans="1:6" x14ac:dyDescent="0.2">
      <c r="A397" s="6" t="s">
        <v>180</v>
      </c>
      <c r="B397" s="7">
        <v>45027</v>
      </c>
      <c r="C397" s="6" t="s">
        <v>615</v>
      </c>
      <c r="D397" s="6" t="s">
        <v>578</v>
      </c>
      <c r="E397" s="8"/>
      <c r="F397" s="6">
        <v>2023</v>
      </c>
    </row>
    <row r="398" spans="1:6" x14ac:dyDescent="0.2">
      <c r="A398" s="6" t="s">
        <v>178</v>
      </c>
      <c r="B398" s="7">
        <v>45027</v>
      </c>
      <c r="C398" s="6" t="s">
        <v>615</v>
      </c>
      <c r="D398" s="6" t="s">
        <v>578</v>
      </c>
      <c r="E398" s="8"/>
      <c r="F398" s="6">
        <v>2023</v>
      </c>
    </row>
    <row r="399" spans="1:6" x14ac:dyDescent="0.2">
      <c r="A399" s="6" t="s">
        <v>689</v>
      </c>
      <c r="B399" s="7">
        <v>45027</v>
      </c>
      <c r="C399" s="6" t="s">
        <v>615</v>
      </c>
      <c r="D399" s="6" t="s">
        <v>578</v>
      </c>
      <c r="E399" s="8"/>
      <c r="F399" s="6">
        <v>2023</v>
      </c>
    </row>
    <row r="400" spans="1:6" x14ac:dyDescent="0.2">
      <c r="A400" s="6" t="s">
        <v>614</v>
      </c>
      <c r="B400" s="7">
        <v>45027</v>
      </c>
      <c r="C400" s="6" t="s">
        <v>615</v>
      </c>
      <c r="D400" s="6" t="s">
        <v>578</v>
      </c>
      <c r="E400" s="8">
        <v>0</v>
      </c>
      <c r="F400" s="6">
        <v>2023</v>
      </c>
    </row>
    <row r="401" spans="1:6" x14ac:dyDescent="0.2">
      <c r="A401" s="6" t="s">
        <v>604</v>
      </c>
      <c r="B401" s="7">
        <v>45027</v>
      </c>
      <c r="C401" s="6" t="s">
        <v>615</v>
      </c>
      <c r="D401" s="6" t="s">
        <v>578</v>
      </c>
      <c r="E401" s="8"/>
      <c r="F401" s="6">
        <v>2023</v>
      </c>
    </row>
    <row r="402" spans="1:6" x14ac:dyDescent="0.2">
      <c r="A402" s="6" t="s">
        <v>160</v>
      </c>
      <c r="B402" s="7">
        <v>45027</v>
      </c>
      <c r="C402" s="6" t="s">
        <v>615</v>
      </c>
      <c r="D402" s="6" t="s">
        <v>578</v>
      </c>
      <c r="E402" s="8"/>
      <c r="F402" s="6">
        <v>2023</v>
      </c>
    </row>
    <row r="403" spans="1:6" x14ac:dyDescent="0.2">
      <c r="A403" s="6" t="s">
        <v>690</v>
      </c>
      <c r="B403" s="7">
        <v>45027</v>
      </c>
      <c r="C403" s="6" t="s">
        <v>615</v>
      </c>
      <c r="D403" s="6" t="s">
        <v>578</v>
      </c>
      <c r="E403" s="8"/>
      <c r="F403" s="6">
        <v>2023</v>
      </c>
    </row>
    <row r="404" spans="1:6" x14ac:dyDescent="0.2">
      <c r="A404" s="6" t="s">
        <v>691</v>
      </c>
      <c r="B404" s="7">
        <v>45027</v>
      </c>
      <c r="C404" s="6" t="s">
        <v>615</v>
      </c>
      <c r="D404" s="6" t="s">
        <v>578</v>
      </c>
      <c r="E404" s="8"/>
      <c r="F404" s="6">
        <v>2023</v>
      </c>
    </row>
    <row r="405" spans="1:6" x14ac:dyDescent="0.2">
      <c r="A405" s="6" t="s">
        <v>605</v>
      </c>
      <c r="B405" s="7">
        <v>45027</v>
      </c>
      <c r="C405" s="6" t="s">
        <v>615</v>
      </c>
      <c r="D405" s="6" t="s">
        <v>578</v>
      </c>
      <c r="E405" s="8"/>
      <c r="F405" s="6">
        <v>2023</v>
      </c>
    </row>
    <row r="406" spans="1:6" x14ac:dyDescent="0.2">
      <c r="A406" s="6" t="s">
        <v>692</v>
      </c>
      <c r="B406" s="7">
        <v>45027</v>
      </c>
      <c r="C406" s="6" t="s">
        <v>615</v>
      </c>
      <c r="D406" s="6" t="s">
        <v>578</v>
      </c>
      <c r="E406" s="8">
        <v>0</v>
      </c>
      <c r="F406" s="6">
        <v>2023</v>
      </c>
    </row>
    <row r="407" spans="1:6" x14ac:dyDescent="0.2">
      <c r="A407" s="6" t="s">
        <v>135</v>
      </c>
      <c r="B407" s="7">
        <v>45027</v>
      </c>
      <c r="C407" s="6" t="s">
        <v>615</v>
      </c>
      <c r="D407" s="6" t="s">
        <v>578</v>
      </c>
      <c r="E407" s="8">
        <v>0</v>
      </c>
      <c r="F407" s="6">
        <v>2023</v>
      </c>
    </row>
    <row r="408" spans="1:6" x14ac:dyDescent="0.2">
      <c r="A408" s="6" t="s">
        <v>693</v>
      </c>
      <c r="B408" s="7">
        <v>45027</v>
      </c>
      <c r="C408" s="6" t="s">
        <v>615</v>
      </c>
      <c r="D408" s="6" t="s">
        <v>578</v>
      </c>
      <c r="E408" s="8"/>
      <c r="F408" s="6">
        <v>2023</v>
      </c>
    </row>
    <row r="409" spans="1:6" x14ac:dyDescent="0.2">
      <c r="A409" s="6" t="s">
        <v>613</v>
      </c>
      <c r="B409" s="7">
        <v>45027</v>
      </c>
      <c r="C409" s="6" t="s">
        <v>615</v>
      </c>
      <c r="D409" s="6" t="s">
        <v>578</v>
      </c>
      <c r="E409" s="8">
        <v>0</v>
      </c>
      <c r="F409" s="6">
        <v>2023</v>
      </c>
    </row>
    <row r="410" spans="1:6" x14ac:dyDescent="0.2">
      <c r="A410" s="6" t="s">
        <v>694</v>
      </c>
      <c r="B410" s="7">
        <v>45027</v>
      </c>
      <c r="C410" s="6" t="s">
        <v>615</v>
      </c>
      <c r="D410" s="6" t="s">
        <v>578</v>
      </c>
      <c r="E410" s="8"/>
      <c r="F410" s="6">
        <v>2023</v>
      </c>
    </row>
    <row r="411" spans="1:6" x14ac:dyDescent="0.2">
      <c r="A411" s="6" t="s">
        <v>112</v>
      </c>
      <c r="B411" s="7">
        <v>45027</v>
      </c>
      <c r="C411" s="6" t="s">
        <v>615</v>
      </c>
      <c r="D411" s="6" t="s">
        <v>578</v>
      </c>
      <c r="E411" s="8">
        <v>0</v>
      </c>
      <c r="F411" s="6">
        <v>2023</v>
      </c>
    </row>
    <row r="412" spans="1:6" x14ac:dyDescent="0.2">
      <c r="A412" s="6" t="s">
        <v>695</v>
      </c>
      <c r="B412" s="7">
        <v>45027</v>
      </c>
      <c r="C412" s="6" t="s">
        <v>615</v>
      </c>
      <c r="D412" s="6" t="s">
        <v>578</v>
      </c>
      <c r="E412" s="8"/>
      <c r="F412" s="6">
        <v>2023</v>
      </c>
    </row>
    <row r="413" spans="1:6" x14ac:dyDescent="0.2">
      <c r="A413" s="6" t="s">
        <v>645</v>
      </c>
      <c r="B413" s="7">
        <v>45027</v>
      </c>
      <c r="C413" s="6" t="s">
        <v>615</v>
      </c>
      <c r="D413" s="6" t="s">
        <v>578</v>
      </c>
      <c r="E413" s="8">
        <v>0</v>
      </c>
      <c r="F413" s="6">
        <v>2023</v>
      </c>
    </row>
    <row r="414" spans="1:6" x14ac:dyDescent="0.2">
      <c r="A414" s="6" t="s">
        <v>91</v>
      </c>
      <c r="B414" s="7">
        <v>45027</v>
      </c>
      <c r="C414" s="6" t="s">
        <v>615</v>
      </c>
      <c r="D414" s="6" t="s">
        <v>578</v>
      </c>
      <c r="E414" s="8"/>
      <c r="F414" s="6">
        <v>2023</v>
      </c>
    </row>
    <row r="415" spans="1:6" x14ac:dyDescent="0.2">
      <c r="A415" s="6" t="s">
        <v>696</v>
      </c>
      <c r="B415" s="7">
        <v>45027</v>
      </c>
      <c r="C415" s="6" t="s">
        <v>615</v>
      </c>
      <c r="D415" s="6" t="s">
        <v>578</v>
      </c>
      <c r="E415" s="8"/>
      <c r="F415" s="6">
        <v>2023</v>
      </c>
    </row>
    <row r="416" spans="1:6" x14ac:dyDescent="0.2">
      <c r="A416" s="6" t="s">
        <v>697</v>
      </c>
      <c r="B416" s="7">
        <v>45027</v>
      </c>
      <c r="C416" s="6" t="s">
        <v>615</v>
      </c>
      <c r="D416" s="6" t="s">
        <v>578</v>
      </c>
      <c r="E416" s="8"/>
      <c r="F416" s="6">
        <v>2023</v>
      </c>
    </row>
    <row r="417" spans="1:6" x14ac:dyDescent="0.2">
      <c r="A417" s="6" t="s">
        <v>644</v>
      </c>
      <c r="B417" s="7">
        <v>45027</v>
      </c>
      <c r="C417" s="6" t="s">
        <v>615</v>
      </c>
      <c r="D417" s="6" t="s">
        <v>578</v>
      </c>
      <c r="E417" s="8"/>
      <c r="F417" s="6">
        <v>2023</v>
      </c>
    </row>
    <row r="418" spans="1:6" x14ac:dyDescent="0.2">
      <c r="A418" s="6" t="s">
        <v>606</v>
      </c>
      <c r="B418" s="7">
        <v>45027</v>
      </c>
      <c r="C418" s="6" t="s">
        <v>615</v>
      </c>
      <c r="D418" s="6" t="s">
        <v>578</v>
      </c>
      <c r="E418" s="8"/>
      <c r="F418" s="6">
        <v>2023</v>
      </c>
    </row>
    <row r="419" spans="1:6" x14ac:dyDescent="0.2">
      <c r="A419" s="6" t="s">
        <v>68</v>
      </c>
      <c r="B419" s="7">
        <v>45027</v>
      </c>
      <c r="C419" s="6" t="s">
        <v>615</v>
      </c>
      <c r="D419" s="6" t="s">
        <v>578</v>
      </c>
      <c r="E419" s="8"/>
      <c r="F419" s="6">
        <v>2023</v>
      </c>
    </row>
    <row r="420" spans="1:6" x14ac:dyDescent="0.2">
      <c r="A420" s="6" t="s">
        <v>698</v>
      </c>
      <c r="B420" s="7">
        <v>45027</v>
      </c>
      <c r="C420" s="6" t="s">
        <v>615</v>
      </c>
      <c r="D420" s="6" t="s">
        <v>578</v>
      </c>
      <c r="E420" s="8">
        <v>0</v>
      </c>
      <c r="F420" s="6">
        <v>2023</v>
      </c>
    </row>
    <row r="421" spans="1:6" x14ac:dyDescent="0.2">
      <c r="A421" s="6" t="s">
        <v>47</v>
      </c>
      <c r="B421" s="7">
        <v>45027</v>
      </c>
      <c r="C421" s="6" t="s">
        <v>615</v>
      </c>
      <c r="D421" s="6" t="s">
        <v>578</v>
      </c>
      <c r="E421" s="8"/>
      <c r="F421" s="6">
        <v>2023</v>
      </c>
    </row>
    <row r="422" spans="1:6" x14ac:dyDescent="0.2">
      <c r="A422" s="6" t="s">
        <v>626</v>
      </c>
      <c r="B422" s="7">
        <v>45027</v>
      </c>
      <c r="C422" s="6" t="s">
        <v>615</v>
      </c>
      <c r="D422" s="6" t="s">
        <v>578</v>
      </c>
      <c r="E422" s="8">
        <v>0</v>
      </c>
      <c r="F422" s="6">
        <v>2023</v>
      </c>
    </row>
    <row r="423" spans="1:6" x14ac:dyDescent="0.2">
      <c r="A423" s="6" t="s">
        <v>699</v>
      </c>
      <c r="B423" s="7">
        <v>45027</v>
      </c>
      <c r="C423" s="6" t="s">
        <v>615</v>
      </c>
      <c r="D423" s="6" t="s">
        <v>578</v>
      </c>
      <c r="E423" s="8"/>
      <c r="F423" s="6">
        <v>2023</v>
      </c>
    </row>
    <row r="424" spans="1:6" x14ac:dyDescent="0.2">
      <c r="A424" s="6" t="s">
        <v>598</v>
      </c>
      <c r="B424" s="7">
        <v>45027</v>
      </c>
      <c r="C424" s="6" t="s">
        <v>615</v>
      </c>
      <c r="D424" s="6" t="s">
        <v>578</v>
      </c>
      <c r="E424" s="8"/>
      <c r="F424" s="6">
        <v>2023</v>
      </c>
    </row>
    <row r="425" spans="1:6" x14ac:dyDescent="0.2">
      <c r="A425" s="6" t="s">
        <v>700</v>
      </c>
      <c r="B425" s="7">
        <v>45027</v>
      </c>
      <c r="C425" s="6" t="s">
        <v>615</v>
      </c>
      <c r="D425" s="6" t="s">
        <v>578</v>
      </c>
      <c r="E425" s="8"/>
      <c r="F425" s="6">
        <v>2023</v>
      </c>
    </row>
    <row r="426" spans="1:6" x14ac:dyDescent="0.2">
      <c r="A426" s="6" t="s">
        <v>701</v>
      </c>
      <c r="B426" s="7">
        <v>45027</v>
      </c>
      <c r="C426" s="6" t="s">
        <v>615</v>
      </c>
      <c r="D426" s="6" t="s">
        <v>578</v>
      </c>
      <c r="E426" s="8">
        <v>0</v>
      </c>
      <c r="F426" s="6">
        <v>2023</v>
      </c>
    </row>
    <row r="427" spans="1:6" x14ac:dyDescent="0.2">
      <c r="A427" s="6" t="s">
        <v>702</v>
      </c>
      <c r="B427" s="7">
        <v>45027</v>
      </c>
      <c r="C427" s="6" t="s">
        <v>615</v>
      </c>
      <c r="D427" s="6" t="s">
        <v>578</v>
      </c>
      <c r="E427" s="8"/>
      <c r="F427" s="6">
        <v>2023</v>
      </c>
    </row>
    <row r="428" spans="1:6" x14ac:dyDescent="0.2">
      <c r="A428" s="6" t="s">
        <v>215</v>
      </c>
      <c r="B428" s="7">
        <v>45027</v>
      </c>
      <c r="C428" s="6" t="s">
        <v>615</v>
      </c>
      <c r="D428" s="6" t="s">
        <v>578</v>
      </c>
      <c r="E428" s="8">
        <v>0</v>
      </c>
      <c r="F428" s="6">
        <v>2023</v>
      </c>
    </row>
    <row r="429" spans="1:6" x14ac:dyDescent="0.2">
      <c r="A429" s="6" t="s">
        <v>214</v>
      </c>
      <c r="B429" s="7">
        <v>45027</v>
      </c>
      <c r="C429" s="6" t="s">
        <v>615</v>
      </c>
      <c r="D429" s="6" t="s">
        <v>578</v>
      </c>
      <c r="E429" s="8">
        <v>0</v>
      </c>
      <c r="F429" s="6">
        <v>2023</v>
      </c>
    </row>
    <row r="430" spans="1:6" x14ac:dyDescent="0.2">
      <c r="A430" s="6" t="s">
        <v>703</v>
      </c>
      <c r="B430" s="7">
        <v>45027</v>
      </c>
      <c r="C430" s="6" t="s">
        <v>615</v>
      </c>
      <c r="D430" s="6" t="s">
        <v>578</v>
      </c>
      <c r="E430" s="8"/>
      <c r="F430" s="6">
        <v>2023</v>
      </c>
    </row>
    <row r="431" spans="1:6" x14ac:dyDescent="0.2">
      <c r="A431" s="6" t="s">
        <v>320</v>
      </c>
      <c r="B431" s="7">
        <v>45027</v>
      </c>
      <c r="C431" s="6" t="s">
        <v>615</v>
      </c>
      <c r="D431" s="6" t="s">
        <v>578</v>
      </c>
      <c r="E431" s="8"/>
      <c r="F431" s="6">
        <v>2023</v>
      </c>
    </row>
    <row r="432" spans="1:6" x14ac:dyDescent="0.2">
      <c r="A432" s="6" t="s">
        <v>704</v>
      </c>
      <c r="B432" s="7">
        <v>45027</v>
      </c>
      <c r="C432" s="6" t="s">
        <v>615</v>
      </c>
      <c r="D432" s="6" t="s">
        <v>578</v>
      </c>
      <c r="E432" s="8"/>
      <c r="F432" s="6">
        <v>2023</v>
      </c>
    </row>
    <row r="433" spans="1:6" x14ac:dyDescent="0.2">
      <c r="A433" s="6" t="s">
        <v>705</v>
      </c>
      <c r="B433" s="7">
        <v>45027</v>
      </c>
      <c r="C433" s="6" t="s">
        <v>615</v>
      </c>
      <c r="D433" s="6" t="s">
        <v>578</v>
      </c>
      <c r="E433" s="8"/>
      <c r="F433" s="6">
        <v>2023</v>
      </c>
    </row>
    <row r="434" spans="1:6" x14ac:dyDescent="0.2">
      <c r="A434" s="6" t="s">
        <v>611</v>
      </c>
      <c r="B434" s="7">
        <v>45027</v>
      </c>
      <c r="C434" s="6" t="s">
        <v>615</v>
      </c>
      <c r="D434" s="6" t="s">
        <v>578</v>
      </c>
      <c r="E434" s="8">
        <v>0</v>
      </c>
      <c r="F434" s="6">
        <v>2023</v>
      </c>
    </row>
    <row r="435" spans="1:6" x14ac:dyDescent="0.2">
      <c r="A435" s="6" t="s">
        <v>643</v>
      </c>
      <c r="B435" s="7">
        <v>45027</v>
      </c>
      <c r="C435" s="6" t="s">
        <v>615</v>
      </c>
      <c r="D435" s="6" t="s">
        <v>578</v>
      </c>
      <c r="E435" s="8"/>
      <c r="F435" s="6">
        <v>2023</v>
      </c>
    </row>
    <row r="436" spans="1:6" x14ac:dyDescent="0.2">
      <c r="A436" s="6" t="s">
        <v>579</v>
      </c>
      <c r="B436" s="7">
        <v>45027</v>
      </c>
      <c r="C436" s="6" t="s">
        <v>615</v>
      </c>
      <c r="D436" s="6" t="s">
        <v>578</v>
      </c>
      <c r="E436" s="8"/>
      <c r="F436" s="6">
        <v>2023</v>
      </c>
    </row>
    <row r="437" spans="1:6" x14ac:dyDescent="0.2">
      <c r="A437" s="6" t="s">
        <v>300</v>
      </c>
      <c r="B437" s="7">
        <v>45027</v>
      </c>
      <c r="C437" s="6" t="s">
        <v>615</v>
      </c>
      <c r="D437" s="6" t="s">
        <v>578</v>
      </c>
      <c r="E437" s="8">
        <v>0</v>
      </c>
      <c r="F437" s="6">
        <v>2023</v>
      </c>
    </row>
    <row r="438" spans="1:6" x14ac:dyDescent="0.2">
      <c r="A438" s="6" t="s">
        <v>284</v>
      </c>
      <c r="B438" s="7">
        <v>45027</v>
      </c>
      <c r="C438" s="6" t="s">
        <v>615</v>
      </c>
      <c r="D438" s="6" t="s">
        <v>578</v>
      </c>
      <c r="E438" s="8">
        <v>0</v>
      </c>
      <c r="F438" s="6">
        <v>2023</v>
      </c>
    </row>
    <row r="439" spans="1:6" x14ac:dyDescent="0.2">
      <c r="A439" s="6" t="s">
        <v>706</v>
      </c>
      <c r="B439" s="7">
        <v>45027</v>
      </c>
      <c r="C439" s="6" t="s">
        <v>615</v>
      </c>
      <c r="D439" s="6" t="s">
        <v>578</v>
      </c>
      <c r="E439" s="8"/>
      <c r="F439" s="6">
        <v>2023</v>
      </c>
    </row>
    <row r="440" spans="1:6" x14ac:dyDescent="0.2">
      <c r="A440" s="6" t="s">
        <v>707</v>
      </c>
      <c r="B440" s="7">
        <v>45027</v>
      </c>
      <c r="C440" s="6" t="s">
        <v>615</v>
      </c>
      <c r="D440" s="6" t="s">
        <v>578</v>
      </c>
      <c r="E440" s="8"/>
      <c r="F440" s="6">
        <v>2023</v>
      </c>
    </row>
    <row r="441" spans="1:6" x14ac:dyDescent="0.2">
      <c r="A441" s="6" t="s">
        <v>600</v>
      </c>
      <c r="B441" s="7">
        <v>45027</v>
      </c>
      <c r="C441" s="6" t="s">
        <v>615</v>
      </c>
      <c r="D441" s="6" t="s">
        <v>578</v>
      </c>
      <c r="E441" s="8"/>
      <c r="F441" s="6">
        <v>2023</v>
      </c>
    </row>
    <row r="442" spans="1:6" x14ac:dyDescent="0.2">
      <c r="A442" s="6" t="s">
        <v>270</v>
      </c>
      <c r="B442" s="7">
        <v>45027</v>
      </c>
      <c r="C442" s="6" t="s">
        <v>615</v>
      </c>
      <c r="D442" s="6" t="s">
        <v>578</v>
      </c>
      <c r="E442" s="8"/>
      <c r="F442" s="6">
        <v>2023</v>
      </c>
    </row>
    <row r="443" spans="1:6" x14ac:dyDescent="0.2">
      <c r="A443" s="6" t="s">
        <v>708</v>
      </c>
      <c r="B443" s="7">
        <v>45027</v>
      </c>
      <c r="C443" s="6" t="s">
        <v>615</v>
      </c>
      <c r="D443" s="6" t="s">
        <v>578</v>
      </c>
      <c r="E443" s="8"/>
      <c r="F443" s="6">
        <v>2023</v>
      </c>
    </row>
    <row r="444" spans="1:6" x14ac:dyDescent="0.2">
      <c r="A444" s="6" t="s">
        <v>580</v>
      </c>
      <c r="B444" s="7">
        <v>45027</v>
      </c>
      <c r="C444" s="6" t="s">
        <v>615</v>
      </c>
      <c r="D444" s="6" t="s">
        <v>578</v>
      </c>
      <c r="E444" s="8"/>
      <c r="F444" s="6">
        <v>2023</v>
      </c>
    </row>
    <row r="445" spans="1:6" x14ac:dyDescent="0.2">
      <c r="A445" s="6" t="s">
        <v>238</v>
      </c>
      <c r="B445" s="7">
        <v>45027</v>
      </c>
      <c r="C445" s="6" t="s">
        <v>615</v>
      </c>
      <c r="D445" s="6" t="s">
        <v>578</v>
      </c>
      <c r="E445" s="8"/>
      <c r="F445" s="6">
        <v>2023</v>
      </c>
    </row>
    <row r="446" spans="1:6" x14ac:dyDescent="0.2">
      <c r="A446" s="6" t="s">
        <v>601</v>
      </c>
      <c r="B446" s="7">
        <v>45027</v>
      </c>
      <c r="C446" s="6" t="s">
        <v>615</v>
      </c>
      <c r="D446" s="6" t="s">
        <v>578</v>
      </c>
      <c r="E446" s="8"/>
      <c r="F446" s="6">
        <v>2023</v>
      </c>
    </row>
    <row r="447" spans="1:6" x14ac:dyDescent="0.2">
      <c r="A447" s="6" t="s">
        <v>709</v>
      </c>
      <c r="B447" s="7">
        <v>45027</v>
      </c>
      <c r="C447" s="6" t="s">
        <v>615</v>
      </c>
      <c r="D447" s="6" t="s">
        <v>578</v>
      </c>
      <c r="E447" s="8"/>
      <c r="F447" s="6">
        <v>2023</v>
      </c>
    </row>
    <row r="448" spans="1:6" x14ac:dyDescent="0.2">
      <c r="A448" s="6" t="s">
        <v>255</v>
      </c>
      <c r="B448" s="7">
        <v>45027</v>
      </c>
      <c r="C448" s="6" t="s">
        <v>615</v>
      </c>
      <c r="D448" s="6" t="s">
        <v>578</v>
      </c>
      <c r="E448" s="8"/>
      <c r="F448" s="6">
        <v>2023</v>
      </c>
    </row>
    <row r="449" spans="1:6" x14ac:dyDescent="0.2">
      <c r="A449" s="6" t="s">
        <v>710</v>
      </c>
      <c r="B449" s="7">
        <v>45027</v>
      </c>
      <c r="C449" s="6" t="s">
        <v>615</v>
      </c>
      <c r="D449" s="6" t="s">
        <v>578</v>
      </c>
      <c r="E449" s="8">
        <v>0</v>
      </c>
      <c r="F449" s="6">
        <v>2023</v>
      </c>
    </row>
    <row r="450" spans="1:6" x14ac:dyDescent="0.2">
      <c r="A450" s="6" t="s">
        <v>711</v>
      </c>
      <c r="B450" s="7">
        <v>45027</v>
      </c>
      <c r="C450" s="6" t="s">
        <v>615</v>
      </c>
      <c r="D450" s="6" t="s">
        <v>578</v>
      </c>
      <c r="E450" s="8">
        <v>0</v>
      </c>
      <c r="F450" s="6">
        <v>2023</v>
      </c>
    </row>
    <row r="451" spans="1:6" x14ac:dyDescent="0.2">
      <c r="A451" s="6" t="s">
        <v>241</v>
      </c>
      <c r="B451" s="7">
        <v>45027</v>
      </c>
      <c r="C451" s="6" t="s">
        <v>615</v>
      </c>
      <c r="D451" s="6" t="s">
        <v>578</v>
      </c>
      <c r="E451" s="8"/>
      <c r="F451" s="6">
        <v>2023</v>
      </c>
    </row>
    <row r="452" spans="1:6" x14ac:dyDescent="0.2">
      <c r="A452" s="6" t="s">
        <v>712</v>
      </c>
      <c r="B452" s="7">
        <v>45027</v>
      </c>
      <c r="C452" s="6" t="s">
        <v>615</v>
      </c>
      <c r="D452" s="6" t="s">
        <v>578</v>
      </c>
      <c r="E452" s="8"/>
      <c r="F452" s="6">
        <v>2023</v>
      </c>
    </row>
    <row r="453" spans="1:6" x14ac:dyDescent="0.2">
      <c r="A453" s="6" t="s">
        <v>612</v>
      </c>
      <c r="B453" s="7">
        <v>45027</v>
      </c>
      <c r="C453" s="6" t="s">
        <v>615</v>
      </c>
      <c r="D453" s="6" t="s">
        <v>578</v>
      </c>
      <c r="E453" s="8">
        <v>0</v>
      </c>
      <c r="F453" s="6">
        <v>2023</v>
      </c>
    </row>
    <row r="454" spans="1:6" x14ac:dyDescent="0.2">
      <c r="A454" s="6" t="s">
        <v>258</v>
      </c>
      <c r="B454" s="7">
        <v>45027</v>
      </c>
      <c r="C454" s="6" t="s">
        <v>615</v>
      </c>
      <c r="D454" s="6" t="s">
        <v>578</v>
      </c>
      <c r="E454" s="8"/>
      <c r="F454" s="6">
        <v>2023</v>
      </c>
    </row>
    <row r="455" spans="1:6" x14ac:dyDescent="0.2">
      <c r="A455" s="6" t="s">
        <v>713</v>
      </c>
      <c r="B455" s="7">
        <v>45027</v>
      </c>
      <c r="C455" s="6" t="s">
        <v>615</v>
      </c>
      <c r="D455" s="6" t="s">
        <v>578</v>
      </c>
      <c r="E455" s="8"/>
      <c r="F455" s="6">
        <v>2023</v>
      </c>
    </row>
    <row r="456" spans="1:6" x14ac:dyDescent="0.2">
      <c r="A456" s="6" t="s">
        <v>647</v>
      </c>
      <c r="B456" s="7">
        <v>45027</v>
      </c>
      <c r="C456" s="6" t="s">
        <v>615</v>
      </c>
      <c r="D456" s="6" t="s">
        <v>578</v>
      </c>
      <c r="E456" s="8">
        <v>0</v>
      </c>
      <c r="F456" s="6">
        <v>2023</v>
      </c>
    </row>
    <row r="457" spans="1:6" x14ac:dyDescent="0.2">
      <c r="A457" s="6" t="s">
        <v>602</v>
      </c>
      <c r="B457" s="7">
        <v>45027</v>
      </c>
      <c r="C457" s="6" t="s">
        <v>615</v>
      </c>
      <c r="D457" s="6" t="s">
        <v>578</v>
      </c>
      <c r="E457" s="8"/>
      <c r="F457" s="6">
        <v>2023</v>
      </c>
    </row>
    <row r="458" spans="1:6" x14ac:dyDescent="0.2">
      <c r="A458" s="6" t="s">
        <v>576</v>
      </c>
      <c r="B458" s="7">
        <v>45027</v>
      </c>
      <c r="C458" s="6" t="s">
        <v>615</v>
      </c>
      <c r="D458" s="6" t="s">
        <v>578</v>
      </c>
      <c r="E458" s="8">
        <v>0</v>
      </c>
      <c r="F458" s="6">
        <v>2023</v>
      </c>
    </row>
    <row r="459" spans="1:6" x14ac:dyDescent="0.2">
      <c r="A459" s="6" t="s">
        <v>714</v>
      </c>
      <c r="B459" s="7">
        <v>45027</v>
      </c>
      <c r="C459" s="6" t="s">
        <v>615</v>
      </c>
      <c r="D459" s="6" t="s">
        <v>578</v>
      </c>
      <c r="E459" s="8"/>
      <c r="F459" s="6">
        <v>2023</v>
      </c>
    </row>
    <row r="460" spans="1:6" x14ac:dyDescent="0.2">
      <c r="A460" s="6" t="s">
        <v>627</v>
      </c>
      <c r="B460" s="7">
        <v>45027</v>
      </c>
      <c r="C460" s="6" t="s">
        <v>615</v>
      </c>
      <c r="D460" s="6" t="s">
        <v>578</v>
      </c>
      <c r="E460" s="8">
        <v>0</v>
      </c>
      <c r="F460" s="6">
        <v>2023</v>
      </c>
    </row>
    <row r="461" spans="1:6" x14ac:dyDescent="0.2">
      <c r="A461" s="6" t="s">
        <v>715</v>
      </c>
      <c r="B461" s="7">
        <v>45028</v>
      </c>
      <c r="C461" s="6" t="s">
        <v>615</v>
      </c>
      <c r="D461" s="6" t="s">
        <v>578</v>
      </c>
      <c r="E461" s="8"/>
      <c r="F461" s="6">
        <v>2023</v>
      </c>
    </row>
    <row r="462" spans="1:6" x14ac:dyDescent="0.2">
      <c r="A462" s="6" t="s">
        <v>716</v>
      </c>
      <c r="B462" s="7">
        <v>45028</v>
      </c>
      <c r="C462" s="6" t="s">
        <v>615</v>
      </c>
      <c r="D462" s="6" t="s">
        <v>578</v>
      </c>
      <c r="E462" s="8"/>
      <c r="F462" s="6">
        <v>2023</v>
      </c>
    </row>
    <row r="463" spans="1:6" x14ac:dyDescent="0.2">
      <c r="A463" s="6" t="s">
        <v>717</v>
      </c>
      <c r="B463" s="7">
        <v>45028</v>
      </c>
      <c r="C463" s="6" t="s">
        <v>615</v>
      </c>
      <c r="D463" s="6" t="s">
        <v>578</v>
      </c>
      <c r="E463" s="8"/>
      <c r="F463" s="6">
        <v>2023</v>
      </c>
    </row>
    <row r="464" spans="1:6" x14ac:dyDescent="0.2">
      <c r="A464" s="6" t="s">
        <v>505</v>
      </c>
      <c r="B464" s="7">
        <v>45029</v>
      </c>
      <c r="C464" s="6" t="s">
        <v>577</v>
      </c>
      <c r="D464" s="6" t="s">
        <v>578</v>
      </c>
      <c r="E464" s="8"/>
      <c r="F464" s="6">
        <v>2023</v>
      </c>
    </row>
    <row r="465" spans="1:6" x14ac:dyDescent="0.2">
      <c r="A465" s="6" t="s">
        <v>288</v>
      </c>
      <c r="B465" s="7">
        <v>45029</v>
      </c>
      <c r="C465" s="6" t="s">
        <v>577</v>
      </c>
      <c r="D465" s="6" t="s">
        <v>578</v>
      </c>
      <c r="E465" s="8"/>
      <c r="F465" s="6">
        <v>2023</v>
      </c>
    </row>
    <row r="466" spans="1:6" x14ac:dyDescent="0.2">
      <c r="A466" s="6" t="s">
        <v>718</v>
      </c>
      <c r="B466" s="7">
        <v>45033</v>
      </c>
      <c r="C466" s="6" t="s">
        <v>577</v>
      </c>
      <c r="D466" s="6" t="s">
        <v>578</v>
      </c>
      <c r="E466" s="8"/>
      <c r="F466" s="6">
        <v>2023</v>
      </c>
    </row>
    <row r="467" spans="1:6" x14ac:dyDescent="0.2">
      <c r="A467" s="6" t="s">
        <v>580</v>
      </c>
      <c r="B467" s="7">
        <v>45033</v>
      </c>
      <c r="C467" s="6" t="s">
        <v>577</v>
      </c>
      <c r="D467" s="6" t="s">
        <v>581</v>
      </c>
      <c r="E467" s="8">
        <v>5000000</v>
      </c>
      <c r="F467" s="6">
        <v>2023</v>
      </c>
    </row>
    <row r="468" spans="1:6" x14ac:dyDescent="0.2">
      <c r="A468" s="6" t="s">
        <v>399</v>
      </c>
      <c r="B468" s="7">
        <v>45034</v>
      </c>
      <c r="C468" s="6" t="s">
        <v>618</v>
      </c>
      <c r="D468" s="6" t="s">
        <v>578</v>
      </c>
      <c r="E468" s="8"/>
      <c r="F468" s="6">
        <v>2023</v>
      </c>
    </row>
    <row r="469" spans="1:6" x14ac:dyDescent="0.2">
      <c r="A469" s="6" t="s">
        <v>432</v>
      </c>
      <c r="B469" s="7">
        <v>45042</v>
      </c>
      <c r="C469" s="6" t="s">
        <v>577</v>
      </c>
      <c r="D469" s="6" t="s">
        <v>578</v>
      </c>
      <c r="E469" s="8"/>
      <c r="F469" s="6">
        <v>2023</v>
      </c>
    </row>
    <row r="470" spans="1:6" x14ac:dyDescent="0.2">
      <c r="A470" s="6" t="s">
        <v>600</v>
      </c>
      <c r="B470" s="7">
        <v>45054</v>
      </c>
      <c r="C470" s="6" t="s">
        <v>577</v>
      </c>
      <c r="D470" s="6" t="s">
        <v>578</v>
      </c>
      <c r="E470" s="8"/>
      <c r="F470" s="6">
        <v>2023</v>
      </c>
    </row>
    <row r="471" spans="1:6" x14ac:dyDescent="0.2">
      <c r="A471" s="6" t="s">
        <v>719</v>
      </c>
      <c r="B471" s="7">
        <v>45054</v>
      </c>
      <c r="C471" s="6" t="s">
        <v>584</v>
      </c>
      <c r="D471" s="6" t="s">
        <v>581</v>
      </c>
      <c r="E471" s="8"/>
      <c r="F471" s="6">
        <v>2023</v>
      </c>
    </row>
    <row r="472" spans="1:6" x14ac:dyDescent="0.2">
      <c r="A472" s="6" t="s">
        <v>685</v>
      </c>
      <c r="B472" s="7">
        <v>45055</v>
      </c>
      <c r="C472" s="6" t="s">
        <v>615</v>
      </c>
      <c r="D472" s="6" t="s">
        <v>581</v>
      </c>
      <c r="E472" s="8">
        <v>50000000</v>
      </c>
      <c r="F472" s="6">
        <v>2023</v>
      </c>
    </row>
    <row r="473" spans="1:6" x14ac:dyDescent="0.2">
      <c r="A473" s="6" t="s">
        <v>590</v>
      </c>
      <c r="B473" s="7">
        <v>45055</v>
      </c>
      <c r="C473" s="6" t="s">
        <v>615</v>
      </c>
      <c r="D473" s="6" t="s">
        <v>581</v>
      </c>
      <c r="E473" s="8">
        <v>50000000</v>
      </c>
      <c r="F473" s="6">
        <v>2023</v>
      </c>
    </row>
    <row r="474" spans="1:6" x14ac:dyDescent="0.2">
      <c r="A474" s="6" t="s">
        <v>595</v>
      </c>
      <c r="B474" s="7">
        <v>45055</v>
      </c>
      <c r="C474" s="6" t="s">
        <v>615</v>
      </c>
      <c r="D474" s="6" t="s">
        <v>581</v>
      </c>
      <c r="E474" s="8">
        <v>50000000</v>
      </c>
      <c r="F474" s="6">
        <v>2023</v>
      </c>
    </row>
    <row r="475" spans="1:6" x14ac:dyDescent="0.2">
      <c r="A475" s="6" t="s">
        <v>608</v>
      </c>
      <c r="B475" s="7">
        <v>45055</v>
      </c>
      <c r="C475" s="6" t="s">
        <v>615</v>
      </c>
      <c r="D475" s="6" t="s">
        <v>581</v>
      </c>
      <c r="E475" s="8">
        <v>50000000</v>
      </c>
      <c r="F475" s="6">
        <v>2023</v>
      </c>
    </row>
    <row r="476" spans="1:6" x14ac:dyDescent="0.2">
      <c r="A476" s="6" t="s">
        <v>642</v>
      </c>
      <c r="B476" s="7">
        <v>45055</v>
      </c>
      <c r="C476" s="6" t="s">
        <v>615</v>
      </c>
      <c r="D476" s="6" t="s">
        <v>581</v>
      </c>
      <c r="E476" s="8">
        <v>50000000</v>
      </c>
      <c r="F476" s="6">
        <v>2023</v>
      </c>
    </row>
    <row r="477" spans="1:6" x14ac:dyDescent="0.2">
      <c r="A477" s="6" t="s">
        <v>671</v>
      </c>
      <c r="B477" s="7">
        <v>45055</v>
      </c>
      <c r="C477" s="6" t="s">
        <v>615</v>
      </c>
      <c r="D477" s="6" t="s">
        <v>581</v>
      </c>
      <c r="E477" s="8">
        <v>50000000</v>
      </c>
      <c r="F477" s="6">
        <v>2023</v>
      </c>
    </row>
    <row r="478" spans="1:6" x14ac:dyDescent="0.2">
      <c r="A478" s="6" t="s">
        <v>610</v>
      </c>
      <c r="B478" s="7">
        <v>45055</v>
      </c>
      <c r="C478" s="6" t="s">
        <v>615</v>
      </c>
      <c r="D478" s="6" t="s">
        <v>581</v>
      </c>
      <c r="E478" s="8">
        <v>50000000</v>
      </c>
      <c r="F478" s="6">
        <v>2023</v>
      </c>
    </row>
    <row r="479" spans="1:6" x14ac:dyDescent="0.2">
      <c r="A479" s="6" t="s">
        <v>625</v>
      </c>
      <c r="B479" s="7">
        <v>45055</v>
      </c>
      <c r="C479" s="6" t="s">
        <v>615</v>
      </c>
      <c r="D479" s="6" t="s">
        <v>581</v>
      </c>
      <c r="E479" s="8">
        <v>50000000</v>
      </c>
      <c r="F479" s="6">
        <v>2023</v>
      </c>
    </row>
    <row r="480" spans="1:6" x14ac:dyDescent="0.2">
      <c r="A480" s="6" t="s">
        <v>609</v>
      </c>
      <c r="B480" s="7">
        <v>45055</v>
      </c>
      <c r="C480" s="6" t="s">
        <v>615</v>
      </c>
      <c r="D480" s="6" t="s">
        <v>581</v>
      </c>
      <c r="E480" s="8">
        <v>50000000</v>
      </c>
      <c r="F480" s="6">
        <v>2023</v>
      </c>
    </row>
    <row r="481" spans="1:6" x14ac:dyDescent="0.2">
      <c r="A481" s="6" t="s">
        <v>598</v>
      </c>
      <c r="B481" s="7">
        <v>45055</v>
      </c>
      <c r="C481" s="6" t="s">
        <v>615</v>
      </c>
      <c r="D481" s="6" t="s">
        <v>581</v>
      </c>
      <c r="E481" s="8">
        <v>50000000</v>
      </c>
      <c r="F481" s="6">
        <v>2023</v>
      </c>
    </row>
    <row r="482" spans="1:6" x14ac:dyDescent="0.2">
      <c r="A482" s="6" t="s">
        <v>616</v>
      </c>
      <c r="B482" s="7">
        <v>45055</v>
      </c>
      <c r="C482" s="6" t="s">
        <v>615</v>
      </c>
      <c r="D482" s="6" t="s">
        <v>581</v>
      </c>
      <c r="E482" s="8">
        <v>50000000</v>
      </c>
      <c r="F482" s="6">
        <v>2023</v>
      </c>
    </row>
    <row r="483" spans="1:6" x14ac:dyDescent="0.2">
      <c r="A483" s="6" t="s">
        <v>596</v>
      </c>
      <c r="B483" s="7">
        <v>45055</v>
      </c>
      <c r="C483" s="6" t="s">
        <v>615</v>
      </c>
      <c r="D483" s="6" t="s">
        <v>581</v>
      </c>
      <c r="E483" s="8">
        <v>50000000</v>
      </c>
      <c r="F483" s="6">
        <v>2023</v>
      </c>
    </row>
    <row r="484" spans="1:6" x14ac:dyDescent="0.2">
      <c r="A484" s="6" t="s">
        <v>688</v>
      </c>
      <c r="B484" s="7">
        <v>45055</v>
      </c>
      <c r="C484" s="6" t="s">
        <v>615</v>
      </c>
      <c r="D484" s="6" t="s">
        <v>581</v>
      </c>
      <c r="E484" s="8">
        <v>50000000</v>
      </c>
      <c r="F484" s="6">
        <v>2023</v>
      </c>
    </row>
    <row r="485" spans="1:6" x14ac:dyDescent="0.2">
      <c r="A485" s="6" t="s">
        <v>623</v>
      </c>
      <c r="B485" s="7">
        <v>45055</v>
      </c>
      <c r="C485" s="6" t="s">
        <v>615</v>
      </c>
      <c r="D485" s="6" t="s">
        <v>581</v>
      </c>
      <c r="E485" s="8">
        <v>50000000</v>
      </c>
      <c r="F485" s="6">
        <v>2023</v>
      </c>
    </row>
    <row r="486" spans="1:6" x14ac:dyDescent="0.2">
      <c r="A486" s="6" t="s">
        <v>583</v>
      </c>
      <c r="B486" s="7">
        <v>45055</v>
      </c>
      <c r="C486" s="6" t="s">
        <v>615</v>
      </c>
      <c r="D486" s="6" t="s">
        <v>581</v>
      </c>
      <c r="E486" s="8">
        <v>50000000</v>
      </c>
      <c r="F486" s="6">
        <v>2023</v>
      </c>
    </row>
    <row r="487" spans="1:6" x14ac:dyDescent="0.2">
      <c r="A487" s="6" t="s">
        <v>437</v>
      </c>
      <c r="B487" s="7">
        <v>45055</v>
      </c>
      <c r="C487" s="6" t="s">
        <v>615</v>
      </c>
      <c r="D487" s="6" t="s">
        <v>581</v>
      </c>
      <c r="E487" s="8">
        <v>50000000</v>
      </c>
      <c r="F487" s="6">
        <v>2023</v>
      </c>
    </row>
    <row r="488" spans="1:6" x14ac:dyDescent="0.2">
      <c r="A488" s="6" t="s">
        <v>666</v>
      </c>
      <c r="B488" s="7">
        <v>45055</v>
      </c>
      <c r="C488" s="6" t="s">
        <v>615</v>
      </c>
      <c r="D488" s="6" t="s">
        <v>581</v>
      </c>
      <c r="E488" s="8">
        <v>50000000</v>
      </c>
      <c r="F488" s="6">
        <v>2023</v>
      </c>
    </row>
    <row r="489" spans="1:6" x14ac:dyDescent="0.2">
      <c r="A489" s="6" t="s">
        <v>667</v>
      </c>
      <c r="B489" s="7">
        <v>45055</v>
      </c>
      <c r="C489" s="6" t="s">
        <v>615</v>
      </c>
      <c r="D489" s="6" t="s">
        <v>581</v>
      </c>
      <c r="E489" s="8">
        <v>50000000</v>
      </c>
      <c r="F489" s="6">
        <v>2023</v>
      </c>
    </row>
    <row r="490" spans="1:6" x14ac:dyDescent="0.2">
      <c r="A490" s="6" t="s">
        <v>586</v>
      </c>
      <c r="B490" s="7">
        <v>45055</v>
      </c>
      <c r="C490" s="6" t="s">
        <v>615</v>
      </c>
      <c r="D490" s="6" t="s">
        <v>581</v>
      </c>
      <c r="E490" s="8">
        <v>50000000</v>
      </c>
      <c r="F490" s="6">
        <v>2023</v>
      </c>
    </row>
    <row r="491" spans="1:6" x14ac:dyDescent="0.2">
      <c r="A491" s="6" t="s">
        <v>587</v>
      </c>
      <c r="B491" s="7">
        <v>45055</v>
      </c>
      <c r="C491" s="6" t="s">
        <v>615</v>
      </c>
      <c r="D491" s="6" t="s">
        <v>581</v>
      </c>
      <c r="E491" s="8">
        <v>50000000</v>
      </c>
      <c r="F491" s="6">
        <v>2023</v>
      </c>
    </row>
    <row r="492" spans="1:6" x14ac:dyDescent="0.2">
      <c r="A492" s="6" t="s">
        <v>588</v>
      </c>
      <c r="B492" s="7">
        <v>45055</v>
      </c>
      <c r="C492" s="6" t="s">
        <v>615</v>
      </c>
      <c r="D492" s="6" t="s">
        <v>581</v>
      </c>
      <c r="E492" s="8">
        <v>50000000</v>
      </c>
      <c r="F492" s="6">
        <v>2023</v>
      </c>
    </row>
    <row r="493" spans="1:6" x14ac:dyDescent="0.2">
      <c r="A493" s="6" t="s">
        <v>594</v>
      </c>
      <c r="B493" s="7">
        <v>45055</v>
      </c>
      <c r="C493" s="6" t="s">
        <v>615</v>
      </c>
      <c r="D493" s="6" t="s">
        <v>581</v>
      </c>
      <c r="E493" s="8">
        <v>50000000</v>
      </c>
      <c r="F493" s="6">
        <v>2023</v>
      </c>
    </row>
    <row r="494" spans="1:6" x14ac:dyDescent="0.2">
      <c r="A494" s="6" t="s">
        <v>589</v>
      </c>
      <c r="B494" s="7">
        <v>45055</v>
      </c>
      <c r="C494" s="6" t="s">
        <v>615</v>
      </c>
      <c r="D494" s="6" t="s">
        <v>581</v>
      </c>
      <c r="E494" s="8">
        <v>50000000</v>
      </c>
      <c r="F494" s="6">
        <v>2023</v>
      </c>
    </row>
    <row r="495" spans="1:6" x14ac:dyDescent="0.2">
      <c r="A495" s="6" t="s">
        <v>523</v>
      </c>
      <c r="B495" s="7">
        <v>45055</v>
      </c>
      <c r="C495" s="6" t="s">
        <v>615</v>
      </c>
      <c r="D495" s="6" t="s">
        <v>581</v>
      </c>
      <c r="E495" s="8">
        <v>50000000</v>
      </c>
      <c r="F495" s="6">
        <v>2023</v>
      </c>
    </row>
    <row r="496" spans="1:6" x14ac:dyDescent="0.2">
      <c r="A496" s="6" t="s">
        <v>526</v>
      </c>
      <c r="B496" s="7">
        <v>45055</v>
      </c>
      <c r="C496" s="6" t="s">
        <v>584</v>
      </c>
      <c r="D496" s="6" t="s">
        <v>578</v>
      </c>
      <c r="E496" s="8"/>
      <c r="F496" s="6">
        <v>2023</v>
      </c>
    </row>
    <row r="497" spans="1:6" x14ac:dyDescent="0.2">
      <c r="A497" s="6" t="s">
        <v>591</v>
      </c>
      <c r="B497" s="7">
        <v>45055</v>
      </c>
      <c r="C497" s="6" t="s">
        <v>615</v>
      </c>
      <c r="D497" s="6" t="s">
        <v>581</v>
      </c>
      <c r="E497" s="8">
        <v>50000000</v>
      </c>
      <c r="F497" s="6">
        <v>2023</v>
      </c>
    </row>
    <row r="498" spans="1:6" x14ac:dyDescent="0.2">
      <c r="A498" s="6" t="s">
        <v>592</v>
      </c>
      <c r="B498" s="7">
        <v>45055</v>
      </c>
      <c r="C498" s="6" t="s">
        <v>615</v>
      </c>
      <c r="D498" s="6" t="s">
        <v>581</v>
      </c>
      <c r="E498" s="8">
        <v>50000000</v>
      </c>
      <c r="F498" s="6">
        <v>2023</v>
      </c>
    </row>
    <row r="499" spans="1:6" x14ac:dyDescent="0.2">
      <c r="A499" s="6" t="s">
        <v>593</v>
      </c>
      <c r="B499" s="7">
        <v>45055</v>
      </c>
      <c r="C499" s="6" t="s">
        <v>615</v>
      </c>
      <c r="D499" s="6" t="s">
        <v>581</v>
      </c>
      <c r="E499" s="8">
        <v>50000000</v>
      </c>
      <c r="F499" s="6">
        <v>2023</v>
      </c>
    </row>
    <row r="500" spans="1:6" x14ac:dyDescent="0.2">
      <c r="A500" s="6" t="s">
        <v>630</v>
      </c>
      <c r="B500" s="7">
        <v>45055</v>
      </c>
      <c r="C500" s="6" t="s">
        <v>615</v>
      </c>
      <c r="D500" s="6" t="s">
        <v>581</v>
      </c>
      <c r="E500" s="8">
        <v>50000000</v>
      </c>
      <c r="F500" s="6">
        <v>2023</v>
      </c>
    </row>
    <row r="501" spans="1:6" x14ac:dyDescent="0.2">
      <c r="A501" s="6" t="s">
        <v>585</v>
      </c>
      <c r="B501" s="7">
        <v>45055</v>
      </c>
      <c r="C501" s="6" t="s">
        <v>615</v>
      </c>
      <c r="D501" s="6" t="s">
        <v>581</v>
      </c>
      <c r="E501" s="8">
        <v>50000000</v>
      </c>
      <c r="F501" s="6">
        <v>2023</v>
      </c>
    </row>
    <row r="502" spans="1:6" x14ac:dyDescent="0.2">
      <c r="A502" s="6" t="s">
        <v>599</v>
      </c>
      <c r="B502" s="7">
        <v>45055</v>
      </c>
      <c r="C502" s="6" t="s">
        <v>615</v>
      </c>
      <c r="D502" s="6" t="s">
        <v>581</v>
      </c>
      <c r="E502" s="8">
        <v>50000000</v>
      </c>
      <c r="F502" s="6">
        <v>2023</v>
      </c>
    </row>
    <row r="503" spans="1:6" x14ac:dyDescent="0.2">
      <c r="A503" s="6" t="s">
        <v>627</v>
      </c>
      <c r="B503" s="7">
        <v>45055</v>
      </c>
      <c r="C503" s="6" t="s">
        <v>615</v>
      </c>
      <c r="D503" s="6" t="s">
        <v>581</v>
      </c>
      <c r="E503" s="8">
        <v>50000000</v>
      </c>
      <c r="F503" s="6">
        <v>2023</v>
      </c>
    </row>
    <row r="504" spans="1:6" x14ac:dyDescent="0.2">
      <c r="A504" s="6" t="s">
        <v>705</v>
      </c>
      <c r="B504" s="7">
        <v>45055</v>
      </c>
      <c r="C504" s="6" t="s">
        <v>615</v>
      </c>
      <c r="D504" s="6" t="s">
        <v>581</v>
      </c>
      <c r="E504" s="8">
        <v>50000000</v>
      </c>
      <c r="F504" s="6">
        <v>2023</v>
      </c>
    </row>
    <row r="505" spans="1:6" x14ac:dyDescent="0.2">
      <c r="A505" s="6" t="s">
        <v>600</v>
      </c>
      <c r="B505" s="7">
        <v>45055</v>
      </c>
      <c r="C505" s="6" t="s">
        <v>615</v>
      </c>
      <c r="D505" s="6" t="s">
        <v>581</v>
      </c>
      <c r="E505" s="8">
        <v>50000000</v>
      </c>
      <c r="F505" s="6">
        <v>2023</v>
      </c>
    </row>
    <row r="506" spans="1:6" x14ac:dyDescent="0.2">
      <c r="A506" s="6" t="s">
        <v>626</v>
      </c>
      <c r="B506" s="7">
        <v>45055</v>
      </c>
      <c r="C506" s="6" t="s">
        <v>615</v>
      </c>
      <c r="D506" s="6" t="s">
        <v>581</v>
      </c>
      <c r="E506" s="8">
        <v>50000000</v>
      </c>
      <c r="F506" s="6">
        <v>2023</v>
      </c>
    </row>
    <row r="507" spans="1:6" x14ac:dyDescent="0.2">
      <c r="A507" s="6" t="s">
        <v>606</v>
      </c>
      <c r="B507" s="7">
        <v>45055</v>
      </c>
      <c r="C507" s="6" t="s">
        <v>615</v>
      </c>
      <c r="D507" s="6" t="s">
        <v>581</v>
      </c>
      <c r="E507" s="8">
        <v>50000000</v>
      </c>
      <c r="F507" s="6">
        <v>2023</v>
      </c>
    </row>
    <row r="508" spans="1:6" x14ac:dyDescent="0.2">
      <c r="A508" s="6" t="s">
        <v>645</v>
      </c>
      <c r="B508" s="7">
        <v>45055</v>
      </c>
      <c r="C508" s="6" t="s">
        <v>615</v>
      </c>
      <c r="D508" s="6" t="s">
        <v>581</v>
      </c>
      <c r="E508" s="8">
        <v>50000000</v>
      </c>
      <c r="F508" s="6">
        <v>2023</v>
      </c>
    </row>
    <row r="509" spans="1:6" x14ac:dyDescent="0.2">
      <c r="A509" s="6" t="s">
        <v>700</v>
      </c>
      <c r="B509" s="7">
        <v>45055</v>
      </c>
      <c r="C509" s="6" t="s">
        <v>615</v>
      </c>
      <c r="D509" s="6" t="s">
        <v>581</v>
      </c>
      <c r="E509" s="8">
        <v>50000000</v>
      </c>
      <c r="F509" s="6">
        <v>2023</v>
      </c>
    </row>
    <row r="510" spans="1:6" x14ac:dyDescent="0.2">
      <c r="A510" s="6" t="s">
        <v>694</v>
      </c>
      <c r="B510" s="7">
        <v>45055</v>
      </c>
      <c r="C510" s="6" t="s">
        <v>615</v>
      </c>
      <c r="D510" s="6" t="s">
        <v>581</v>
      </c>
      <c r="E510" s="8">
        <v>50000000</v>
      </c>
      <c r="F510" s="6">
        <v>2023</v>
      </c>
    </row>
    <row r="511" spans="1:6" x14ac:dyDescent="0.2">
      <c r="A511" s="6" t="s">
        <v>135</v>
      </c>
      <c r="B511" s="7">
        <v>45055</v>
      </c>
      <c r="C511" s="6" t="s">
        <v>615</v>
      </c>
      <c r="D511" s="6" t="s">
        <v>581</v>
      </c>
      <c r="E511" s="8">
        <v>50000000</v>
      </c>
      <c r="F511" s="6">
        <v>2023</v>
      </c>
    </row>
    <row r="512" spans="1:6" x14ac:dyDescent="0.2">
      <c r="A512" s="6" t="s">
        <v>692</v>
      </c>
      <c r="B512" s="7">
        <v>45055</v>
      </c>
      <c r="C512" s="6" t="s">
        <v>615</v>
      </c>
      <c r="D512" s="6" t="s">
        <v>581</v>
      </c>
      <c r="E512" s="8">
        <v>50000000</v>
      </c>
      <c r="F512" s="6">
        <v>2023</v>
      </c>
    </row>
    <row r="513" spans="1:6" x14ac:dyDescent="0.2">
      <c r="A513" s="6" t="s">
        <v>604</v>
      </c>
      <c r="B513" s="7">
        <v>45055</v>
      </c>
      <c r="C513" s="6" t="s">
        <v>615</v>
      </c>
      <c r="D513" s="6" t="s">
        <v>581</v>
      </c>
      <c r="E513" s="8">
        <v>50000000</v>
      </c>
      <c r="F513" s="6">
        <v>2023</v>
      </c>
    </row>
    <row r="514" spans="1:6" x14ac:dyDescent="0.2">
      <c r="A514" s="6" t="s">
        <v>614</v>
      </c>
      <c r="B514" s="7">
        <v>45055</v>
      </c>
      <c r="C514" s="6" t="s">
        <v>615</v>
      </c>
      <c r="D514" s="6" t="s">
        <v>581</v>
      </c>
      <c r="E514" s="8">
        <v>50000000</v>
      </c>
      <c r="F514" s="6">
        <v>2023</v>
      </c>
    </row>
    <row r="515" spans="1:6" x14ac:dyDescent="0.2">
      <c r="A515" s="6" t="s">
        <v>178</v>
      </c>
      <c r="B515" s="7">
        <v>45055</v>
      </c>
      <c r="C515" s="6" t="s">
        <v>615</v>
      </c>
      <c r="D515" s="6" t="s">
        <v>581</v>
      </c>
      <c r="E515" s="8">
        <v>50000000</v>
      </c>
      <c r="F515" s="6">
        <v>2023</v>
      </c>
    </row>
    <row r="516" spans="1:6" x14ac:dyDescent="0.2">
      <c r="A516" s="6" t="s">
        <v>199</v>
      </c>
      <c r="B516" s="7">
        <v>45055</v>
      </c>
      <c r="C516" s="6" t="s">
        <v>615</v>
      </c>
      <c r="D516" s="6" t="s">
        <v>581</v>
      </c>
      <c r="E516" s="8">
        <v>50000000</v>
      </c>
      <c r="F516" s="6">
        <v>2023</v>
      </c>
    </row>
    <row r="517" spans="1:6" x14ac:dyDescent="0.2">
      <c r="A517" s="6" t="s">
        <v>613</v>
      </c>
      <c r="B517" s="7">
        <v>45055</v>
      </c>
      <c r="C517" s="6" t="s">
        <v>615</v>
      </c>
      <c r="D517" s="6" t="s">
        <v>581</v>
      </c>
      <c r="E517" s="8">
        <v>50000000</v>
      </c>
      <c r="F517" s="6">
        <v>2023</v>
      </c>
    </row>
    <row r="518" spans="1:6" x14ac:dyDescent="0.2">
      <c r="A518" s="6" t="s">
        <v>701</v>
      </c>
      <c r="B518" s="7">
        <v>45055</v>
      </c>
      <c r="C518" s="6" t="s">
        <v>615</v>
      </c>
      <c r="D518" s="6" t="s">
        <v>581</v>
      </c>
      <c r="E518" s="8">
        <v>50000000</v>
      </c>
      <c r="F518" s="6">
        <v>2023</v>
      </c>
    </row>
    <row r="519" spans="1:6" x14ac:dyDescent="0.2">
      <c r="A519" s="6" t="s">
        <v>644</v>
      </c>
      <c r="B519" s="7">
        <v>45055</v>
      </c>
      <c r="C519" s="6" t="s">
        <v>615</v>
      </c>
      <c r="D519" s="6" t="s">
        <v>581</v>
      </c>
      <c r="E519" s="8">
        <v>50000000</v>
      </c>
      <c r="F519" s="6">
        <v>2023</v>
      </c>
    </row>
    <row r="520" spans="1:6" x14ac:dyDescent="0.2">
      <c r="A520" s="6" t="s">
        <v>215</v>
      </c>
      <c r="B520" s="7">
        <v>45055</v>
      </c>
      <c r="C520" s="6" t="s">
        <v>615</v>
      </c>
      <c r="D520" s="6" t="s">
        <v>581</v>
      </c>
      <c r="E520" s="8">
        <v>50000000</v>
      </c>
      <c r="F520" s="6">
        <v>2023</v>
      </c>
    </row>
    <row r="521" spans="1:6" x14ac:dyDescent="0.2">
      <c r="A521" s="6" t="s">
        <v>214</v>
      </c>
      <c r="B521" s="7">
        <v>45055</v>
      </c>
      <c r="C521" s="6" t="s">
        <v>615</v>
      </c>
      <c r="D521" s="6" t="s">
        <v>581</v>
      </c>
      <c r="E521" s="8">
        <v>50000000</v>
      </c>
      <c r="F521" s="6">
        <v>2023</v>
      </c>
    </row>
    <row r="522" spans="1:6" x14ac:dyDescent="0.2">
      <c r="A522" s="6" t="s">
        <v>611</v>
      </c>
      <c r="B522" s="7">
        <v>45055</v>
      </c>
      <c r="C522" s="6" t="s">
        <v>615</v>
      </c>
      <c r="D522" s="6" t="s">
        <v>581</v>
      </c>
      <c r="E522" s="8">
        <v>50000000</v>
      </c>
      <c r="F522" s="6">
        <v>2023</v>
      </c>
    </row>
    <row r="523" spans="1:6" x14ac:dyDescent="0.2">
      <c r="A523" s="6" t="s">
        <v>708</v>
      </c>
      <c r="B523" s="7">
        <v>45055</v>
      </c>
      <c r="C523" s="6" t="s">
        <v>615</v>
      </c>
      <c r="D523" s="6" t="s">
        <v>581</v>
      </c>
      <c r="E523" s="8">
        <v>50000000</v>
      </c>
      <c r="F523" s="6">
        <v>2023</v>
      </c>
    </row>
    <row r="524" spans="1:6" x14ac:dyDescent="0.2">
      <c r="A524" s="6" t="s">
        <v>580</v>
      </c>
      <c r="B524" s="7">
        <v>45055</v>
      </c>
      <c r="C524" s="6" t="s">
        <v>615</v>
      </c>
      <c r="D524" s="6" t="s">
        <v>581</v>
      </c>
      <c r="E524" s="8">
        <v>50000000</v>
      </c>
      <c r="F524" s="6">
        <v>2023</v>
      </c>
    </row>
    <row r="525" spans="1:6" x14ac:dyDescent="0.2">
      <c r="A525" s="6" t="s">
        <v>601</v>
      </c>
      <c r="B525" s="7">
        <v>45055</v>
      </c>
      <c r="C525" s="6" t="s">
        <v>615</v>
      </c>
      <c r="D525" s="6" t="s">
        <v>581</v>
      </c>
      <c r="E525" s="8">
        <v>50000000</v>
      </c>
      <c r="F525" s="6">
        <v>2023</v>
      </c>
    </row>
    <row r="526" spans="1:6" x14ac:dyDescent="0.2">
      <c r="A526" s="6" t="s">
        <v>709</v>
      </c>
      <c r="B526" s="7">
        <v>45055</v>
      </c>
      <c r="C526" s="6" t="s">
        <v>615</v>
      </c>
      <c r="D526" s="6" t="s">
        <v>581</v>
      </c>
      <c r="E526" s="8">
        <v>50000000</v>
      </c>
      <c r="F526" s="6">
        <v>2023</v>
      </c>
    </row>
    <row r="527" spans="1:6" x14ac:dyDescent="0.2">
      <c r="A527" s="6" t="s">
        <v>579</v>
      </c>
      <c r="B527" s="7">
        <v>45055</v>
      </c>
      <c r="C527" s="6" t="s">
        <v>615</v>
      </c>
      <c r="D527" s="6" t="s">
        <v>581</v>
      </c>
      <c r="E527" s="8">
        <v>50000000</v>
      </c>
      <c r="F527" s="6">
        <v>2023</v>
      </c>
    </row>
    <row r="528" spans="1:6" x14ac:dyDescent="0.2">
      <c r="A528" s="6" t="s">
        <v>711</v>
      </c>
      <c r="B528" s="7">
        <v>45055</v>
      </c>
      <c r="C528" s="6" t="s">
        <v>615</v>
      </c>
      <c r="D528" s="6" t="s">
        <v>581</v>
      </c>
      <c r="E528" s="8">
        <v>50000000</v>
      </c>
      <c r="F528" s="6">
        <v>2023</v>
      </c>
    </row>
    <row r="529" spans="1:6" x14ac:dyDescent="0.2">
      <c r="A529" s="6" t="s">
        <v>612</v>
      </c>
      <c r="B529" s="7">
        <v>45055</v>
      </c>
      <c r="C529" s="6" t="s">
        <v>615</v>
      </c>
      <c r="D529" s="6" t="s">
        <v>581</v>
      </c>
      <c r="E529" s="8">
        <v>50000000</v>
      </c>
      <c r="F529" s="6">
        <v>2023</v>
      </c>
    </row>
    <row r="530" spans="1:6" x14ac:dyDescent="0.2">
      <c r="A530" s="6" t="s">
        <v>647</v>
      </c>
      <c r="B530" s="7">
        <v>45055</v>
      </c>
      <c r="C530" s="6" t="s">
        <v>615</v>
      </c>
      <c r="D530" s="6" t="s">
        <v>581</v>
      </c>
      <c r="E530" s="8">
        <v>50000000</v>
      </c>
      <c r="F530" s="6">
        <v>2023</v>
      </c>
    </row>
    <row r="531" spans="1:6" x14ac:dyDescent="0.2">
      <c r="A531" s="6" t="s">
        <v>602</v>
      </c>
      <c r="B531" s="7">
        <v>45055</v>
      </c>
      <c r="C531" s="6" t="s">
        <v>615</v>
      </c>
      <c r="D531" s="6" t="s">
        <v>581</v>
      </c>
      <c r="E531" s="8">
        <v>50000000</v>
      </c>
      <c r="F531" s="6">
        <v>2023</v>
      </c>
    </row>
    <row r="532" spans="1:6" x14ac:dyDescent="0.2">
      <c r="A532" s="6" t="s">
        <v>710</v>
      </c>
      <c r="B532" s="7">
        <v>45055</v>
      </c>
      <c r="C532" s="6" t="s">
        <v>615</v>
      </c>
      <c r="D532" s="6" t="s">
        <v>581</v>
      </c>
      <c r="E532" s="8">
        <v>50000000</v>
      </c>
      <c r="F532" s="6">
        <v>2023</v>
      </c>
    </row>
    <row r="533" spans="1:6" x14ac:dyDescent="0.2">
      <c r="A533" s="6" t="s">
        <v>576</v>
      </c>
      <c r="B533" s="7">
        <v>45055</v>
      </c>
      <c r="C533" s="6" t="s">
        <v>615</v>
      </c>
      <c r="D533" s="6" t="s">
        <v>581</v>
      </c>
      <c r="E533" s="8"/>
      <c r="F533" s="6">
        <v>2023</v>
      </c>
    </row>
    <row r="534" spans="1:6" x14ac:dyDescent="0.2">
      <c r="A534" s="6" t="s">
        <v>720</v>
      </c>
      <c r="B534" s="7">
        <v>45056</v>
      </c>
      <c r="C534" s="6" t="s">
        <v>618</v>
      </c>
      <c r="D534" s="6" t="s">
        <v>578</v>
      </c>
      <c r="E534" s="8"/>
      <c r="F534" s="6">
        <v>2023</v>
      </c>
    </row>
    <row r="535" spans="1:6" x14ac:dyDescent="0.2">
      <c r="A535" s="6" t="s">
        <v>585</v>
      </c>
      <c r="B535" s="7">
        <v>45057</v>
      </c>
      <c r="C535" s="6" t="s">
        <v>615</v>
      </c>
      <c r="D535" s="6" t="s">
        <v>578</v>
      </c>
      <c r="E535" s="8"/>
      <c r="F535" s="6">
        <v>2023</v>
      </c>
    </row>
    <row r="536" spans="1:6" x14ac:dyDescent="0.2">
      <c r="A536" s="6" t="s">
        <v>667</v>
      </c>
      <c r="B536" s="7">
        <v>45057</v>
      </c>
      <c r="C536" s="6" t="s">
        <v>615</v>
      </c>
      <c r="D536" s="6" t="s">
        <v>578</v>
      </c>
      <c r="E536" s="8"/>
      <c r="F536" s="6">
        <v>2023</v>
      </c>
    </row>
    <row r="537" spans="1:6" x14ac:dyDescent="0.2">
      <c r="A537" s="6" t="s">
        <v>677</v>
      </c>
      <c r="B537" s="7">
        <v>45057</v>
      </c>
      <c r="C537" s="6" t="s">
        <v>615</v>
      </c>
      <c r="D537" s="6" t="s">
        <v>578</v>
      </c>
      <c r="E537" s="8"/>
      <c r="F537" s="6">
        <v>2023</v>
      </c>
    </row>
    <row r="538" spans="1:6" x14ac:dyDescent="0.2">
      <c r="A538" s="6" t="s">
        <v>423</v>
      </c>
      <c r="B538" s="7">
        <v>45057</v>
      </c>
      <c r="C538" s="6" t="s">
        <v>615</v>
      </c>
      <c r="D538" s="6" t="s">
        <v>578</v>
      </c>
      <c r="E538" s="8"/>
      <c r="F538" s="6">
        <v>2023</v>
      </c>
    </row>
    <row r="539" spans="1:6" x14ac:dyDescent="0.2">
      <c r="A539" s="6" t="s">
        <v>721</v>
      </c>
      <c r="B539" s="7">
        <v>45057</v>
      </c>
      <c r="C539" s="6" t="s">
        <v>615</v>
      </c>
      <c r="D539" s="6" t="s">
        <v>578</v>
      </c>
      <c r="E539" s="8"/>
      <c r="F539" s="6">
        <v>2023</v>
      </c>
    </row>
    <row r="540" spans="1:6" x14ac:dyDescent="0.2">
      <c r="A540" s="6" t="s">
        <v>439</v>
      </c>
      <c r="B540" s="7">
        <v>45057</v>
      </c>
      <c r="C540" s="6" t="s">
        <v>615</v>
      </c>
      <c r="D540" s="6" t="s">
        <v>578</v>
      </c>
      <c r="E540" s="8"/>
      <c r="F540" s="6">
        <v>2023</v>
      </c>
    </row>
    <row r="541" spans="1:6" x14ac:dyDescent="0.2">
      <c r="A541" s="6" t="s">
        <v>586</v>
      </c>
      <c r="B541" s="7">
        <v>45057</v>
      </c>
      <c r="C541" s="6" t="s">
        <v>615</v>
      </c>
      <c r="D541" s="6" t="s">
        <v>578</v>
      </c>
      <c r="E541" s="8"/>
      <c r="F541" s="6">
        <v>2023</v>
      </c>
    </row>
    <row r="542" spans="1:6" x14ac:dyDescent="0.2">
      <c r="A542" s="6" t="s">
        <v>587</v>
      </c>
      <c r="B542" s="7">
        <v>45057</v>
      </c>
      <c r="C542" s="6" t="s">
        <v>615</v>
      </c>
      <c r="D542" s="6" t="s">
        <v>578</v>
      </c>
      <c r="E542" s="8"/>
      <c r="F542" s="6">
        <v>2023</v>
      </c>
    </row>
    <row r="543" spans="1:6" x14ac:dyDescent="0.2">
      <c r="A543" s="6" t="s">
        <v>722</v>
      </c>
      <c r="B543" s="7">
        <v>45057</v>
      </c>
      <c r="C543" s="6" t="s">
        <v>615</v>
      </c>
      <c r="D543" s="6" t="s">
        <v>578</v>
      </c>
      <c r="E543" s="8"/>
      <c r="F543" s="6">
        <v>2023</v>
      </c>
    </row>
    <row r="544" spans="1:6" x14ac:dyDescent="0.2">
      <c r="A544" s="6" t="s">
        <v>723</v>
      </c>
      <c r="B544" s="7">
        <v>45057</v>
      </c>
      <c r="C544" s="6" t="s">
        <v>615</v>
      </c>
      <c r="D544" s="6" t="s">
        <v>578</v>
      </c>
      <c r="E544" s="8"/>
      <c r="F544" s="6">
        <v>2023</v>
      </c>
    </row>
    <row r="545" spans="1:6" x14ac:dyDescent="0.2">
      <c r="A545" s="6" t="s">
        <v>623</v>
      </c>
      <c r="B545" s="7">
        <v>45057</v>
      </c>
      <c r="C545" s="6" t="s">
        <v>615</v>
      </c>
      <c r="D545" s="6" t="s">
        <v>578</v>
      </c>
      <c r="E545" s="8"/>
      <c r="F545" s="6">
        <v>2023</v>
      </c>
    </row>
    <row r="546" spans="1:6" x14ac:dyDescent="0.2">
      <c r="A546" s="6" t="s">
        <v>590</v>
      </c>
      <c r="B546" s="7">
        <v>45057</v>
      </c>
      <c r="C546" s="6" t="s">
        <v>615</v>
      </c>
      <c r="D546" s="6" t="s">
        <v>578</v>
      </c>
      <c r="E546" s="8"/>
      <c r="F546" s="6">
        <v>2023</v>
      </c>
    </row>
    <row r="547" spans="1:6" x14ac:dyDescent="0.2">
      <c r="A547" s="6" t="s">
        <v>595</v>
      </c>
      <c r="B547" s="7">
        <v>45057</v>
      </c>
      <c r="C547" s="6" t="s">
        <v>615</v>
      </c>
      <c r="D547" s="6" t="s">
        <v>578</v>
      </c>
      <c r="E547" s="8"/>
      <c r="F547" s="6">
        <v>2023</v>
      </c>
    </row>
    <row r="548" spans="1:6" x14ac:dyDescent="0.2">
      <c r="A548" s="6" t="s">
        <v>724</v>
      </c>
      <c r="B548" s="7">
        <v>45057</v>
      </c>
      <c r="C548" s="6" t="s">
        <v>615</v>
      </c>
      <c r="D548" s="6" t="s">
        <v>578</v>
      </c>
      <c r="E548" s="8"/>
      <c r="F548" s="6">
        <v>2023</v>
      </c>
    </row>
    <row r="549" spans="1:6" x14ac:dyDescent="0.2">
      <c r="A549" s="6" t="s">
        <v>642</v>
      </c>
      <c r="B549" s="7">
        <v>45057</v>
      </c>
      <c r="C549" s="6" t="s">
        <v>615</v>
      </c>
      <c r="D549" s="6" t="s">
        <v>578</v>
      </c>
      <c r="E549" s="8"/>
      <c r="F549" s="6">
        <v>2023</v>
      </c>
    </row>
    <row r="550" spans="1:6" x14ac:dyDescent="0.2">
      <c r="A550" s="6" t="s">
        <v>669</v>
      </c>
      <c r="B550" s="7">
        <v>45057</v>
      </c>
      <c r="C550" s="6" t="s">
        <v>615</v>
      </c>
      <c r="D550" s="6" t="s">
        <v>578</v>
      </c>
      <c r="E550" s="8"/>
      <c r="F550" s="6">
        <v>2023</v>
      </c>
    </row>
    <row r="551" spans="1:6" x14ac:dyDescent="0.2">
      <c r="A551" s="6" t="s">
        <v>625</v>
      </c>
      <c r="B551" s="7">
        <v>45057</v>
      </c>
      <c r="C551" s="6" t="s">
        <v>615</v>
      </c>
      <c r="D551" s="6" t="s">
        <v>578</v>
      </c>
      <c r="E551" s="8"/>
      <c r="F551" s="6">
        <v>2023</v>
      </c>
    </row>
    <row r="552" spans="1:6" x14ac:dyDescent="0.2">
      <c r="A552" s="6" t="s">
        <v>616</v>
      </c>
      <c r="B552" s="7">
        <v>45057</v>
      </c>
      <c r="C552" s="6" t="s">
        <v>615</v>
      </c>
      <c r="D552" s="6" t="s">
        <v>578</v>
      </c>
      <c r="E552" s="8"/>
      <c r="F552" s="6">
        <v>2023</v>
      </c>
    </row>
    <row r="553" spans="1:6" x14ac:dyDescent="0.2">
      <c r="A553" s="6" t="s">
        <v>596</v>
      </c>
      <c r="B553" s="7">
        <v>45057</v>
      </c>
      <c r="C553" s="6" t="s">
        <v>615</v>
      </c>
      <c r="D553" s="6" t="s">
        <v>578</v>
      </c>
      <c r="E553" s="8"/>
      <c r="F553" s="6">
        <v>2023</v>
      </c>
    </row>
    <row r="554" spans="1:6" x14ac:dyDescent="0.2">
      <c r="A554" s="6" t="s">
        <v>324</v>
      </c>
      <c r="B554" s="7">
        <v>45057</v>
      </c>
      <c r="C554" s="6" t="s">
        <v>584</v>
      </c>
      <c r="D554" s="6" t="s">
        <v>578</v>
      </c>
      <c r="E554" s="8"/>
      <c r="F554" s="6">
        <v>2023</v>
      </c>
    </row>
    <row r="555" spans="1:6" x14ac:dyDescent="0.2">
      <c r="A555" s="6" t="s">
        <v>588</v>
      </c>
      <c r="B555" s="7">
        <v>45057</v>
      </c>
      <c r="C555" s="6" t="s">
        <v>615</v>
      </c>
      <c r="D555" s="6" t="s">
        <v>578</v>
      </c>
      <c r="E555" s="8"/>
      <c r="F555" s="6">
        <v>2023</v>
      </c>
    </row>
    <row r="556" spans="1:6" x14ac:dyDescent="0.2">
      <c r="A556" s="6" t="s">
        <v>583</v>
      </c>
      <c r="B556" s="7">
        <v>45057</v>
      </c>
      <c r="C556" s="6" t="s">
        <v>615</v>
      </c>
      <c r="D556" s="6" t="s">
        <v>578</v>
      </c>
      <c r="E556" s="8"/>
      <c r="F556" s="6">
        <v>2023</v>
      </c>
    </row>
    <row r="557" spans="1:6" x14ac:dyDescent="0.2">
      <c r="A557" s="6" t="s">
        <v>491</v>
      </c>
      <c r="B557" s="7">
        <v>45057</v>
      </c>
      <c r="C557" s="6" t="s">
        <v>615</v>
      </c>
      <c r="D557" s="6" t="s">
        <v>578</v>
      </c>
      <c r="E557" s="8"/>
      <c r="F557" s="6">
        <v>2023</v>
      </c>
    </row>
    <row r="558" spans="1:6" x14ac:dyDescent="0.2">
      <c r="A558" s="6" t="s">
        <v>543</v>
      </c>
      <c r="B558" s="7">
        <v>45057</v>
      </c>
      <c r="C558" s="6" t="s">
        <v>615</v>
      </c>
      <c r="D558" s="6" t="s">
        <v>578</v>
      </c>
      <c r="E558" s="8"/>
      <c r="F558" s="6">
        <v>2023</v>
      </c>
    </row>
    <row r="559" spans="1:6" x14ac:dyDescent="0.2">
      <c r="A559" s="6" t="s">
        <v>686</v>
      </c>
      <c r="B559" s="7">
        <v>45057</v>
      </c>
      <c r="C559" s="6" t="s">
        <v>615</v>
      </c>
      <c r="D559" s="6" t="s">
        <v>578</v>
      </c>
      <c r="E559" s="8"/>
      <c r="F559" s="6">
        <v>2023</v>
      </c>
    </row>
    <row r="560" spans="1:6" x14ac:dyDescent="0.2">
      <c r="A560" s="6" t="s">
        <v>321</v>
      </c>
      <c r="B560" s="7">
        <v>45057</v>
      </c>
      <c r="C560" s="6" t="s">
        <v>615</v>
      </c>
      <c r="D560" s="6" t="s">
        <v>578</v>
      </c>
      <c r="E560" s="8"/>
      <c r="F560" s="6">
        <v>2023</v>
      </c>
    </row>
    <row r="561" spans="1:6" x14ac:dyDescent="0.2">
      <c r="A561" s="6" t="s">
        <v>565</v>
      </c>
      <c r="B561" s="7">
        <v>45057</v>
      </c>
      <c r="C561" s="6" t="s">
        <v>615</v>
      </c>
      <c r="D561" s="6" t="s">
        <v>578</v>
      </c>
      <c r="E561" s="8"/>
      <c r="F561" s="6">
        <v>2023</v>
      </c>
    </row>
    <row r="562" spans="1:6" x14ac:dyDescent="0.2">
      <c r="A562" s="6" t="s">
        <v>680</v>
      </c>
      <c r="B562" s="7">
        <v>45057</v>
      </c>
      <c r="C562" s="6" t="s">
        <v>615</v>
      </c>
      <c r="D562" s="6" t="s">
        <v>578</v>
      </c>
      <c r="E562" s="8"/>
      <c r="F562" s="6">
        <v>2023</v>
      </c>
    </row>
    <row r="563" spans="1:6" x14ac:dyDescent="0.2">
      <c r="A563" s="6" t="s">
        <v>562</v>
      </c>
      <c r="B563" s="7">
        <v>45057</v>
      </c>
      <c r="C563" s="6" t="s">
        <v>615</v>
      </c>
      <c r="D563" s="6" t="s">
        <v>578</v>
      </c>
      <c r="E563" s="8"/>
      <c r="F563" s="6">
        <v>2023</v>
      </c>
    </row>
    <row r="564" spans="1:6" x14ac:dyDescent="0.2">
      <c r="A564" s="6" t="s">
        <v>682</v>
      </c>
      <c r="B564" s="7">
        <v>45057</v>
      </c>
      <c r="C564" s="6" t="s">
        <v>615</v>
      </c>
      <c r="D564" s="6" t="s">
        <v>578</v>
      </c>
      <c r="E564" s="8"/>
      <c r="F564" s="6">
        <v>2023</v>
      </c>
    </row>
    <row r="565" spans="1:6" x14ac:dyDescent="0.2">
      <c r="A565" s="6" t="s">
        <v>685</v>
      </c>
      <c r="B565" s="7">
        <v>45057</v>
      </c>
      <c r="C565" s="6" t="s">
        <v>615</v>
      </c>
      <c r="D565" s="6" t="s">
        <v>578</v>
      </c>
      <c r="E565" s="8"/>
      <c r="F565" s="6">
        <v>2023</v>
      </c>
    </row>
    <row r="566" spans="1:6" x14ac:dyDescent="0.2">
      <c r="A566" s="6" t="s">
        <v>630</v>
      </c>
      <c r="B566" s="7">
        <v>45057</v>
      </c>
      <c r="C566" s="6" t="s">
        <v>615</v>
      </c>
      <c r="D566" s="6" t="s">
        <v>578</v>
      </c>
      <c r="E566" s="8"/>
      <c r="F566" s="6">
        <v>2023</v>
      </c>
    </row>
    <row r="567" spans="1:6" x14ac:dyDescent="0.2">
      <c r="A567" s="6" t="s">
        <v>593</v>
      </c>
      <c r="B567" s="7">
        <v>45057</v>
      </c>
      <c r="C567" s="6" t="s">
        <v>615</v>
      </c>
      <c r="D567" s="6" t="s">
        <v>578</v>
      </c>
      <c r="E567" s="8"/>
      <c r="F567" s="6">
        <v>2023</v>
      </c>
    </row>
    <row r="568" spans="1:6" x14ac:dyDescent="0.2">
      <c r="A568" s="6" t="s">
        <v>546</v>
      </c>
      <c r="B568" s="7">
        <v>45057</v>
      </c>
      <c r="C568" s="6" t="s">
        <v>615</v>
      </c>
      <c r="D568" s="6" t="s">
        <v>578</v>
      </c>
      <c r="E568" s="8"/>
      <c r="F568" s="6">
        <v>2023</v>
      </c>
    </row>
    <row r="569" spans="1:6" x14ac:dyDescent="0.2">
      <c r="A569" s="6" t="s">
        <v>725</v>
      </c>
      <c r="B569" s="7">
        <v>45057</v>
      </c>
      <c r="C569" s="6" t="s">
        <v>615</v>
      </c>
      <c r="D569" s="6" t="s">
        <v>578</v>
      </c>
      <c r="E569" s="8"/>
      <c r="F569" s="6">
        <v>2023</v>
      </c>
    </row>
    <row r="570" spans="1:6" x14ac:dyDescent="0.2">
      <c r="A570" s="6" t="s">
        <v>726</v>
      </c>
      <c r="B570" s="7">
        <v>45057</v>
      </c>
      <c r="C570" s="6" t="s">
        <v>615</v>
      </c>
      <c r="D570" s="6" t="s">
        <v>578</v>
      </c>
      <c r="E570" s="8"/>
      <c r="F570" s="6">
        <v>2023</v>
      </c>
    </row>
    <row r="571" spans="1:6" x14ac:dyDescent="0.2">
      <c r="A571" s="6" t="s">
        <v>592</v>
      </c>
      <c r="B571" s="7">
        <v>45057</v>
      </c>
      <c r="C571" s="6" t="s">
        <v>615</v>
      </c>
      <c r="D571" s="6" t="s">
        <v>578</v>
      </c>
      <c r="E571" s="8"/>
      <c r="F571" s="6">
        <v>2023</v>
      </c>
    </row>
    <row r="572" spans="1:6" x14ac:dyDescent="0.2">
      <c r="A572" s="6" t="s">
        <v>591</v>
      </c>
      <c r="B572" s="7">
        <v>45057</v>
      </c>
      <c r="C572" s="6" t="s">
        <v>615</v>
      </c>
      <c r="D572" s="6" t="s">
        <v>578</v>
      </c>
      <c r="E572" s="8"/>
      <c r="F572" s="6">
        <v>2023</v>
      </c>
    </row>
    <row r="573" spans="1:6" x14ac:dyDescent="0.2">
      <c r="A573" s="6" t="s">
        <v>727</v>
      </c>
      <c r="B573" s="7">
        <v>45057</v>
      </c>
      <c r="C573" s="6" t="s">
        <v>615</v>
      </c>
      <c r="D573" s="6" t="s">
        <v>578</v>
      </c>
      <c r="E573" s="8"/>
      <c r="F573" s="6">
        <v>2023</v>
      </c>
    </row>
    <row r="574" spans="1:6" x14ac:dyDescent="0.2">
      <c r="A574" s="6" t="s">
        <v>533</v>
      </c>
      <c r="B574" s="7">
        <v>45057</v>
      </c>
      <c r="C574" s="6" t="s">
        <v>615</v>
      </c>
      <c r="D574" s="6" t="s">
        <v>578</v>
      </c>
      <c r="E574" s="8"/>
      <c r="F574" s="6">
        <v>2023</v>
      </c>
    </row>
    <row r="575" spans="1:6" x14ac:dyDescent="0.2">
      <c r="A575" s="6" t="s">
        <v>523</v>
      </c>
      <c r="B575" s="7">
        <v>45057</v>
      </c>
      <c r="C575" s="6" t="s">
        <v>615</v>
      </c>
      <c r="D575" s="6" t="s">
        <v>578</v>
      </c>
      <c r="E575" s="8"/>
      <c r="F575" s="6">
        <v>2023</v>
      </c>
    </row>
    <row r="576" spans="1:6" x14ac:dyDescent="0.2">
      <c r="A576" s="6" t="s">
        <v>654</v>
      </c>
      <c r="B576" s="7">
        <v>45057</v>
      </c>
      <c r="C576" s="6" t="s">
        <v>615</v>
      </c>
      <c r="D576" s="6" t="s">
        <v>578</v>
      </c>
      <c r="E576" s="8"/>
      <c r="F576" s="6">
        <v>2023</v>
      </c>
    </row>
    <row r="577" spans="1:6" x14ac:dyDescent="0.2">
      <c r="A577" s="6" t="s">
        <v>589</v>
      </c>
      <c r="B577" s="7">
        <v>45057</v>
      </c>
      <c r="C577" s="6" t="s">
        <v>615</v>
      </c>
      <c r="D577" s="6" t="s">
        <v>578</v>
      </c>
      <c r="E577" s="8"/>
      <c r="F577" s="6">
        <v>2023</v>
      </c>
    </row>
    <row r="578" spans="1:6" x14ac:dyDescent="0.2">
      <c r="A578" s="6" t="s">
        <v>514</v>
      </c>
      <c r="B578" s="7">
        <v>45057</v>
      </c>
      <c r="C578" s="6" t="s">
        <v>615</v>
      </c>
      <c r="D578" s="6" t="s">
        <v>578</v>
      </c>
      <c r="E578" s="8"/>
      <c r="F578" s="6">
        <v>2023</v>
      </c>
    </row>
    <row r="579" spans="1:6" x14ac:dyDescent="0.2">
      <c r="A579" s="6" t="s">
        <v>505</v>
      </c>
      <c r="B579" s="7">
        <v>45057</v>
      </c>
      <c r="C579" s="6" t="s">
        <v>615</v>
      </c>
      <c r="D579" s="6" t="s">
        <v>578</v>
      </c>
      <c r="E579" s="8"/>
      <c r="F579" s="6">
        <v>2023</v>
      </c>
    </row>
    <row r="580" spans="1:6" x14ac:dyDescent="0.2">
      <c r="A580" s="6" t="s">
        <v>594</v>
      </c>
      <c r="B580" s="7">
        <v>45057</v>
      </c>
      <c r="C580" s="6" t="s">
        <v>615</v>
      </c>
      <c r="D580" s="6" t="s">
        <v>578</v>
      </c>
      <c r="E580" s="8"/>
      <c r="F580" s="6">
        <v>2023</v>
      </c>
    </row>
    <row r="581" spans="1:6" x14ac:dyDescent="0.2">
      <c r="A581" s="6" t="s">
        <v>493</v>
      </c>
      <c r="B581" s="7">
        <v>45057</v>
      </c>
      <c r="C581" s="6" t="s">
        <v>615</v>
      </c>
      <c r="D581" s="6" t="s">
        <v>578</v>
      </c>
      <c r="E581" s="8"/>
      <c r="F581" s="6">
        <v>2023</v>
      </c>
    </row>
    <row r="582" spans="1:6" x14ac:dyDescent="0.2">
      <c r="A582" s="6" t="s">
        <v>598</v>
      </c>
      <c r="B582" s="7">
        <v>45057</v>
      </c>
      <c r="C582" s="6" t="s">
        <v>615</v>
      </c>
      <c r="D582" s="6" t="s">
        <v>578</v>
      </c>
      <c r="E582" s="8"/>
      <c r="F582" s="6">
        <v>2023</v>
      </c>
    </row>
    <row r="583" spans="1:6" x14ac:dyDescent="0.2">
      <c r="A583" s="6" t="s">
        <v>666</v>
      </c>
      <c r="B583" s="7">
        <v>45057</v>
      </c>
      <c r="C583" s="6" t="s">
        <v>615</v>
      </c>
      <c r="D583" s="6" t="s">
        <v>578</v>
      </c>
      <c r="E583" s="8"/>
      <c r="F583" s="6">
        <v>2023</v>
      </c>
    </row>
    <row r="584" spans="1:6" x14ac:dyDescent="0.2">
      <c r="A584" s="6" t="s">
        <v>600</v>
      </c>
      <c r="B584" s="7">
        <v>45057</v>
      </c>
      <c r="C584" s="6" t="s">
        <v>615</v>
      </c>
      <c r="D584" s="6" t="s">
        <v>578</v>
      </c>
      <c r="E584" s="8"/>
      <c r="F584" s="6">
        <v>2023</v>
      </c>
    </row>
    <row r="585" spans="1:6" x14ac:dyDescent="0.2">
      <c r="A585" s="6" t="s">
        <v>199</v>
      </c>
      <c r="B585" s="7">
        <v>45057</v>
      </c>
      <c r="C585" s="6" t="s">
        <v>615</v>
      </c>
      <c r="D585" s="6" t="s">
        <v>578</v>
      </c>
      <c r="E585" s="8"/>
      <c r="F585" s="6">
        <v>2023</v>
      </c>
    </row>
    <row r="586" spans="1:6" x14ac:dyDescent="0.2">
      <c r="A586" s="6" t="s">
        <v>180</v>
      </c>
      <c r="B586" s="7">
        <v>45057</v>
      </c>
      <c r="C586" s="6" t="s">
        <v>615</v>
      </c>
      <c r="D586" s="6" t="s">
        <v>578</v>
      </c>
      <c r="E586" s="8"/>
      <c r="F586" s="6">
        <v>2023</v>
      </c>
    </row>
    <row r="587" spans="1:6" x14ac:dyDescent="0.2">
      <c r="A587" s="6" t="s">
        <v>178</v>
      </c>
      <c r="B587" s="7">
        <v>45057</v>
      </c>
      <c r="C587" s="6" t="s">
        <v>615</v>
      </c>
      <c r="D587" s="6" t="s">
        <v>578</v>
      </c>
      <c r="E587" s="8"/>
      <c r="F587" s="6">
        <v>2023</v>
      </c>
    </row>
    <row r="588" spans="1:6" x14ac:dyDescent="0.2">
      <c r="A588" s="6" t="s">
        <v>689</v>
      </c>
      <c r="B588" s="7">
        <v>45057</v>
      </c>
      <c r="C588" s="6" t="s">
        <v>615</v>
      </c>
      <c r="D588" s="6" t="s">
        <v>578</v>
      </c>
      <c r="E588" s="8"/>
      <c r="F588" s="6">
        <v>2023</v>
      </c>
    </row>
    <row r="589" spans="1:6" x14ac:dyDescent="0.2">
      <c r="A589" s="6" t="s">
        <v>604</v>
      </c>
      <c r="B589" s="7">
        <v>45057</v>
      </c>
      <c r="C589" s="6" t="s">
        <v>615</v>
      </c>
      <c r="D589" s="6" t="s">
        <v>578</v>
      </c>
      <c r="E589" s="8"/>
      <c r="F589" s="6">
        <v>2023</v>
      </c>
    </row>
    <row r="590" spans="1:6" x14ac:dyDescent="0.2">
      <c r="A590" s="6" t="s">
        <v>160</v>
      </c>
      <c r="B590" s="7">
        <v>45057</v>
      </c>
      <c r="C590" s="6" t="s">
        <v>615</v>
      </c>
      <c r="D590" s="6" t="s">
        <v>578</v>
      </c>
      <c r="E590" s="8"/>
      <c r="F590" s="6">
        <v>2023</v>
      </c>
    </row>
    <row r="591" spans="1:6" x14ac:dyDescent="0.2">
      <c r="A591" s="6" t="s">
        <v>690</v>
      </c>
      <c r="B591" s="7">
        <v>45057</v>
      </c>
      <c r="C591" s="6" t="s">
        <v>615</v>
      </c>
      <c r="D591" s="6" t="s">
        <v>578</v>
      </c>
      <c r="E591" s="8"/>
      <c r="F591" s="6">
        <v>2023</v>
      </c>
    </row>
    <row r="592" spans="1:6" x14ac:dyDescent="0.2">
      <c r="A592" s="6" t="s">
        <v>158</v>
      </c>
      <c r="B592" s="7">
        <v>45057</v>
      </c>
      <c r="C592" s="6" t="s">
        <v>615</v>
      </c>
      <c r="D592" s="6" t="s">
        <v>578</v>
      </c>
      <c r="E592" s="8"/>
      <c r="F592" s="6">
        <v>2023</v>
      </c>
    </row>
    <row r="593" spans="1:6" x14ac:dyDescent="0.2">
      <c r="A593" s="6" t="s">
        <v>144</v>
      </c>
      <c r="B593" s="7">
        <v>45057</v>
      </c>
      <c r="C593" s="6" t="s">
        <v>615</v>
      </c>
      <c r="D593" s="6" t="s">
        <v>578</v>
      </c>
      <c r="E593" s="8"/>
      <c r="F593" s="6">
        <v>2023</v>
      </c>
    </row>
    <row r="594" spans="1:6" x14ac:dyDescent="0.2">
      <c r="A594" s="6" t="s">
        <v>605</v>
      </c>
      <c r="B594" s="7">
        <v>45057</v>
      </c>
      <c r="C594" s="6" t="s">
        <v>615</v>
      </c>
      <c r="D594" s="6" t="s">
        <v>578</v>
      </c>
      <c r="E594" s="8"/>
      <c r="F594" s="6">
        <v>2023</v>
      </c>
    </row>
    <row r="595" spans="1:6" x14ac:dyDescent="0.2">
      <c r="A595" s="6" t="s">
        <v>129</v>
      </c>
      <c r="B595" s="7">
        <v>45057</v>
      </c>
      <c r="C595" s="6" t="s">
        <v>615</v>
      </c>
      <c r="D595" s="6" t="s">
        <v>578</v>
      </c>
      <c r="E595" s="8"/>
      <c r="F595" s="6">
        <v>2023</v>
      </c>
    </row>
    <row r="596" spans="1:6" x14ac:dyDescent="0.2">
      <c r="A596" s="6" t="s">
        <v>694</v>
      </c>
      <c r="B596" s="7">
        <v>45057</v>
      </c>
      <c r="C596" s="6" t="s">
        <v>615</v>
      </c>
      <c r="D596" s="6" t="s">
        <v>578</v>
      </c>
      <c r="E596" s="8"/>
      <c r="F596" s="6">
        <v>2023</v>
      </c>
    </row>
    <row r="597" spans="1:6" x14ac:dyDescent="0.2">
      <c r="A597" s="6" t="s">
        <v>700</v>
      </c>
      <c r="B597" s="7">
        <v>45057</v>
      </c>
      <c r="C597" s="6" t="s">
        <v>615</v>
      </c>
      <c r="D597" s="6" t="s">
        <v>578</v>
      </c>
      <c r="E597" s="8"/>
      <c r="F597" s="6">
        <v>2023</v>
      </c>
    </row>
    <row r="598" spans="1:6" x14ac:dyDescent="0.2">
      <c r="A598" s="6" t="s">
        <v>695</v>
      </c>
      <c r="B598" s="7">
        <v>45057</v>
      </c>
      <c r="C598" s="6" t="s">
        <v>615</v>
      </c>
      <c r="D598" s="6" t="s">
        <v>578</v>
      </c>
      <c r="E598" s="8"/>
      <c r="F598" s="6">
        <v>2023</v>
      </c>
    </row>
    <row r="599" spans="1:6" x14ac:dyDescent="0.2">
      <c r="A599" s="6" t="s">
        <v>644</v>
      </c>
      <c r="B599" s="7">
        <v>45057</v>
      </c>
      <c r="C599" s="6" t="s">
        <v>615</v>
      </c>
      <c r="D599" s="6" t="s">
        <v>578</v>
      </c>
      <c r="E599" s="8"/>
      <c r="F599" s="6">
        <v>2023</v>
      </c>
    </row>
    <row r="600" spans="1:6" x14ac:dyDescent="0.2">
      <c r="A600" s="6" t="s">
        <v>606</v>
      </c>
      <c r="B600" s="7">
        <v>45057</v>
      </c>
      <c r="C600" s="6" t="s">
        <v>615</v>
      </c>
      <c r="D600" s="6" t="s">
        <v>578</v>
      </c>
      <c r="E600" s="8"/>
      <c r="F600" s="6">
        <v>2023</v>
      </c>
    </row>
    <row r="601" spans="1:6" x14ac:dyDescent="0.2">
      <c r="A601" s="6" t="s">
        <v>71</v>
      </c>
      <c r="B601" s="7">
        <v>45057</v>
      </c>
      <c r="C601" s="6" t="s">
        <v>615</v>
      </c>
      <c r="D601" s="6" t="s">
        <v>578</v>
      </c>
      <c r="E601" s="8"/>
      <c r="F601" s="6">
        <v>2023</v>
      </c>
    </row>
    <row r="602" spans="1:6" x14ac:dyDescent="0.2">
      <c r="A602" s="6" t="s">
        <v>728</v>
      </c>
      <c r="B602" s="7">
        <v>45057</v>
      </c>
      <c r="C602" s="6" t="s">
        <v>615</v>
      </c>
      <c r="D602" s="6" t="s">
        <v>578</v>
      </c>
      <c r="E602" s="8"/>
      <c r="F602" s="6">
        <v>2023</v>
      </c>
    </row>
    <row r="603" spans="1:6" x14ac:dyDescent="0.2">
      <c r="A603" s="6" t="s">
        <v>47</v>
      </c>
      <c r="B603" s="7">
        <v>45057</v>
      </c>
      <c r="C603" s="6" t="s">
        <v>615</v>
      </c>
      <c r="D603" s="6" t="s">
        <v>578</v>
      </c>
      <c r="E603" s="8"/>
      <c r="F603" s="6">
        <v>2023</v>
      </c>
    </row>
    <row r="604" spans="1:6" x14ac:dyDescent="0.2">
      <c r="A604" s="6" t="s">
        <v>729</v>
      </c>
      <c r="B604" s="7">
        <v>45057</v>
      </c>
      <c r="C604" s="6" t="s">
        <v>615</v>
      </c>
      <c r="D604" s="6" t="s">
        <v>578</v>
      </c>
      <c r="E604" s="8"/>
      <c r="F604" s="6">
        <v>2023</v>
      </c>
    </row>
    <row r="605" spans="1:6" x14ac:dyDescent="0.2">
      <c r="A605" s="6" t="s">
        <v>730</v>
      </c>
      <c r="B605" s="7">
        <v>45057</v>
      </c>
      <c r="C605" s="6" t="s">
        <v>615</v>
      </c>
      <c r="D605" s="6" t="s">
        <v>578</v>
      </c>
      <c r="E605" s="8"/>
      <c r="F605" s="6">
        <v>2023</v>
      </c>
    </row>
    <row r="606" spans="1:6" x14ac:dyDescent="0.2">
      <c r="A606" s="6" t="s">
        <v>204</v>
      </c>
      <c r="B606" s="7">
        <v>45057</v>
      </c>
      <c r="C606" s="6" t="s">
        <v>615</v>
      </c>
      <c r="D606" s="6" t="s">
        <v>578</v>
      </c>
      <c r="E606" s="8"/>
      <c r="F606" s="6">
        <v>2023</v>
      </c>
    </row>
    <row r="607" spans="1:6" x14ac:dyDescent="0.2">
      <c r="A607" s="6" t="s">
        <v>219</v>
      </c>
      <c r="B607" s="7">
        <v>45057</v>
      </c>
      <c r="C607" s="6" t="s">
        <v>615</v>
      </c>
      <c r="D607" s="6" t="s">
        <v>578</v>
      </c>
      <c r="E607" s="8"/>
      <c r="F607" s="6">
        <v>2023</v>
      </c>
    </row>
    <row r="608" spans="1:6" x14ac:dyDescent="0.2">
      <c r="A608" s="6" t="s">
        <v>691</v>
      </c>
      <c r="B608" s="7">
        <v>45057</v>
      </c>
      <c r="C608" s="6" t="s">
        <v>615</v>
      </c>
      <c r="D608" s="6" t="s">
        <v>578</v>
      </c>
      <c r="E608" s="8"/>
      <c r="F608" s="6">
        <v>2023</v>
      </c>
    </row>
    <row r="609" spans="1:6" x14ac:dyDescent="0.2">
      <c r="A609" s="6" t="s">
        <v>714</v>
      </c>
      <c r="B609" s="7">
        <v>45057</v>
      </c>
      <c r="C609" s="6" t="s">
        <v>615</v>
      </c>
      <c r="D609" s="6" t="s">
        <v>578</v>
      </c>
      <c r="E609" s="8"/>
      <c r="F609" s="6">
        <v>2023</v>
      </c>
    </row>
    <row r="610" spans="1:6" x14ac:dyDescent="0.2">
      <c r="A610" s="6" t="s">
        <v>224</v>
      </c>
      <c r="B610" s="7">
        <v>45057</v>
      </c>
      <c r="C610" s="6" t="s">
        <v>615</v>
      </c>
      <c r="D610" s="6" t="s">
        <v>578</v>
      </c>
      <c r="E610" s="8"/>
      <c r="F610" s="6">
        <v>2023</v>
      </c>
    </row>
    <row r="611" spans="1:6" x14ac:dyDescent="0.2">
      <c r="A611" s="6" t="s">
        <v>731</v>
      </c>
      <c r="B611" s="7">
        <v>45057</v>
      </c>
      <c r="C611" s="6" t="s">
        <v>615</v>
      </c>
      <c r="D611" s="6" t="s">
        <v>578</v>
      </c>
      <c r="E611" s="8"/>
      <c r="F611" s="6">
        <v>2023</v>
      </c>
    </row>
    <row r="612" spans="1:6" x14ac:dyDescent="0.2">
      <c r="A612" s="6" t="s">
        <v>732</v>
      </c>
      <c r="B612" s="7">
        <v>45057</v>
      </c>
      <c r="C612" s="6" t="s">
        <v>615</v>
      </c>
      <c r="D612" s="6" t="s">
        <v>578</v>
      </c>
      <c r="E612" s="8"/>
      <c r="F612" s="6">
        <v>2023</v>
      </c>
    </row>
    <row r="613" spans="1:6" x14ac:dyDescent="0.2">
      <c r="A613" s="6" t="s">
        <v>704</v>
      </c>
      <c r="B613" s="7">
        <v>45057</v>
      </c>
      <c r="C613" s="6" t="s">
        <v>615</v>
      </c>
      <c r="D613" s="6" t="s">
        <v>578</v>
      </c>
      <c r="E613" s="8"/>
      <c r="F613" s="6">
        <v>2023</v>
      </c>
    </row>
    <row r="614" spans="1:6" x14ac:dyDescent="0.2">
      <c r="A614" s="6" t="s">
        <v>705</v>
      </c>
      <c r="B614" s="7">
        <v>45057</v>
      </c>
      <c r="C614" s="6" t="s">
        <v>615</v>
      </c>
      <c r="D614" s="6" t="s">
        <v>578</v>
      </c>
      <c r="E614" s="8"/>
      <c r="F614" s="6">
        <v>2023</v>
      </c>
    </row>
    <row r="615" spans="1:6" x14ac:dyDescent="0.2">
      <c r="A615" s="6" t="s">
        <v>657</v>
      </c>
      <c r="B615" s="7">
        <v>45057</v>
      </c>
      <c r="C615" s="6" t="s">
        <v>615</v>
      </c>
      <c r="D615" s="6" t="s">
        <v>578</v>
      </c>
      <c r="E615" s="8"/>
      <c r="F615" s="6">
        <v>2023</v>
      </c>
    </row>
    <row r="616" spans="1:6" x14ac:dyDescent="0.2">
      <c r="A616" s="6" t="s">
        <v>579</v>
      </c>
      <c r="B616" s="7">
        <v>45057</v>
      </c>
      <c r="C616" s="6" t="s">
        <v>615</v>
      </c>
      <c r="D616" s="6" t="s">
        <v>578</v>
      </c>
      <c r="E616" s="8"/>
      <c r="F616" s="6">
        <v>2023</v>
      </c>
    </row>
    <row r="617" spans="1:6" x14ac:dyDescent="0.2">
      <c r="A617" s="6" t="s">
        <v>733</v>
      </c>
      <c r="B617" s="7">
        <v>45057</v>
      </c>
      <c r="C617" s="6" t="s">
        <v>615</v>
      </c>
      <c r="D617" s="6" t="s">
        <v>578</v>
      </c>
      <c r="E617" s="8"/>
      <c r="F617" s="6">
        <v>2023</v>
      </c>
    </row>
    <row r="618" spans="1:6" x14ac:dyDescent="0.2">
      <c r="A618" s="6" t="s">
        <v>708</v>
      </c>
      <c r="B618" s="7">
        <v>45057</v>
      </c>
      <c r="C618" s="6" t="s">
        <v>615</v>
      </c>
      <c r="D618" s="6" t="s">
        <v>578</v>
      </c>
      <c r="E618" s="8"/>
      <c r="F618" s="6">
        <v>2023</v>
      </c>
    </row>
    <row r="619" spans="1:6" x14ac:dyDescent="0.2">
      <c r="A619" s="6" t="s">
        <v>580</v>
      </c>
      <c r="B619" s="7">
        <v>45057</v>
      </c>
      <c r="C619" s="6" t="s">
        <v>615</v>
      </c>
      <c r="D619" s="6" t="s">
        <v>578</v>
      </c>
      <c r="E619" s="8"/>
      <c r="F619" s="6">
        <v>2023</v>
      </c>
    </row>
    <row r="620" spans="1:6" x14ac:dyDescent="0.2">
      <c r="A620" s="6" t="s">
        <v>258</v>
      </c>
      <c r="B620" s="7">
        <v>45057</v>
      </c>
      <c r="C620" s="6" t="s">
        <v>615</v>
      </c>
      <c r="D620" s="6" t="s">
        <v>578</v>
      </c>
      <c r="E620" s="8"/>
      <c r="F620" s="6">
        <v>2023</v>
      </c>
    </row>
    <row r="621" spans="1:6" x14ac:dyDescent="0.2">
      <c r="A621" s="6" t="s">
        <v>703</v>
      </c>
      <c r="B621" s="7">
        <v>45057</v>
      </c>
      <c r="C621" s="6" t="s">
        <v>615</v>
      </c>
      <c r="D621" s="6" t="s">
        <v>578</v>
      </c>
      <c r="E621" s="8"/>
      <c r="F621" s="6">
        <v>2023</v>
      </c>
    </row>
    <row r="622" spans="1:6" x14ac:dyDescent="0.2">
      <c r="A622" s="6" t="s">
        <v>709</v>
      </c>
      <c r="B622" s="7">
        <v>45057</v>
      </c>
      <c r="C622" s="6" t="s">
        <v>615</v>
      </c>
      <c r="D622" s="6" t="s">
        <v>578</v>
      </c>
      <c r="E622" s="8"/>
      <c r="F622" s="6">
        <v>2023</v>
      </c>
    </row>
    <row r="623" spans="1:6" x14ac:dyDescent="0.2">
      <c r="A623" s="6" t="s">
        <v>601</v>
      </c>
      <c r="B623" s="7">
        <v>45057</v>
      </c>
      <c r="C623" s="6" t="s">
        <v>615</v>
      </c>
      <c r="D623" s="6" t="s">
        <v>578</v>
      </c>
      <c r="E623" s="8"/>
      <c r="F623" s="6">
        <v>2023</v>
      </c>
    </row>
    <row r="624" spans="1:6" x14ac:dyDescent="0.2">
      <c r="A624" s="6" t="s">
        <v>602</v>
      </c>
      <c r="B624" s="7">
        <v>45057</v>
      </c>
      <c r="C624" s="6" t="s">
        <v>615</v>
      </c>
      <c r="D624" s="6" t="s">
        <v>578</v>
      </c>
      <c r="E624" s="8"/>
      <c r="F624" s="6">
        <v>2023</v>
      </c>
    </row>
    <row r="625" spans="1:6" x14ac:dyDescent="0.2">
      <c r="A625" s="6" t="s">
        <v>238</v>
      </c>
      <c r="B625" s="7">
        <v>45057</v>
      </c>
      <c r="C625" s="6" t="s">
        <v>615</v>
      </c>
      <c r="D625" s="6" t="s">
        <v>578</v>
      </c>
      <c r="E625" s="8"/>
      <c r="F625" s="6">
        <v>2023</v>
      </c>
    </row>
    <row r="626" spans="1:6" x14ac:dyDescent="0.2">
      <c r="A626" s="6" t="s">
        <v>712</v>
      </c>
      <c r="B626" s="7">
        <v>45057</v>
      </c>
      <c r="C626" s="6" t="s">
        <v>615</v>
      </c>
      <c r="D626" s="6" t="s">
        <v>578</v>
      </c>
      <c r="E626" s="8"/>
      <c r="F626" s="6">
        <v>2023</v>
      </c>
    </row>
    <row r="627" spans="1:6" x14ac:dyDescent="0.2">
      <c r="A627" s="6" t="s">
        <v>241</v>
      </c>
      <c r="B627" s="7">
        <v>45057</v>
      </c>
      <c r="C627" s="6" t="s">
        <v>615</v>
      </c>
      <c r="D627" s="6" t="s">
        <v>578</v>
      </c>
      <c r="E627" s="8"/>
      <c r="F627" s="6">
        <v>2023</v>
      </c>
    </row>
    <row r="628" spans="1:6" x14ac:dyDescent="0.2">
      <c r="A628" s="6" t="s">
        <v>229</v>
      </c>
      <c r="B628" s="7">
        <v>45057</v>
      </c>
      <c r="C628" s="6" t="s">
        <v>615</v>
      </c>
      <c r="D628" s="6" t="s">
        <v>578</v>
      </c>
      <c r="E628" s="8"/>
      <c r="F628" s="6">
        <v>2023</v>
      </c>
    </row>
    <row r="629" spans="1:6" x14ac:dyDescent="0.2">
      <c r="A629" s="6" t="s">
        <v>649</v>
      </c>
      <c r="B629" s="7">
        <v>45057</v>
      </c>
      <c r="C629" s="6" t="s">
        <v>615</v>
      </c>
      <c r="D629" s="6" t="s">
        <v>578</v>
      </c>
      <c r="E629" s="8"/>
      <c r="F629" s="6">
        <v>2023</v>
      </c>
    </row>
    <row r="630" spans="1:6" x14ac:dyDescent="0.2">
      <c r="A630" s="6" t="s">
        <v>599</v>
      </c>
      <c r="B630" s="7">
        <v>45057</v>
      </c>
      <c r="C630" s="6" t="s">
        <v>615</v>
      </c>
      <c r="D630" s="6" t="s">
        <v>578</v>
      </c>
      <c r="E630" s="8"/>
      <c r="F630" s="6">
        <v>2023</v>
      </c>
    </row>
    <row r="631" spans="1:6" x14ac:dyDescent="0.2">
      <c r="A631" s="6" t="s">
        <v>255</v>
      </c>
      <c r="B631" s="7">
        <v>45057</v>
      </c>
      <c r="C631" s="6" t="s">
        <v>615</v>
      </c>
      <c r="D631" s="6" t="s">
        <v>578</v>
      </c>
      <c r="E631" s="8"/>
      <c r="F631" s="6">
        <v>2023</v>
      </c>
    </row>
    <row r="632" spans="1:6" x14ac:dyDescent="0.2">
      <c r="A632" s="6" t="s">
        <v>734</v>
      </c>
      <c r="B632" s="7">
        <v>45057</v>
      </c>
      <c r="C632" s="6" t="s">
        <v>615</v>
      </c>
      <c r="D632" s="6" t="s">
        <v>578</v>
      </c>
      <c r="E632" s="8"/>
      <c r="F632" s="6">
        <v>2023</v>
      </c>
    </row>
    <row r="633" spans="1:6" x14ac:dyDescent="0.2">
      <c r="A633" s="6" t="s">
        <v>437</v>
      </c>
      <c r="B633" s="7">
        <v>45058</v>
      </c>
      <c r="C633" s="6" t="s">
        <v>615</v>
      </c>
      <c r="D633" s="6" t="s">
        <v>578</v>
      </c>
      <c r="E633" s="8">
        <v>0</v>
      </c>
      <c r="F633" s="6">
        <v>2023</v>
      </c>
    </row>
    <row r="634" spans="1:6" x14ac:dyDescent="0.2">
      <c r="A634" s="6" t="s">
        <v>676</v>
      </c>
      <c r="B634" s="7">
        <v>45058</v>
      </c>
      <c r="C634" s="6" t="s">
        <v>615</v>
      </c>
      <c r="D634" s="6" t="s">
        <v>578</v>
      </c>
      <c r="E634" s="8">
        <v>0</v>
      </c>
      <c r="F634" s="6">
        <v>2023</v>
      </c>
    </row>
    <row r="635" spans="1:6" x14ac:dyDescent="0.2">
      <c r="A635" s="6" t="s">
        <v>674</v>
      </c>
      <c r="B635" s="7">
        <v>45058</v>
      </c>
      <c r="C635" s="6" t="s">
        <v>615</v>
      </c>
      <c r="D635" s="6" t="s">
        <v>578</v>
      </c>
      <c r="E635" s="8">
        <v>0</v>
      </c>
      <c r="F635" s="6">
        <v>2023</v>
      </c>
    </row>
    <row r="636" spans="1:6" x14ac:dyDescent="0.2">
      <c r="A636" s="6" t="s">
        <v>622</v>
      </c>
      <c r="B636" s="7">
        <v>45058</v>
      </c>
      <c r="C636" s="6" t="s">
        <v>615</v>
      </c>
      <c r="D636" s="6" t="s">
        <v>578</v>
      </c>
      <c r="E636" s="8">
        <v>0</v>
      </c>
      <c r="F636" s="6">
        <v>2023</v>
      </c>
    </row>
    <row r="637" spans="1:6" x14ac:dyDescent="0.2">
      <c r="A637" s="6" t="s">
        <v>671</v>
      </c>
      <c r="B637" s="7">
        <v>45058</v>
      </c>
      <c r="C637" s="6" t="s">
        <v>615</v>
      </c>
      <c r="D637" s="6" t="s">
        <v>578</v>
      </c>
      <c r="E637" s="8">
        <v>0</v>
      </c>
      <c r="F637" s="6">
        <v>2023</v>
      </c>
    </row>
    <row r="638" spans="1:6" x14ac:dyDescent="0.2">
      <c r="A638" s="6" t="s">
        <v>608</v>
      </c>
      <c r="B638" s="7">
        <v>45058</v>
      </c>
      <c r="C638" s="6" t="s">
        <v>615</v>
      </c>
      <c r="D638" s="6" t="s">
        <v>578</v>
      </c>
      <c r="E638" s="8">
        <v>0</v>
      </c>
      <c r="F638" s="6">
        <v>2023</v>
      </c>
    </row>
    <row r="639" spans="1:6" x14ac:dyDescent="0.2">
      <c r="A639" s="6" t="s">
        <v>609</v>
      </c>
      <c r="B639" s="7">
        <v>45058</v>
      </c>
      <c r="C639" s="6" t="s">
        <v>615</v>
      </c>
      <c r="D639" s="6" t="s">
        <v>578</v>
      </c>
      <c r="E639" s="8">
        <v>0</v>
      </c>
      <c r="F639" s="6">
        <v>2023</v>
      </c>
    </row>
    <row r="640" spans="1:6" x14ac:dyDescent="0.2">
      <c r="A640" s="6" t="s">
        <v>665</v>
      </c>
      <c r="B640" s="7">
        <v>45058</v>
      </c>
      <c r="C640" s="6" t="s">
        <v>615</v>
      </c>
      <c r="D640" s="6" t="s">
        <v>578</v>
      </c>
      <c r="E640" s="8">
        <v>0</v>
      </c>
      <c r="F640" s="6">
        <v>2023</v>
      </c>
    </row>
    <row r="641" spans="1:6" x14ac:dyDescent="0.2">
      <c r="A641" s="6" t="s">
        <v>678</v>
      </c>
      <c r="B641" s="7">
        <v>45058</v>
      </c>
      <c r="C641" s="6" t="s">
        <v>615</v>
      </c>
      <c r="D641" s="6" t="s">
        <v>578</v>
      </c>
      <c r="E641" s="8">
        <v>0</v>
      </c>
      <c r="F641" s="6">
        <v>2023</v>
      </c>
    </row>
    <row r="642" spans="1:6" x14ac:dyDescent="0.2">
      <c r="A642" s="6" t="s">
        <v>735</v>
      </c>
      <c r="B642" s="7">
        <v>45058</v>
      </c>
      <c r="C642" s="6" t="s">
        <v>615</v>
      </c>
      <c r="D642" s="6" t="s">
        <v>578</v>
      </c>
      <c r="E642" s="8">
        <v>0</v>
      </c>
      <c r="F642" s="6">
        <v>2023</v>
      </c>
    </row>
    <row r="643" spans="1:6" x14ac:dyDescent="0.2">
      <c r="A643" s="6" t="s">
        <v>684</v>
      </c>
      <c r="B643" s="7">
        <v>45058</v>
      </c>
      <c r="C643" s="6" t="s">
        <v>615</v>
      </c>
      <c r="D643" s="6" t="s">
        <v>578</v>
      </c>
      <c r="E643" s="8">
        <v>0</v>
      </c>
      <c r="F643" s="6">
        <v>2023</v>
      </c>
    </row>
    <row r="644" spans="1:6" x14ac:dyDescent="0.2">
      <c r="A644" s="6" t="s">
        <v>736</v>
      </c>
      <c r="B644" s="7">
        <v>45058</v>
      </c>
      <c r="C644" s="6" t="s">
        <v>615</v>
      </c>
      <c r="D644" s="6" t="s">
        <v>578</v>
      </c>
      <c r="E644" s="8">
        <v>0</v>
      </c>
      <c r="F644" s="6">
        <v>2023</v>
      </c>
    </row>
    <row r="645" spans="1:6" x14ac:dyDescent="0.2">
      <c r="A645" s="6" t="s">
        <v>687</v>
      </c>
      <c r="B645" s="7">
        <v>45058</v>
      </c>
      <c r="C645" s="6" t="s">
        <v>615</v>
      </c>
      <c r="D645" s="6" t="s">
        <v>578</v>
      </c>
      <c r="E645" s="8">
        <v>0</v>
      </c>
      <c r="F645" s="6">
        <v>2023</v>
      </c>
    </row>
    <row r="646" spans="1:6" x14ac:dyDescent="0.2">
      <c r="A646" s="6" t="s">
        <v>538</v>
      </c>
      <c r="B646" s="7">
        <v>45058</v>
      </c>
      <c r="C646" s="6" t="s">
        <v>615</v>
      </c>
      <c r="D646" s="6" t="s">
        <v>578</v>
      </c>
      <c r="E646" s="8">
        <v>0</v>
      </c>
      <c r="F646" s="6">
        <v>2023</v>
      </c>
    </row>
    <row r="647" spans="1:6" x14ac:dyDescent="0.2">
      <c r="A647" s="6" t="s">
        <v>737</v>
      </c>
      <c r="B647" s="7">
        <v>45058</v>
      </c>
      <c r="C647" s="6" t="s">
        <v>615</v>
      </c>
      <c r="D647" s="6" t="s">
        <v>578</v>
      </c>
      <c r="E647" s="8">
        <v>0</v>
      </c>
      <c r="F647" s="6">
        <v>2023</v>
      </c>
    </row>
    <row r="648" spans="1:6" x14ac:dyDescent="0.2">
      <c r="A648" s="6" t="s">
        <v>738</v>
      </c>
      <c r="B648" s="7">
        <v>45058</v>
      </c>
      <c r="C648" s="6" t="s">
        <v>615</v>
      </c>
      <c r="D648" s="6" t="s">
        <v>578</v>
      </c>
      <c r="E648" s="8">
        <v>0</v>
      </c>
      <c r="F648" s="6">
        <v>2023</v>
      </c>
    </row>
    <row r="649" spans="1:6" x14ac:dyDescent="0.2">
      <c r="A649" s="6" t="s">
        <v>557</v>
      </c>
      <c r="B649" s="7">
        <v>45058</v>
      </c>
      <c r="C649" s="6" t="s">
        <v>615</v>
      </c>
      <c r="D649" s="6" t="s">
        <v>578</v>
      </c>
      <c r="E649" s="8">
        <v>0</v>
      </c>
      <c r="F649" s="6">
        <v>2023</v>
      </c>
    </row>
    <row r="650" spans="1:6" x14ac:dyDescent="0.2">
      <c r="A650" s="6" t="s">
        <v>559</v>
      </c>
      <c r="B650" s="7">
        <v>45058</v>
      </c>
      <c r="C650" s="6" t="s">
        <v>615</v>
      </c>
      <c r="D650" s="6" t="s">
        <v>578</v>
      </c>
      <c r="E650" s="8">
        <v>0</v>
      </c>
      <c r="F650" s="6">
        <v>2023</v>
      </c>
    </row>
    <row r="651" spans="1:6" x14ac:dyDescent="0.2">
      <c r="A651" s="6" t="s">
        <v>739</v>
      </c>
      <c r="B651" s="7">
        <v>45058</v>
      </c>
      <c r="C651" s="6" t="s">
        <v>584</v>
      </c>
      <c r="D651" s="6" t="s">
        <v>581</v>
      </c>
      <c r="E651" s="8"/>
      <c r="F651" s="6">
        <v>2023</v>
      </c>
    </row>
    <row r="652" spans="1:6" x14ac:dyDescent="0.2">
      <c r="A652" s="6" t="s">
        <v>566</v>
      </c>
      <c r="B652" s="7">
        <v>45058</v>
      </c>
      <c r="C652" s="6" t="s">
        <v>615</v>
      </c>
      <c r="D652" s="6" t="s">
        <v>578</v>
      </c>
      <c r="E652" s="8">
        <v>0</v>
      </c>
      <c r="F652" s="6">
        <v>2023</v>
      </c>
    </row>
    <row r="653" spans="1:6" x14ac:dyDescent="0.2">
      <c r="A653" s="6" t="s">
        <v>610</v>
      </c>
      <c r="B653" s="7">
        <v>45058</v>
      </c>
      <c r="C653" s="6" t="s">
        <v>615</v>
      </c>
      <c r="D653" s="6" t="s">
        <v>578</v>
      </c>
      <c r="E653" s="8">
        <v>0</v>
      </c>
      <c r="F653" s="6">
        <v>2023</v>
      </c>
    </row>
    <row r="654" spans="1:6" x14ac:dyDescent="0.2">
      <c r="A654" s="6" t="s">
        <v>607</v>
      </c>
      <c r="B654" s="7">
        <v>45058</v>
      </c>
      <c r="C654" s="6" t="s">
        <v>615</v>
      </c>
      <c r="D654" s="6" t="s">
        <v>578</v>
      </c>
      <c r="E654" s="8">
        <v>0</v>
      </c>
      <c r="F654" s="6">
        <v>2023</v>
      </c>
    </row>
    <row r="655" spans="1:6" x14ac:dyDescent="0.2">
      <c r="A655" s="6" t="s">
        <v>597</v>
      </c>
      <c r="B655" s="7">
        <v>45058</v>
      </c>
      <c r="C655" s="6" t="s">
        <v>618</v>
      </c>
      <c r="D655" s="6" t="s">
        <v>578</v>
      </c>
      <c r="E655" s="8"/>
      <c r="F655" s="6">
        <v>2023</v>
      </c>
    </row>
    <row r="656" spans="1:6" x14ac:dyDescent="0.2">
      <c r="A656" s="6" t="s">
        <v>300</v>
      </c>
      <c r="B656" s="7">
        <v>45058</v>
      </c>
      <c r="C656" s="6" t="s">
        <v>615</v>
      </c>
      <c r="D656" s="6" t="s">
        <v>578</v>
      </c>
      <c r="E656" s="8">
        <v>0</v>
      </c>
      <c r="F656" s="6">
        <v>2023</v>
      </c>
    </row>
    <row r="657" spans="1:6" x14ac:dyDescent="0.2">
      <c r="A657" s="6" t="s">
        <v>135</v>
      </c>
      <c r="B657" s="7">
        <v>45058</v>
      </c>
      <c r="C657" s="6" t="s">
        <v>615</v>
      </c>
      <c r="D657" s="6" t="s">
        <v>578</v>
      </c>
      <c r="E657" s="8">
        <v>0</v>
      </c>
      <c r="F657" s="6">
        <v>2023</v>
      </c>
    </row>
    <row r="658" spans="1:6" x14ac:dyDescent="0.2">
      <c r="A658" s="6" t="s">
        <v>626</v>
      </c>
      <c r="B658" s="7">
        <v>45058</v>
      </c>
      <c r="C658" s="6" t="s">
        <v>615</v>
      </c>
      <c r="D658" s="6" t="s">
        <v>578</v>
      </c>
      <c r="E658" s="8">
        <v>0</v>
      </c>
      <c r="F658" s="6">
        <v>2023</v>
      </c>
    </row>
    <row r="659" spans="1:6" x14ac:dyDescent="0.2">
      <c r="A659" s="6" t="s">
        <v>645</v>
      </c>
      <c r="B659" s="7">
        <v>45058</v>
      </c>
      <c r="C659" s="6" t="s">
        <v>615</v>
      </c>
      <c r="D659" s="6" t="s">
        <v>578</v>
      </c>
      <c r="E659" s="8">
        <v>0</v>
      </c>
      <c r="F659" s="6">
        <v>2023</v>
      </c>
    </row>
    <row r="660" spans="1:6" x14ac:dyDescent="0.2">
      <c r="A660" s="6" t="s">
        <v>98</v>
      </c>
      <c r="B660" s="7">
        <v>45058</v>
      </c>
      <c r="C660" s="6" t="s">
        <v>615</v>
      </c>
      <c r="D660" s="6" t="s">
        <v>578</v>
      </c>
      <c r="E660" s="8">
        <v>0</v>
      </c>
      <c r="F660" s="6">
        <v>2023</v>
      </c>
    </row>
    <row r="661" spans="1:6" x14ac:dyDescent="0.2">
      <c r="A661" s="6" t="s">
        <v>103</v>
      </c>
      <c r="B661" s="7">
        <v>45058</v>
      </c>
      <c r="C661" s="6" t="s">
        <v>615</v>
      </c>
      <c r="D661" s="6" t="s">
        <v>578</v>
      </c>
      <c r="E661" s="8">
        <v>0</v>
      </c>
      <c r="F661" s="6">
        <v>2023</v>
      </c>
    </row>
    <row r="662" spans="1:6" x14ac:dyDescent="0.2">
      <c r="A662" s="6" t="s">
        <v>112</v>
      </c>
      <c r="B662" s="7">
        <v>45058</v>
      </c>
      <c r="C662" s="6" t="s">
        <v>615</v>
      </c>
      <c r="D662" s="6" t="s">
        <v>578</v>
      </c>
      <c r="E662" s="8">
        <v>0</v>
      </c>
      <c r="F662" s="6">
        <v>2023</v>
      </c>
    </row>
    <row r="663" spans="1:6" x14ac:dyDescent="0.2">
      <c r="A663" s="6" t="s">
        <v>617</v>
      </c>
      <c r="B663" s="7">
        <v>45058</v>
      </c>
      <c r="C663" s="6" t="s">
        <v>615</v>
      </c>
      <c r="D663" s="6" t="s">
        <v>578</v>
      </c>
      <c r="E663" s="8">
        <v>0</v>
      </c>
      <c r="F663" s="6">
        <v>2023</v>
      </c>
    </row>
    <row r="664" spans="1:6" x14ac:dyDescent="0.2">
      <c r="A664" s="6" t="s">
        <v>740</v>
      </c>
      <c r="B664" s="7">
        <v>45058</v>
      </c>
      <c r="C664" s="6" t="s">
        <v>615</v>
      </c>
      <c r="D664" s="6" t="s">
        <v>578</v>
      </c>
      <c r="E664" s="8">
        <v>0</v>
      </c>
      <c r="F664" s="6">
        <v>2023</v>
      </c>
    </row>
    <row r="665" spans="1:6" x14ac:dyDescent="0.2">
      <c r="A665" s="6" t="s">
        <v>692</v>
      </c>
      <c r="B665" s="7">
        <v>45058</v>
      </c>
      <c r="C665" s="6" t="s">
        <v>615</v>
      </c>
      <c r="D665" s="6" t="s">
        <v>578</v>
      </c>
      <c r="E665" s="8">
        <v>0</v>
      </c>
      <c r="F665" s="6">
        <v>2023</v>
      </c>
    </row>
    <row r="666" spans="1:6" x14ac:dyDescent="0.2">
      <c r="A666" s="6" t="s">
        <v>614</v>
      </c>
      <c r="B666" s="7">
        <v>45058</v>
      </c>
      <c r="C666" s="6" t="s">
        <v>615</v>
      </c>
      <c r="D666" s="6" t="s">
        <v>578</v>
      </c>
      <c r="E666" s="8">
        <v>0</v>
      </c>
      <c r="F666" s="6">
        <v>2023</v>
      </c>
    </row>
    <row r="667" spans="1:6" x14ac:dyDescent="0.2">
      <c r="A667" s="6" t="s">
        <v>613</v>
      </c>
      <c r="B667" s="7">
        <v>45058</v>
      </c>
      <c r="C667" s="6" t="s">
        <v>615</v>
      </c>
      <c r="D667" s="6" t="s">
        <v>578</v>
      </c>
      <c r="E667" s="8">
        <v>0</v>
      </c>
      <c r="F667" s="6">
        <v>2023</v>
      </c>
    </row>
    <row r="668" spans="1:6" x14ac:dyDescent="0.2">
      <c r="A668" s="6" t="s">
        <v>151</v>
      </c>
      <c r="B668" s="7">
        <v>45058</v>
      </c>
      <c r="C668" s="6" t="s">
        <v>615</v>
      </c>
      <c r="D668" s="6" t="s">
        <v>578</v>
      </c>
      <c r="E668" s="8">
        <v>0</v>
      </c>
      <c r="F668" s="6">
        <v>2023</v>
      </c>
    </row>
    <row r="669" spans="1:6" x14ac:dyDescent="0.2">
      <c r="A669" s="6" t="s">
        <v>214</v>
      </c>
      <c r="B669" s="7">
        <v>45058</v>
      </c>
      <c r="C669" s="6" t="s">
        <v>615</v>
      </c>
      <c r="D669" s="6" t="s">
        <v>578</v>
      </c>
      <c r="E669" s="8">
        <v>0</v>
      </c>
      <c r="F669" s="6">
        <v>2023</v>
      </c>
    </row>
    <row r="670" spans="1:6" x14ac:dyDescent="0.2">
      <c r="A670" s="6" t="s">
        <v>215</v>
      </c>
      <c r="B670" s="7">
        <v>45058</v>
      </c>
      <c r="C670" s="6" t="s">
        <v>615</v>
      </c>
      <c r="D670" s="6" t="s">
        <v>578</v>
      </c>
      <c r="E670" s="8">
        <v>0</v>
      </c>
      <c r="F670" s="6">
        <v>2023</v>
      </c>
    </row>
    <row r="671" spans="1:6" x14ac:dyDescent="0.2">
      <c r="A671" s="6" t="s">
        <v>627</v>
      </c>
      <c r="B671" s="7">
        <v>45058</v>
      </c>
      <c r="C671" s="6" t="s">
        <v>615</v>
      </c>
      <c r="D671" s="6" t="s">
        <v>578</v>
      </c>
      <c r="E671" s="8">
        <v>0</v>
      </c>
      <c r="F671" s="6">
        <v>2023</v>
      </c>
    </row>
    <row r="672" spans="1:6" x14ac:dyDescent="0.2">
      <c r="A672" s="6" t="s">
        <v>647</v>
      </c>
      <c r="B672" s="7">
        <v>45058</v>
      </c>
      <c r="C672" s="6" t="s">
        <v>615</v>
      </c>
      <c r="D672" s="6" t="s">
        <v>578</v>
      </c>
      <c r="E672" s="8">
        <v>0</v>
      </c>
      <c r="F672" s="6">
        <v>2023</v>
      </c>
    </row>
    <row r="673" spans="1:6" x14ac:dyDescent="0.2">
      <c r="A673" s="6" t="s">
        <v>612</v>
      </c>
      <c r="B673" s="7">
        <v>45058</v>
      </c>
      <c r="C673" s="6" t="s">
        <v>615</v>
      </c>
      <c r="D673" s="6" t="s">
        <v>578</v>
      </c>
      <c r="E673" s="8">
        <v>0</v>
      </c>
      <c r="F673" s="6">
        <v>2023</v>
      </c>
    </row>
    <row r="674" spans="1:6" x14ac:dyDescent="0.2">
      <c r="A674" s="6" t="s">
        <v>711</v>
      </c>
      <c r="B674" s="7">
        <v>45058</v>
      </c>
      <c r="C674" s="6" t="s">
        <v>615</v>
      </c>
      <c r="D674" s="6" t="s">
        <v>578</v>
      </c>
      <c r="E674" s="8">
        <v>0</v>
      </c>
      <c r="F674" s="6">
        <v>2023</v>
      </c>
    </row>
    <row r="675" spans="1:6" x14ac:dyDescent="0.2">
      <c r="A675" s="6" t="s">
        <v>710</v>
      </c>
      <c r="B675" s="7">
        <v>45058</v>
      </c>
      <c r="C675" s="6" t="s">
        <v>615</v>
      </c>
      <c r="D675" s="6" t="s">
        <v>578</v>
      </c>
      <c r="E675" s="8">
        <v>0</v>
      </c>
      <c r="F675" s="6">
        <v>2023</v>
      </c>
    </row>
    <row r="676" spans="1:6" x14ac:dyDescent="0.2">
      <c r="A676" s="6" t="s">
        <v>273</v>
      </c>
      <c r="B676" s="7">
        <v>45058</v>
      </c>
      <c r="C676" s="6" t="s">
        <v>615</v>
      </c>
      <c r="D676" s="6" t="s">
        <v>578</v>
      </c>
      <c r="E676" s="8">
        <v>0</v>
      </c>
      <c r="F676" s="6">
        <v>2023</v>
      </c>
    </row>
    <row r="677" spans="1:6" x14ac:dyDescent="0.2">
      <c r="A677" s="6" t="s">
        <v>741</v>
      </c>
      <c r="B677" s="7">
        <v>45058</v>
      </c>
      <c r="C677" s="6" t="s">
        <v>615</v>
      </c>
      <c r="D677" s="6" t="s">
        <v>578</v>
      </c>
      <c r="E677" s="8">
        <v>0</v>
      </c>
      <c r="F677" s="6">
        <v>2023</v>
      </c>
    </row>
    <row r="678" spans="1:6" x14ac:dyDescent="0.2">
      <c r="A678" s="6" t="s">
        <v>701</v>
      </c>
      <c r="B678" s="7">
        <v>45058</v>
      </c>
      <c r="C678" s="6" t="s">
        <v>615</v>
      </c>
      <c r="D678" s="6" t="s">
        <v>578</v>
      </c>
      <c r="E678" s="8">
        <v>0</v>
      </c>
      <c r="F678" s="6">
        <v>2023</v>
      </c>
    </row>
    <row r="679" spans="1:6" x14ac:dyDescent="0.2">
      <c r="A679" s="6" t="s">
        <v>611</v>
      </c>
      <c r="B679" s="7">
        <v>45058</v>
      </c>
      <c r="C679" s="6" t="s">
        <v>615</v>
      </c>
      <c r="D679" s="6" t="s">
        <v>578</v>
      </c>
      <c r="E679" s="8">
        <v>0</v>
      </c>
      <c r="F679" s="6">
        <v>2023</v>
      </c>
    </row>
    <row r="680" spans="1:6" x14ac:dyDescent="0.2">
      <c r="A680" s="6" t="s">
        <v>600</v>
      </c>
      <c r="B680" s="7">
        <v>45061</v>
      </c>
      <c r="C680" s="6" t="s">
        <v>577</v>
      </c>
      <c r="D680" s="6" t="s">
        <v>581</v>
      </c>
      <c r="E680" s="8"/>
      <c r="F680" s="6">
        <v>2023</v>
      </c>
    </row>
    <row r="681" spans="1:6" x14ac:dyDescent="0.2">
      <c r="A681" s="6" t="s">
        <v>694</v>
      </c>
      <c r="B681" s="7">
        <v>45063</v>
      </c>
      <c r="C681" s="6" t="s">
        <v>618</v>
      </c>
      <c r="D681" s="6" t="s">
        <v>578</v>
      </c>
      <c r="E681" s="8"/>
      <c r="F681" s="6">
        <v>2023</v>
      </c>
    </row>
    <row r="682" spans="1:6" x14ac:dyDescent="0.2">
      <c r="A682" s="6" t="s">
        <v>600</v>
      </c>
      <c r="B682" s="7">
        <v>45068</v>
      </c>
      <c r="C682" s="6" t="s">
        <v>577</v>
      </c>
      <c r="D682" s="6" t="s">
        <v>629</v>
      </c>
      <c r="E682" s="8">
        <v>5000000</v>
      </c>
      <c r="F682" s="6">
        <v>2023</v>
      </c>
    </row>
    <row r="683" spans="1:6" x14ac:dyDescent="0.2">
      <c r="A683" s="6" t="s">
        <v>232</v>
      </c>
      <c r="B683" s="7">
        <v>45068</v>
      </c>
      <c r="C683" s="6" t="s">
        <v>577</v>
      </c>
      <c r="D683" s="6" t="s">
        <v>578</v>
      </c>
      <c r="E683" s="8">
        <v>0</v>
      </c>
      <c r="F683" s="6">
        <v>2023</v>
      </c>
    </row>
    <row r="684" spans="1:6" x14ac:dyDescent="0.2">
      <c r="A684" s="6" t="s">
        <v>529</v>
      </c>
      <c r="B684" s="7">
        <v>45069</v>
      </c>
      <c r="C684" s="6" t="s">
        <v>584</v>
      </c>
      <c r="D684" s="6" t="s">
        <v>578</v>
      </c>
      <c r="E684" s="8"/>
      <c r="F684" s="6">
        <v>2023</v>
      </c>
    </row>
    <row r="685" spans="1:6" x14ac:dyDescent="0.2">
      <c r="A685" s="6" t="s">
        <v>219</v>
      </c>
      <c r="B685" s="7">
        <v>45069</v>
      </c>
      <c r="C685" s="6" t="s">
        <v>584</v>
      </c>
      <c r="D685" s="6" t="s">
        <v>578</v>
      </c>
      <c r="E685" s="8"/>
      <c r="F685" s="6">
        <v>2023</v>
      </c>
    </row>
    <row r="686" spans="1:6" x14ac:dyDescent="0.2">
      <c r="A686" s="6" t="s">
        <v>394</v>
      </c>
      <c r="B686" s="7">
        <v>45070</v>
      </c>
      <c r="C686" s="6" t="s">
        <v>584</v>
      </c>
      <c r="D686" s="6" t="s">
        <v>578</v>
      </c>
      <c r="E686" s="8"/>
      <c r="F686" s="6">
        <v>2023</v>
      </c>
    </row>
    <row r="687" spans="1:6" x14ac:dyDescent="0.2">
      <c r="A687" s="6" t="s">
        <v>742</v>
      </c>
      <c r="B687" s="7">
        <v>45072</v>
      </c>
      <c r="C687" s="6" t="s">
        <v>577</v>
      </c>
      <c r="D687" s="6" t="s">
        <v>578</v>
      </c>
      <c r="E687" s="8">
        <v>0</v>
      </c>
      <c r="F687" s="6">
        <v>2023</v>
      </c>
    </row>
    <row r="688" spans="1:6" x14ac:dyDescent="0.2">
      <c r="A688" s="6" t="s">
        <v>589</v>
      </c>
      <c r="B688" s="7">
        <v>45075</v>
      </c>
      <c r="C688" s="6" t="s">
        <v>577</v>
      </c>
      <c r="D688" s="6" t="s">
        <v>581</v>
      </c>
      <c r="E688" s="8"/>
      <c r="F688" s="6">
        <v>2023</v>
      </c>
    </row>
    <row r="689" spans="1:6" x14ac:dyDescent="0.2">
      <c r="A689" s="6" t="s">
        <v>526</v>
      </c>
      <c r="B689" s="7">
        <v>45075</v>
      </c>
      <c r="C689" s="6" t="s">
        <v>618</v>
      </c>
      <c r="D689" s="6" t="s">
        <v>578</v>
      </c>
      <c r="E689" s="8"/>
      <c r="F689" s="6">
        <v>2023</v>
      </c>
    </row>
    <row r="690" spans="1:6" x14ac:dyDescent="0.2">
      <c r="A690" s="6" t="s">
        <v>580</v>
      </c>
      <c r="B690" s="7">
        <v>45075</v>
      </c>
      <c r="C690" s="6" t="s">
        <v>577</v>
      </c>
      <c r="D690" s="6" t="s">
        <v>629</v>
      </c>
      <c r="E690" s="8">
        <v>10000000</v>
      </c>
      <c r="F690" s="6">
        <v>2023</v>
      </c>
    </row>
    <row r="691" spans="1:6" x14ac:dyDescent="0.2">
      <c r="A691" s="6" t="s">
        <v>364</v>
      </c>
      <c r="B691" s="7">
        <v>45075</v>
      </c>
      <c r="C691" s="6" t="s">
        <v>577</v>
      </c>
      <c r="D691" s="6" t="s">
        <v>578</v>
      </c>
      <c r="E691" s="8"/>
      <c r="F691" s="6">
        <v>2023</v>
      </c>
    </row>
    <row r="692" spans="1:6" x14ac:dyDescent="0.2">
      <c r="A692" s="6" t="s">
        <v>196</v>
      </c>
      <c r="B692" s="7">
        <v>45076</v>
      </c>
      <c r="C692" s="6" t="s">
        <v>577</v>
      </c>
      <c r="D692" s="6" t="s">
        <v>578</v>
      </c>
      <c r="E692" s="8">
        <v>0</v>
      </c>
      <c r="F692" s="6">
        <v>2023</v>
      </c>
    </row>
    <row r="693" spans="1:6" x14ac:dyDescent="0.2">
      <c r="A693" s="6" t="s">
        <v>638</v>
      </c>
      <c r="B693" s="7">
        <v>45077</v>
      </c>
      <c r="C693" s="6" t="s">
        <v>743</v>
      </c>
      <c r="D693" s="6" t="s">
        <v>578</v>
      </c>
      <c r="E693" s="8"/>
      <c r="F693" s="6">
        <v>2023</v>
      </c>
    </row>
    <row r="694" spans="1:6" x14ac:dyDescent="0.2">
      <c r="A694" s="6" t="s">
        <v>744</v>
      </c>
      <c r="B694" s="7">
        <v>45077</v>
      </c>
      <c r="C694" s="6" t="s">
        <v>577</v>
      </c>
      <c r="D694" s="6" t="s">
        <v>578</v>
      </c>
      <c r="E694" s="8"/>
      <c r="F694" s="6">
        <v>2023</v>
      </c>
    </row>
    <row r="695" spans="1:6" x14ac:dyDescent="0.2">
      <c r="A695" s="6" t="s">
        <v>745</v>
      </c>
      <c r="B695" s="7">
        <v>45077</v>
      </c>
      <c r="C695" s="6" t="s">
        <v>577</v>
      </c>
      <c r="D695" s="6" t="s">
        <v>578</v>
      </c>
      <c r="E695" s="8"/>
      <c r="F695" s="6">
        <v>2023</v>
      </c>
    </row>
    <row r="696" spans="1:6" x14ac:dyDescent="0.2">
      <c r="A696" s="6" t="s">
        <v>746</v>
      </c>
      <c r="B696" s="7">
        <v>45077</v>
      </c>
      <c r="C696" s="6" t="s">
        <v>584</v>
      </c>
      <c r="D696" s="6" t="s">
        <v>578</v>
      </c>
      <c r="E696" s="8"/>
      <c r="F696" s="6">
        <v>2023</v>
      </c>
    </row>
    <row r="697" spans="1:6" x14ac:dyDescent="0.2">
      <c r="A697" s="6" t="s">
        <v>688</v>
      </c>
      <c r="B697" s="7">
        <v>45077</v>
      </c>
      <c r="C697" s="6" t="s">
        <v>615</v>
      </c>
      <c r="D697" s="6" t="s">
        <v>578</v>
      </c>
      <c r="E697" s="8">
        <v>0</v>
      </c>
      <c r="F697" s="6">
        <v>2023</v>
      </c>
    </row>
    <row r="698" spans="1:6" x14ac:dyDescent="0.2">
      <c r="A698" s="6" t="s">
        <v>723</v>
      </c>
      <c r="B698" s="7">
        <v>45077</v>
      </c>
      <c r="C698" s="6" t="s">
        <v>577</v>
      </c>
      <c r="D698" s="6" t="s">
        <v>578</v>
      </c>
      <c r="E698" s="8"/>
      <c r="F698" s="6">
        <v>2023</v>
      </c>
    </row>
    <row r="699" spans="1:6" x14ac:dyDescent="0.2">
      <c r="A699" s="6" t="s">
        <v>551</v>
      </c>
      <c r="B699" s="7">
        <v>45082</v>
      </c>
      <c r="C699" s="6" t="s">
        <v>618</v>
      </c>
      <c r="D699" s="6" t="s">
        <v>578</v>
      </c>
      <c r="E699" s="8"/>
      <c r="F699" s="6">
        <v>2023</v>
      </c>
    </row>
    <row r="700" spans="1:6" x14ac:dyDescent="0.2">
      <c r="A700" s="6" t="s">
        <v>747</v>
      </c>
      <c r="B700" s="7">
        <v>45083</v>
      </c>
      <c r="C700" s="6" t="s">
        <v>618</v>
      </c>
      <c r="D700" s="6" t="s">
        <v>578</v>
      </c>
      <c r="E700" s="8"/>
      <c r="F700" s="6">
        <v>2023</v>
      </c>
    </row>
    <row r="701" spans="1:6" x14ac:dyDescent="0.2">
      <c r="A701" s="6" t="s">
        <v>585</v>
      </c>
      <c r="B701" s="7">
        <v>45084</v>
      </c>
      <c r="C701" s="6" t="s">
        <v>615</v>
      </c>
      <c r="D701" s="6" t="s">
        <v>629</v>
      </c>
      <c r="E701" s="8">
        <v>150000000</v>
      </c>
      <c r="F701" s="6">
        <v>2023</v>
      </c>
    </row>
    <row r="702" spans="1:6" x14ac:dyDescent="0.2">
      <c r="A702" s="6" t="s">
        <v>583</v>
      </c>
      <c r="B702" s="7">
        <v>45084</v>
      </c>
      <c r="C702" s="6" t="s">
        <v>615</v>
      </c>
      <c r="D702" s="6" t="s">
        <v>629</v>
      </c>
      <c r="E702" s="8">
        <v>150000000</v>
      </c>
      <c r="F702" s="6">
        <v>2023</v>
      </c>
    </row>
    <row r="703" spans="1:6" x14ac:dyDescent="0.2">
      <c r="A703" s="6" t="s">
        <v>590</v>
      </c>
      <c r="B703" s="7">
        <v>45084</v>
      </c>
      <c r="C703" s="6" t="s">
        <v>615</v>
      </c>
      <c r="D703" s="6" t="s">
        <v>629</v>
      </c>
      <c r="E703" s="8">
        <v>150000000</v>
      </c>
      <c r="F703" s="6">
        <v>2023</v>
      </c>
    </row>
    <row r="704" spans="1:6" x14ac:dyDescent="0.2">
      <c r="A704" s="6" t="s">
        <v>595</v>
      </c>
      <c r="B704" s="7">
        <v>45084</v>
      </c>
      <c r="C704" s="6" t="s">
        <v>615</v>
      </c>
      <c r="D704" s="6" t="s">
        <v>629</v>
      </c>
      <c r="E704" s="8">
        <v>150000000</v>
      </c>
      <c r="F704" s="6">
        <v>2023</v>
      </c>
    </row>
    <row r="705" spans="1:6" x14ac:dyDescent="0.2">
      <c r="A705" s="6" t="s">
        <v>608</v>
      </c>
      <c r="B705" s="7">
        <v>45084</v>
      </c>
      <c r="C705" s="6" t="s">
        <v>615</v>
      </c>
      <c r="D705" s="6" t="s">
        <v>629</v>
      </c>
      <c r="E705" s="8">
        <v>150000000</v>
      </c>
      <c r="F705" s="6">
        <v>2023</v>
      </c>
    </row>
    <row r="706" spans="1:6" x14ac:dyDescent="0.2">
      <c r="A706" s="6" t="s">
        <v>596</v>
      </c>
      <c r="B706" s="7">
        <v>45084</v>
      </c>
      <c r="C706" s="6" t="s">
        <v>615</v>
      </c>
      <c r="D706" s="6" t="s">
        <v>629</v>
      </c>
      <c r="E706" s="8">
        <v>150000000</v>
      </c>
      <c r="F706" s="6">
        <v>2023</v>
      </c>
    </row>
    <row r="707" spans="1:6" x14ac:dyDescent="0.2">
      <c r="A707" s="6" t="s">
        <v>609</v>
      </c>
      <c r="B707" s="7">
        <v>45084</v>
      </c>
      <c r="C707" s="6" t="s">
        <v>615</v>
      </c>
      <c r="D707" s="6" t="s">
        <v>629</v>
      </c>
      <c r="E707" s="8">
        <v>150000000</v>
      </c>
      <c r="F707" s="6">
        <v>2023</v>
      </c>
    </row>
    <row r="708" spans="1:6" x14ac:dyDescent="0.2">
      <c r="A708" s="6" t="s">
        <v>610</v>
      </c>
      <c r="B708" s="7">
        <v>45084</v>
      </c>
      <c r="C708" s="6" t="s">
        <v>615</v>
      </c>
      <c r="D708" s="6" t="s">
        <v>629</v>
      </c>
      <c r="E708" s="8">
        <v>150000000</v>
      </c>
      <c r="F708" s="6">
        <v>2023</v>
      </c>
    </row>
    <row r="709" spans="1:6" x14ac:dyDescent="0.2">
      <c r="A709" s="6" t="s">
        <v>616</v>
      </c>
      <c r="B709" s="7">
        <v>45084</v>
      </c>
      <c r="C709" s="6" t="s">
        <v>615</v>
      </c>
      <c r="D709" s="6" t="s">
        <v>629</v>
      </c>
      <c r="E709" s="8">
        <v>150000000</v>
      </c>
      <c r="F709" s="6">
        <v>2023</v>
      </c>
    </row>
    <row r="710" spans="1:6" x14ac:dyDescent="0.2">
      <c r="A710" s="6" t="s">
        <v>665</v>
      </c>
      <c r="B710" s="7">
        <v>45084</v>
      </c>
      <c r="C710" s="6" t="s">
        <v>577</v>
      </c>
      <c r="D710" s="6" t="s">
        <v>578</v>
      </c>
      <c r="E710" s="8">
        <v>0</v>
      </c>
      <c r="F710" s="6">
        <v>2023</v>
      </c>
    </row>
    <row r="711" spans="1:6" x14ac:dyDescent="0.2">
      <c r="A711" s="6" t="s">
        <v>625</v>
      </c>
      <c r="B711" s="7">
        <v>45084</v>
      </c>
      <c r="C711" s="6" t="s">
        <v>615</v>
      </c>
      <c r="D711" s="6" t="s">
        <v>629</v>
      </c>
      <c r="E711" s="8">
        <v>150000000</v>
      </c>
      <c r="F711" s="6">
        <v>2023</v>
      </c>
    </row>
    <row r="712" spans="1:6" x14ac:dyDescent="0.2">
      <c r="A712" s="6" t="s">
        <v>666</v>
      </c>
      <c r="B712" s="7">
        <v>45084</v>
      </c>
      <c r="C712" s="6" t="s">
        <v>615</v>
      </c>
      <c r="D712" s="6" t="s">
        <v>629</v>
      </c>
      <c r="E712" s="8">
        <v>150000000</v>
      </c>
      <c r="F712" s="6">
        <v>2023</v>
      </c>
    </row>
    <row r="713" spans="1:6" x14ac:dyDescent="0.2">
      <c r="A713" s="6" t="s">
        <v>688</v>
      </c>
      <c r="B713" s="7">
        <v>45084</v>
      </c>
      <c r="C713" s="6" t="s">
        <v>615</v>
      </c>
      <c r="D713" s="6" t="s">
        <v>629</v>
      </c>
      <c r="E713" s="8">
        <v>150000000</v>
      </c>
      <c r="F713" s="6">
        <v>2023</v>
      </c>
    </row>
    <row r="714" spans="1:6" x14ac:dyDescent="0.2">
      <c r="A714" s="6" t="s">
        <v>437</v>
      </c>
      <c r="B714" s="7">
        <v>45084</v>
      </c>
      <c r="C714" s="6" t="s">
        <v>615</v>
      </c>
      <c r="D714" s="6" t="s">
        <v>629</v>
      </c>
      <c r="E714" s="8">
        <v>150000000</v>
      </c>
      <c r="F714" s="6">
        <v>2023</v>
      </c>
    </row>
    <row r="715" spans="1:6" x14ac:dyDescent="0.2">
      <c r="A715" s="6" t="s">
        <v>586</v>
      </c>
      <c r="B715" s="7">
        <v>45084</v>
      </c>
      <c r="C715" s="6" t="s">
        <v>615</v>
      </c>
      <c r="D715" s="6" t="s">
        <v>629</v>
      </c>
      <c r="E715" s="8">
        <v>150000000</v>
      </c>
      <c r="F715" s="6">
        <v>2023</v>
      </c>
    </row>
    <row r="716" spans="1:6" x14ac:dyDescent="0.2">
      <c r="A716" s="6" t="s">
        <v>587</v>
      </c>
      <c r="B716" s="7">
        <v>45084</v>
      </c>
      <c r="C716" s="6" t="s">
        <v>615</v>
      </c>
      <c r="D716" s="6" t="s">
        <v>629</v>
      </c>
      <c r="E716" s="8">
        <v>150000000</v>
      </c>
      <c r="F716" s="6">
        <v>2023</v>
      </c>
    </row>
    <row r="717" spans="1:6" x14ac:dyDescent="0.2">
      <c r="A717" s="6" t="s">
        <v>588</v>
      </c>
      <c r="B717" s="7">
        <v>45084</v>
      </c>
      <c r="C717" s="6" t="s">
        <v>615</v>
      </c>
      <c r="D717" s="6" t="s">
        <v>629</v>
      </c>
      <c r="E717" s="8">
        <v>150000000</v>
      </c>
      <c r="F717" s="6">
        <v>2023</v>
      </c>
    </row>
    <row r="718" spans="1:6" x14ac:dyDescent="0.2">
      <c r="A718" s="6" t="s">
        <v>594</v>
      </c>
      <c r="B718" s="7">
        <v>45084</v>
      </c>
      <c r="C718" s="6" t="s">
        <v>615</v>
      </c>
      <c r="D718" s="6" t="s">
        <v>629</v>
      </c>
      <c r="E718" s="8">
        <v>150000000</v>
      </c>
      <c r="F718" s="6">
        <v>2023</v>
      </c>
    </row>
    <row r="719" spans="1:6" x14ac:dyDescent="0.2">
      <c r="A719" s="6" t="s">
        <v>589</v>
      </c>
      <c r="B719" s="7">
        <v>45084</v>
      </c>
      <c r="C719" s="6" t="s">
        <v>615</v>
      </c>
      <c r="D719" s="6" t="s">
        <v>629</v>
      </c>
      <c r="E719" s="8">
        <v>150000000</v>
      </c>
      <c r="F719" s="6">
        <v>2023</v>
      </c>
    </row>
    <row r="720" spans="1:6" x14ac:dyDescent="0.2">
      <c r="A720" s="6" t="s">
        <v>591</v>
      </c>
      <c r="B720" s="7">
        <v>45084</v>
      </c>
      <c r="C720" s="6" t="s">
        <v>615</v>
      </c>
      <c r="D720" s="6" t="s">
        <v>629</v>
      </c>
      <c r="E720" s="8">
        <v>150000000</v>
      </c>
      <c r="F720" s="6">
        <v>2023</v>
      </c>
    </row>
    <row r="721" spans="1:6" x14ac:dyDescent="0.2">
      <c r="A721" s="6" t="s">
        <v>592</v>
      </c>
      <c r="B721" s="7">
        <v>45084</v>
      </c>
      <c r="C721" s="6" t="s">
        <v>615</v>
      </c>
      <c r="D721" s="6" t="s">
        <v>629</v>
      </c>
      <c r="E721" s="8">
        <v>150000000</v>
      </c>
      <c r="F721" s="6">
        <v>2023</v>
      </c>
    </row>
    <row r="722" spans="1:6" x14ac:dyDescent="0.2">
      <c r="A722" s="6" t="s">
        <v>593</v>
      </c>
      <c r="B722" s="7">
        <v>45084</v>
      </c>
      <c r="C722" s="6" t="s">
        <v>615</v>
      </c>
      <c r="D722" s="6" t="s">
        <v>629</v>
      </c>
      <c r="E722" s="8">
        <v>150000000</v>
      </c>
      <c r="F722" s="6">
        <v>2023</v>
      </c>
    </row>
    <row r="723" spans="1:6" x14ac:dyDescent="0.2">
      <c r="A723" s="6" t="s">
        <v>630</v>
      </c>
      <c r="B723" s="7">
        <v>45084</v>
      </c>
      <c r="C723" s="6" t="s">
        <v>615</v>
      </c>
      <c r="D723" s="6" t="s">
        <v>629</v>
      </c>
      <c r="E723" s="8">
        <v>150000000</v>
      </c>
      <c r="F723" s="6">
        <v>2023</v>
      </c>
    </row>
    <row r="724" spans="1:6" x14ac:dyDescent="0.2">
      <c r="A724" s="6" t="s">
        <v>685</v>
      </c>
      <c r="B724" s="7">
        <v>45084</v>
      </c>
      <c r="C724" s="6" t="s">
        <v>615</v>
      </c>
      <c r="D724" s="6" t="s">
        <v>629</v>
      </c>
      <c r="E724" s="8">
        <v>150000000</v>
      </c>
      <c r="F724" s="6">
        <v>2023</v>
      </c>
    </row>
    <row r="725" spans="1:6" x14ac:dyDescent="0.2">
      <c r="A725" s="6" t="s">
        <v>667</v>
      </c>
      <c r="B725" s="7">
        <v>45084</v>
      </c>
      <c r="C725" s="6" t="s">
        <v>615</v>
      </c>
      <c r="D725" s="6" t="s">
        <v>629</v>
      </c>
      <c r="E725" s="8">
        <v>150000000</v>
      </c>
      <c r="F725" s="6">
        <v>2023</v>
      </c>
    </row>
    <row r="726" spans="1:6" x14ac:dyDescent="0.2">
      <c r="A726" s="6" t="s">
        <v>598</v>
      </c>
      <c r="B726" s="7">
        <v>45084</v>
      </c>
      <c r="C726" s="6" t="s">
        <v>615</v>
      </c>
      <c r="D726" s="6" t="s">
        <v>629</v>
      </c>
      <c r="E726" s="8">
        <v>150000000</v>
      </c>
      <c r="F726" s="6">
        <v>2023</v>
      </c>
    </row>
    <row r="727" spans="1:6" x14ac:dyDescent="0.2">
      <c r="A727" s="6" t="s">
        <v>642</v>
      </c>
      <c r="B727" s="7">
        <v>45084</v>
      </c>
      <c r="C727" s="6" t="s">
        <v>615</v>
      </c>
      <c r="D727" s="6" t="s">
        <v>629</v>
      </c>
      <c r="E727" s="8">
        <v>150000000</v>
      </c>
      <c r="F727" s="6">
        <v>2023</v>
      </c>
    </row>
    <row r="728" spans="1:6" x14ac:dyDescent="0.2">
      <c r="A728" s="6" t="s">
        <v>600</v>
      </c>
      <c r="B728" s="7">
        <v>45084</v>
      </c>
      <c r="C728" s="6" t="s">
        <v>615</v>
      </c>
      <c r="D728" s="6" t="s">
        <v>629</v>
      </c>
      <c r="E728" s="8">
        <v>150000000</v>
      </c>
      <c r="F728" s="6">
        <v>2023</v>
      </c>
    </row>
    <row r="729" spans="1:6" x14ac:dyDescent="0.2">
      <c r="A729" s="6" t="s">
        <v>744</v>
      </c>
      <c r="B729" s="7">
        <v>45084</v>
      </c>
      <c r="C729" s="6" t="s">
        <v>577</v>
      </c>
      <c r="D729" s="6" t="s">
        <v>581</v>
      </c>
      <c r="E729" s="8"/>
      <c r="F729" s="6">
        <v>2023</v>
      </c>
    </row>
    <row r="730" spans="1:6" x14ac:dyDescent="0.2">
      <c r="A730" s="6" t="s">
        <v>606</v>
      </c>
      <c r="B730" s="7">
        <v>45084</v>
      </c>
      <c r="C730" s="6" t="s">
        <v>615</v>
      </c>
      <c r="D730" s="6" t="s">
        <v>629</v>
      </c>
      <c r="E730" s="8">
        <v>150000000</v>
      </c>
      <c r="F730" s="6">
        <v>2023</v>
      </c>
    </row>
    <row r="731" spans="1:6" x14ac:dyDescent="0.2">
      <c r="A731" s="6" t="s">
        <v>644</v>
      </c>
      <c r="B731" s="7">
        <v>45084</v>
      </c>
      <c r="C731" s="6" t="s">
        <v>615</v>
      </c>
      <c r="D731" s="6" t="s">
        <v>629</v>
      </c>
      <c r="E731" s="8">
        <v>150000000</v>
      </c>
      <c r="F731" s="6">
        <v>2023</v>
      </c>
    </row>
    <row r="732" spans="1:6" x14ac:dyDescent="0.2">
      <c r="A732" s="6" t="s">
        <v>645</v>
      </c>
      <c r="B732" s="7">
        <v>45084</v>
      </c>
      <c r="C732" s="6" t="s">
        <v>615</v>
      </c>
      <c r="D732" s="6" t="s">
        <v>629</v>
      </c>
      <c r="E732" s="8">
        <v>150000000</v>
      </c>
      <c r="F732" s="6">
        <v>2023</v>
      </c>
    </row>
    <row r="733" spans="1:6" x14ac:dyDescent="0.2">
      <c r="A733" s="6" t="s">
        <v>135</v>
      </c>
      <c r="B733" s="7">
        <v>45084</v>
      </c>
      <c r="C733" s="6" t="s">
        <v>615</v>
      </c>
      <c r="D733" s="6" t="s">
        <v>629</v>
      </c>
      <c r="E733" s="8">
        <v>150000000</v>
      </c>
      <c r="F733" s="6">
        <v>2023</v>
      </c>
    </row>
    <row r="734" spans="1:6" x14ac:dyDescent="0.2">
      <c r="A734" s="6" t="s">
        <v>692</v>
      </c>
      <c r="B734" s="7">
        <v>45084</v>
      </c>
      <c r="C734" s="6" t="s">
        <v>615</v>
      </c>
      <c r="D734" s="6" t="s">
        <v>629</v>
      </c>
      <c r="E734" s="8">
        <v>150000000</v>
      </c>
      <c r="F734" s="6">
        <v>2023</v>
      </c>
    </row>
    <row r="735" spans="1:6" x14ac:dyDescent="0.2">
      <c r="A735" s="6" t="s">
        <v>604</v>
      </c>
      <c r="B735" s="7">
        <v>45084</v>
      </c>
      <c r="C735" s="6" t="s">
        <v>615</v>
      </c>
      <c r="D735" s="6" t="s">
        <v>629</v>
      </c>
      <c r="E735" s="8">
        <v>150000000</v>
      </c>
      <c r="F735" s="6">
        <v>2023</v>
      </c>
    </row>
    <row r="736" spans="1:6" x14ac:dyDescent="0.2">
      <c r="A736" s="6" t="s">
        <v>614</v>
      </c>
      <c r="B736" s="7">
        <v>45084</v>
      </c>
      <c r="C736" s="6" t="s">
        <v>615</v>
      </c>
      <c r="D736" s="6" t="s">
        <v>629</v>
      </c>
      <c r="E736" s="8">
        <v>150000000</v>
      </c>
      <c r="F736" s="6">
        <v>2023</v>
      </c>
    </row>
    <row r="737" spans="1:6" x14ac:dyDescent="0.2">
      <c r="A737" s="6" t="s">
        <v>199</v>
      </c>
      <c r="B737" s="7">
        <v>45084</v>
      </c>
      <c r="C737" s="6" t="s">
        <v>615</v>
      </c>
      <c r="D737" s="6" t="s">
        <v>629</v>
      </c>
      <c r="E737" s="8">
        <v>150000000</v>
      </c>
      <c r="F737" s="6">
        <v>2023</v>
      </c>
    </row>
    <row r="738" spans="1:6" x14ac:dyDescent="0.2">
      <c r="A738" s="6" t="s">
        <v>613</v>
      </c>
      <c r="B738" s="7">
        <v>45084</v>
      </c>
      <c r="C738" s="6" t="s">
        <v>615</v>
      </c>
      <c r="D738" s="6" t="s">
        <v>629</v>
      </c>
      <c r="E738" s="8">
        <v>150000000</v>
      </c>
      <c r="F738" s="6">
        <v>2023</v>
      </c>
    </row>
    <row r="739" spans="1:6" x14ac:dyDescent="0.2">
      <c r="A739" s="6" t="s">
        <v>701</v>
      </c>
      <c r="B739" s="7">
        <v>45084</v>
      </c>
      <c r="C739" s="6" t="s">
        <v>615</v>
      </c>
      <c r="D739" s="6" t="s">
        <v>629</v>
      </c>
      <c r="E739" s="8">
        <v>150000000</v>
      </c>
      <c r="F739" s="6">
        <v>2023</v>
      </c>
    </row>
    <row r="740" spans="1:6" x14ac:dyDescent="0.2">
      <c r="A740" s="6" t="s">
        <v>214</v>
      </c>
      <c r="B740" s="7">
        <v>45084</v>
      </c>
      <c r="C740" s="6" t="s">
        <v>615</v>
      </c>
      <c r="D740" s="6" t="s">
        <v>629</v>
      </c>
      <c r="E740" s="8">
        <v>150000000</v>
      </c>
      <c r="F740" s="6">
        <v>2023</v>
      </c>
    </row>
    <row r="741" spans="1:6" x14ac:dyDescent="0.2">
      <c r="A741" s="6" t="s">
        <v>694</v>
      </c>
      <c r="B741" s="7">
        <v>45084</v>
      </c>
      <c r="C741" s="6" t="s">
        <v>615</v>
      </c>
      <c r="D741" s="6" t="s">
        <v>629</v>
      </c>
      <c r="E741" s="8">
        <v>150000000</v>
      </c>
      <c r="F741" s="6">
        <v>2023</v>
      </c>
    </row>
    <row r="742" spans="1:6" x14ac:dyDescent="0.2">
      <c r="A742" s="6" t="s">
        <v>602</v>
      </c>
      <c r="B742" s="7">
        <v>45084</v>
      </c>
      <c r="C742" s="6" t="s">
        <v>615</v>
      </c>
      <c r="D742" s="6" t="s">
        <v>629</v>
      </c>
      <c r="E742" s="8">
        <v>150000000</v>
      </c>
      <c r="F742" s="6">
        <v>2023</v>
      </c>
    </row>
    <row r="743" spans="1:6" x14ac:dyDescent="0.2">
      <c r="A743" s="6" t="s">
        <v>576</v>
      </c>
      <c r="B743" s="7">
        <v>45084</v>
      </c>
      <c r="C743" s="6" t="s">
        <v>615</v>
      </c>
      <c r="D743" s="6" t="s">
        <v>629</v>
      </c>
      <c r="E743" s="8"/>
      <c r="F743" s="6">
        <v>2023</v>
      </c>
    </row>
    <row r="744" spans="1:6" x14ac:dyDescent="0.2">
      <c r="A744" s="6" t="s">
        <v>705</v>
      </c>
      <c r="B744" s="7">
        <v>45084</v>
      </c>
      <c r="C744" s="6" t="s">
        <v>615</v>
      </c>
      <c r="D744" s="6" t="s">
        <v>629</v>
      </c>
      <c r="E744" s="8">
        <v>150000000</v>
      </c>
      <c r="F744" s="6">
        <v>2023</v>
      </c>
    </row>
    <row r="745" spans="1:6" x14ac:dyDescent="0.2">
      <c r="A745" s="6" t="s">
        <v>611</v>
      </c>
      <c r="B745" s="7">
        <v>45084</v>
      </c>
      <c r="C745" s="6" t="s">
        <v>615</v>
      </c>
      <c r="D745" s="6" t="s">
        <v>629</v>
      </c>
      <c r="E745" s="8">
        <v>150000000</v>
      </c>
      <c r="F745" s="6">
        <v>2023</v>
      </c>
    </row>
    <row r="746" spans="1:6" x14ac:dyDescent="0.2">
      <c r="A746" s="6" t="s">
        <v>579</v>
      </c>
      <c r="B746" s="7">
        <v>45084</v>
      </c>
      <c r="C746" s="6" t="s">
        <v>615</v>
      </c>
      <c r="D746" s="6" t="s">
        <v>629</v>
      </c>
      <c r="E746" s="8">
        <v>150000000</v>
      </c>
      <c r="F746" s="6">
        <v>2023</v>
      </c>
    </row>
    <row r="747" spans="1:6" x14ac:dyDescent="0.2">
      <c r="A747" s="6" t="s">
        <v>708</v>
      </c>
      <c r="B747" s="7">
        <v>45084</v>
      </c>
      <c r="C747" s="6" t="s">
        <v>615</v>
      </c>
      <c r="D747" s="6" t="s">
        <v>629</v>
      </c>
      <c r="E747" s="8">
        <v>150000000</v>
      </c>
      <c r="F747" s="6">
        <v>2023</v>
      </c>
    </row>
    <row r="748" spans="1:6" x14ac:dyDescent="0.2">
      <c r="A748" s="6" t="s">
        <v>599</v>
      </c>
      <c r="B748" s="7">
        <v>45084</v>
      </c>
      <c r="C748" s="6" t="s">
        <v>615</v>
      </c>
      <c r="D748" s="6" t="s">
        <v>629</v>
      </c>
      <c r="E748" s="8">
        <v>150000000</v>
      </c>
      <c r="F748" s="6">
        <v>2023</v>
      </c>
    </row>
    <row r="749" spans="1:6" x14ac:dyDescent="0.2">
      <c r="A749" s="6" t="s">
        <v>601</v>
      </c>
      <c r="B749" s="7">
        <v>45084</v>
      </c>
      <c r="C749" s="6" t="s">
        <v>615</v>
      </c>
      <c r="D749" s="6" t="s">
        <v>629</v>
      </c>
      <c r="E749" s="8">
        <v>150000000</v>
      </c>
      <c r="F749" s="6">
        <v>2023</v>
      </c>
    </row>
    <row r="750" spans="1:6" x14ac:dyDescent="0.2">
      <c r="A750" s="6" t="s">
        <v>709</v>
      </c>
      <c r="B750" s="7">
        <v>45084</v>
      </c>
      <c r="C750" s="6" t="s">
        <v>615</v>
      </c>
      <c r="D750" s="6" t="s">
        <v>629</v>
      </c>
      <c r="E750" s="8">
        <v>150000000</v>
      </c>
      <c r="F750" s="6">
        <v>2023</v>
      </c>
    </row>
    <row r="751" spans="1:6" x14ac:dyDescent="0.2">
      <c r="A751" s="6" t="s">
        <v>612</v>
      </c>
      <c r="B751" s="7">
        <v>45084</v>
      </c>
      <c r="C751" s="6" t="s">
        <v>615</v>
      </c>
      <c r="D751" s="6" t="s">
        <v>629</v>
      </c>
      <c r="E751" s="8">
        <v>150000000</v>
      </c>
      <c r="F751" s="6">
        <v>2023</v>
      </c>
    </row>
    <row r="752" spans="1:6" x14ac:dyDescent="0.2">
      <c r="A752" s="6" t="s">
        <v>647</v>
      </c>
      <c r="B752" s="7">
        <v>45084</v>
      </c>
      <c r="C752" s="6" t="s">
        <v>615</v>
      </c>
      <c r="D752" s="6" t="s">
        <v>629</v>
      </c>
      <c r="E752" s="8">
        <v>150000000</v>
      </c>
      <c r="F752" s="6">
        <v>2023</v>
      </c>
    </row>
    <row r="753" spans="1:6" x14ac:dyDescent="0.2">
      <c r="A753" s="6" t="s">
        <v>580</v>
      </c>
      <c r="B753" s="7">
        <v>45084</v>
      </c>
      <c r="C753" s="6" t="s">
        <v>615</v>
      </c>
      <c r="D753" s="6" t="s">
        <v>629</v>
      </c>
      <c r="E753" s="8">
        <v>150000000</v>
      </c>
      <c r="F753" s="6">
        <v>2023</v>
      </c>
    </row>
    <row r="754" spans="1:6" x14ac:dyDescent="0.2">
      <c r="A754" s="6" t="s">
        <v>748</v>
      </c>
      <c r="B754" s="7">
        <v>45085</v>
      </c>
      <c r="C754" s="6" t="s">
        <v>577</v>
      </c>
      <c r="D754" s="6" t="s">
        <v>578</v>
      </c>
      <c r="E754" s="8"/>
      <c r="F754" s="6">
        <v>2023</v>
      </c>
    </row>
    <row r="755" spans="1:6" x14ac:dyDescent="0.2">
      <c r="A755" s="6" t="s">
        <v>563</v>
      </c>
      <c r="B755" s="7">
        <v>45085</v>
      </c>
      <c r="C755" s="6" t="s">
        <v>577</v>
      </c>
      <c r="D755" s="6" t="s">
        <v>578</v>
      </c>
      <c r="E755" s="8"/>
      <c r="F755" s="6">
        <v>2023</v>
      </c>
    </row>
    <row r="756" spans="1:6" x14ac:dyDescent="0.2">
      <c r="A756" s="6" t="s">
        <v>725</v>
      </c>
      <c r="B756" s="7">
        <v>45086</v>
      </c>
      <c r="C756" s="6" t="s">
        <v>577</v>
      </c>
      <c r="D756" s="6" t="s">
        <v>578</v>
      </c>
      <c r="E756" s="8"/>
      <c r="F756" s="6">
        <v>2023</v>
      </c>
    </row>
    <row r="757" spans="1:6" x14ac:dyDescent="0.2">
      <c r="A757" s="6" t="s">
        <v>666</v>
      </c>
      <c r="B757" s="7">
        <v>45089</v>
      </c>
      <c r="C757" s="6" t="s">
        <v>615</v>
      </c>
      <c r="D757" s="6" t="s">
        <v>581</v>
      </c>
      <c r="E757" s="8">
        <v>50000000</v>
      </c>
      <c r="F757" s="6">
        <v>2023</v>
      </c>
    </row>
    <row r="758" spans="1:6" x14ac:dyDescent="0.2">
      <c r="A758" s="6" t="s">
        <v>585</v>
      </c>
      <c r="B758" s="7">
        <v>45089</v>
      </c>
      <c r="C758" s="6" t="s">
        <v>615</v>
      </c>
      <c r="D758" s="6" t="s">
        <v>581</v>
      </c>
      <c r="E758" s="8">
        <v>50000000</v>
      </c>
      <c r="F758" s="6">
        <v>2023</v>
      </c>
    </row>
    <row r="759" spans="1:6" x14ac:dyDescent="0.2">
      <c r="A759" s="6" t="s">
        <v>723</v>
      </c>
      <c r="B759" s="7">
        <v>45089</v>
      </c>
      <c r="C759" s="6" t="s">
        <v>615</v>
      </c>
      <c r="D759" s="6" t="s">
        <v>581</v>
      </c>
      <c r="E759" s="8">
        <v>50000000</v>
      </c>
      <c r="F759" s="6">
        <v>2023</v>
      </c>
    </row>
    <row r="760" spans="1:6" x14ac:dyDescent="0.2">
      <c r="A760" s="6" t="s">
        <v>583</v>
      </c>
      <c r="B760" s="7">
        <v>45089</v>
      </c>
      <c r="C760" s="6" t="s">
        <v>615</v>
      </c>
      <c r="D760" s="6" t="s">
        <v>581</v>
      </c>
      <c r="E760" s="8">
        <v>50000000</v>
      </c>
      <c r="F760" s="6">
        <v>2023</v>
      </c>
    </row>
    <row r="761" spans="1:6" x14ac:dyDescent="0.2">
      <c r="A761" s="6" t="s">
        <v>590</v>
      </c>
      <c r="B761" s="7">
        <v>45089</v>
      </c>
      <c r="C761" s="6" t="s">
        <v>615</v>
      </c>
      <c r="D761" s="6" t="s">
        <v>581</v>
      </c>
      <c r="E761" s="8">
        <v>50000000</v>
      </c>
      <c r="F761" s="6">
        <v>2023</v>
      </c>
    </row>
    <row r="762" spans="1:6" x14ac:dyDescent="0.2">
      <c r="A762" s="6" t="s">
        <v>595</v>
      </c>
      <c r="B762" s="7">
        <v>45089</v>
      </c>
      <c r="C762" s="6" t="s">
        <v>615</v>
      </c>
      <c r="D762" s="6" t="s">
        <v>581</v>
      </c>
      <c r="E762" s="8">
        <v>50000000</v>
      </c>
      <c r="F762" s="6">
        <v>2023</v>
      </c>
    </row>
    <row r="763" spans="1:6" x14ac:dyDescent="0.2">
      <c r="A763" s="6" t="s">
        <v>609</v>
      </c>
      <c r="B763" s="7">
        <v>45089</v>
      </c>
      <c r="C763" s="6" t="s">
        <v>615</v>
      </c>
      <c r="D763" s="6" t="s">
        <v>581</v>
      </c>
      <c r="E763" s="8">
        <v>50000000</v>
      </c>
      <c r="F763" s="6">
        <v>2023</v>
      </c>
    </row>
    <row r="764" spans="1:6" x14ac:dyDescent="0.2">
      <c r="A764" s="6" t="s">
        <v>642</v>
      </c>
      <c r="B764" s="7">
        <v>45089</v>
      </c>
      <c r="C764" s="6" t="s">
        <v>615</v>
      </c>
      <c r="D764" s="6" t="s">
        <v>581</v>
      </c>
      <c r="E764" s="8">
        <v>50000000</v>
      </c>
      <c r="F764" s="6">
        <v>2023</v>
      </c>
    </row>
    <row r="765" spans="1:6" x14ac:dyDescent="0.2">
      <c r="A765" s="6" t="s">
        <v>625</v>
      </c>
      <c r="B765" s="7">
        <v>45089</v>
      </c>
      <c r="C765" s="6" t="s">
        <v>615</v>
      </c>
      <c r="D765" s="6" t="s">
        <v>581</v>
      </c>
      <c r="E765" s="8">
        <v>50000000</v>
      </c>
      <c r="F765" s="6">
        <v>2023</v>
      </c>
    </row>
    <row r="766" spans="1:6" x14ac:dyDescent="0.2">
      <c r="A766" s="6" t="s">
        <v>610</v>
      </c>
      <c r="B766" s="7">
        <v>45089</v>
      </c>
      <c r="C766" s="6" t="s">
        <v>615</v>
      </c>
      <c r="D766" s="6" t="s">
        <v>581</v>
      </c>
      <c r="E766" s="8">
        <v>50000000</v>
      </c>
      <c r="F766" s="6">
        <v>2023</v>
      </c>
    </row>
    <row r="767" spans="1:6" x14ac:dyDescent="0.2">
      <c r="A767" s="6" t="s">
        <v>616</v>
      </c>
      <c r="B767" s="7">
        <v>45089</v>
      </c>
      <c r="C767" s="6" t="s">
        <v>615</v>
      </c>
      <c r="D767" s="6" t="s">
        <v>581</v>
      </c>
      <c r="E767" s="8">
        <v>50000000</v>
      </c>
      <c r="F767" s="6">
        <v>2023</v>
      </c>
    </row>
    <row r="768" spans="1:6" x14ac:dyDescent="0.2">
      <c r="A768" s="6" t="s">
        <v>596</v>
      </c>
      <c r="B768" s="7">
        <v>45089</v>
      </c>
      <c r="C768" s="6" t="s">
        <v>615</v>
      </c>
      <c r="D768" s="6" t="s">
        <v>581</v>
      </c>
      <c r="E768" s="8">
        <v>50000000</v>
      </c>
      <c r="F768" s="6">
        <v>2023</v>
      </c>
    </row>
    <row r="769" spans="1:6" x14ac:dyDescent="0.2">
      <c r="A769" s="6" t="s">
        <v>608</v>
      </c>
      <c r="B769" s="7">
        <v>45089</v>
      </c>
      <c r="C769" s="6" t="s">
        <v>615</v>
      </c>
      <c r="D769" s="6" t="s">
        <v>581</v>
      </c>
      <c r="E769" s="8">
        <v>50000000</v>
      </c>
      <c r="F769" s="6">
        <v>2023</v>
      </c>
    </row>
    <row r="770" spans="1:6" x14ac:dyDescent="0.2">
      <c r="A770" s="6" t="s">
        <v>667</v>
      </c>
      <c r="B770" s="7">
        <v>45089</v>
      </c>
      <c r="C770" s="6" t="s">
        <v>615</v>
      </c>
      <c r="D770" s="6" t="s">
        <v>581</v>
      </c>
      <c r="E770" s="8">
        <v>50000000</v>
      </c>
      <c r="F770" s="6">
        <v>2023</v>
      </c>
    </row>
    <row r="771" spans="1:6" x14ac:dyDescent="0.2">
      <c r="A771" s="6" t="s">
        <v>685</v>
      </c>
      <c r="B771" s="7">
        <v>45089</v>
      </c>
      <c r="C771" s="6" t="s">
        <v>615</v>
      </c>
      <c r="D771" s="6" t="s">
        <v>581</v>
      </c>
      <c r="E771" s="8">
        <v>50000000</v>
      </c>
      <c r="F771" s="6">
        <v>2023</v>
      </c>
    </row>
    <row r="772" spans="1:6" x14ac:dyDescent="0.2">
      <c r="A772" s="6" t="s">
        <v>749</v>
      </c>
      <c r="B772" s="7">
        <v>45089</v>
      </c>
      <c r="C772" s="6" t="s">
        <v>584</v>
      </c>
      <c r="D772" s="6" t="s">
        <v>578</v>
      </c>
      <c r="E772" s="8"/>
      <c r="F772" s="6">
        <v>2023</v>
      </c>
    </row>
    <row r="773" spans="1:6" x14ac:dyDescent="0.2">
      <c r="A773" s="6" t="s">
        <v>586</v>
      </c>
      <c r="B773" s="7">
        <v>45089</v>
      </c>
      <c r="C773" s="6" t="s">
        <v>615</v>
      </c>
      <c r="D773" s="6" t="s">
        <v>581</v>
      </c>
      <c r="E773" s="8">
        <v>50000000</v>
      </c>
      <c r="F773" s="6">
        <v>2023</v>
      </c>
    </row>
    <row r="774" spans="1:6" x14ac:dyDescent="0.2">
      <c r="A774" s="6" t="s">
        <v>587</v>
      </c>
      <c r="B774" s="7">
        <v>45089</v>
      </c>
      <c r="C774" s="6" t="s">
        <v>615</v>
      </c>
      <c r="D774" s="6" t="s">
        <v>581</v>
      </c>
      <c r="E774" s="8">
        <v>50000000</v>
      </c>
      <c r="F774" s="6">
        <v>2023</v>
      </c>
    </row>
    <row r="775" spans="1:6" x14ac:dyDescent="0.2">
      <c r="A775" s="6" t="s">
        <v>588</v>
      </c>
      <c r="B775" s="7">
        <v>45089</v>
      </c>
      <c r="C775" s="6" t="s">
        <v>615</v>
      </c>
      <c r="D775" s="6" t="s">
        <v>581</v>
      </c>
      <c r="E775" s="8">
        <v>50000000</v>
      </c>
      <c r="F775" s="6">
        <v>2023</v>
      </c>
    </row>
    <row r="776" spans="1:6" x14ac:dyDescent="0.2">
      <c r="A776" s="6" t="s">
        <v>594</v>
      </c>
      <c r="B776" s="7">
        <v>45089</v>
      </c>
      <c r="C776" s="6" t="s">
        <v>615</v>
      </c>
      <c r="D776" s="6" t="s">
        <v>581</v>
      </c>
      <c r="E776" s="8">
        <v>50000000</v>
      </c>
      <c r="F776" s="6">
        <v>2023</v>
      </c>
    </row>
    <row r="777" spans="1:6" x14ac:dyDescent="0.2">
      <c r="A777" s="6" t="s">
        <v>589</v>
      </c>
      <c r="B777" s="7">
        <v>45089</v>
      </c>
      <c r="C777" s="6" t="s">
        <v>615</v>
      </c>
      <c r="D777" s="6" t="s">
        <v>581</v>
      </c>
      <c r="E777" s="8">
        <v>50000000</v>
      </c>
      <c r="F777" s="6">
        <v>2023</v>
      </c>
    </row>
    <row r="778" spans="1:6" x14ac:dyDescent="0.2">
      <c r="A778" s="6" t="s">
        <v>523</v>
      </c>
      <c r="B778" s="7">
        <v>45089</v>
      </c>
      <c r="C778" s="6" t="s">
        <v>615</v>
      </c>
      <c r="D778" s="6" t="s">
        <v>581</v>
      </c>
      <c r="E778" s="8">
        <v>50000000</v>
      </c>
      <c r="F778" s="6">
        <v>2023</v>
      </c>
    </row>
    <row r="779" spans="1:6" x14ac:dyDescent="0.2">
      <c r="A779" s="6" t="s">
        <v>591</v>
      </c>
      <c r="B779" s="7">
        <v>45089</v>
      </c>
      <c r="C779" s="6" t="s">
        <v>615</v>
      </c>
      <c r="D779" s="6" t="s">
        <v>581</v>
      </c>
      <c r="E779" s="8">
        <v>50000000</v>
      </c>
      <c r="F779" s="6">
        <v>2023</v>
      </c>
    </row>
    <row r="780" spans="1:6" x14ac:dyDescent="0.2">
      <c r="A780" s="6" t="s">
        <v>592</v>
      </c>
      <c r="B780" s="7">
        <v>45089</v>
      </c>
      <c r="C780" s="6" t="s">
        <v>615</v>
      </c>
      <c r="D780" s="6" t="s">
        <v>581</v>
      </c>
      <c r="E780" s="8">
        <v>50000000</v>
      </c>
      <c r="F780" s="6">
        <v>2023</v>
      </c>
    </row>
    <row r="781" spans="1:6" x14ac:dyDescent="0.2">
      <c r="A781" s="6" t="s">
        <v>593</v>
      </c>
      <c r="B781" s="7">
        <v>45089</v>
      </c>
      <c r="C781" s="6" t="s">
        <v>615</v>
      </c>
      <c r="D781" s="6" t="s">
        <v>581</v>
      </c>
      <c r="E781" s="8">
        <v>50000000</v>
      </c>
      <c r="F781" s="6">
        <v>2023</v>
      </c>
    </row>
    <row r="782" spans="1:6" x14ac:dyDescent="0.2">
      <c r="A782" s="6" t="s">
        <v>737</v>
      </c>
      <c r="B782" s="7">
        <v>45089</v>
      </c>
      <c r="C782" s="6" t="s">
        <v>615</v>
      </c>
      <c r="D782" s="6" t="s">
        <v>581</v>
      </c>
      <c r="E782" s="8">
        <v>50000000</v>
      </c>
      <c r="F782" s="6">
        <v>2023</v>
      </c>
    </row>
    <row r="783" spans="1:6" x14ac:dyDescent="0.2">
      <c r="A783" s="6" t="s">
        <v>630</v>
      </c>
      <c r="B783" s="7">
        <v>45089</v>
      </c>
      <c r="C783" s="6" t="s">
        <v>615</v>
      </c>
      <c r="D783" s="6" t="s">
        <v>581</v>
      </c>
      <c r="E783" s="8">
        <v>50000000</v>
      </c>
      <c r="F783" s="6">
        <v>2023</v>
      </c>
    </row>
    <row r="784" spans="1:6" x14ac:dyDescent="0.2">
      <c r="A784" s="6" t="s">
        <v>688</v>
      </c>
      <c r="B784" s="7">
        <v>45089</v>
      </c>
      <c r="C784" s="6" t="s">
        <v>615</v>
      </c>
      <c r="D784" s="6" t="s">
        <v>581</v>
      </c>
      <c r="E784" s="8">
        <v>50000000</v>
      </c>
      <c r="F784" s="6">
        <v>2023</v>
      </c>
    </row>
    <row r="785" spans="1:6" x14ac:dyDescent="0.2">
      <c r="A785" s="6" t="s">
        <v>565</v>
      </c>
      <c r="B785" s="7">
        <v>45089</v>
      </c>
      <c r="C785" s="6" t="s">
        <v>615</v>
      </c>
      <c r="D785" s="6" t="s">
        <v>581</v>
      </c>
      <c r="E785" s="8">
        <v>50000000</v>
      </c>
      <c r="F785" s="6">
        <v>2023</v>
      </c>
    </row>
    <row r="786" spans="1:6" x14ac:dyDescent="0.2">
      <c r="A786" s="6" t="s">
        <v>677</v>
      </c>
      <c r="B786" s="7">
        <v>45089</v>
      </c>
      <c r="C786" s="6" t="s">
        <v>615</v>
      </c>
      <c r="D786" s="6" t="s">
        <v>581</v>
      </c>
      <c r="E786" s="8">
        <v>50000000</v>
      </c>
      <c r="F786" s="6">
        <v>2023</v>
      </c>
    </row>
    <row r="787" spans="1:6" x14ac:dyDescent="0.2">
      <c r="A787" s="6" t="s">
        <v>598</v>
      </c>
      <c r="B787" s="7">
        <v>45089</v>
      </c>
      <c r="C787" s="6" t="s">
        <v>615</v>
      </c>
      <c r="D787" s="6" t="s">
        <v>581</v>
      </c>
      <c r="E787" s="8">
        <v>50000000</v>
      </c>
      <c r="F787" s="6">
        <v>2023</v>
      </c>
    </row>
    <row r="788" spans="1:6" x14ac:dyDescent="0.2">
      <c r="A788" s="6" t="s">
        <v>437</v>
      </c>
      <c r="B788" s="7">
        <v>45089</v>
      </c>
      <c r="C788" s="6" t="s">
        <v>615</v>
      </c>
      <c r="D788" s="6" t="s">
        <v>581</v>
      </c>
      <c r="E788" s="8">
        <v>50000000</v>
      </c>
      <c r="F788" s="6">
        <v>2023</v>
      </c>
    </row>
    <row r="789" spans="1:6" x14ac:dyDescent="0.2">
      <c r="A789" s="6" t="s">
        <v>600</v>
      </c>
      <c r="B789" s="7">
        <v>45089</v>
      </c>
      <c r="C789" s="6" t="s">
        <v>615</v>
      </c>
      <c r="D789" s="6" t="s">
        <v>581</v>
      </c>
      <c r="E789" s="8">
        <v>50000000</v>
      </c>
      <c r="F789" s="6">
        <v>2023</v>
      </c>
    </row>
    <row r="790" spans="1:6" x14ac:dyDescent="0.2">
      <c r="A790" s="6" t="s">
        <v>599</v>
      </c>
      <c r="B790" s="7">
        <v>45089</v>
      </c>
      <c r="C790" s="6" t="s">
        <v>615</v>
      </c>
      <c r="D790" s="6" t="s">
        <v>581</v>
      </c>
      <c r="E790" s="8">
        <v>50000000</v>
      </c>
      <c r="F790" s="6">
        <v>2023</v>
      </c>
    </row>
    <row r="791" spans="1:6" x14ac:dyDescent="0.2">
      <c r="A791" s="6" t="s">
        <v>606</v>
      </c>
      <c r="B791" s="7">
        <v>45089</v>
      </c>
      <c r="C791" s="6" t="s">
        <v>615</v>
      </c>
      <c r="D791" s="6" t="s">
        <v>581</v>
      </c>
      <c r="E791" s="8">
        <v>50000000</v>
      </c>
      <c r="F791" s="6">
        <v>2023</v>
      </c>
    </row>
    <row r="792" spans="1:6" x14ac:dyDescent="0.2">
      <c r="A792" s="6" t="s">
        <v>644</v>
      </c>
      <c r="B792" s="7">
        <v>45089</v>
      </c>
      <c r="C792" s="6" t="s">
        <v>615</v>
      </c>
      <c r="D792" s="6" t="s">
        <v>581</v>
      </c>
      <c r="E792" s="8">
        <v>50000000</v>
      </c>
      <c r="F792" s="6">
        <v>2023</v>
      </c>
    </row>
    <row r="793" spans="1:6" x14ac:dyDescent="0.2">
      <c r="A793" s="6" t="s">
        <v>645</v>
      </c>
      <c r="B793" s="7">
        <v>45089</v>
      </c>
      <c r="C793" s="6" t="s">
        <v>615</v>
      </c>
      <c r="D793" s="6" t="s">
        <v>581</v>
      </c>
      <c r="E793" s="8">
        <v>50000000</v>
      </c>
      <c r="F793" s="6">
        <v>2023</v>
      </c>
    </row>
    <row r="794" spans="1:6" x14ac:dyDescent="0.2">
      <c r="A794" s="6" t="s">
        <v>740</v>
      </c>
      <c r="B794" s="7">
        <v>45089</v>
      </c>
      <c r="C794" s="6" t="s">
        <v>615</v>
      </c>
      <c r="D794" s="6" t="s">
        <v>581</v>
      </c>
      <c r="E794" s="8">
        <v>50000000</v>
      </c>
      <c r="F794" s="6">
        <v>2023</v>
      </c>
    </row>
    <row r="795" spans="1:6" x14ac:dyDescent="0.2">
      <c r="A795" s="6" t="s">
        <v>700</v>
      </c>
      <c r="B795" s="7">
        <v>45089</v>
      </c>
      <c r="C795" s="6" t="s">
        <v>615</v>
      </c>
      <c r="D795" s="6" t="s">
        <v>581</v>
      </c>
      <c r="E795" s="8">
        <v>50000000</v>
      </c>
      <c r="F795" s="6">
        <v>2023</v>
      </c>
    </row>
    <row r="796" spans="1:6" x14ac:dyDescent="0.2">
      <c r="A796" s="6" t="s">
        <v>694</v>
      </c>
      <c r="B796" s="7">
        <v>45089</v>
      </c>
      <c r="C796" s="6" t="s">
        <v>615</v>
      </c>
      <c r="D796" s="6" t="s">
        <v>581</v>
      </c>
      <c r="E796" s="8">
        <v>50000000</v>
      </c>
      <c r="F796" s="6">
        <v>2023</v>
      </c>
    </row>
    <row r="797" spans="1:6" x14ac:dyDescent="0.2">
      <c r="A797" s="6" t="s">
        <v>692</v>
      </c>
      <c r="B797" s="7">
        <v>45089</v>
      </c>
      <c r="C797" s="6" t="s">
        <v>615</v>
      </c>
      <c r="D797" s="6" t="s">
        <v>581</v>
      </c>
      <c r="E797" s="8">
        <v>50000000</v>
      </c>
      <c r="F797" s="6">
        <v>2023</v>
      </c>
    </row>
    <row r="798" spans="1:6" x14ac:dyDescent="0.2">
      <c r="A798" s="6" t="s">
        <v>690</v>
      </c>
      <c r="B798" s="7">
        <v>45089</v>
      </c>
      <c r="C798" s="6" t="s">
        <v>615</v>
      </c>
      <c r="D798" s="6" t="s">
        <v>581</v>
      </c>
      <c r="E798" s="8">
        <v>50000000</v>
      </c>
      <c r="F798" s="6">
        <v>2023</v>
      </c>
    </row>
    <row r="799" spans="1:6" x14ac:dyDescent="0.2">
      <c r="A799" s="6" t="s">
        <v>690</v>
      </c>
      <c r="B799" s="7">
        <v>45089</v>
      </c>
      <c r="C799" s="6" t="s">
        <v>615</v>
      </c>
      <c r="D799" s="6" t="s">
        <v>581</v>
      </c>
      <c r="E799" s="8">
        <v>50000000</v>
      </c>
      <c r="F799" s="6">
        <v>2023</v>
      </c>
    </row>
    <row r="800" spans="1:6" x14ac:dyDescent="0.2">
      <c r="A800" s="6" t="s">
        <v>604</v>
      </c>
      <c r="B800" s="7">
        <v>45089</v>
      </c>
      <c r="C800" s="6" t="s">
        <v>615</v>
      </c>
      <c r="D800" s="6" t="s">
        <v>581</v>
      </c>
      <c r="E800" s="8">
        <v>50000000</v>
      </c>
      <c r="F800" s="6">
        <v>2023</v>
      </c>
    </row>
    <row r="801" spans="1:6" x14ac:dyDescent="0.2">
      <c r="A801" s="6" t="s">
        <v>614</v>
      </c>
      <c r="B801" s="7">
        <v>45089</v>
      </c>
      <c r="C801" s="6" t="s">
        <v>615</v>
      </c>
      <c r="D801" s="6" t="s">
        <v>581</v>
      </c>
      <c r="E801" s="8">
        <v>50000000</v>
      </c>
      <c r="F801" s="6">
        <v>2023</v>
      </c>
    </row>
    <row r="802" spans="1:6" x14ac:dyDescent="0.2">
      <c r="A802" s="6" t="s">
        <v>178</v>
      </c>
      <c r="B802" s="7">
        <v>45089</v>
      </c>
      <c r="C802" s="6" t="s">
        <v>615</v>
      </c>
      <c r="D802" s="6" t="s">
        <v>581</v>
      </c>
      <c r="E802" s="8">
        <v>50000000</v>
      </c>
      <c r="F802" s="6">
        <v>2023</v>
      </c>
    </row>
    <row r="803" spans="1:6" x14ac:dyDescent="0.2">
      <c r="A803" s="6" t="s">
        <v>199</v>
      </c>
      <c r="B803" s="7">
        <v>45089</v>
      </c>
      <c r="C803" s="6" t="s">
        <v>615</v>
      </c>
      <c r="D803" s="6" t="s">
        <v>581</v>
      </c>
      <c r="E803" s="8">
        <v>50000000</v>
      </c>
      <c r="F803" s="6">
        <v>2023</v>
      </c>
    </row>
    <row r="804" spans="1:6" x14ac:dyDescent="0.2">
      <c r="A804" s="6" t="s">
        <v>613</v>
      </c>
      <c r="B804" s="7">
        <v>45089</v>
      </c>
      <c r="C804" s="6" t="s">
        <v>615</v>
      </c>
      <c r="D804" s="6" t="s">
        <v>581</v>
      </c>
      <c r="E804" s="8">
        <v>50000000</v>
      </c>
      <c r="F804" s="6">
        <v>2023</v>
      </c>
    </row>
    <row r="805" spans="1:6" x14ac:dyDescent="0.2">
      <c r="A805" s="6" t="s">
        <v>135</v>
      </c>
      <c r="B805" s="7">
        <v>45089</v>
      </c>
      <c r="C805" s="6" t="s">
        <v>615</v>
      </c>
      <c r="D805" s="6" t="s">
        <v>581</v>
      </c>
      <c r="E805" s="8">
        <v>50000000</v>
      </c>
      <c r="F805" s="6">
        <v>2023</v>
      </c>
    </row>
    <row r="806" spans="1:6" x14ac:dyDescent="0.2">
      <c r="A806" s="6" t="s">
        <v>214</v>
      </c>
      <c r="B806" s="7">
        <v>45089</v>
      </c>
      <c r="C806" s="6" t="s">
        <v>615</v>
      </c>
      <c r="D806" s="6" t="s">
        <v>581</v>
      </c>
      <c r="E806" s="8">
        <v>50000000</v>
      </c>
      <c r="F806" s="6">
        <v>2023</v>
      </c>
    </row>
    <row r="807" spans="1:6" x14ac:dyDescent="0.2">
      <c r="A807" s="6" t="s">
        <v>215</v>
      </c>
      <c r="B807" s="7">
        <v>45089</v>
      </c>
      <c r="C807" s="6" t="s">
        <v>615</v>
      </c>
      <c r="D807" s="6" t="s">
        <v>581</v>
      </c>
      <c r="E807" s="8">
        <v>50000000</v>
      </c>
      <c r="F807" s="6">
        <v>2023</v>
      </c>
    </row>
    <row r="808" spans="1:6" x14ac:dyDescent="0.2">
      <c r="A808" s="6" t="s">
        <v>602</v>
      </c>
      <c r="B808" s="7">
        <v>45089</v>
      </c>
      <c r="C808" s="6" t="s">
        <v>615</v>
      </c>
      <c r="D808" s="6" t="s">
        <v>581</v>
      </c>
      <c r="E808" s="8">
        <v>50000000</v>
      </c>
      <c r="F808" s="6">
        <v>2023</v>
      </c>
    </row>
    <row r="809" spans="1:6" x14ac:dyDescent="0.2">
      <c r="A809" s="6" t="s">
        <v>647</v>
      </c>
      <c r="B809" s="7">
        <v>45089</v>
      </c>
      <c r="C809" s="6" t="s">
        <v>615</v>
      </c>
      <c r="D809" s="6" t="s">
        <v>581</v>
      </c>
      <c r="E809" s="8">
        <v>50000000</v>
      </c>
      <c r="F809" s="6">
        <v>2023</v>
      </c>
    </row>
    <row r="810" spans="1:6" x14ac:dyDescent="0.2">
      <c r="A810" s="6" t="s">
        <v>612</v>
      </c>
      <c r="B810" s="7">
        <v>45089</v>
      </c>
      <c r="C810" s="6" t="s">
        <v>615</v>
      </c>
      <c r="D810" s="6" t="s">
        <v>581</v>
      </c>
      <c r="E810" s="8">
        <v>50000000</v>
      </c>
      <c r="F810" s="6">
        <v>2023</v>
      </c>
    </row>
    <row r="811" spans="1:6" x14ac:dyDescent="0.2">
      <c r="A811" s="6" t="s">
        <v>241</v>
      </c>
      <c r="B811" s="7">
        <v>45089</v>
      </c>
      <c r="C811" s="6" t="s">
        <v>615</v>
      </c>
      <c r="D811" s="6" t="s">
        <v>581</v>
      </c>
      <c r="E811" s="8">
        <v>50000000</v>
      </c>
      <c r="F811" s="6">
        <v>2023</v>
      </c>
    </row>
    <row r="812" spans="1:6" x14ac:dyDescent="0.2">
      <c r="A812" s="6" t="s">
        <v>255</v>
      </c>
      <c r="B812" s="7">
        <v>45089</v>
      </c>
      <c r="C812" s="6" t="s">
        <v>615</v>
      </c>
      <c r="D812" s="6" t="s">
        <v>581</v>
      </c>
      <c r="E812" s="8">
        <v>50000000</v>
      </c>
      <c r="F812" s="6">
        <v>2023</v>
      </c>
    </row>
    <row r="813" spans="1:6" x14ac:dyDescent="0.2">
      <c r="A813" s="6" t="s">
        <v>705</v>
      </c>
      <c r="B813" s="7">
        <v>45089</v>
      </c>
      <c r="C813" s="6" t="s">
        <v>615</v>
      </c>
      <c r="D813" s="6" t="s">
        <v>581</v>
      </c>
      <c r="E813" s="8">
        <v>50000000</v>
      </c>
      <c r="F813" s="6">
        <v>2023</v>
      </c>
    </row>
    <row r="814" spans="1:6" x14ac:dyDescent="0.2">
      <c r="A814" s="6" t="s">
        <v>709</v>
      </c>
      <c r="B814" s="7">
        <v>45089</v>
      </c>
      <c r="C814" s="6" t="s">
        <v>615</v>
      </c>
      <c r="D814" s="6" t="s">
        <v>581</v>
      </c>
      <c r="E814" s="8">
        <v>50000000</v>
      </c>
      <c r="F814" s="6">
        <v>2023</v>
      </c>
    </row>
    <row r="815" spans="1:6" x14ac:dyDescent="0.2">
      <c r="A815" s="6" t="s">
        <v>601</v>
      </c>
      <c r="B815" s="7">
        <v>45089</v>
      </c>
      <c r="C815" s="6" t="s">
        <v>615</v>
      </c>
      <c r="D815" s="6" t="s">
        <v>581</v>
      </c>
      <c r="E815" s="8">
        <v>50000000</v>
      </c>
      <c r="F815" s="6">
        <v>2023</v>
      </c>
    </row>
    <row r="816" spans="1:6" x14ac:dyDescent="0.2">
      <c r="A816" s="6" t="s">
        <v>580</v>
      </c>
      <c r="B816" s="7">
        <v>45089</v>
      </c>
      <c r="C816" s="6" t="s">
        <v>615</v>
      </c>
      <c r="D816" s="6" t="s">
        <v>581</v>
      </c>
      <c r="E816" s="8">
        <v>50000000</v>
      </c>
      <c r="F816" s="6">
        <v>2023</v>
      </c>
    </row>
    <row r="817" spans="1:6" x14ac:dyDescent="0.2">
      <c r="A817" s="6" t="s">
        <v>708</v>
      </c>
      <c r="B817" s="7">
        <v>45089</v>
      </c>
      <c r="C817" s="6" t="s">
        <v>615</v>
      </c>
      <c r="D817" s="6" t="s">
        <v>581</v>
      </c>
      <c r="E817" s="8">
        <v>50000000</v>
      </c>
      <c r="F817" s="6">
        <v>2023</v>
      </c>
    </row>
    <row r="818" spans="1:6" x14ac:dyDescent="0.2">
      <c r="A818" s="6" t="s">
        <v>579</v>
      </c>
      <c r="B818" s="7">
        <v>45089</v>
      </c>
      <c r="C818" s="6" t="s">
        <v>615</v>
      </c>
      <c r="D818" s="6" t="s">
        <v>581</v>
      </c>
      <c r="E818" s="8">
        <v>50000000</v>
      </c>
      <c r="F818" s="6">
        <v>2023</v>
      </c>
    </row>
    <row r="819" spans="1:6" x14ac:dyDescent="0.2">
      <c r="A819" s="6" t="s">
        <v>611</v>
      </c>
      <c r="B819" s="7">
        <v>45089</v>
      </c>
      <c r="C819" s="6" t="s">
        <v>615</v>
      </c>
      <c r="D819" s="6" t="s">
        <v>581</v>
      </c>
      <c r="E819" s="8">
        <v>50000000</v>
      </c>
      <c r="F819" s="6">
        <v>2023</v>
      </c>
    </row>
    <row r="820" spans="1:6" x14ac:dyDescent="0.2">
      <c r="A820" s="6" t="s">
        <v>701</v>
      </c>
      <c r="B820" s="7">
        <v>45089</v>
      </c>
      <c r="C820" s="6" t="s">
        <v>615</v>
      </c>
      <c r="D820" s="6" t="s">
        <v>581</v>
      </c>
      <c r="E820" s="8">
        <v>50000000</v>
      </c>
      <c r="F820" s="6">
        <v>2023</v>
      </c>
    </row>
    <row r="821" spans="1:6" x14ac:dyDescent="0.2">
      <c r="A821" s="6" t="s">
        <v>713</v>
      </c>
      <c r="B821" s="7">
        <v>45090</v>
      </c>
      <c r="C821" s="6" t="s">
        <v>584</v>
      </c>
      <c r="D821" s="6" t="s">
        <v>578</v>
      </c>
      <c r="E821" s="8"/>
      <c r="F821" s="6">
        <v>2023</v>
      </c>
    </row>
    <row r="822" spans="1:6" x14ac:dyDescent="0.2">
      <c r="A822" s="6" t="s">
        <v>750</v>
      </c>
      <c r="B822" s="7">
        <v>45090</v>
      </c>
      <c r="C822" s="6" t="s">
        <v>584</v>
      </c>
      <c r="D822" s="6" t="s">
        <v>578</v>
      </c>
      <c r="E822" s="8"/>
      <c r="F822" s="6">
        <v>2023</v>
      </c>
    </row>
    <row r="823" spans="1:6" x14ac:dyDescent="0.2">
      <c r="A823" s="6" t="s">
        <v>751</v>
      </c>
      <c r="B823" s="7">
        <v>45090</v>
      </c>
      <c r="C823" s="6" t="s">
        <v>584</v>
      </c>
      <c r="D823" s="6" t="s">
        <v>578</v>
      </c>
      <c r="E823" s="8"/>
      <c r="F823" s="6">
        <v>2023</v>
      </c>
    </row>
    <row r="824" spans="1:6" x14ac:dyDescent="0.2">
      <c r="A824" s="6" t="s">
        <v>152</v>
      </c>
      <c r="B824" s="7">
        <v>45091</v>
      </c>
      <c r="C824" s="6" t="s">
        <v>618</v>
      </c>
      <c r="D824" s="6" t="s">
        <v>578</v>
      </c>
      <c r="E824" s="8"/>
      <c r="F824" s="6">
        <v>2023</v>
      </c>
    </row>
    <row r="825" spans="1:6" x14ac:dyDescent="0.2">
      <c r="A825" s="6" t="s">
        <v>276</v>
      </c>
      <c r="B825" s="7">
        <v>45091</v>
      </c>
      <c r="C825" s="6" t="s">
        <v>584</v>
      </c>
      <c r="D825" s="6" t="s">
        <v>578</v>
      </c>
      <c r="E825" s="8"/>
      <c r="F825" s="6">
        <v>2023</v>
      </c>
    </row>
    <row r="826" spans="1:6" x14ac:dyDescent="0.2">
      <c r="A826" s="6" t="s">
        <v>752</v>
      </c>
      <c r="B826" s="7">
        <v>45091</v>
      </c>
      <c r="C826" s="6" t="s">
        <v>577</v>
      </c>
      <c r="D826" s="6" t="s">
        <v>578</v>
      </c>
      <c r="E826" s="8"/>
      <c r="F826" s="6">
        <v>2023</v>
      </c>
    </row>
    <row r="827" spans="1:6" x14ac:dyDescent="0.2">
      <c r="A827" s="6" t="s">
        <v>752</v>
      </c>
      <c r="B827" s="7">
        <v>45091</v>
      </c>
      <c r="C827" s="6" t="s">
        <v>577</v>
      </c>
      <c r="D827" s="6" t="s">
        <v>578</v>
      </c>
      <c r="E827" s="8"/>
      <c r="F827" s="6">
        <v>2023</v>
      </c>
    </row>
    <row r="828" spans="1:6" x14ac:dyDescent="0.2">
      <c r="A828" s="6" t="s">
        <v>414</v>
      </c>
      <c r="B828" s="7">
        <v>45091</v>
      </c>
      <c r="C828" s="6" t="s">
        <v>577</v>
      </c>
      <c r="D828" s="6" t="s">
        <v>578</v>
      </c>
      <c r="E828" s="8">
        <v>0</v>
      </c>
      <c r="F828" s="6">
        <v>2023</v>
      </c>
    </row>
    <row r="829" spans="1:6" x14ac:dyDescent="0.2">
      <c r="A829" s="6" t="s">
        <v>753</v>
      </c>
      <c r="B829" s="7">
        <v>45091</v>
      </c>
      <c r="C829" s="6" t="s">
        <v>584</v>
      </c>
      <c r="D829" s="6" t="s">
        <v>578</v>
      </c>
      <c r="E829" s="8"/>
      <c r="F829" s="6">
        <v>2023</v>
      </c>
    </row>
    <row r="830" spans="1:6" x14ac:dyDescent="0.2">
      <c r="A830" s="6" t="s">
        <v>744</v>
      </c>
      <c r="B830" s="7">
        <v>45093</v>
      </c>
      <c r="C830" s="6" t="s">
        <v>584</v>
      </c>
      <c r="D830" s="6" t="s">
        <v>581</v>
      </c>
      <c r="E830" s="8"/>
      <c r="F830" s="6">
        <v>2023</v>
      </c>
    </row>
    <row r="831" spans="1:6" x14ac:dyDescent="0.2">
      <c r="A831" s="6" t="s">
        <v>123</v>
      </c>
      <c r="B831" s="7">
        <v>45093</v>
      </c>
      <c r="C831" s="6" t="s">
        <v>584</v>
      </c>
      <c r="D831" s="6" t="s">
        <v>578</v>
      </c>
      <c r="E831" s="8"/>
      <c r="F831" s="6">
        <v>2023</v>
      </c>
    </row>
    <row r="832" spans="1:6" x14ac:dyDescent="0.2">
      <c r="A832" s="6" t="s">
        <v>689</v>
      </c>
      <c r="B832" s="7">
        <v>45093</v>
      </c>
      <c r="C832" s="6" t="s">
        <v>577</v>
      </c>
      <c r="D832" s="6" t="s">
        <v>578</v>
      </c>
      <c r="E832" s="8"/>
      <c r="F832" s="6">
        <v>2023</v>
      </c>
    </row>
    <row r="833" spans="1:6" x14ac:dyDescent="0.2">
      <c r="A833" s="6" t="s">
        <v>754</v>
      </c>
      <c r="B833" s="7">
        <v>45093</v>
      </c>
      <c r="C833" s="6" t="s">
        <v>584</v>
      </c>
      <c r="D833" s="6" t="s">
        <v>578</v>
      </c>
      <c r="E833" s="8"/>
      <c r="F833" s="6">
        <v>2023</v>
      </c>
    </row>
    <row r="834" spans="1:6" x14ac:dyDescent="0.2">
      <c r="A834" s="6" t="s">
        <v>755</v>
      </c>
      <c r="B834" s="7">
        <v>45096</v>
      </c>
      <c r="C834" s="6" t="s">
        <v>584</v>
      </c>
      <c r="D834" s="6" t="s">
        <v>578</v>
      </c>
      <c r="E834" s="8"/>
      <c r="F834" s="6">
        <v>2023</v>
      </c>
    </row>
    <row r="835" spans="1:6" x14ac:dyDescent="0.2">
      <c r="A835" s="6" t="s">
        <v>665</v>
      </c>
      <c r="B835" s="7">
        <v>45096</v>
      </c>
      <c r="C835" s="6" t="s">
        <v>577</v>
      </c>
      <c r="D835" s="6" t="s">
        <v>581</v>
      </c>
      <c r="E835" s="8">
        <v>5000000</v>
      </c>
      <c r="F835" s="6">
        <v>2023</v>
      </c>
    </row>
    <row r="836" spans="1:6" x14ac:dyDescent="0.2">
      <c r="A836" s="6" t="s">
        <v>725</v>
      </c>
      <c r="B836" s="7">
        <v>45097</v>
      </c>
      <c r="C836" s="6" t="s">
        <v>577</v>
      </c>
      <c r="D836" s="6" t="s">
        <v>581</v>
      </c>
      <c r="E836" s="8"/>
      <c r="F836" s="6">
        <v>2023</v>
      </c>
    </row>
    <row r="837" spans="1:6" x14ac:dyDescent="0.2">
      <c r="A837" s="6" t="s">
        <v>654</v>
      </c>
      <c r="B837" s="7">
        <v>45097</v>
      </c>
      <c r="C837" s="6" t="s">
        <v>584</v>
      </c>
      <c r="D837" s="6" t="s">
        <v>581</v>
      </c>
      <c r="E837" s="8"/>
      <c r="F837" s="6">
        <v>2023</v>
      </c>
    </row>
    <row r="838" spans="1:6" x14ac:dyDescent="0.2">
      <c r="A838" s="6" t="s">
        <v>336</v>
      </c>
      <c r="B838" s="7">
        <v>45097</v>
      </c>
      <c r="C838" s="6" t="s">
        <v>577</v>
      </c>
      <c r="D838" s="6" t="s">
        <v>578</v>
      </c>
      <c r="E838" s="8"/>
      <c r="F838" s="6">
        <v>2023</v>
      </c>
    </row>
    <row r="839" spans="1:6" x14ac:dyDescent="0.2">
      <c r="A839" s="6" t="s">
        <v>690</v>
      </c>
      <c r="B839" s="7">
        <v>45097</v>
      </c>
      <c r="C839" s="6" t="s">
        <v>577</v>
      </c>
      <c r="D839" s="6" t="s">
        <v>578</v>
      </c>
      <c r="E839" s="8"/>
      <c r="F839" s="6">
        <v>2023</v>
      </c>
    </row>
    <row r="840" spans="1:6" x14ac:dyDescent="0.2">
      <c r="A840" s="6" t="s">
        <v>169</v>
      </c>
      <c r="B840" s="7">
        <v>45097</v>
      </c>
      <c r="C840" s="6" t="s">
        <v>584</v>
      </c>
      <c r="D840" s="6" t="s">
        <v>578</v>
      </c>
      <c r="E840" s="8"/>
      <c r="F840" s="6">
        <v>2023</v>
      </c>
    </row>
    <row r="841" spans="1:6" x14ac:dyDescent="0.2">
      <c r="A841" s="6" t="s">
        <v>257</v>
      </c>
      <c r="B841" s="7">
        <v>45097</v>
      </c>
      <c r="C841" s="6" t="s">
        <v>584</v>
      </c>
      <c r="D841" s="6" t="s">
        <v>578</v>
      </c>
      <c r="E841" s="8"/>
      <c r="F841" s="6">
        <v>2023</v>
      </c>
    </row>
    <row r="842" spans="1:6" x14ac:dyDescent="0.2">
      <c r="A842" s="6" t="s">
        <v>227</v>
      </c>
      <c r="B842" s="7">
        <v>45098</v>
      </c>
      <c r="C842" s="6" t="s">
        <v>584</v>
      </c>
      <c r="D842" s="6" t="s">
        <v>578</v>
      </c>
      <c r="E842" s="8"/>
      <c r="F842" s="6">
        <v>2023</v>
      </c>
    </row>
    <row r="843" spans="1:6" x14ac:dyDescent="0.2">
      <c r="A843" s="6" t="s">
        <v>756</v>
      </c>
      <c r="B843" s="7">
        <v>45098</v>
      </c>
      <c r="C843" s="6" t="s">
        <v>584</v>
      </c>
      <c r="D843" s="6" t="s">
        <v>578</v>
      </c>
      <c r="E843" s="8"/>
      <c r="F843" s="6">
        <v>2023</v>
      </c>
    </row>
    <row r="844" spans="1:6" x14ac:dyDescent="0.2">
      <c r="A844" s="6" t="s">
        <v>653</v>
      </c>
      <c r="B844" s="7">
        <v>45099</v>
      </c>
      <c r="C844" s="6" t="s">
        <v>577</v>
      </c>
      <c r="D844" s="6" t="s">
        <v>581</v>
      </c>
      <c r="E844" s="8"/>
      <c r="F844" s="6">
        <v>2023</v>
      </c>
    </row>
    <row r="845" spans="1:6" x14ac:dyDescent="0.2">
      <c r="A845" s="6" t="s">
        <v>605</v>
      </c>
      <c r="B845" s="7">
        <v>45099</v>
      </c>
      <c r="C845" s="6" t="s">
        <v>577</v>
      </c>
      <c r="D845" s="6" t="s">
        <v>578</v>
      </c>
      <c r="E845" s="8"/>
      <c r="F845" s="6">
        <v>2023</v>
      </c>
    </row>
    <row r="846" spans="1:6" x14ac:dyDescent="0.2">
      <c r="A846" s="6" t="s">
        <v>757</v>
      </c>
      <c r="B846" s="7">
        <v>45099</v>
      </c>
      <c r="C846" s="6" t="s">
        <v>584</v>
      </c>
      <c r="D846" s="6" t="s">
        <v>578</v>
      </c>
      <c r="E846" s="8"/>
      <c r="F846" s="6">
        <v>2023</v>
      </c>
    </row>
    <row r="847" spans="1:6" x14ac:dyDescent="0.2">
      <c r="A847" s="6" t="s">
        <v>468</v>
      </c>
      <c r="B847" s="7">
        <v>45099</v>
      </c>
      <c r="C847" s="6" t="s">
        <v>584</v>
      </c>
      <c r="D847" s="6" t="s">
        <v>578</v>
      </c>
      <c r="E847" s="8"/>
      <c r="F847" s="6">
        <v>2023</v>
      </c>
    </row>
    <row r="848" spans="1:6" x14ac:dyDescent="0.2">
      <c r="A848" s="6" t="s">
        <v>758</v>
      </c>
      <c r="B848" s="7">
        <v>45100</v>
      </c>
      <c r="C848" s="6" t="s">
        <v>584</v>
      </c>
      <c r="D848" s="6" t="s">
        <v>578</v>
      </c>
      <c r="E848" s="8"/>
      <c r="F848" s="6">
        <v>2023</v>
      </c>
    </row>
    <row r="849" spans="1:6" x14ac:dyDescent="0.2">
      <c r="A849" s="6" t="s">
        <v>735</v>
      </c>
      <c r="B849" s="7">
        <v>45100</v>
      </c>
      <c r="C849" s="6" t="s">
        <v>584</v>
      </c>
      <c r="D849" s="6" t="s">
        <v>578</v>
      </c>
      <c r="E849" s="8"/>
      <c r="F849" s="6">
        <v>2023</v>
      </c>
    </row>
    <row r="850" spans="1:6" x14ac:dyDescent="0.2">
      <c r="A850" s="6" t="s">
        <v>443</v>
      </c>
      <c r="B850" s="7">
        <v>45100</v>
      </c>
      <c r="C850" s="6" t="s">
        <v>584</v>
      </c>
      <c r="D850" s="6" t="s">
        <v>578</v>
      </c>
      <c r="E850" s="8"/>
      <c r="F850" s="6">
        <v>2023</v>
      </c>
    </row>
    <row r="851" spans="1:6" x14ac:dyDescent="0.2">
      <c r="A851" s="6" t="s">
        <v>759</v>
      </c>
      <c r="B851" s="7">
        <v>45100</v>
      </c>
      <c r="C851" s="6" t="s">
        <v>584</v>
      </c>
      <c r="D851" s="6" t="s">
        <v>578</v>
      </c>
      <c r="E851" s="8"/>
      <c r="F851" s="6">
        <v>2023</v>
      </c>
    </row>
    <row r="852" spans="1:6" x14ac:dyDescent="0.2">
      <c r="A852" s="6" t="s">
        <v>303</v>
      </c>
      <c r="B852" s="7">
        <v>45100</v>
      </c>
      <c r="C852" s="6" t="s">
        <v>584</v>
      </c>
      <c r="D852" s="6" t="s">
        <v>578</v>
      </c>
      <c r="E852" s="8"/>
      <c r="F852" s="6">
        <v>2023</v>
      </c>
    </row>
    <row r="853" spans="1:6" x14ac:dyDescent="0.2">
      <c r="A853" s="6" t="s">
        <v>97</v>
      </c>
      <c r="B853" s="7">
        <v>45100</v>
      </c>
      <c r="C853" s="6" t="s">
        <v>584</v>
      </c>
      <c r="D853" s="6" t="s">
        <v>578</v>
      </c>
      <c r="E853" s="8"/>
      <c r="F853" s="6">
        <v>2023</v>
      </c>
    </row>
    <row r="854" spans="1:6" x14ac:dyDescent="0.2">
      <c r="A854" s="6" t="s">
        <v>689</v>
      </c>
      <c r="B854" s="7">
        <v>45100</v>
      </c>
      <c r="C854" s="6" t="s">
        <v>577</v>
      </c>
      <c r="D854" s="6" t="s">
        <v>581</v>
      </c>
      <c r="E854" s="8"/>
      <c r="F854" s="6">
        <v>2023</v>
      </c>
    </row>
    <row r="855" spans="1:6" x14ac:dyDescent="0.2">
      <c r="A855" s="6" t="s">
        <v>142</v>
      </c>
      <c r="B855" s="7">
        <v>45100</v>
      </c>
      <c r="C855" s="6" t="s">
        <v>584</v>
      </c>
      <c r="D855" s="6" t="s">
        <v>578</v>
      </c>
      <c r="E855" s="8"/>
      <c r="F855" s="6">
        <v>2023</v>
      </c>
    </row>
    <row r="856" spans="1:6" x14ac:dyDescent="0.2">
      <c r="A856" s="6" t="s">
        <v>760</v>
      </c>
      <c r="B856" s="7">
        <v>45100</v>
      </c>
      <c r="C856" s="6" t="s">
        <v>584</v>
      </c>
      <c r="D856" s="6" t="s">
        <v>578</v>
      </c>
      <c r="E856" s="8"/>
      <c r="F856" s="6">
        <v>2023</v>
      </c>
    </row>
    <row r="857" spans="1:6" x14ac:dyDescent="0.2">
      <c r="A857" s="6" t="s">
        <v>761</v>
      </c>
      <c r="B857" s="7">
        <v>45100</v>
      </c>
      <c r="C857" s="6" t="s">
        <v>584</v>
      </c>
      <c r="D857" s="6" t="s">
        <v>578</v>
      </c>
      <c r="E857" s="8"/>
      <c r="F857" s="6">
        <v>2023</v>
      </c>
    </row>
    <row r="858" spans="1:6" x14ac:dyDescent="0.2">
      <c r="A858" s="6" t="s">
        <v>284</v>
      </c>
      <c r="B858" s="7">
        <v>45100</v>
      </c>
      <c r="C858" s="6" t="s">
        <v>584</v>
      </c>
      <c r="D858" s="6" t="s">
        <v>578</v>
      </c>
      <c r="E858" s="8"/>
      <c r="F858" s="6">
        <v>2023</v>
      </c>
    </row>
    <row r="859" spans="1:6" x14ac:dyDescent="0.2">
      <c r="A859" s="6" t="s">
        <v>762</v>
      </c>
      <c r="B859" s="7">
        <v>45103</v>
      </c>
      <c r="C859" s="6" t="s">
        <v>615</v>
      </c>
      <c r="D859" s="6" t="s">
        <v>581</v>
      </c>
      <c r="E859" s="8">
        <v>50000000</v>
      </c>
      <c r="F859" s="6">
        <v>2023</v>
      </c>
    </row>
    <row r="860" spans="1:6" x14ac:dyDescent="0.2">
      <c r="A860" s="6" t="s">
        <v>414</v>
      </c>
      <c r="B860" s="7">
        <v>45103</v>
      </c>
      <c r="C860" s="6" t="s">
        <v>577</v>
      </c>
      <c r="D860" s="6" t="s">
        <v>581</v>
      </c>
      <c r="E860" s="8"/>
      <c r="F860" s="6">
        <v>2023</v>
      </c>
    </row>
    <row r="861" spans="1:6" x14ac:dyDescent="0.2">
      <c r="A861" s="6" t="s">
        <v>762</v>
      </c>
      <c r="B861" s="7">
        <v>45103</v>
      </c>
      <c r="C861" s="6" t="s">
        <v>615</v>
      </c>
      <c r="D861" s="6" t="s">
        <v>578</v>
      </c>
      <c r="E861" s="8">
        <v>0</v>
      </c>
      <c r="F861" s="6">
        <v>2023</v>
      </c>
    </row>
    <row r="862" spans="1:6" x14ac:dyDescent="0.2">
      <c r="A862" s="6" t="s">
        <v>762</v>
      </c>
      <c r="B862" s="7">
        <v>45103</v>
      </c>
      <c r="C862" s="6" t="s">
        <v>763</v>
      </c>
      <c r="D862" s="6" t="s">
        <v>581</v>
      </c>
      <c r="E862" s="8">
        <v>25000000</v>
      </c>
      <c r="F862" s="6">
        <v>2023</v>
      </c>
    </row>
    <row r="863" spans="1:6" x14ac:dyDescent="0.2">
      <c r="A863" s="6" t="s">
        <v>596</v>
      </c>
      <c r="B863" s="7">
        <v>45110</v>
      </c>
      <c r="C863" s="6" t="s">
        <v>615</v>
      </c>
      <c r="D863" s="6" t="s">
        <v>641</v>
      </c>
      <c r="E863" s="8"/>
      <c r="F863" s="6">
        <v>2023</v>
      </c>
    </row>
    <row r="864" spans="1:6" x14ac:dyDescent="0.2">
      <c r="A864" s="6" t="s">
        <v>616</v>
      </c>
      <c r="B864" s="7">
        <v>45110</v>
      </c>
      <c r="C864" s="6" t="s">
        <v>615</v>
      </c>
      <c r="D864" s="6" t="s">
        <v>641</v>
      </c>
      <c r="E864" s="8"/>
      <c r="F864" s="6">
        <v>2023</v>
      </c>
    </row>
    <row r="865" spans="1:6" x14ac:dyDescent="0.2">
      <c r="A865" s="6" t="s">
        <v>610</v>
      </c>
      <c r="B865" s="7">
        <v>45110</v>
      </c>
      <c r="C865" s="6" t="s">
        <v>615</v>
      </c>
      <c r="D865" s="6" t="s">
        <v>641</v>
      </c>
      <c r="E865" s="8">
        <v>0</v>
      </c>
      <c r="F865" s="6">
        <v>2023</v>
      </c>
    </row>
    <row r="866" spans="1:6" x14ac:dyDescent="0.2">
      <c r="A866" s="6" t="s">
        <v>630</v>
      </c>
      <c r="B866" s="7">
        <v>45110</v>
      </c>
      <c r="C866" s="6" t="s">
        <v>615</v>
      </c>
      <c r="D866" s="6" t="s">
        <v>641</v>
      </c>
      <c r="E866" s="8"/>
      <c r="F866" s="6">
        <v>2023</v>
      </c>
    </row>
    <row r="867" spans="1:6" x14ac:dyDescent="0.2">
      <c r="A867" s="6" t="s">
        <v>625</v>
      </c>
      <c r="B867" s="7">
        <v>45110</v>
      </c>
      <c r="C867" s="6" t="s">
        <v>615</v>
      </c>
      <c r="D867" s="6" t="s">
        <v>641</v>
      </c>
      <c r="E867" s="8"/>
      <c r="F867" s="6">
        <v>2023</v>
      </c>
    </row>
    <row r="868" spans="1:6" x14ac:dyDescent="0.2">
      <c r="A868" s="6" t="s">
        <v>642</v>
      </c>
      <c r="B868" s="7">
        <v>45110</v>
      </c>
      <c r="C868" s="6" t="s">
        <v>615</v>
      </c>
      <c r="D868" s="6" t="s">
        <v>641</v>
      </c>
      <c r="E868" s="8"/>
      <c r="F868" s="6">
        <v>2023</v>
      </c>
    </row>
    <row r="869" spans="1:6" x14ac:dyDescent="0.2">
      <c r="A869" s="6" t="s">
        <v>608</v>
      </c>
      <c r="B869" s="7">
        <v>45110</v>
      </c>
      <c r="C869" s="6" t="s">
        <v>615</v>
      </c>
      <c r="D869" s="6" t="s">
        <v>641</v>
      </c>
      <c r="E869" s="8">
        <v>0</v>
      </c>
      <c r="F869" s="6">
        <v>2023</v>
      </c>
    </row>
    <row r="870" spans="1:6" x14ac:dyDescent="0.2">
      <c r="A870" s="6" t="s">
        <v>595</v>
      </c>
      <c r="B870" s="7">
        <v>45110</v>
      </c>
      <c r="C870" s="6" t="s">
        <v>615</v>
      </c>
      <c r="D870" s="6" t="s">
        <v>641</v>
      </c>
      <c r="E870" s="8"/>
      <c r="F870" s="6">
        <v>2023</v>
      </c>
    </row>
    <row r="871" spans="1:6" x14ac:dyDescent="0.2">
      <c r="A871" s="6" t="s">
        <v>590</v>
      </c>
      <c r="B871" s="7">
        <v>45110</v>
      </c>
      <c r="C871" s="6" t="s">
        <v>615</v>
      </c>
      <c r="D871" s="6" t="s">
        <v>641</v>
      </c>
      <c r="E871" s="8"/>
      <c r="F871" s="6">
        <v>2023</v>
      </c>
    </row>
    <row r="872" spans="1:6" x14ac:dyDescent="0.2">
      <c r="A872" s="6" t="s">
        <v>583</v>
      </c>
      <c r="B872" s="7">
        <v>45110</v>
      </c>
      <c r="C872" s="6" t="s">
        <v>615</v>
      </c>
      <c r="D872" s="6" t="s">
        <v>641</v>
      </c>
      <c r="E872" s="8"/>
      <c r="F872" s="6">
        <v>2023</v>
      </c>
    </row>
    <row r="873" spans="1:6" x14ac:dyDescent="0.2">
      <c r="A873" s="6" t="s">
        <v>666</v>
      </c>
      <c r="B873" s="7">
        <v>45110</v>
      </c>
      <c r="C873" s="6" t="s">
        <v>615</v>
      </c>
      <c r="D873" s="6" t="s">
        <v>641</v>
      </c>
      <c r="E873" s="8"/>
      <c r="F873" s="6">
        <v>2023</v>
      </c>
    </row>
    <row r="874" spans="1:6" x14ac:dyDescent="0.2">
      <c r="A874" s="6" t="s">
        <v>437</v>
      </c>
      <c r="B874" s="7">
        <v>45110</v>
      </c>
      <c r="C874" s="6" t="s">
        <v>615</v>
      </c>
      <c r="D874" s="6" t="s">
        <v>641</v>
      </c>
      <c r="E874" s="8">
        <v>0</v>
      </c>
      <c r="F874" s="6">
        <v>2023</v>
      </c>
    </row>
    <row r="875" spans="1:6" x14ac:dyDescent="0.2">
      <c r="A875" s="6" t="s">
        <v>586</v>
      </c>
      <c r="B875" s="7">
        <v>45110</v>
      </c>
      <c r="C875" s="6" t="s">
        <v>615</v>
      </c>
      <c r="D875" s="6" t="s">
        <v>641</v>
      </c>
      <c r="E875" s="8"/>
      <c r="F875" s="6">
        <v>2023</v>
      </c>
    </row>
    <row r="876" spans="1:6" x14ac:dyDescent="0.2">
      <c r="A876" s="6" t="s">
        <v>588</v>
      </c>
      <c r="B876" s="7">
        <v>45110</v>
      </c>
      <c r="C876" s="6" t="s">
        <v>615</v>
      </c>
      <c r="D876" s="6" t="s">
        <v>641</v>
      </c>
      <c r="E876" s="8"/>
      <c r="F876" s="6">
        <v>2023</v>
      </c>
    </row>
    <row r="877" spans="1:6" x14ac:dyDescent="0.2">
      <c r="A877" s="6" t="s">
        <v>594</v>
      </c>
      <c r="B877" s="7">
        <v>45110</v>
      </c>
      <c r="C877" s="6" t="s">
        <v>615</v>
      </c>
      <c r="D877" s="6" t="s">
        <v>641</v>
      </c>
      <c r="E877" s="8"/>
      <c r="F877" s="6">
        <v>2023</v>
      </c>
    </row>
    <row r="878" spans="1:6" x14ac:dyDescent="0.2">
      <c r="A878" s="6" t="s">
        <v>589</v>
      </c>
      <c r="B878" s="7">
        <v>45110</v>
      </c>
      <c r="C878" s="6" t="s">
        <v>615</v>
      </c>
      <c r="D878" s="6" t="s">
        <v>641</v>
      </c>
      <c r="E878" s="8"/>
      <c r="F878" s="6">
        <v>2023</v>
      </c>
    </row>
    <row r="879" spans="1:6" x14ac:dyDescent="0.2">
      <c r="A879" s="6" t="s">
        <v>591</v>
      </c>
      <c r="B879" s="7">
        <v>45110</v>
      </c>
      <c r="C879" s="6" t="s">
        <v>615</v>
      </c>
      <c r="D879" s="6" t="s">
        <v>641</v>
      </c>
      <c r="E879" s="8"/>
      <c r="F879" s="6">
        <v>2023</v>
      </c>
    </row>
    <row r="880" spans="1:6" x14ac:dyDescent="0.2">
      <c r="A880" s="6" t="s">
        <v>592</v>
      </c>
      <c r="B880" s="7">
        <v>45110</v>
      </c>
      <c r="C880" s="6" t="s">
        <v>615</v>
      </c>
      <c r="D880" s="6" t="s">
        <v>641</v>
      </c>
      <c r="E880" s="8"/>
      <c r="F880" s="6">
        <v>2023</v>
      </c>
    </row>
    <row r="881" spans="1:6" x14ac:dyDescent="0.2">
      <c r="A881" s="6" t="s">
        <v>593</v>
      </c>
      <c r="B881" s="7">
        <v>45110</v>
      </c>
      <c r="C881" s="6" t="s">
        <v>615</v>
      </c>
      <c r="D881" s="6" t="s">
        <v>641</v>
      </c>
      <c r="E881" s="8"/>
      <c r="F881" s="6">
        <v>2023</v>
      </c>
    </row>
    <row r="882" spans="1:6" x14ac:dyDescent="0.2">
      <c r="A882" s="6" t="s">
        <v>598</v>
      </c>
      <c r="B882" s="7">
        <v>45110</v>
      </c>
      <c r="C882" s="6" t="s">
        <v>615</v>
      </c>
      <c r="D882" s="6" t="s">
        <v>641</v>
      </c>
      <c r="E882" s="8"/>
      <c r="F882" s="6">
        <v>2023</v>
      </c>
    </row>
    <row r="883" spans="1:6" x14ac:dyDescent="0.2">
      <c r="A883" s="6" t="s">
        <v>667</v>
      </c>
      <c r="B883" s="7">
        <v>45110</v>
      </c>
      <c r="C883" s="6" t="s">
        <v>615</v>
      </c>
      <c r="D883" s="6" t="s">
        <v>641</v>
      </c>
      <c r="E883" s="8"/>
      <c r="F883" s="6">
        <v>2023</v>
      </c>
    </row>
    <row r="884" spans="1:6" x14ac:dyDescent="0.2">
      <c r="A884" s="6" t="s">
        <v>599</v>
      </c>
      <c r="B884" s="7">
        <v>45110</v>
      </c>
      <c r="C884" s="6" t="s">
        <v>615</v>
      </c>
      <c r="D884" s="6" t="s">
        <v>641</v>
      </c>
      <c r="E884" s="8"/>
      <c r="F884" s="6">
        <v>2023</v>
      </c>
    </row>
    <row r="885" spans="1:6" x14ac:dyDescent="0.2">
      <c r="A885" s="6" t="s">
        <v>609</v>
      </c>
      <c r="B885" s="7">
        <v>45110</v>
      </c>
      <c r="C885" s="6" t="s">
        <v>615</v>
      </c>
      <c r="D885" s="6" t="s">
        <v>641</v>
      </c>
      <c r="E885" s="8">
        <v>0</v>
      </c>
      <c r="F885" s="6">
        <v>2023</v>
      </c>
    </row>
    <row r="886" spans="1:6" x14ac:dyDescent="0.2">
      <c r="A886" s="6" t="s">
        <v>611</v>
      </c>
      <c r="B886" s="7">
        <v>45110</v>
      </c>
      <c r="C886" s="6" t="s">
        <v>615</v>
      </c>
      <c r="D886" s="6" t="s">
        <v>641</v>
      </c>
      <c r="E886" s="8">
        <v>0</v>
      </c>
      <c r="F886" s="6">
        <v>2023</v>
      </c>
    </row>
    <row r="887" spans="1:6" x14ac:dyDescent="0.2">
      <c r="A887" s="6" t="s">
        <v>600</v>
      </c>
      <c r="B887" s="7">
        <v>45110</v>
      </c>
      <c r="C887" s="6" t="s">
        <v>615</v>
      </c>
      <c r="D887" s="6" t="s">
        <v>641</v>
      </c>
      <c r="E887" s="8"/>
      <c r="F887" s="6">
        <v>2023</v>
      </c>
    </row>
    <row r="888" spans="1:6" x14ac:dyDescent="0.2">
      <c r="A888" s="6" t="s">
        <v>606</v>
      </c>
      <c r="B888" s="7">
        <v>45110</v>
      </c>
      <c r="C888" s="6" t="s">
        <v>615</v>
      </c>
      <c r="D888" s="6" t="s">
        <v>641</v>
      </c>
      <c r="E888" s="8"/>
      <c r="F888" s="6">
        <v>2023</v>
      </c>
    </row>
    <row r="889" spans="1:6" x14ac:dyDescent="0.2">
      <c r="A889" s="6" t="s">
        <v>644</v>
      </c>
      <c r="B889" s="7">
        <v>45110</v>
      </c>
      <c r="C889" s="6" t="s">
        <v>615</v>
      </c>
      <c r="D889" s="6" t="s">
        <v>641</v>
      </c>
      <c r="E889" s="8"/>
      <c r="F889" s="6">
        <v>2023</v>
      </c>
    </row>
    <row r="890" spans="1:6" x14ac:dyDescent="0.2">
      <c r="A890" s="6" t="s">
        <v>645</v>
      </c>
      <c r="B890" s="7">
        <v>45110</v>
      </c>
      <c r="C890" s="6" t="s">
        <v>615</v>
      </c>
      <c r="D890" s="6" t="s">
        <v>641</v>
      </c>
      <c r="E890" s="8">
        <v>0</v>
      </c>
      <c r="F890" s="6">
        <v>2023</v>
      </c>
    </row>
    <row r="891" spans="1:6" x14ac:dyDescent="0.2">
      <c r="A891" s="6" t="s">
        <v>692</v>
      </c>
      <c r="B891" s="7">
        <v>45110</v>
      </c>
      <c r="C891" s="6" t="s">
        <v>615</v>
      </c>
      <c r="D891" s="6" t="s">
        <v>641</v>
      </c>
      <c r="E891" s="8">
        <v>0</v>
      </c>
      <c r="F891" s="6">
        <v>2023</v>
      </c>
    </row>
    <row r="892" spans="1:6" x14ac:dyDescent="0.2">
      <c r="A892" s="6" t="s">
        <v>604</v>
      </c>
      <c r="B892" s="7">
        <v>45110</v>
      </c>
      <c r="C892" s="6" t="s">
        <v>615</v>
      </c>
      <c r="D892" s="6" t="s">
        <v>641</v>
      </c>
      <c r="E892" s="8"/>
      <c r="F892" s="6">
        <v>2023</v>
      </c>
    </row>
    <row r="893" spans="1:6" x14ac:dyDescent="0.2">
      <c r="A893" s="6" t="s">
        <v>614</v>
      </c>
      <c r="B893" s="7">
        <v>45110</v>
      </c>
      <c r="C893" s="6" t="s">
        <v>615</v>
      </c>
      <c r="D893" s="6" t="s">
        <v>641</v>
      </c>
      <c r="E893" s="8">
        <v>0</v>
      </c>
      <c r="F893" s="6">
        <v>2023</v>
      </c>
    </row>
    <row r="894" spans="1:6" x14ac:dyDescent="0.2">
      <c r="A894" s="6" t="s">
        <v>199</v>
      </c>
      <c r="B894" s="7">
        <v>45110</v>
      </c>
      <c r="C894" s="6" t="s">
        <v>615</v>
      </c>
      <c r="D894" s="6" t="s">
        <v>641</v>
      </c>
      <c r="E894" s="8"/>
      <c r="F894" s="6">
        <v>2023</v>
      </c>
    </row>
    <row r="895" spans="1:6" x14ac:dyDescent="0.2">
      <c r="A895" s="6" t="s">
        <v>613</v>
      </c>
      <c r="B895" s="7">
        <v>45110</v>
      </c>
      <c r="C895" s="6" t="s">
        <v>615</v>
      </c>
      <c r="D895" s="6" t="s">
        <v>641</v>
      </c>
      <c r="E895" s="8">
        <v>0</v>
      </c>
      <c r="F895" s="6">
        <v>2023</v>
      </c>
    </row>
    <row r="896" spans="1:6" x14ac:dyDescent="0.2">
      <c r="A896" s="6" t="s">
        <v>701</v>
      </c>
      <c r="B896" s="7">
        <v>45110</v>
      </c>
      <c r="C896" s="6" t="s">
        <v>615</v>
      </c>
      <c r="D896" s="6" t="s">
        <v>641</v>
      </c>
      <c r="E896" s="8">
        <v>0</v>
      </c>
      <c r="F896" s="6">
        <v>2023</v>
      </c>
    </row>
    <row r="897" spans="1:6" x14ac:dyDescent="0.2">
      <c r="A897" s="6" t="s">
        <v>135</v>
      </c>
      <c r="B897" s="7">
        <v>45110</v>
      </c>
      <c r="C897" s="6" t="s">
        <v>615</v>
      </c>
      <c r="D897" s="6" t="s">
        <v>641</v>
      </c>
      <c r="E897" s="8">
        <v>0</v>
      </c>
      <c r="F897" s="6">
        <v>2023</v>
      </c>
    </row>
    <row r="898" spans="1:6" x14ac:dyDescent="0.2">
      <c r="A898" s="6" t="s">
        <v>576</v>
      </c>
      <c r="B898" s="7">
        <v>45110</v>
      </c>
      <c r="C898" s="6" t="s">
        <v>615</v>
      </c>
      <c r="D898" s="6" t="s">
        <v>641</v>
      </c>
      <c r="E898" s="8">
        <v>0</v>
      </c>
      <c r="F898" s="6">
        <v>2023</v>
      </c>
    </row>
    <row r="899" spans="1:6" x14ac:dyDescent="0.2">
      <c r="A899" s="6" t="s">
        <v>602</v>
      </c>
      <c r="B899" s="7">
        <v>45110</v>
      </c>
      <c r="C899" s="6" t="s">
        <v>615</v>
      </c>
      <c r="D899" s="6" t="s">
        <v>641</v>
      </c>
      <c r="E899" s="8"/>
      <c r="F899" s="6">
        <v>2023</v>
      </c>
    </row>
    <row r="900" spans="1:6" x14ac:dyDescent="0.2">
      <c r="A900" s="6" t="s">
        <v>647</v>
      </c>
      <c r="B900" s="7">
        <v>45110</v>
      </c>
      <c r="C900" s="6" t="s">
        <v>615</v>
      </c>
      <c r="D900" s="6" t="s">
        <v>641</v>
      </c>
      <c r="E900" s="8">
        <v>0</v>
      </c>
      <c r="F900" s="6">
        <v>2023</v>
      </c>
    </row>
    <row r="901" spans="1:6" x14ac:dyDescent="0.2">
      <c r="A901" s="6" t="s">
        <v>612</v>
      </c>
      <c r="B901" s="7">
        <v>45110</v>
      </c>
      <c r="C901" s="6" t="s">
        <v>615</v>
      </c>
      <c r="D901" s="6" t="s">
        <v>641</v>
      </c>
      <c r="E901" s="8">
        <v>0</v>
      </c>
      <c r="F901" s="6">
        <v>2023</v>
      </c>
    </row>
    <row r="902" spans="1:6" x14ac:dyDescent="0.2">
      <c r="A902" s="6" t="s">
        <v>709</v>
      </c>
      <c r="B902" s="7">
        <v>45110</v>
      </c>
      <c r="C902" s="6" t="s">
        <v>615</v>
      </c>
      <c r="D902" s="6" t="s">
        <v>641</v>
      </c>
      <c r="E902" s="8"/>
      <c r="F902" s="6">
        <v>2023</v>
      </c>
    </row>
    <row r="903" spans="1:6" x14ac:dyDescent="0.2">
      <c r="A903" s="6" t="s">
        <v>601</v>
      </c>
      <c r="B903" s="7">
        <v>45110</v>
      </c>
      <c r="C903" s="6" t="s">
        <v>615</v>
      </c>
      <c r="D903" s="6" t="s">
        <v>641</v>
      </c>
      <c r="E903" s="8"/>
      <c r="F903" s="6">
        <v>2023</v>
      </c>
    </row>
    <row r="904" spans="1:6" x14ac:dyDescent="0.2">
      <c r="A904" s="6" t="s">
        <v>580</v>
      </c>
      <c r="B904" s="7">
        <v>45110</v>
      </c>
      <c r="C904" s="6" t="s">
        <v>615</v>
      </c>
      <c r="D904" s="6" t="s">
        <v>641</v>
      </c>
      <c r="E904" s="8"/>
      <c r="F904" s="6">
        <v>2023</v>
      </c>
    </row>
    <row r="905" spans="1:6" x14ac:dyDescent="0.2">
      <c r="A905" s="6" t="s">
        <v>708</v>
      </c>
      <c r="B905" s="7">
        <v>45110</v>
      </c>
      <c r="C905" s="6" t="s">
        <v>615</v>
      </c>
      <c r="D905" s="6" t="s">
        <v>641</v>
      </c>
      <c r="E905" s="8"/>
      <c r="F905" s="6">
        <v>2023</v>
      </c>
    </row>
    <row r="906" spans="1:6" x14ac:dyDescent="0.2">
      <c r="A906" s="6" t="s">
        <v>579</v>
      </c>
      <c r="B906" s="7">
        <v>45110</v>
      </c>
      <c r="C906" s="6" t="s">
        <v>615</v>
      </c>
      <c r="D906" s="6" t="s">
        <v>641</v>
      </c>
      <c r="E906" s="8"/>
      <c r="F906" s="6">
        <v>2023</v>
      </c>
    </row>
    <row r="907" spans="1:6" x14ac:dyDescent="0.2">
      <c r="A907" s="6" t="s">
        <v>214</v>
      </c>
      <c r="B907" s="7">
        <v>45110</v>
      </c>
      <c r="C907" s="6" t="s">
        <v>615</v>
      </c>
      <c r="D907" s="6" t="s">
        <v>641</v>
      </c>
      <c r="E907" s="8">
        <v>0</v>
      </c>
      <c r="F907" s="6">
        <v>2023</v>
      </c>
    </row>
    <row r="908" spans="1:6" x14ac:dyDescent="0.2">
      <c r="A908" s="6" t="s">
        <v>632</v>
      </c>
      <c r="B908" s="7">
        <v>45111</v>
      </c>
      <c r="C908" s="6" t="s">
        <v>577</v>
      </c>
      <c r="D908" s="6" t="s">
        <v>581</v>
      </c>
      <c r="E908" s="8"/>
      <c r="F908" s="6">
        <v>2023</v>
      </c>
    </row>
    <row r="909" spans="1:6" x14ac:dyDescent="0.2">
      <c r="A909" s="6" t="s">
        <v>562</v>
      </c>
      <c r="B909" s="7">
        <v>45111</v>
      </c>
      <c r="C909" s="6" t="s">
        <v>577</v>
      </c>
      <c r="D909" s="6" t="s">
        <v>578</v>
      </c>
      <c r="E909" s="8"/>
      <c r="F909" s="6">
        <v>2023</v>
      </c>
    </row>
    <row r="910" spans="1:6" x14ac:dyDescent="0.2">
      <c r="A910" s="6" t="s">
        <v>401</v>
      </c>
      <c r="B910" s="7">
        <v>45111</v>
      </c>
      <c r="C910" s="6" t="s">
        <v>615</v>
      </c>
      <c r="D910" s="6" t="s">
        <v>578</v>
      </c>
      <c r="E910" s="8"/>
      <c r="F910" s="6">
        <v>2023</v>
      </c>
    </row>
    <row r="911" spans="1:6" x14ac:dyDescent="0.2">
      <c r="A911" s="6" t="s">
        <v>764</v>
      </c>
      <c r="B911" s="7">
        <v>45111</v>
      </c>
      <c r="C911" s="6" t="s">
        <v>615</v>
      </c>
      <c r="D911" s="6" t="s">
        <v>578</v>
      </c>
      <c r="E911" s="8"/>
      <c r="F911" s="6">
        <v>2023</v>
      </c>
    </row>
    <row r="912" spans="1:6" x14ac:dyDescent="0.2">
      <c r="A912" s="6" t="s">
        <v>432</v>
      </c>
      <c r="B912" s="7">
        <v>45111</v>
      </c>
      <c r="C912" s="6" t="s">
        <v>615</v>
      </c>
      <c r="D912" s="6" t="s">
        <v>578</v>
      </c>
      <c r="E912" s="8"/>
      <c r="F912" s="6">
        <v>2023</v>
      </c>
    </row>
    <row r="913" spans="1:6" x14ac:dyDescent="0.2">
      <c r="A913" s="6" t="s">
        <v>765</v>
      </c>
      <c r="B913" s="7">
        <v>45112</v>
      </c>
      <c r="C913" s="6" t="s">
        <v>584</v>
      </c>
      <c r="D913" s="6" t="s">
        <v>578</v>
      </c>
      <c r="E913" s="8"/>
      <c r="F913" s="6">
        <v>2023</v>
      </c>
    </row>
    <row r="914" spans="1:6" x14ac:dyDescent="0.2">
      <c r="A914" s="6" t="s">
        <v>709</v>
      </c>
      <c r="B914" s="7">
        <v>45112</v>
      </c>
      <c r="C914" s="6" t="s">
        <v>577</v>
      </c>
      <c r="D914" s="6" t="s">
        <v>578</v>
      </c>
      <c r="E914" s="8"/>
      <c r="F914" s="6">
        <v>2023</v>
      </c>
    </row>
    <row r="915" spans="1:6" x14ac:dyDescent="0.2">
      <c r="A915" s="6" t="s">
        <v>282</v>
      </c>
      <c r="B915" s="7">
        <v>45112</v>
      </c>
      <c r="C915" s="6" t="s">
        <v>584</v>
      </c>
      <c r="D915" s="6" t="s">
        <v>578</v>
      </c>
      <c r="E915" s="8"/>
      <c r="F915" s="6">
        <v>2023</v>
      </c>
    </row>
    <row r="916" spans="1:6" x14ac:dyDescent="0.2">
      <c r="A916" s="6" t="s">
        <v>365</v>
      </c>
      <c r="B916" s="7">
        <v>45112</v>
      </c>
      <c r="C916" s="6" t="s">
        <v>584</v>
      </c>
      <c r="D916" s="6" t="s">
        <v>578</v>
      </c>
      <c r="E916" s="8"/>
      <c r="F916" s="6">
        <v>2023</v>
      </c>
    </row>
    <row r="917" spans="1:6" x14ac:dyDescent="0.2">
      <c r="A917" s="6" t="s">
        <v>731</v>
      </c>
      <c r="B917" s="7">
        <v>45113</v>
      </c>
      <c r="C917" s="6" t="s">
        <v>577</v>
      </c>
      <c r="D917" s="6" t="s">
        <v>578</v>
      </c>
      <c r="E917" s="8"/>
      <c r="F917" s="6">
        <v>2023</v>
      </c>
    </row>
    <row r="918" spans="1:6" x14ac:dyDescent="0.2">
      <c r="A918" s="6" t="s">
        <v>661</v>
      </c>
      <c r="B918" s="7">
        <v>45114</v>
      </c>
      <c r="C918" s="6" t="s">
        <v>584</v>
      </c>
      <c r="D918" s="6" t="s">
        <v>578</v>
      </c>
      <c r="E918" s="8"/>
      <c r="F918" s="6">
        <v>2023</v>
      </c>
    </row>
    <row r="919" spans="1:6" x14ac:dyDescent="0.2">
      <c r="A919" s="6" t="s">
        <v>379</v>
      </c>
      <c r="B919" s="7">
        <v>45114</v>
      </c>
      <c r="C919" s="6" t="s">
        <v>584</v>
      </c>
      <c r="D919" s="6" t="s">
        <v>578</v>
      </c>
      <c r="E919" s="8"/>
      <c r="F919" s="6">
        <v>2023</v>
      </c>
    </row>
    <row r="920" spans="1:6" x14ac:dyDescent="0.2">
      <c r="A920" s="6" t="s">
        <v>669</v>
      </c>
      <c r="B920" s="7">
        <v>45114</v>
      </c>
      <c r="C920" s="6" t="s">
        <v>584</v>
      </c>
      <c r="D920" s="6" t="s">
        <v>581</v>
      </c>
      <c r="E920" s="8"/>
      <c r="F920" s="6">
        <v>2023</v>
      </c>
    </row>
    <row r="921" spans="1:6" x14ac:dyDescent="0.2">
      <c r="A921" s="6" t="s">
        <v>134</v>
      </c>
      <c r="B921" s="7">
        <v>45114</v>
      </c>
      <c r="C921" s="6" t="s">
        <v>584</v>
      </c>
      <c r="D921" s="6" t="s">
        <v>581</v>
      </c>
      <c r="E921" s="8"/>
      <c r="F921" s="6">
        <v>2023</v>
      </c>
    </row>
    <row r="922" spans="1:6" x14ac:dyDescent="0.2">
      <c r="A922" s="6" t="s">
        <v>766</v>
      </c>
      <c r="B922" s="7">
        <v>45114</v>
      </c>
      <c r="C922" s="6" t="s">
        <v>584</v>
      </c>
      <c r="D922" s="6" t="s">
        <v>581</v>
      </c>
      <c r="E922" s="8"/>
      <c r="F922" s="6">
        <v>2023</v>
      </c>
    </row>
    <row r="923" spans="1:6" x14ac:dyDescent="0.2">
      <c r="A923" s="6" t="s">
        <v>68</v>
      </c>
      <c r="B923" s="7">
        <v>45114</v>
      </c>
      <c r="C923" s="6" t="s">
        <v>584</v>
      </c>
      <c r="D923" s="6" t="s">
        <v>578</v>
      </c>
      <c r="E923" s="8"/>
      <c r="F923" s="6">
        <v>2023</v>
      </c>
    </row>
    <row r="924" spans="1:6" x14ac:dyDescent="0.2">
      <c r="A924" s="6" t="s">
        <v>672</v>
      </c>
      <c r="B924" s="7">
        <v>45114</v>
      </c>
      <c r="C924" s="6" t="s">
        <v>584</v>
      </c>
      <c r="D924" s="6" t="s">
        <v>578</v>
      </c>
      <c r="E924" s="8"/>
      <c r="F924" s="6">
        <v>2023</v>
      </c>
    </row>
    <row r="925" spans="1:6" x14ac:dyDescent="0.2">
      <c r="A925" s="6" t="s">
        <v>258</v>
      </c>
      <c r="B925" s="7">
        <v>45117</v>
      </c>
      <c r="C925" s="6" t="s">
        <v>577</v>
      </c>
      <c r="D925" s="6" t="s">
        <v>578</v>
      </c>
      <c r="E925" s="8"/>
      <c r="F925" s="6">
        <v>2023</v>
      </c>
    </row>
    <row r="926" spans="1:6" x14ac:dyDescent="0.2">
      <c r="A926" s="6" t="s">
        <v>767</v>
      </c>
      <c r="B926" s="7">
        <v>45117</v>
      </c>
      <c r="C926" s="6" t="s">
        <v>577</v>
      </c>
      <c r="D926" s="6" t="s">
        <v>578</v>
      </c>
      <c r="E926" s="8"/>
      <c r="F926" s="6">
        <v>2023</v>
      </c>
    </row>
    <row r="927" spans="1:6" x14ac:dyDescent="0.2">
      <c r="A927" s="6" t="s">
        <v>583</v>
      </c>
      <c r="B927" s="7">
        <v>45118</v>
      </c>
      <c r="C927" s="6" t="s">
        <v>615</v>
      </c>
      <c r="D927" s="6" t="s">
        <v>629</v>
      </c>
      <c r="E927" s="8">
        <v>150000000</v>
      </c>
      <c r="F927" s="6">
        <v>2023</v>
      </c>
    </row>
    <row r="928" spans="1:6" x14ac:dyDescent="0.2">
      <c r="A928" s="6" t="s">
        <v>590</v>
      </c>
      <c r="B928" s="7">
        <v>45118</v>
      </c>
      <c r="C928" s="6" t="s">
        <v>615</v>
      </c>
      <c r="D928" s="6" t="s">
        <v>629</v>
      </c>
      <c r="E928" s="8">
        <v>150000000</v>
      </c>
      <c r="F928" s="6">
        <v>2023</v>
      </c>
    </row>
    <row r="929" spans="1:6" x14ac:dyDescent="0.2">
      <c r="A929" s="6" t="s">
        <v>662</v>
      </c>
      <c r="B929" s="7">
        <v>45118</v>
      </c>
      <c r="C929" s="6" t="s">
        <v>584</v>
      </c>
      <c r="D929" s="6" t="s">
        <v>578</v>
      </c>
      <c r="E929" s="8"/>
      <c r="F929" s="6">
        <v>2023</v>
      </c>
    </row>
    <row r="930" spans="1:6" x14ac:dyDescent="0.2">
      <c r="A930" s="6" t="s">
        <v>595</v>
      </c>
      <c r="B930" s="7">
        <v>45118</v>
      </c>
      <c r="C930" s="6" t="s">
        <v>615</v>
      </c>
      <c r="D930" s="6" t="s">
        <v>629</v>
      </c>
      <c r="E930" s="8">
        <v>150000000</v>
      </c>
      <c r="F930" s="6">
        <v>2023</v>
      </c>
    </row>
    <row r="931" spans="1:6" x14ac:dyDescent="0.2">
      <c r="A931" s="6" t="s">
        <v>608</v>
      </c>
      <c r="B931" s="7">
        <v>45118</v>
      </c>
      <c r="C931" s="6" t="s">
        <v>615</v>
      </c>
      <c r="D931" s="6" t="s">
        <v>629</v>
      </c>
      <c r="E931" s="8">
        <v>150000000</v>
      </c>
      <c r="F931" s="6">
        <v>2023</v>
      </c>
    </row>
    <row r="932" spans="1:6" x14ac:dyDescent="0.2">
      <c r="A932" s="6" t="s">
        <v>625</v>
      </c>
      <c r="B932" s="7">
        <v>45118</v>
      </c>
      <c r="C932" s="6" t="s">
        <v>615</v>
      </c>
      <c r="D932" s="6" t="s">
        <v>629</v>
      </c>
      <c r="E932" s="8">
        <v>150000000</v>
      </c>
      <c r="F932" s="6">
        <v>2023</v>
      </c>
    </row>
    <row r="933" spans="1:6" x14ac:dyDescent="0.2">
      <c r="A933" s="6" t="s">
        <v>609</v>
      </c>
      <c r="B933" s="7">
        <v>45118</v>
      </c>
      <c r="C933" s="6" t="s">
        <v>615</v>
      </c>
      <c r="D933" s="6" t="s">
        <v>629</v>
      </c>
      <c r="E933" s="8">
        <v>150000000</v>
      </c>
      <c r="F933" s="6">
        <v>2023</v>
      </c>
    </row>
    <row r="934" spans="1:6" x14ac:dyDescent="0.2">
      <c r="A934" s="6" t="s">
        <v>610</v>
      </c>
      <c r="B934" s="7">
        <v>45118</v>
      </c>
      <c r="C934" s="6" t="s">
        <v>615</v>
      </c>
      <c r="D934" s="6" t="s">
        <v>629</v>
      </c>
      <c r="E934" s="8">
        <v>150000000</v>
      </c>
      <c r="F934" s="6">
        <v>2023</v>
      </c>
    </row>
    <row r="935" spans="1:6" x14ac:dyDescent="0.2">
      <c r="A935" s="6" t="s">
        <v>616</v>
      </c>
      <c r="B935" s="7">
        <v>45118</v>
      </c>
      <c r="C935" s="6" t="s">
        <v>615</v>
      </c>
      <c r="D935" s="6" t="s">
        <v>629</v>
      </c>
      <c r="E935" s="8">
        <v>150000000</v>
      </c>
      <c r="F935" s="6">
        <v>2023</v>
      </c>
    </row>
    <row r="936" spans="1:6" x14ac:dyDescent="0.2">
      <c r="A936" s="6" t="s">
        <v>596</v>
      </c>
      <c r="B936" s="7">
        <v>45118</v>
      </c>
      <c r="C936" s="6" t="s">
        <v>615</v>
      </c>
      <c r="D936" s="6" t="s">
        <v>629</v>
      </c>
      <c r="E936" s="8">
        <v>150000000</v>
      </c>
      <c r="F936" s="6">
        <v>2023</v>
      </c>
    </row>
    <row r="937" spans="1:6" x14ac:dyDescent="0.2">
      <c r="A937" s="6" t="s">
        <v>642</v>
      </c>
      <c r="B937" s="7">
        <v>45118</v>
      </c>
      <c r="C937" s="6" t="s">
        <v>615</v>
      </c>
      <c r="D937" s="6" t="s">
        <v>629</v>
      </c>
      <c r="E937" s="8">
        <v>150000000</v>
      </c>
      <c r="F937" s="6">
        <v>2023</v>
      </c>
    </row>
    <row r="938" spans="1:6" x14ac:dyDescent="0.2">
      <c r="A938" s="6" t="s">
        <v>585</v>
      </c>
      <c r="B938" s="7">
        <v>45118</v>
      </c>
      <c r="C938" s="6" t="s">
        <v>615</v>
      </c>
      <c r="D938" s="6" t="s">
        <v>629</v>
      </c>
      <c r="E938" s="8">
        <v>150000000</v>
      </c>
      <c r="F938" s="6">
        <v>2023</v>
      </c>
    </row>
    <row r="939" spans="1:6" x14ac:dyDescent="0.2">
      <c r="A939" s="6" t="s">
        <v>437</v>
      </c>
      <c r="B939" s="7">
        <v>45118</v>
      </c>
      <c r="C939" s="6" t="s">
        <v>615</v>
      </c>
      <c r="D939" s="6" t="s">
        <v>629</v>
      </c>
      <c r="E939" s="8">
        <v>150000000</v>
      </c>
      <c r="F939" s="6">
        <v>2023</v>
      </c>
    </row>
    <row r="940" spans="1:6" x14ac:dyDescent="0.2">
      <c r="A940" s="6" t="s">
        <v>586</v>
      </c>
      <c r="B940" s="7">
        <v>45118</v>
      </c>
      <c r="C940" s="6" t="s">
        <v>615</v>
      </c>
      <c r="D940" s="6" t="s">
        <v>629</v>
      </c>
      <c r="E940" s="8">
        <v>150000000</v>
      </c>
      <c r="F940" s="6">
        <v>2023</v>
      </c>
    </row>
    <row r="941" spans="1:6" x14ac:dyDescent="0.2">
      <c r="A941" s="6" t="s">
        <v>587</v>
      </c>
      <c r="B941" s="7">
        <v>45118</v>
      </c>
      <c r="C941" s="6" t="s">
        <v>615</v>
      </c>
      <c r="D941" s="6" t="s">
        <v>629</v>
      </c>
      <c r="E941" s="8">
        <v>150000000</v>
      </c>
      <c r="F941" s="6">
        <v>2023</v>
      </c>
    </row>
    <row r="942" spans="1:6" x14ac:dyDescent="0.2">
      <c r="A942" s="6" t="s">
        <v>588</v>
      </c>
      <c r="B942" s="7">
        <v>45118</v>
      </c>
      <c r="C942" s="6" t="s">
        <v>615</v>
      </c>
      <c r="D942" s="6" t="s">
        <v>629</v>
      </c>
      <c r="E942" s="8">
        <v>150000000</v>
      </c>
      <c r="F942" s="6">
        <v>2023</v>
      </c>
    </row>
    <row r="943" spans="1:6" x14ac:dyDescent="0.2">
      <c r="A943" s="6" t="s">
        <v>594</v>
      </c>
      <c r="B943" s="7">
        <v>45118</v>
      </c>
      <c r="C943" s="6" t="s">
        <v>615</v>
      </c>
      <c r="D943" s="6" t="s">
        <v>629</v>
      </c>
      <c r="E943" s="8">
        <v>150000000</v>
      </c>
      <c r="F943" s="6">
        <v>2023</v>
      </c>
    </row>
    <row r="944" spans="1:6" x14ac:dyDescent="0.2">
      <c r="A944" s="6" t="s">
        <v>589</v>
      </c>
      <c r="B944" s="7">
        <v>45118</v>
      </c>
      <c r="C944" s="6" t="s">
        <v>615</v>
      </c>
      <c r="D944" s="6" t="s">
        <v>629</v>
      </c>
      <c r="E944" s="8">
        <v>150000000</v>
      </c>
      <c r="F944" s="6">
        <v>2023</v>
      </c>
    </row>
    <row r="945" spans="1:6" x14ac:dyDescent="0.2">
      <c r="A945" s="6" t="s">
        <v>591</v>
      </c>
      <c r="B945" s="7">
        <v>45118</v>
      </c>
      <c r="C945" s="6" t="s">
        <v>615</v>
      </c>
      <c r="D945" s="6" t="s">
        <v>629</v>
      </c>
      <c r="E945" s="8">
        <v>150000000</v>
      </c>
      <c r="F945" s="6">
        <v>2023</v>
      </c>
    </row>
    <row r="946" spans="1:6" x14ac:dyDescent="0.2">
      <c r="A946" s="6" t="s">
        <v>592</v>
      </c>
      <c r="B946" s="7">
        <v>45118</v>
      </c>
      <c r="C946" s="6" t="s">
        <v>615</v>
      </c>
      <c r="D946" s="6" t="s">
        <v>629</v>
      </c>
      <c r="E946" s="8">
        <v>150000000</v>
      </c>
      <c r="F946" s="6">
        <v>2023</v>
      </c>
    </row>
    <row r="947" spans="1:6" x14ac:dyDescent="0.2">
      <c r="A947" s="6" t="s">
        <v>593</v>
      </c>
      <c r="B947" s="7">
        <v>45118</v>
      </c>
      <c r="C947" s="6" t="s">
        <v>615</v>
      </c>
      <c r="D947" s="6" t="s">
        <v>629</v>
      </c>
      <c r="E947" s="8">
        <v>150000000</v>
      </c>
      <c r="F947" s="6">
        <v>2023</v>
      </c>
    </row>
    <row r="948" spans="1:6" x14ac:dyDescent="0.2">
      <c r="A948" s="6" t="s">
        <v>630</v>
      </c>
      <c r="B948" s="7">
        <v>45118</v>
      </c>
      <c r="C948" s="6" t="s">
        <v>615</v>
      </c>
      <c r="D948" s="6" t="s">
        <v>629</v>
      </c>
      <c r="E948" s="8">
        <v>150000000</v>
      </c>
      <c r="F948" s="6">
        <v>2023</v>
      </c>
    </row>
    <row r="949" spans="1:6" x14ac:dyDescent="0.2">
      <c r="A949" s="6" t="s">
        <v>565</v>
      </c>
      <c r="B949" s="7">
        <v>45118</v>
      </c>
      <c r="C949" s="6" t="s">
        <v>615</v>
      </c>
      <c r="D949" s="6" t="s">
        <v>629</v>
      </c>
      <c r="E949" s="8">
        <v>150000000</v>
      </c>
      <c r="F949" s="6">
        <v>2023</v>
      </c>
    </row>
    <row r="950" spans="1:6" x14ac:dyDescent="0.2">
      <c r="A950" s="6" t="s">
        <v>688</v>
      </c>
      <c r="B950" s="7">
        <v>45118</v>
      </c>
      <c r="C950" s="6" t="s">
        <v>615</v>
      </c>
      <c r="D950" s="6" t="s">
        <v>629</v>
      </c>
      <c r="E950" s="8">
        <v>150000000</v>
      </c>
      <c r="F950" s="6">
        <v>2023</v>
      </c>
    </row>
    <row r="951" spans="1:6" x14ac:dyDescent="0.2">
      <c r="A951" s="6" t="s">
        <v>667</v>
      </c>
      <c r="B951" s="7">
        <v>45118</v>
      </c>
      <c r="C951" s="6" t="s">
        <v>615</v>
      </c>
      <c r="D951" s="6" t="s">
        <v>629</v>
      </c>
      <c r="E951" s="8">
        <v>150000000</v>
      </c>
      <c r="F951" s="6">
        <v>2023</v>
      </c>
    </row>
    <row r="952" spans="1:6" x14ac:dyDescent="0.2">
      <c r="A952" s="6" t="s">
        <v>598</v>
      </c>
      <c r="B952" s="7">
        <v>45118</v>
      </c>
      <c r="C952" s="6" t="s">
        <v>615</v>
      </c>
      <c r="D952" s="6" t="s">
        <v>629</v>
      </c>
      <c r="E952" s="8">
        <v>150000000</v>
      </c>
      <c r="F952" s="6">
        <v>2023</v>
      </c>
    </row>
    <row r="953" spans="1:6" x14ac:dyDescent="0.2">
      <c r="A953" s="6" t="s">
        <v>666</v>
      </c>
      <c r="B953" s="7">
        <v>45118</v>
      </c>
      <c r="C953" s="6" t="s">
        <v>615</v>
      </c>
      <c r="D953" s="6" t="s">
        <v>629</v>
      </c>
      <c r="E953" s="8">
        <v>150000000</v>
      </c>
      <c r="F953" s="6">
        <v>2023</v>
      </c>
    </row>
    <row r="954" spans="1:6" x14ac:dyDescent="0.2">
      <c r="A954" s="6" t="s">
        <v>600</v>
      </c>
      <c r="B954" s="7">
        <v>45118</v>
      </c>
      <c r="C954" s="6" t="s">
        <v>615</v>
      </c>
      <c r="D954" s="6" t="s">
        <v>629</v>
      </c>
      <c r="E954" s="8">
        <v>150000000</v>
      </c>
      <c r="F954" s="6">
        <v>2023</v>
      </c>
    </row>
    <row r="955" spans="1:6" x14ac:dyDescent="0.2">
      <c r="A955" s="6" t="s">
        <v>645</v>
      </c>
      <c r="B955" s="7">
        <v>45118</v>
      </c>
      <c r="C955" s="6" t="s">
        <v>615</v>
      </c>
      <c r="D955" s="6" t="s">
        <v>629</v>
      </c>
      <c r="E955" s="8">
        <v>150000000</v>
      </c>
      <c r="F955" s="6">
        <v>2023</v>
      </c>
    </row>
    <row r="956" spans="1:6" x14ac:dyDescent="0.2">
      <c r="A956" s="6" t="s">
        <v>740</v>
      </c>
      <c r="B956" s="7">
        <v>45118</v>
      </c>
      <c r="C956" s="6" t="s">
        <v>615</v>
      </c>
      <c r="D956" s="6" t="s">
        <v>629</v>
      </c>
      <c r="E956" s="8">
        <v>150000000</v>
      </c>
      <c r="F956" s="6">
        <v>2023</v>
      </c>
    </row>
    <row r="957" spans="1:6" x14ac:dyDescent="0.2">
      <c r="A957" s="6" t="s">
        <v>694</v>
      </c>
      <c r="B957" s="7">
        <v>45118</v>
      </c>
      <c r="C957" s="6" t="s">
        <v>615</v>
      </c>
      <c r="D957" s="6" t="s">
        <v>629</v>
      </c>
      <c r="E957" s="8">
        <v>150000000</v>
      </c>
      <c r="F957" s="6">
        <v>2023</v>
      </c>
    </row>
    <row r="958" spans="1:6" x14ac:dyDescent="0.2">
      <c r="A958" s="6" t="s">
        <v>135</v>
      </c>
      <c r="B958" s="7">
        <v>45118</v>
      </c>
      <c r="C958" s="6" t="s">
        <v>615</v>
      </c>
      <c r="D958" s="6" t="s">
        <v>629</v>
      </c>
      <c r="E958" s="8">
        <v>150000000</v>
      </c>
      <c r="F958" s="6">
        <v>2023</v>
      </c>
    </row>
    <row r="959" spans="1:6" x14ac:dyDescent="0.2">
      <c r="A959" s="6" t="s">
        <v>692</v>
      </c>
      <c r="B959" s="7">
        <v>45118</v>
      </c>
      <c r="C959" s="6" t="s">
        <v>615</v>
      </c>
      <c r="D959" s="6" t="s">
        <v>629</v>
      </c>
      <c r="E959" s="8">
        <v>150000000</v>
      </c>
      <c r="F959" s="6">
        <v>2023</v>
      </c>
    </row>
    <row r="960" spans="1:6" x14ac:dyDescent="0.2">
      <c r="A960" s="6" t="s">
        <v>167</v>
      </c>
      <c r="B960" s="7">
        <v>45118</v>
      </c>
      <c r="C960" s="6" t="s">
        <v>615</v>
      </c>
      <c r="D960" s="6" t="s">
        <v>578</v>
      </c>
      <c r="E960" s="8">
        <v>0</v>
      </c>
      <c r="F960" s="6">
        <v>2023</v>
      </c>
    </row>
    <row r="961" spans="1:6" x14ac:dyDescent="0.2">
      <c r="A961" s="6" t="s">
        <v>604</v>
      </c>
      <c r="B961" s="7">
        <v>45118</v>
      </c>
      <c r="C961" s="6" t="s">
        <v>615</v>
      </c>
      <c r="D961" s="6" t="s">
        <v>629</v>
      </c>
      <c r="E961" s="8">
        <v>150000000</v>
      </c>
      <c r="F961" s="6">
        <v>2023</v>
      </c>
    </row>
    <row r="962" spans="1:6" x14ac:dyDescent="0.2">
      <c r="A962" s="6" t="s">
        <v>614</v>
      </c>
      <c r="B962" s="7">
        <v>45118</v>
      </c>
      <c r="C962" s="6" t="s">
        <v>615</v>
      </c>
      <c r="D962" s="6" t="s">
        <v>629</v>
      </c>
      <c r="E962" s="8">
        <v>150000000</v>
      </c>
      <c r="F962" s="6">
        <v>2023</v>
      </c>
    </row>
    <row r="963" spans="1:6" x14ac:dyDescent="0.2">
      <c r="A963" s="6" t="s">
        <v>185</v>
      </c>
      <c r="B963" s="7">
        <v>45118</v>
      </c>
      <c r="C963" s="6" t="s">
        <v>615</v>
      </c>
      <c r="D963" s="6" t="s">
        <v>578</v>
      </c>
      <c r="E963" s="8">
        <v>0</v>
      </c>
      <c r="F963" s="6">
        <v>2023</v>
      </c>
    </row>
    <row r="964" spans="1:6" x14ac:dyDescent="0.2">
      <c r="A964" s="6" t="s">
        <v>613</v>
      </c>
      <c r="B964" s="7">
        <v>45118</v>
      </c>
      <c r="C964" s="6" t="s">
        <v>615</v>
      </c>
      <c r="D964" s="6" t="s">
        <v>629</v>
      </c>
      <c r="E964" s="8">
        <v>150000000</v>
      </c>
      <c r="F964" s="6">
        <v>2023</v>
      </c>
    </row>
    <row r="965" spans="1:6" x14ac:dyDescent="0.2">
      <c r="A965" s="6" t="s">
        <v>599</v>
      </c>
      <c r="B965" s="7">
        <v>45118</v>
      </c>
      <c r="C965" s="6" t="s">
        <v>615</v>
      </c>
      <c r="D965" s="6" t="s">
        <v>629</v>
      </c>
      <c r="E965" s="8">
        <v>150000000</v>
      </c>
      <c r="F965" s="6">
        <v>2023</v>
      </c>
    </row>
    <row r="966" spans="1:6" x14ac:dyDescent="0.2">
      <c r="A966" s="6" t="s">
        <v>701</v>
      </c>
      <c r="B966" s="7">
        <v>45118</v>
      </c>
      <c r="C966" s="6" t="s">
        <v>615</v>
      </c>
      <c r="D966" s="6" t="s">
        <v>629</v>
      </c>
      <c r="E966" s="8">
        <v>150000000</v>
      </c>
      <c r="F966" s="6">
        <v>2023</v>
      </c>
    </row>
    <row r="967" spans="1:6" x14ac:dyDescent="0.2">
      <c r="A967" s="6" t="s">
        <v>214</v>
      </c>
      <c r="B967" s="7">
        <v>45118</v>
      </c>
      <c r="C967" s="6" t="s">
        <v>615</v>
      </c>
      <c r="D967" s="6" t="s">
        <v>629</v>
      </c>
      <c r="E967" s="8">
        <v>150000000</v>
      </c>
      <c r="F967" s="6">
        <v>2023</v>
      </c>
    </row>
    <row r="968" spans="1:6" x14ac:dyDescent="0.2">
      <c r="A968" s="6" t="s">
        <v>602</v>
      </c>
      <c r="B968" s="7">
        <v>45118</v>
      </c>
      <c r="C968" s="6" t="s">
        <v>615</v>
      </c>
      <c r="D968" s="6" t="s">
        <v>629</v>
      </c>
      <c r="E968" s="8">
        <v>150000000</v>
      </c>
      <c r="F968" s="6">
        <v>2023</v>
      </c>
    </row>
    <row r="969" spans="1:6" x14ac:dyDescent="0.2">
      <c r="A969" s="6" t="s">
        <v>647</v>
      </c>
      <c r="B969" s="7">
        <v>45118</v>
      </c>
      <c r="C969" s="6" t="s">
        <v>615</v>
      </c>
      <c r="D969" s="6" t="s">
        <v>629</v>
      </c>
      <c r="E969" s="8">
        <v>150000000</v>
      </c>
      <c r="F969" s="6">
        <v>2023</v>
      </c>
    </row>
    <row r="970" spans="1:6" x14ac:dyDescent="0.2">
      <c r="A970" s="6" t="s">
        <v>612</v>
      </c>
      <c r="B970" s="7">
        <v>45118</v>
      </c>
      <c r="C970" s="6" t="s">
        <v>615</v>
      </c>
      <c r="D970" s="6" t="s">
        <v>629</v>
      </c>
      <c r="E970" s="8">
        <v>150000000</v>
      </c>
      <c r="F970" s="6">
        <v>2023</v>
      </c>
    </row>
    <row r="971" spans="1:6" x14ac:dyDescent="0.2">
      <c r="A971" s="6" t="s">
        <v>709</v>
      </c>
      <c r="B971" s="7">
        <v>45118</v>
      </c>
      <c r="C971" s="6" t="s">
        <v>577</v>
      </c>
      <c r="D971" s="6" t="s">
        <v>581</v>
      </c>
      <c r="E971" s="8"/>
      <c r="F971" s="6">
        <v>2023</v>
      </c>
    </row>
    <row r="972" spans="1:6" x14ac:dyDescent="0.2">
      <c r="A972" s="6" t="s">
        <v>709</v>
      </c>
      <c r="B972" s="7">
        <v>45118</v>
      </c>
      <c r="C972" s="6" t="s">
        <v>615</v>
      </c>
      <c r="D972" s="6" t="s">
        <v>629</v>
      </c>
      <c r="E972" s="8">
        <v>150000000</v>
      </c>
      <c r="F972" s="6">
        <v>2023</v>
      </c>
    </row>
    <row r="973" spans="1:6" x14ac:dyDescent="0.2">
      <c r="A973" s="6" t="s">
        <v>601</v>
      </c>
      <c r="B973" s="7">
        <v>45118</v>
      </c>
      <c r="C973" s="6" t="s">
        <v>615</v>
      </c>
      <c r="D973" s="6" t="s">
        <v>629</v>
      </c>
      <c r="E973" s="8">
        <v>150000000</v>
      </c>
      <c r="F973" s="6">
        <v>2023</v>
      </c>
    </row>
    <row r="974" spans="1:6" x14ac:dyDescent="0.2">
      <c r="A974" s="6" t="s">
        <v>580</v>
      </c>
      <c r="B974" s="7">
        <v>45118</v>
      </c>
      <c r="C974" s="6" t="s">
        <v>615</v>
      </c>
      <c r="D974" s="6" t="s">
        <v>629</v>
      </c>
      <c r="E974" s="8">
        <v>150000000</v>
      </c>
      <c r="F974" s="6">
        <v>2023</v>
      </c>
    </row>
    <row r="975" spans="1:6" x14ac:dyDescent="0.2">
      <c r="A975" s="6" t="s">
        <v>708</v>
      </c>
      <c r="B975" s="7">
        <v>45118</v>
      </c>
      <c r="C975" s="6" t="s">
        <v>615</v>
      </c>
      <c r="D975" s="6" t="s">
        <v>629</v>
      </c>
      <c r="E975" s="8">
        <v>150000000</v>
      </c>
      <c r="F975" s="6">
        <v>2023</v>
      </c>
    </row>
    <row r="976" spans="1:6" x14ac:dyDescent="0.2">
      <c r="A976" s="6" t="s">
        <v>579</v>
      </c>
      <c r="B976" s="7">
        <v>45118</v>
      </c>
      <c r="C976" s="6" t="s">
        <v>615</v>
      </c>
      <c r="D976" s="6" t="s">
        <v>629</v>
      </c>
      <c r="E976" s="8">
        <v>150000000</v>
      </c>
      <c r="F976" s="6">
        <v>2023</v>
      </c>
    </row>
    <row r="977" spans="1:6" x14ac:dyDescent="0.2">
      <c r="A977" s="6" t="s">
        <v>611</v>
      </c>
      <c r="B977" s="7">
        <v>45118</v>
      </c>
      <c r="C977" s="6" t="s">
        <v>615</v>
      </c>
      <c r="D977" s="6" t="s">
        <v>629</v>
      </c>
      <c r="E977" s="8">
        <v>150000000</v>
      </c>
      <c r="F977" s="6">
        <v>2023</v>
      </c>
    </row>
    <row r="978" spans="1:6" x14ac:dyDescent="0.2">
      <c r="A978" s="6" t="s">
        <v>644</v>
      </c>
      <c r="B978" s="7">
        <v>45118</v>
      </c>
      <c r="C978" s="6" t="s">
        <v>615</v>
      </c>
      <c r="D978" s="6" t="s">
        <v>629</v>
      </c>
      <c r="E978" s="8">
        <v>150000000</v>
      </c>
      <c r="F978" s="6">
        <v>2023</v>
      </c>
    </row>
    <row r="979" spans="1:6" x14ac:dyDescent="0.2">
      <c r="A979" s="6" t="s">
        <v>606</v>
      </c>
      <c r="B979" s="7">
        <v>45118</v>
      </c>
      <c r="C979" s="6" t="s">
        <v>615</v>
      </c>
      <c r="D979" s="6" t="s">
        <v>629</v>
      </c>
      <c r="E979" s="8">
        <v>150000000</v>
      </c>
      <c r="F979" s="6">
        <v>2023</v>
      </c>
    </row>
    <row r="980" spans="1:6" x14ac:dyDescent="0.2">
      <c r="A980" s="6" t="s">
        <v>562</v>
      </c>
      <c r="B980" s="7">
        <v>45119</v>
      </c>
      <c r="C980" s="6" t="s">
        <v>577</v>
      </c>
      <c r="D980" s="6" t="s">
        <v>581</v>
      </c>
      <c r="E980" s="8"/>
      <c r="F980" s="6">
        <v>2023</v>
      </c>
    </row>
    <row r="981" spans="1:6" x14ac:dyDescent="0.2">
      <c r="A981" s="6" t="s">
        <v>404</v>
      </c>
      <c r="B981" s="7">
        <v>45119</v>
      </c>
      <c r="C981" s="6" t="s">
        <v>577</v>
      </c>
      <c r="D981" s="6" t="s">
        <v>578</v>
      </c>
      <c r="E981" s="8">
        <v>0</v>
      </c>
      <c r="F981" s="6">
        <v>2023</v>
      </c>
    </row>
    <row r="982" spans="1:6" x14ac:dyDescent="0.2">
      <c r="A982" s="6" t="s">
        <v>768</v>
      </c>
      <c r="B982" s="7">
        <v>45120</v>
      </c>
      <c r="C982" s="6" t="s">
        <v>577</v>
      </c>
      <c r="D982" s="6" t="s">
        <v>578</v>
      </c>
      <c r="E982" s="8"/>
      <c r="F982" s="6">
        <v>2023</v>
      </c>
    </row>
    <row r="983" spans="1:6" x14ac:dyDescent="0.2">
      <c r="A983" s="6" t="s">
        <v>705</v>
      </c>
      <c r="B983" s="7">
        <v>45120</v>
      </c>
      <c r="C983" s="6" t="s">
        <v>577</v>
      </c>
      <c r="D983" s="6" t="s">
        <v>578</v>
      </c>
      <c r="E983" s="8"/>
      <c r="F983" s="6">
        <v>2023</v>
      </c>
    </row>
    <row r="984" spans="1:6" x14ac:dyDescent="0.2">
      <c r="A984" s="6" t="s">
        <v>769</v>
      </c>
      <c r="B984" s="7">
        <v>45120</v>
      </c>
      <c r="C984" s="6" t="s">
        <v>577</v>
      </c>
      <c r="D984" s="6" t="s">
        <v>578</v>
      </c>
      <c r="E984" s="8"/>
      <c r="F984" s="6">
        <v>2023</v>
      </c>
    </row>
    <row r="985" spans="1:6" x14ac:dyDescent="0.2">
      <c r="A985" s="6" t="s">
        <v>204</v>
      </c>
      <c r="B985" s="7">
        <v>45121</v>
      </c>
      <c r="C985" s="6" t="s">
        <v>621</v>
      </c>
      <c r="D985" s="6" t="s">
        <v>578</v>
      </c>
      <c r="E985" s="8"/>
      <c r="F985" s="6">
        <v>2023</v>
      </c>
    </row>
    <row r="986" spans="1:6" x14ac:dyDescent="0.2">
      <c r="A986" s="6" t="s">
        <v>270</v>
      </c>
      <c r="B986" s="7">
        <v>45121</v>
      </c>
      <c r="C986" s="6" t="s">
        <v>584</v>
      </c>
      <c r="D986" s="6" t="s">
        <v>578</v>
      </c>
      <c r="E986" s="8"/>
      <c r="F986" s="6">
        <v>2023</v>
      </c>
    </row>
    <row r="987" spans="1:6" x14ac:dyDescent="0.2">
      <c r="A987" s="6" t="s">
        <v>484</v>
      </c>
      <c r="B987" s="7">
        <v>45121</v>
      </c>
      <c r="C987" s="6" t="s">
        <v>621</v>
      </c>
      <c r="D987" s="6" t="s">
        <v>578</v>
      </c>
      <c r="E987" s="8"/>
      <c r="F987" s="6">
        <v>2023</v>
      </c>
    </row>
    <row r="988" spans="1:6" x14ac:dyDescent="0.2">
      <c r="A988" s="6" t="s">
        <v>725</v>
      </c>
      <c r="B988" s="7">
        <v>45121</v>
      </c>
      <c r="C988" s="6" t="s">
        <v>584</v>
      </c>
      <c r="D988" s="6" t="s">
        <v>578</v>
      </c>
      <c r="E988" s="8"/>
      <c r="F988" s="6">
        <v>2023</v>
      </c>
    </row>
    <row r="989" spans="1:6" x14ac:dyDescent="0.2">
      <c r="A989" s="6" t="s">
        <v>546</v>
      </c>
      <c r="B989" s="7">
        <v>45121</v>
      </c>
      <c r="C989" s="6" t="s">
        <v>618</v>
      </c>
      <c r="D989" s="6" t="s">
        <v>578</v>
      </c>
      <c r="E989" s="8"/>
      <c r="F989" s="6">
        <v>2023</v>
      </c>
    </row>
    <row r="990" spans="1:6" x14ac:dyDescent="0.2">
      <c r="A990" s="6" t="s">
        <v>705</v>
      </c>
      <c r="B990" s="7">
        <v>45124</v>
      </c>
      <c r="C990" s="6" t="s">
        <v>577</v>
      </c>
      <c r="D990" s="6" t="s">
        <v>581</v>
      </c>
      <c r="E990" s="8"/>
      <c r="F990" s="6">
        <v>2023</v>
      </c>
    </row>
    <row r="991" spans="1:6" x14ac:dyDescent="0.2">
      <c r="A991" s="6" t="s">
        <v>709</v>
      </c>
      <c r="B991" s="7">
        <v>45125</v>
      </c>
      <c r="C991" s="6" t="s">
        <v>577</v>
      </c>
      <c r="D991" s="6" t="s">
        <v>629</v>
      </c>
      <c r="E991" s="8">
        <v>5000000</v>
      </c>
      <c r="F991" s="6">
        <v>2023</v>
      </c>
    </row>
    <row r="992" spans="1:6" x14ac:dyDescent="0.2">
      <c r="A992" s="6" t="s">
        <v>770</v>
      </c>
      <c r="B992" s="7">
        <v>45125</v>
      </c>
      <c r="C992" s="6" t="s">
        <v>584</v>
      </c>
      <c r="D992" s="6" t="s">
        <v>578</v>
      </c>
      <c r="E992" s="8"/>
      <c r="F992" s="6">
        <v>2023</v>
      </c>
    </row>
    <row r="993" spans="1:6" x14ac:dyDescent="0.2">
      <c r="A993" s="6" t="s">
        <v>771</v>
      </c>
      <c r="B993" s="7">
        <v>45125</v>
      </c>
      <c r="C993" s="6" t="s">
        <v>584</v>
      </c>
      <c r="D993" s="6" t="s">
        <v>578</v>
      </c>
      <c r="E993" s="8"/>
      <c r="F993" s="6">
        <v>2023</v>
      </c>
    </row>
    <row r="994" spans="1:6" x14ac:dyDescent="0.2">
      <c r="A994" s="6" t="s">
        <v>562</v>
      </c>
      <c r="B994" s="7">
        <v>45127</v>
      </c>
      <c r="C994" s="6" t="s">
        <v>577</v>
      </c>
      <c r="D994" s="6" t="s">
        <v>629</v>
      </c>
      <c r="E994" s="8">
        <v>5000000</v>
      </c>
      <c r="F994" s="6">
        <v>2023</v>
      </c>
    </row>
    <row r="995" spans="1:6" x14ac:dyDescent="0.2">
      <c r="A995" s="6" t="s">
        <v>468</v>
      </c>
      <c r="B995" s="7">
        <v>45127</v>
      </c>
      <c r="C995" s="6" t="s">
        <v>577</v>
      </c>
      <c r="D995" s="6" t="s">
        <v>578</v>
      </c>
      <c r="E995" s="8">
        <v>0</v>
      </c>
      <c r="F995" s="6">
        <v>2023</v>
      </c>
    </row>
    <row r="996" spans="1:6" x14ac:dyDescent="0.2">
      <c r="A996" s="6" t="s">
        <v>772</v>
      </c>
      <c r="B996" s="7">
        <v>45127</v>
      </c>
      <c r="C996" s="6" t="s">
        <v>624</v>
      </c>
      <c r="D996" s="6" t="s">
        <v>581</v>
      </c>
      <c r="E996" s="8">
        <v>25000000</v>
      </c>
      <c r="F996" s="6">
        <v>2023</v>
      </c>
    </row>
    <row r="997" spans="1:6" x14ac:dyDescent="0.2">
      <c r="A997" s="6" t="s">
        <v>773</v>
      </c>
      <c r="B997" s="7">
        <v>45131</v>
      </c>
      <c r="C997" s="6" t="s">
        <v>577</v>
      </c>
      <c r="D997" s="6" t="s">
        <v>578</v>
      </c>
      <c r="E997" s="8"/>
      <c r="F997" s="6">
        <v>2023</v>
      </c>
    </row>
    <row r="998" spans="1:6" x14ac:dyDescent="0.2">
      <c r="A998" s="6" t="s">
        <v>617</v>
      </c>
      <c r="B998" s="7">
        <v>45131</v>
      </c>
      <c r="C998" s="6" t="s">
        <v>577</v>
      </c>
      <c r="D998" s="6" t="s">
        <v>578</v>
      </c>
      <c r="E998" s="8">
        <v>0</v>
      </c>
      <c r="F998" s="6">
        <v>2023</v>
      </c>
    </row>
    <row r="999" spans="1:6" x14ac:dyDescent="0.2">
      <c r="A999" s="6" t="s">
        <v>607</v>
      </c>
      <c r="B999" s="7">
        <v>45131</v>
      </c>
      <c r="C999" s="6" t="s">
        <v>624</v>
      </c>
      <c r="D999" s="6" t="s">
        <v>581</v>
      </c>
      <c r="E999" s="8">
        <v>75000000</v>
      </c>
      <c r="F999" s="6">
        <v>2023</v>
      </c>
    </row>
    <row r="1000" spans="1:6" x14ac:dyDescent="0.2">
      <c r="A1000" s="6" t="s">
        <v>517</v>
      </c>
      <c r="B1000" s="7">
        <v>45131</v>
      </c>
      <c r="C1000" s="6" t="s">
        <v>584</v>
      </c>
      <c r="D1000" s="6" t="s">
        <v>578</v>
      </c>
      <c r="E1000" s="8"/>
      <c r="F1000" s="6">
        <v>2023</v>
      </c>
    </row>
    <row r="1001" spans="1:6" x14ac:dyDescent="0.2">
      <c r="A1001" s="6" t="s">
        <v>752</v>
      </c>
      <c r="B1001" s="7">
        <v>45132</v>
      </c>
      <c r="C1001" s="6" t="s">
        <v>584</v>
      </c>
      <c r="D1001" s="6" t="s">
        <v>581</v>
      </c>
      <c r="E1001" s="8"/>
      <c r="F1001" s="6">
        <v>2023</v>
      </c>
    </row>
    <row r="1002" spans="1:6" x14ac:dyDescent="0.2">
      <c r="A1002" s="6" t="s">
        <v>341</v>
      </c>
      <c r="B1002" s="7">
        <v>45132</v>
      </c>
      <c r="C1002" s="6" t="s">
        <v>584</v>
      </c>
      <c r="D1002" s="6" t="s">
        <v>578</v>
      </c>
      <c r="E1002" s="8"/>
      <c r="F1002" s="6">
        <v>2023</v>
      </c>
    </row>
    <row r="1003" spans="1:6" x14ac:dyDescent="0.2">
      <c r="A1003" s="6" t="s">
        <v>774</v>
      </c>
      <c r="B1003" s="7">
        <v>45132</v>
      </c>
      <c r="C1003" s="6" t="s">
        <v>584</v>
      </c>
      <c r="D1003" s="6" t="s">
        <v>578</v>
      </c>
      <c r="E1003" s="8"/>
      <c r="F1003" s="6">
        <v>2023</v>
      </c>
    </row>
    <row r="1004" spans="1:6" x14ac:dyDescent="0.2">
      <c r="A1004" s="6" t="s">
        <v>336</v>
      </c>
      <c r="B1004" s="7">
        <v>45132</v>
      </c>
      <c r="C1004" s="6" t="s">
        <v>584</v>
      </c>
      <c r="D1004" s="6" t="s">
        <v>578</v>
      </c>
      <c r="E1004" s="8"/>
      <c r="F1004" s="6">
        <v>2023</v>
      </c>
    </row>
    <row r="1005" spans="1:6" x14ac:dyDescent="0.2">
      <c r="A1005" s="6" t="s">
        <v>508</v>
      </c>
      <c r="B1005" s="7">
        <v>45132</v>
      </c>
      <c r="C1005" s="6" t="s">
        <v>584</v>
      </c>
      <c r="D1005" s="6" t="s">
        <v>578</v>
      </c>
      <c r="E1005" s="8"/>
      <c r="F1005" s="6">
        <v>2023</v>
      </c>
    </row>
    <row r="1006" spans="1:6" x14ac:dyDescent="0.2">
      <c r="A1006" s="6" t="s">
        <v>685</v>
      </c>
      <c r="B1006" s="7">
        <v>45132</v>
      </c>
      <c r="C1006" s="6" t="s">
        <v>584</v>
      </c>
      <c r="D1006" s="6" t="s">
        <v>581</v>
      </c>
      <c r="E1006" s="8"/>
      <c r="F1006" s="6">
        <v>2023</v>
      </c>
    </row>
    <row r="1007" spans="1:6" x14ac:dyDescent="0.2">
      <c r="A1007" s="6" t="s">
        <v>486</v>
      </c>
      <c r="B1007" s="7">
        <v>45132</v>
      </c>
      <c r="C1007" s="6" t="s">
        <v>584</v>
      </c>
      <c r="D1007" s="6" t="s">
        <v>578</v>
      </c>
      <c r="E1007" s="8"/>
      <c r="F1007" s="6">
        <v>2023</v>
      </c>
    </row>
    <row r="1008" spans="1:6" x14ac:dyDescent="0.2">
      <c r="A1008" s="6" t="s">
        <v>643</v>
      </c>
      <c r="B1008" s="7">
        <v>45132</v>
      </c>
      <c r="C1008" s="6" t="s">
        <v>584</v>
      </c>
      <c r="D1008" s="6" t="s">
        <v>578</v>
      </c>
      <c r="E1008" s="8"/>
      <c r="F1008" s="6">
        <v>2023</v>
      </c>
    </row>
    <row r="1009" spans="1:6" x14ac:dyDescent="0.2">
      <c r="A1009" s="6" t="s">
        <v>65</v>
      </c>
      <c r="B1009" s="7">
        <v>45132</v>
      </c>
      <c r="C1009" s="6" t="s">
        <v>584</v>
      </c>
      <c r="D1009" s="6" t="s">
        <v>578</v>
      </c>
      <c r="E1009" s="8"/>
      <c r="F1009" s="6">
        <v>2023</v>
      </c>
    </row>
    <row r="1010" spans="1:6" x14ac:dyDescent="0.2">
      <c r="A1010" s="6" t="s">
        <v>258</v>
      </c>
      <c r="B1010" s="7">
        <v>45132</v>
      </c>
      <c r="C1010" s="6" t="s">
        <v>584</v>
      </c>
      <c r="D1010" s="6" t="s">
        <v>578</v>
      </c>
      <c r="E1010" s="8"/>
      <c r="F1010" s="6">
        <v>2023</v>
      </c>
    </row>
    <row r="1011" spans="1:6" x14ac:dyDescent="0.2">
      <c r="A1011" s="6" t="s">
        <v>775</v>
      </c>
      <c r="B1011" s="7">
        <v>45132</v>
      </c>
      <c r="C1011" s="6" t="s">
        <v>584</v>
      </c>
      <c r="D1011" s="6" t="s">
        <v>578</v>
      </c>
      <c r="E1011" s="8"/>
      <c r="F1011" s="6">
        <v>2023</v>
      </c>
    </row>
    <row r="1012" spans="1:6" x14ac:dyDescent="0.2">
      <c r="A1012" s="6" t="s">
        <v>776</v>
      </c>
      <c r="B1012" s="7">
        <v>45132</v>
      </c>
      <c r="C1012" s="6" t="s">
        <v>584</v>
      </c>
      <c r="D1012" s="6" t="s">
        <v>578</v>
      </c>
      <c r="E1012" s="8"/>
      <c r="F1012" s="6">
        <v>2023</v>
      </c>
    </row>
    <row r="1013" spans="1:6" x14ac:dyDescent="0.2">
      <c r="A1013" s="6" t="s">
        <v>777</v>
      </c>
      <c r="B1013" s="7">
        <v>45132</v>
      </c>
      <c r="C1013" s="6" t="s">
        <v>584</v>
      </c>
      <c r="D1013" s="6" t="s">
        <v>581</v>
      </c>
      <c r="E1013" s="8"/>
      <c r="F1013" s="6">
        <v>2023</v>
      </c>
    </row>
    <row r="1014" spans="1:6" x14ac:dyDescent="0.2">
      <c r="A1014" s="6" t="s">
        <v>605</v>
      </c>
      <c r="B1014" s="7">
        <v>45132</v>
      </c>
      <c r="C1014" s="6" t="s">
        <v>584</v>
      </c>
      <c r="D1014" s="6" t="s">
        <v>578</v>
      </c>
      <c r="E1014" s="8"/>
      <c r="F1014" s="6">
        <v>2023</v>
      </c>
    </row>
    <row r="1015" spans="1:6" x14ac:dyDescent="0.2">
      <c r="A1015" s="6" t="s">
        <v>695</v>
      </c>
      <c r="B1015" s="7">
        <v>45132</v>
      </c>
      <c r="C1015" s="6" t="s">
        <v>584</v>
      </c>
      <c r="D1015" s="6" t="s">
        <v>578</v>
      </c>
      <c r="E1015" s="8"/>
      <c r="F1015" s="6">
        <v>2023</v>
      </c>
    </row>
    <row r="1016" spans="1:6" x14ac:dyDescent="0.2">
      <c r="A1016" s="6" t="s">
        <v>778</v>
      </c>
      <c r="B1016" s="7">
        <v>45132</v>
      </c>
      <c r="C1016" s="6" t="s">
        <v>584</v>
      </c>
      <c r="D1016" s="6" t="s">
        <v>578</v>
      </c>
      <c r="E1016" s="8"/>
      <c r="F1016" s="6">
        <v>2023</v>
      </c>
    </row>
    <row r="1017" spans="1:6" x14ac:dyDescent="0.2">
      <c r="A1017" s="6" t="s">
        <v>707</v>
      </c>
      <c r="B1017" s="7">
        <v>45132</v>
      </c>
      <c r="C1017" s="6" t="s">
        <v>584</v>
      </c>
      <c r="D1017" s="6" t="s">
        <v>578</v>
      </c>
      <c r="E1017" s="8"/>
      <c r="F1017" s="6">
        <v>2023</v>
      </c>
    </row>
    <row r="1018" spans="1:6" x14ac:dyDescent="0.2">
      <c r="A1018" s="6" t="s">
        <v>779</v>
      </c>
      <c r="B1018" s="7">
        <v>45133</v>
      </c>
      <c r="C1018" s="6" t="s">
        <v>577</v>
      </c>
      <c r="D1018" s="6" t="s">
        <v>578</v>
      </c>
      <c r="E1018" s="8"/>
      <c r="F1018" s="6">
        <v>2023</v>
      </c>
    </row>
    <row r="1019" spans="1:6" x14ac:dyDescent="0.2">
      <c r="A1019" s="6" t="s">
        <v>387</v>
      </c>
      <c r="B1019" s="7">
        <v>45133</v>
      </c>
      <c r="C1019" s="6" t="s">
        <v>577</v>
      </c>
      <c r="D1019" s="6" t="s">
        <v>578</v>
      </c>
      <c r="E1019" s="8"/>
      <c r="F1019" s="6">
        <v>2023</v>
      </c>
    </row>
    <row r="1020" spans="1:6" x14ac:dyDescent="0.2">
      <c r="A1020" s="6" t="s">
        <v>772</v>
      </c>
      <c r="B1020" s="7">
        <v>45135</v>
      </c>
      <c r="C1020" s="6" t="s">
        <v>577</v>
      </c>
      <c r="D1020" s="6" t="s">
        <v>578</v>
      </c>
      <c r="E1020" s="8"/>
      <c r="F1020" s="6">
        <v>2023</v>
      </c>
    </row>
    <row r="1021" spans="1:6" x14ac:dyDescent="0.2">
      <c r="A1021" s="6" t="s">
        <v>772</v>
      </c>
      <c r="B1021" s="7">
        <v>45135</v>
      </c>
      <c r="C1021" s="6" t="s">
        <v>577</v>
      </c>
      <c r="D1021" s="6" t="s">
        <v>578</v>
      </c>
      <c r="E1021" s="8"/>
      <c r="F1021" s="6">
        <v>2023</v>
      </c>
    </row>
    <row r="1022" spans="1:6" x14ac:dyDescent="0.2">
      <c r="A1022" s="6" t="s">
        <v>509</v>
      </c>
      <c r="B1022" s="7">
        <v>45135</v>
      </c>
      <c r="C1022" s="6" t="s">
        <v>577</v>
      </c>
      <c r="D1022" s="6" t="s">
        <v>578</v>
      </c>
      <c r="E1022" s="8"/>
      <c r="F1022" s="6">
        <v>2023</v>
      </c>
    </row>
    <row r="1023" spans="1:6" x14ac:dyDescent="0.2">
      <c r="A1023" s="6" t="s">
        <v>320</v>
      </c>
      <c r="B1023" s="7">
        <v>45135</v>
      </c>
      <c r="C1023" s="6" t="s">
        <v>577</v>
      </c>
      <c r="D1023" s="6" t="s">
        <v>578</v>
      </c>
      <c r="E1023" s="8"/>
      <c r="F1023" s="6">
        <v>2023</v>
      </c>
    </row>
    <row r="1024" spans="1:6" x14ac:dyDescent="0.2">
      <c r="A1024" s="6" t="s">
        <v>780</v>
      </c>
      <c r="B1024" s="7">
        <v>45135</v>
      </c>
      <c r="C1024" s="6" t="s">
        <v>577</v>
      </c>
      <c r="D1024" s="6" t="s">
        <v>578</v>
      </c>
      <c r="E1024" s="8"/>
      <c r="F1024" s="6">
        <v>2023</v>
      </c>
    </row>
    <row r="1025" spans="1:6" x14ac:dyDescent="0.2">
      <c r="A1025" s="6" t="s">
        <v>189</v>
      </c>
      <c r="B1025" s="7">
        <v>45135</v>
      </c>
      <c r="C1025" s="6" t="s">
        <v>577</v>
      </c>
      <c r="D1025" s="6" t="s">
        <v>578</v>
      </c>
      <c r="E1025" s="8"/>
      <c r="F1025" s="6">
        <v>2023</v>
      </c>
    </row>
    <row r="1026" spans="1:6" x14ac:dyDescent="0.2">
      <c r="A1026" s="6" t="s">
        <v>750</v>
      </c>
      <c r="B1026" s="7">
        <v>45135</v>
      </c>
      <c r="C1026" s="6" t="s">
        <v>577</v>
      </c>
      <c r="D1026" s="6" t="s">
        <v>578</v>
      </c>
      <c r="E1026" s="8"/>
      <c r="F1026" s="6">
        <v>2023</v>
      </c>
    </row>
    <row r="1027" spans="1:6" x14ac:dyDescent="0.2">
      <c r="A1027" s="6" t="s">
        <v>781</v>
      </c>
      <c r="B1027" s="7">
        <v>45135</v>
      </c>
      <c r="C1027" s="6" t="s">
        <v>577</v>
      </c>
      <c r="D1027" s="6" t="s">
        <v>578</v>
      </c>
      <c r="E1027" s="8"/>
      <c r="F1027" s="6">
        <v>2023</v>
      </c>
    </row>
    <row r="1028" spans="1:6" x14ac:dyDescent="0.2">
      <c r="A1028" s="6" t="s">
        <v>720</v>
      </c>
      <c r="B1028" s="7">
        <v>45135</v>
      </c>
      <c r="C1028" s="6" t="s">
        <v>577</v>
      </c>
      <c r="D1028" s="6" t="s">
        <v>578</v>
      </c>
      <c r="E1028" s="8"/>
      <c r="F1028" s="6">
        <v>2023</v>
      </c>
    </row>
    <row r="1029" spans="1:6" x14ac:dyDescent="0.2">
      <c r="A1029" s="6" t="s">
        <v>583</v>
      </c>
      <c r="B1029" s="7">
        <v>45138</v>
      </c>
      <c r="C1029" s="6" t="s">
        <v>615</v>
      </c>
      <c r="D1029" s="6" t="s">
        <v>641</v>
      </c>
      <c r="E1029" s="8"/>
      <c r="F1029" s="6">
        <v>2023</v>
      </c>
    </row>
    <row r="1030" spans="1:6" x14ac:dyDescent="0.2">
      <c r="A1030" s="6" t="s">
        <v>609</v>
      </c>
      <c r="B1030" s="7">
        <v>45138</v>
      </c>
      <c r="C1030" s="6" t="s">
        <v>615</v>
      </c>
      <c r="D1030" s="6" t="s">
        <v>641</v>
      </c>
      <c r="E1030" s="8"/>
      <c r="F1030" s="6">
        <v>2023</v>
      </c>
    </row>
    <row r="1031" spans="1:6" x14ac:dyDescent="0.2">
      <c r="A1031" s="6" t="s">
        <v>625</v>
      </c>
      <c r="B1031" s="7">
        <v>45138</v>
      </c>
      <c r="C1031" s="6" t="s">
        <v>615</v>
      </c>
      <c r="D1031" s="6" t="s">
        <v>641</v>
      </c>
      <c r="E1031" s="8"/>
      <c r="F1031" s="6">
        <v>2023</v>
      </c>
    </row>
    <row r="1032" spans="1:6" x14ac:dyDescent="0.2">
      <c r="A1032" s="6" t="s">
        <v>642</v>
      </c>
      <c r="B1032" s="7">
        <v>45138</v>
      </c>
      <c r="C1032" s="6" t="s">
        <v>615</v>
      </c>
      <c r="D1032" s="6" t="s">
        <v>641</v>
      </c>
      <c r="E1032" s="8"/>
      <c r="F1032" s="6">
        <v>2023</v>
      </c>
    </row>
    <row r="1033" spans="1:6" x14ac:dyDescent="0.2">
      <c r="A1033" s="6" t="s">
        <v>608</v>
      </c>
      <c r="B1033" s="7">
        <v>45138</v>
      </c>
      <c r="C1033" s="6" t="s">
        <v>615</v>
      </c>
      <c r="D1033" s="6" t="s">
        <v>641</v>
      </c>
      <c r="E1033" s="8"/>
      <c r="F1033" s="6">
        <v>2023</v>
      </c>
    </row>
    <row r="1034" spans="1:6" x14ac:dyDescent="0.2">
      <c r="A1034" s="6" t="s">
        <v>595</v>
      </c>
      <c r="B1034" s="7">
        <v>45138</v>
      </c>
      <c r="C1034" s="6" t="s">
        <v>615</v>
      </c>
      <c r="D1034" s="6" t="s">
        <v>641</v>
      </c>
      <c r="E1034" s="8"/>
      <c r="F1034" s="6">
        <v>2023</v>
      </c>
    </row>
    <row r="1035" spans="1:6" x14ac:dyDescent="0.2">
      <c r="A1035" s="6" t="s">
        <v>590</v>
      </c>
      <c r="B1035" s="7">
        <v>45138</v>
      </c>
      <c r="C1035" s="6" t="s">
        <v>615</v>
      </c>
      <c r="D1035" s="6" t="s">
        <v>641</v>
      </c>
      <c r="E1035" s="8"/>
      <c r="F1035" s="6">
        <v>2023</v>
      </c>
    </row>
    <row r="1036" spans="1:6" x14ac:dyDescent="0.2">
      <c r="A1036" s="6" t="s">
        <v>593</v>
      </c>
      <c r="B1036" s="7">
        <v>45138</v>
      </c>
      <c r="C1036" s="6" t="s">
        <v>615</v>
      </c>
      <c r="D1036" s="6" t="s">
        <v>641</v>
      </c>
      <c r="E1036" s="8"/>
      <c r="F1036" s="6">
        <v>2023</v>
      </c>
    </row>
    <row r="1037" spans="1:6" x14ac:dyDescent="0.2">
      <c r="A1037" s="6" t="s">
        <v>585</v>
      </c>
      <c r="B1037" s="7">
        <v>45138</v>
      </c>
      <c r="C1037" s="6" t="s">
        <v>615</v>
      </c>
      <c r="D1037" s="6" t="s">
        <v>641</v>
      </c>
      <c r="E1037" s="8"/>
      <c r="F1037" s="6">
        <v>2023</v>
      </c>
    </row>
    <row r="1038" spans="1:6" x14ac:dyDescent="0.2">
      <c r="A1038" s="6" t="s">
        <v>592</v>
      </c>
      <c r="B1038" s="7">
        <v>45138</v>
      </c>
      <c r="C1038" s="6" t="s">
        <v>615</v>
      </c>
      <c r="D1038" s="6" t="s">
        <v>641</v>
      </c>
      <c r="E1038" s="8"/>
      <c r="F1038" s="6">
        <v>2023</v>
      </c>
    </row>
    <row r="1039" spans="1:6" x14ac:dyDescent="0.2">
      <c r="A1039" s="6" t="s">
        <v>667</v>
      </c>
      <c r="B1039" s="7">
        <v>45138</v>
      </c>
      <c r="C1039" s="6" t="s">
        <v>615</v>
      </c>
      <c r="D1039" s="6" t="s">
        <v>641</v>
      </c>
      <c r="E1039" s="8"/>
      <c r="F1039" s="6">
        <v>2023</v>
      </c>
    </row>
    <row r="1040" spans="1:6" x14ac:dyDescent="0.2">
      <c r="A1040" s="6" t="s">
        <v>437</v>
      </c>
      <c r="B1040" s="7">
        <v>45138</v>
      </c>
      <c r="C1040" s="6" t="s">
        <v>615</v>
      </c>
      <c r="D1040" s="6" t="s">
        <v>641</v>
      </c>
      <c r="E1040" s="8"/>
      <c r="F1040" s="6">
        <v>2023</v>
      </c>
    </row>
    <row r="1041" spans="1:6" x14ac:dyDescent="0.2">
      <c r="A1041" s="6" t="s">
        <v>586</v>
      </c>
      <c r="B1041" s="7">
        <v>45138</v>
      </c>
      <c r="C1041" s="6" t="s">
        <v>615</v>
      </c>
      <c r="D1041" s="6" t="s">
        <v>641</v>
      </c>
      <c r="E1041" s="8"/>
      <c r="F1041" s="6">
        <v>2023</v>
      </c>
    </row>
    <row r="1042" spans="1:6" x14ac:dyDescent="0.2">
      <c r="A1042" s="6" t="s">
        <v>587</v>
      </c>
      <c r="B1042" s="7">
        <v>45138</v>
      </c>
      <c r="C1042" s="6" t="s">
        <v>615</v>
      </c>
      <c r="D1042" s="6" t="s">
        <v>641</v>
      </c>
      <c r="E1042" s="8"/>
      <c r="F1042" s="6">
        <v>2023</v>
      </c>
    </row>
    <row r="1043" spans="1:6" x14ac:dyDescent="0.2">
      <c r="A1043" s="6" t="s">
        <v>588</v>
      </c>
      <c r="B1043" s="7">
        <v>45138</v>
      </c>
      <c r="C1043" s="6" t="s">
        <v>615</v>
      </c>
      <c r="D1043" s="6" t="s">
        <v>641</v>
      </c>
      <c r="E1043" s="8"/>
      <c r="F1043" s="6">
        <v>2023</v>
      </c>
    </row>
    <row r="1044" spans="1:6" x14ac:dyDescent="0.2">
      <c r="A1044" s="6" t="s">
        <v>594</v>
      </c>
      <c r="B1044" s="7">
        <v>45138</v>
      </c>
      <c r="C1044" s="6" t="s">
        <v>615</v>
      </c>
      <c r="D1044" s="6" t="s">
        <v>641</v>
      </c>
      <c r="E1044" s="8"/>
      <c r="F1044" s="6">
        <v>2023</v>
      </c>
    </row>
    <row r="1045" spans="1:6" x14ac:dyDescent="0.2">
      <c r="A1045" s="6" t="s">
        <v>589</v>
      </c>
      <c r="B1045" s="7">
        <v>45138</v>
      </c>
      <c r="C1045" s="6" t="s">
        <v>615</v>
      </c>
      <c r="D1045" s="6" t="s">
        <v>641</v>
      </c>
      <c r="E1045" s="8"/>
      <c r="F1045" s="6">
        <v>2023</v>
      </c>
    </row>
    <row r="1046" spans="1:6" x14ac:dyDescent="0.2">
      <c r="A1046" s="6" t="s">
        <v>591</v>
      </c>
      <c r="B1046" s="7">
        <v>45138</v>
      </c>
      <c r="C1046" s="6" t="s">
        <v>615</v>
      </c>
      <c r="D1046" s="6" t="s">
        <v>641</v>
      </c>
      <c r="E1046" s="8"/>
      <c r="F1046" s="6">
        <v>2023</v>
      </c>
    </row>
    <row r="1047" spans="1:6" x14ac:dyDescent="0.2">
      <c r="A1047" s="6" t="s">
        <v>610</v>
      </c>
      <c r="B1047" s="7">
        <v>45138</v>
      </c>
      <c r="C1047" s="6" t="s">
        <v>615</v>
      </c>
      <c r="D1047" s="6" t="s">
        <v>641</v>
      </c>
      <c r="E1047" s="8"/>
      <c r="F1047" s="6">
        <v>2023</v>
      </c>
    </row>
    <row r="1048" spans="1:6" x14ac:dyDescent="0.2">
      <c r="A1048" s="6" t="s">
        <v>666</v>
      </c>
      <c r="B1048" s="7">
        <v>45138</v>
      </c>
      <c r="C1048" s="6" t="s">
        <v>615</v>
      </c>
      <c r="D1048" s="6" t="s">
        <v>641</v>
      </c>
      <c r="E1048" s="8"/>
      <c r="F1048" s="6">
        <v>2023</v>
      </c>
    </row>
    <row r="1049" spans="1:6" x14ac:dyDescent="0.2">
      <c r="A1049" s="6" t="s">
        <v>616</v>
      </c>
      <c r="B1049" s="7">
        <v>45138</v>
      </c>
      <c r="C1049" s="6" t="s">
        <v>615</v>
      </c>
      <c r="D1049" s="6" t="s">
        <v>641</v>
      </c>
      <c r="E1049" s="8"/>
      <c r="F1049" s="6">
        <v>2023</v>
      </c>
    </row>
    <row r="1050" spans="1:6" x14ac:dyDescent="0.2">
      <c r="A1050" s="6" t="s">
        <v>709</v>
      </c>
      <c r="B1050" s="7">
        <v>45138</v>
      </c>
      <c r="C1050" s="6" t="s">
        <v>615</v>
      </c>
      <c r="D1050" s="6" t="s">
        <v>641</v>
      </c>
      <c r="E1050" s="8"/>
      <c r="F1050" s="6">
        <v>2023</v>
      </c>
    </row>
    <row r="1051" spans="1:6" x14ac:dyDescent="0.2">
      <c r="A1051" s="6" t="s">
        <v>598</v>
      </c>
      <c r="B1051" s="7">
        <v>45138</v>
      </c>
      <c r="C1051" s="6" t="s">
        <v>615</v>
      </c>
      <c r="D1051" s="6" t="s">
        <v>641</v>
      </c>
      <c r="E1051" s="8"/>
      <c r="F1051" s="6">
        <v>2023</v>
      </c>
    </row>
    <row r="1052" spans="1:6" x14ac:dyDescent="0.2">
      <c r="A1052" s="6" t="s">
        <v>596</v>
      </c>
      <c r="B1052" s="7">
        <v>45138</v>
      </c>
      <c r="C1052" s="6" t="s">
        <v>615</v>
      </c>
      <c r="D1052" s="6" t="s">
        <v>641</v>
      </c>
      <c r="E1052" s="8"/>
      <c r="F1052" s="6">
        <v>2023</v>
      </c>
    </row>
    <row r="1053" spans="1:6" x14ac:dyDescent="0.2">
      <c r="A1053" s="6" t="s">
        <v>606</v>
      </c>
      <c r="B1053" s="7">
        <v>45138</v>
      </c>
      <c r="C1053" s="6" t="s">
        <v>615</v>
      </c>
      <c r="D1053" s="6" t="s">
        <v>641</v>
      </c>
      <c r="E1053" s="8"/>
      <c r="F1053" s="6">
        <v>2023</v>
      </c>
    </row>
    <row r="1054" spans="1:6" x14ac:dyDescent="0.2">
      <c r="A1054" s="6" t="s">
        <v>644</v>
      </c>
      <c r="B1054" s="7">
        <v>45138</v>
      </c>
      <c r="C1054" s="6" t="s">
        <v>615</v>
      </c>
      <c r="D1054" s="6" t="s">
        <v>641</v>
      </c>
      <c r="E1054" s="8"/>
      <c r="F1054" s="6">
        <v>2023</v>
      </c>
    </row>
    <row r="1055" spans="1:6" x14ac:dyDescent="0.2">
      <c r="A1055" s="6" t="s">
        <v>645</v>
      </c>
      <c r="B1055" s="7">
        <v>45138</v>
      </c>
      <c r="C1055" s="6" t="s">
        <v>615</v>
      </c>
      <c r="D1055" s="6" t="s">
        <v>641</v>
      </c>
      <c r="E1055" s="8"/>
      <c r="F1055" s="6">
        <v>2023</v>
      </c>
    </row>
    <row r="1056" spans="1:6" x14ac:dyDescent="0.2">
      <c r="A1056" s="6" t="s">
        <v>604</v>
      </c>
      <c r="B1056" s="7">
        <v>45138</v>
      </c>
      <c r="C1056" s="6" t="s">
        <v>615</v>
      </c>
      <c r="D1056" s="6" t="s">
        <v>641</v>
      </c>
      <c r="E1056" s="8"/>
      <c r="F1056" s="6">
        <v>2023</v>
      </c>
    </row>
    <row r="1057" spans="1:6" x14ac:dyDescent="0.2">
      <c r="A1057" s="6" t="s">
        <v>614</v>
      </c>
      <c r="B1057" s="7">
        <v>45138</v>
      </c>
      <c r="C1057" s="6" t="s">
        <v>615</v>
      </c>
      <c r="D1057" s="6" t="s">
        <v>641</v>
      </c>
      <c r="E1057" s="8"/>
      <c r="F1057" s="6">
        <v>2023</v>
      </c>
    </row>
    <row r="1058" spans="1:6" x14ac:dyDescent="0.2">
      <c r="A1058" s="6" t="s">
        <v>613</v>
      </c>
      <c r="B1058" s="7">
        <v>45138</v>
      </c>
      <c r="C1058" s="6" t="s">
        <v>615</v>
      </c>
      <c r="D1058" s="6" t="s">
        <v>641</v>
      </c>
      <c r="E1058" s="8"/>
      <c r="F1058" s="6">
        <v>2023</v>
      </c>
    </row>
    <row r="1059" spans="1:6" x14ac:dyDescent="0.2">
      <c r="A1059" s="6" t="s">
        <v>701</v>
      </c>
      <c r="B1059" s="7">
        <v>45138</v>
      </c>
      <c r="C1059" s="6" t="s">
        <v>615</v>
      </c>
      <c r="D1059" s="6" t="s">
        <v>641</v>
      </c>
      <c r="E1059" s="8"/>
      <c r="F1059" s="6">
        <v>2023</v>
      </c>
    </row>
    <row r="1060" spans="1:6" x14ac:dyDescent="0.2">
      <c r="A1060" s="6" t="s">
        <v>214</v>
      </c>
      <c r="B1060" s="7">
        <v>45138</v>
      </c>
      <c r="C1060" s="6" t="s">
        <v>615</v>
      </c>
      <c r="D1060" s="6" t="s">
        <v>641</v>
      </c>
      <c r="E1060" s="8"/>
      <c r="F1060" s="6">
        <v>2023</v>
      </c>
    </row>
    <row r="1061" spans="1:6" x14ac:dyDescent="0.2">
      <c r="A1061" s="6" t="s">
        <v>135</v>
      </c>
      <c r="B1061" s="7">
        <v>45138</v>
      </c>
      <c r="C1061" s="6" t="s">
        <v>615</v>
      </c>
      <c r="D1061" s="6" t="s">
        <v>641</v>
      </c>
      <c r="E1061" s="8"/>
      <c r="F1061" s="6">
        <v>2023</v>
      </c>
    </row>
    <row r="1062" spans="1:6" x14ac:dyDescent="0.2">
      <c r="A1062" s="6" t="s">
        <v>647</v>
      </c>
      <c r="B1062" s="7">
        <v>45138</v>
      </c>
      <c r="C1062" s="6" t="s">
        <v>615</v>
      </c>
      <c r="D1062" s="6" t="s">
        <v>641</v>
      </c>
      <c r="E1062" s="8"/>
      <c r="F1062" s="6">
        <v>2023</v>
      </c>
    </row>
    <row r="1063" spans="1:6" x14ac:dyDescent="0.2">
      <c r="A1063" s="6" t="s">
        <v>612</v>
      </c>
      <c r="B1063" s="7">
        <v>45138</v>
      </c>
      <c r="C1063" s="6" t="s">
        <v>615</v>
      </c>
      <c r="D1063" s="6" t="s">
        <v>641</v>
      </c>
      <c r="E1063" s="8"/>
      <c r="F1063" s="6">
        <v>2023</v>
      </c>
    </row>
    <row r="1064" spans="1:6" x14ac:dyDescent="0.2">
      <c r="A1064" s="6" t="s">
        <v>601</v>
      </c>
      <c r="B1064" s="7">
        <v>45138</v>
      </c>
      <c r="C1064" s="6" t="s">
        <v>615</v>
      </c>
      <c r="D1064" s="6" t="s">
        <v>641</v>
      </c>
      <c r="E1064" s="8"/>
      <c r="F1064" s="6">
        <v>2023</v>
      </c>
    </row>
    <row r="1065" spans="1:6" x14ac:dyDescent="0.2">
      <c r="A1065" s="6" t="s">
        <v>580</v>
      </c>
      <c r="B1065" s="7">
        <v>45138</v>
      </c>
      <c r="C1065" s="6" t="s">
        <v>615</v>
      </c>
      <c r="D1065" s="6" t="s">
        <v>641</v>
      </c>
      <c r="E1065" s="8"/>
      <c r="F1065" s="6">
        <v>2023</v>
      </c>
    </row>
    <row r="1066" spans="1:6" x14ac:dyDescent="0.2">
      <c r="A1066" s="6" t="s">
        <v>579</v>
      </c>
      <c r="B1066" s="7">
        <v>45138</v>
      </c>
      <c r="C1066" s="6" t="s">
        <v>615</v>
      </c>
      <c r="D1066" s="6" t="s">
        <v>641</v>
      </c>
      <c r="E1066" s="8"/>
      <c r="F1066" s="6">
        <v>2023</v>
      </c>
    </row>
    <row r="1067" spans="1:6" x14ac:dyDescent="0.2">
      <c r="A1067" s="6" t="s">
        <v>611</v>
      </c>
      <c r="B1067" s="7">
        <v>45138</v>
      </c>
      <c r="C1067" s="6" t="s">
        <v>615</v>
      </c>
      <c r="D1067" s="6" t="s">
        <v>641</v>
      </c>
      <c r="E1067" s="8"/>
      <c r="F1067" s="6">
        <v>2023</v>
      </c>
    </row>
    <row r="1068" spans="1:6" x14ac:dyDescent="0.2">
      <c r="A1068" s="6" t="s">
        <v>600</v>
      </c>
      <c r="B1068" s="7">
        <v>45138</v>
      </c>
      <c r="C1068" s="6" t="s">
        <v>615</v>
      </c>
      <c r="D1068" s="6" t="s">
        <v>641</v>
      </c>
      <c r="E1068" s="8"/>
      <c r="F1068" s="6">
        <v>2023</v>
      </c>
    </row>
    <row r="1069" spans="1:6" x14ac:dyDescent="0.2">
      <c r="A1069" s="6" t="s">
        <v>599</v>
      </c>
      <c r="B1069" s="7">
        <v>45138</v>
      </c>
      <c r="C1069" s="6" t="s">
        <v>615</v>
      </c>
      <c r="D1069" s="6" t="s">
        <v>641</v>
      </c>
      <c r="E1069" s="8"/>
      <c r="F1069" s="6">
        <v>2023</v>
      </c>
    </row>
    <row r="1070" spans="1:6" x14ac:dyDescent="0.2">
      <c r="A1070" s="6" t="s">
        <v>602</v>
      </c>
      <c r="B1070" s="7">
        <v>45138</v>
      </c>
      <c r="C1070" s="6" t="s">
        <v>615</v>
      </c>
      <c r="D1070" s="6" t="s">
        <v>641</v>
      </c>
      <c r="E1070" s="8"/>
      <c r="F1070" s="6">
        <v>2023</v>
      </c>
    </row>
    <row r="1071" spans="1:6" x14ac:dyDescent="0.2">
      <c r="A1071" s="6" t="s">
        <v>782</v>
      </c>
      <c r="B1071" s="7">
        <v>45140</v>
      </c>
      <c r="C1071" s="6" t="s">
        <v>584</v>
      </c>
      <c r="D1071" s="6" t="s">
        <v>581</v>
      </c>
      <c r="E1071" s="8"/>
      <c r="F1071" s="6">
        <v>2023</v>
      </c>
    </row>
    <row r="1072" spans="1:6" x14ac:dyDescent="0.2">
      <c r="A1072" s="6" t="s">
        <v>783</v>
      </c>
      <c r="B1072" s="7">
        <v>45140</v>
      </c>
      <c r="C1072" s="6" t="s">
        <v>584</v>
      </c>
      <c r="D1072" s="6" t="s">
        <v>578</v>
      </c>
      <c r="E1072" s="8"/>
      <c r="F1072" s="6">
        <v>2023</v>
      </c>
    </row>
    <row r="1073" spans="1:6" x14ac:dyDescent="0.2">
      <c r="A1073" s="6" t="s">
        <v>389</v>
      </c>
      <c r="B1073" s="7">
        <v>45140</v>
      </c>
      <c r="C1073" s="6" t="s">
        <v>584</v>
      </c>
      <c r="D1073" s="6" t="s">
        <v>578</v>
      </c>
      <c r="E1073" s="8"/>
      <c r="F1073" s="6">
        <v>2023</v>
      </c>
    </row>
    <row r="1074" spans="1:6" x14ac:dyDescent="0.2">
      <c r="A1074" s="6" t="s">
        <v>784</v>
      </c>
      <c r="B1074" s="7">
        <v>45140</v>
      </c>
      <c r="C1074" s="6" t="s">
        <v>584</v>
      </c>
      <c r="D1074" s="6" t="s">
        <v>581</v>
      </c>
      <c r="E1074" s="8"/>
      <c r="F1074" s="6">
        <v>2023</v>
      </c>
    </row>
    <row r="1075" spans="1:6" x14ac:dyDescent="0.2">
      <c r="A1075" s="6" t="s">
        <v>559</v>
      </c>
      <c r="B1075" s="7">
        <v>45140</v>
      </c>
      <c r="C1075" s="6" t="s">
        <v>584</v>
      </c>
      <c r="D1075" s="6" t="s">
        <v>581</v>
      </c>
      <c r="E1075" s="8">
        <v>2000000</v>
      </c>
      <c r="F1075" s="6">
        <v>2023</v>
      </c>
    </row>
    <row r="1076" spans="1:6" x14ac:dyDescent="0.2">
      <c r="A1076" s="6" t="s">
        <v>523</v>
      </c>
      <c r="B1076" s="7">
        <v>45140</v>
      </c>
      <c r="C1076" s="6" t="s">
        <v>584</v>
      </c>
      <c r="D1076" s="6" t="s">
        <v>578</v>
      </c>
      <c r="E1076" s="8"/>
      <c r="F1076" s="6">
        <v>2023</v>
      </c>
    </row>
    <row r="1077" spans="1:6" x14ac:dyDescent="0.2">
      <c r="A1077" s="6" t="s">
        <v>547</v>
      </c>
      <c r="B1077" s="7">
        <v>45140</v>
      </c>
      <c r="C1077" s="6" t="s">
        <v>584</v>
      </c>
      <c r="D1077" s="6" t="s">
        <v>578</v>
      </c>
      <c r="E1077" s="8"/>
      <c r="F1077" s="6">
        <v>2023</v>
      </c>
    </row>
    <row r="1078" spans="1:6" x14ac:dyDescent="0.2">
      <c r="A1078" s="6" t="s">
        <v>557</v>
      </c>
      <c r="B1078" s="7">
        <v>45140</v>
      </c>
      <c r="C1078" s="6" t="s">
        <v>584</v>
      </c>
      <c r="D1078" s="6" t="s">
        <v>581</v>
      </c>
      <c r="E1078" s="8">
        <v>2000000</v>
      </c>
      <c r="F1078" s="6">
        <v>2023</v>
      </c>
    </row>
    <row r="1079" spans="1:6" x14ac:dyDescent="0.2">
      <c r="A1079" s="6" t="s">
        <v>785</v>
      </c>
      <c r="B1079" s="7">
        <v>45140</v>
      </c>
      <c r="C1079" s="6" t="s">
        <v>584</v>
      </c>
      <c r="D1079" s="6" t="s">
        <v>578</v>
      </c>
      <c r="E1079" s="8"/>
      <c r="F1079" s="6">
        <v>2023</v>
      </c>
    </row>
    <row r="1080" spans="1:6" x14ac:dyDescent="0.2">
      <c r="A1080" s="6" t="s">
        <v>471</v>
      </c>
      <c r="B1080" s="7">
        <v>45140</v>
      </c>
      <c r="C1080" s="6" t="s">
        <v>584</v>
      </c>
      <c r="D1080" s="6" t="s">
        <v>578</v>
      </c>
      <c r="E1080" s="8"/>
      <c r="F1080" s="6">
        <v>2023</v>
      </c>
    </row>
    <row r="1081" spans="1:6" x14ac:dyDescent="0.2">
      <c r="A1081" s="6" t="s">
        <v>786</v>
      </c>
      <c r="B1081" s="7">
        <v>45140</v>
      </c>
      <c r="C1081" s="6" t="s">
        <v>584</v>
      </c>
      <c r="D1081" s="6" t="s">
        <v>578</v>
      </c>
      <c r="E1081" s="8"/>
      <c r="F1081" s="6">
        <v>2023</v>
      </c>
    </row>
    <row r="1082" spans="1:6" x14ac:dyDescent="0.2">
      <c r="A1082" s="6" t="s">
        <v>787</v>
      </c>
      <c r="B1082" s="7">
        <v>45140</v>
      </c>
      <c r="C1082" s="6" t="s">
        <v>584</v>
      </c>
      <c r="D1082" s="6" t="s">
        <v>578</v>
      </c>
      <c r="E1082" s="8"/>
      <c r="F1082" s="6">
        <v>2023</v>
      </c>
    </row>
    <row r="1083" spans="1:6" x14ac:dyDescent="0.2">
      <c r="A1083" s="6" t="s">
        <v>780</v>
      </c>
      <c r="B1083" s="7">
        <v>45140</v>
      </c>
      <c r="C1083" s="6" t="s">
        <v>584</v>
      </c>
      <c r="D1083" s="6" t="s">
        <v>578</v>
      </c>
      <c r="E1083" s="8"/>
      <c r="F1083" s="6">
        <v>2023</v>
      </c>
    </row>
    <row r="1084" spans="1:6" x14ac:dyDescent="0.2">
      <c r="A1084" s="6" t="s">
        <v>191</v>
      </c>
      <c r="B1084" s="7">
        <v>45140</v>
      </c>
      <c r="C1084" s="6" t="s">
        <v>584</v>
      </c>
      <c r="D1084" s="6" t="s">
        <v>578</v>
      </c>
      <c r="E1084" s="8"/>
      <c r="F1084" s="6">
        <v>2023</v>
      </c>
    </row>
    <row r="1085" spans="1:6" x14ac:dyDescent="0.2">
      <c r="A1085" s="6" t="s">
        <v>788</v>
      </c>
      <c r="B1085" s="7">
        <v>45140</v>
      </c>
      <c r="C1085" s="6" t="s">
        <v>584</v>
      </c>
      <c r="D1085" s="6" t="s">
        <v>581</v>
      </c>
      <c r="E1085" s="8"/>
      <c r="F1085" s="6">
        <v>2023</v>
      </c>
    </row>
    <row r="1086" spans="1:6" x14ac:dyDescent="0.2">
      <c r="A1086" s="6" t="s">
        <v>789</v>
      </c>
      <c r="B1086" s="7">
        <v>45140</v>
      </c>
      <c r="C1086" s="6" t="s">
        <v>584</v>
      </c>
      <c r="D1086" s="6" t="s">
        <v>578</v>
      </c>
      <c r="E1086" s="8"/>
      <c r="F1086" s="6">
        <v>2023</v>
      </c>
    </row>
    <row r="1087" spans="1:6" x14ac:dyDescent="0.2">
      <c r="A1087" s="6" t="s">
        <v>790</v>
      </c>
      <c r="B1087" s="7">
        <v>45140</v>
      </c>
      <c r="C1087" s="6" t="s">
        <v>584</v>
      </c>
      <c r="D1087" s="6" t="s">
        <v>578</v>
      </c>
      <c r="E1087" s="8"/>
      <c r="F1087" s="6">
        <v>2023</v>
      </c>
    </row>
    <row r="1088" spans="1:6" x14ac:dyDescent="0.2">
      <c r="A1088" s="6" t="s">
        <v>55</v>
      </c>
      <c r="B1088" s="7">
        <v>45140</v>
      </c>
      <c r="C1088" s="6" t="s">
        <v>584</v>
      </c>
      <c r="D1088" s="6" t="s">
        <v>578</v>
      </c>
      <c r="E1088" s="8"/>
      <c r="F1088" s="6">
        <v>2023</v>
      </c>
    </row>
    <row r="1089" spans="1:6" x14ac:dyDescent="0.2">
      <c r="A1089" s="6" t="s">
        <v>626</v>
      </c>
      <c r="B1089" s="7">
        <v>45140</v>
      </c>
      <c r="C1089" s="6" t="s">
        <v>584</v>
      </c>
      <c r="D1089" s="6" t="s">
        <v>578</v>
      </c>
      <c r="E1089" s="8"/>
      <c r="F1089" s="6">
        <v>2023</v>
      </c>
    </row>
    <row r="1090" spans="1:6" x14ac:dyDescent="0.2">
      <c r="A1090" s="6" t="s">
        <v>791</v>
      </c>
      <c r="B1090" s="7">
        <v>45140</v>
      </c>
      <c r="C1090" s="6" t="s">
        <v>584</v>
      </c>
      <c r="D1090" s="6" t="s">
        <v>578</v>
      </c>
      <c r="E1090" s="8"/>
      <c r="F1090" s="6">
        <v>2023</v>
      </c>
    </row>
    <row r="1091" spans="1:6" x14ac:dyDescent="0.2">
      <c r="A1091" s="6" t="s">
        <v>22</v>
      </c>
      <c r="B1091" s="7">
        <v>45140</v>
      </c>
      <c r="C1091" s="6" t="s">
        <v>584</v>
      </c>
      <c r="D1091" s="6" t="s">
        <v>578</v>
      </c>
      <c r="E1091" s="8"/>
      <c r="F1091" s="6">
        <v>2023</v>
      </c>
    </row>
    <row r="1092" spans="1:6" x14ac:dyDescent="0.2">
      <c r="A1092" s="6" t="s">
        <v>711</v>
      </c>
      <c r="B1092" s="7">
        <v>45140</v>
      </c>
      <c r="C1092" s="6" t="s">
        <v>584</v>
      </c>
      <c r="D1092" s="6" t="s">
        <v>581</v>
      </c>
      <c r="E1092" s="8"/>
      <c r="F1092" s="6">
        <v>2023</v>
      </c>
    </row>
    <row r="1093" spans="1:6" x14ac:dyDescent="0.2">
      <c r="A1093" s="6" t="s">
        <v>792</v>
      </c>
      <c r="B1093" s="7">
        <v>45141</v>
      </c>
      <c r="C1093" s="6" t="s">
        <v>615</v>
      </c>
      <c r="D1093" s="6" t="s">
        <v>578</v>
      </c>
      <c r="E1093" s="8"/>
      <c r="F1093" s="6">
        <v>2023</v>
      </c>
    </row>
    <row r="1094" spans="1:6" x14ac:dyDescent="0.2">
      <c r="A1094" s="6" t="s">
        <v>793</v>
      </c>
      <c r="B1094" s="7">
        <v>45141</v>
      </c>
      <c r="C1094" s="6" t="s">
        <v>615</v>
      </c>
      <c r="D1094" s="6" t="s">
        <v>578</v>
      </c>
      <c r="E1094" s="8"/>
      <c r="F1094" s="6">
        <v>2023</v>
      </c>
    </row>
    <row r="1095" spans="1:6" x14ac:dyDescent="0.2">
      <c r="A1095" s="6" t="s">
        <v>794</v>
      </c>
      <c r="B1095" s="7">
        <v>45141</v>
      </c>
      <c r="C1095" s="6" t="s">
        <v>615</v>
      </c>
      <c r="D1095" s="6" t="s">
        <v>578</v>
      </c>
      <c r="E1095" s="8"/>
      <c r="F1095" s="6">
        <v>2023</v>
      </c>
    </row>
    <row r="1096" spans="1:6" x14ac:dyDescent="0.2">
      <c r="A1096" s="6" t="s">
        <v>772</v>
      </c>
      <c r="B1096" s="7">
        <v>45142</v>
      </c>
      <c r="C1096" s="6" t="s">
        <v>624</v>
      </c>
      <c r="D1096" s="6" t="s">
        <v>641</v>
      </c>
      <c r="E1096" s="8"/>
      <c r="F1096" s="6">
        <v>2023</v>
      </c>
    </row>
    <row r="1097" spans="1:6" x14ac:dyDescent="0.2">
      <c r="A1097" s="6" t="s">
        <v>576</v>
      </c>
      <c r="B1097" s="7">
        <v>45142</v>
      </c>
      <c r="C1097" s="6" t="s">
        <v>577</v>
      </c>
      <c r="D1097" s="6" t="s">
        <v>581</v>
      </c>
      <c r="E1097" s="8">
        <v>5000000</v>
      </c>
      <c r="F1097" s="6">
        <v>2023</v>
      </c>
    </row>
    <row r="1098" spans="1:6" x14ac:dyDescent="0.2">
      <c r="A1098" s="6" t="s">
        <v>589</v>
      </c>
      <c r="B1098" s="7">
        <v>45142</v>
      </c>
      <c r="C1098" s="6" t="s">
        <v>577</v>
      </c>
      <c r="D1098" s="6" t="s">
        <v>581</v>
      </c>
      <c r="E1098" s="8">
        <v>5000000</v>
      </c>
      <c r="F1098" s="6">
        <v>2023</v>
      </c>
    </row>
    <row r="1099" spans="1:6" x14ac:dyDescent="0.2">
      <c r="A1099" s="6" t="s">
        <v>489</v>
      </c>
      <c r="B1099" s="7">
        <v>45146</v>
      </c>
      <c r="C1099" s="6" t="s">
        <v>615</v>
      </c>
      <c r="D1099" s="6" t="s">
        <v>578</v>
      </c>
      <c r="E1099" s="8"/>
      <c r="F1099" s="6">
        <v>2023</v>
      </c>
    </row>
    <row r="1100" spans="1:6" x14ac:dyDescent="0.2">
      <c r="A1100" s="6" t="s">
        <v>681</v>
      </c>
      <c r="B1100" s="7">
        <v>45146</v>
      </c>
      <c r="C1100" s="6" t="s">
        <v>615</v>
      </c>
      <c r="D1100" s="6" t="s">
        <v>578</v>
      </c>
      <c r="E1100" s="8"/>
      <c r="F1100" s="6">
        <v>2023</v>
      </c>
    </row>
    <row r="1101" spans="1:6" x14ac:dyDescent="0.2">
      <c r="A1101" s="6" t="s">
        <v>588</v>
      </c>
      <c r="B1101" s="7">
        <v>45146</v>
      </c>
      <c r="C1101" s="6" t="s">
        <v>615</v>
      </c>
      <c r="D1101" s="6" t="s">
        <v>578</v>
      </c>
      <c r="E1101" s="8"/>
      <c r="F1101" s="6">
        <v>2023</v>
      </c>
    </row>
    <row r="1102" spans="1:6" x14ac:dyDescent="0.2">
      <c r="A1102" s="6" t="s">
        <v>467</v>
      </c>
      <c r="B1102" s="7">
        <v>45146</v>
      </c>
      <c r="C1102" s="6" t="s">
        <v>615</v>
      </c>
      <c r="D1102" s="6" t="s">
        <v>578</v>
      </c>
      <c r="E1102" s="8"/>
      <c r="F1102" s="6">
        <v>2023</v>
      </c>
    </row>
    <row r="1103" spans="1:6" x14ac:dyDescent="0.2">
      <c r="A1103" s="6" t="s">
        <v>587</v>
      </c>
      <c r="B1103" s="7">
        <v>45146</v>
      </c>
      <c r="C1103" s="6" t="s">
        <v>615</v>
      </c>
      <c r="D1103" s="6" t="s">
        <v>578</v>
      </c>
      <c r="E1103" s="8"/>
      <c r="F1103" s="6">
        <v>2023</v>
      </c>
    </row>
    <row r="1104" spans="1:6" x14ac:dyDescent="0.2">
      <c r="A1104" s="6" t="s">
        <v>586</v>
      </c>
      <c r="B1104" s="7">
        <v>45146</v>
      </c>
      <c r="C1104" s="6" t="s">
        <v>615</v>
      </c>
      <c r="D1104" s="6" t="s">
        <v>578</v>
      </c>
      <c r="E1104" s="8"/>
      <c r="F1104" s="6">
        <v>2023</v>
      </c>
    </row>
    <row r="1105" spans="1:6" x14ac:dyDescent="0.2">
      <c r="A1105" s="6" t="s">
        <v>437</v>
      </c>
      <c r="B1105" s="7">
        <v>45146</v>
      </c>
      <c r="C1105" s="6" t="s">
        <v>615</v>
      </c>
      <c r="D1105" s="6" t="s">
        <v>578</v>
      </c>
      <c r="E1105" s="8"/>
      <c r="F1105" s="6">
        <v>2023</v>
      </c>
    </row>
    <row r="1106" spans="1:6" x14ac:dyDescent="0.2">
      <c r="A1106" s="6" t="s">
        <v>722</v>
      </c>
      <c r="B1106" s="7">
        <v>45146</v>
      </c>
      <c r="C1106" s="6" t="s">
        <v>615</v>
      </c>
      <c r="D1106" s="6" t="s">
        <v>578</v>
      </c>
      <c r="E1106" s="8"/>
      <c r="F1106" s="6">
        <v>2023</v>
      </c>
    </row>
    <row r="1107" spans="1:6" x14ac:dyDescent="0.2">
      <c r="A1107" s="6" t="s">
        <v>667</v>
      </c>
      <c r="B1107" s="7">
        <v>45146</v>
      </c>
      <c r="C1107" s="6" t="s">
        <v>615</v>
      </c>
      <c r="D1107" s="6" t="s">
        <v>578</v>
      </c>
      <c r="E1107" s="8"/>
      <c r="F1107" s="6">
        <v>2023</v>
      </c>
    </row>
    <row r="1108" spans="1:6" x14ac:dyDescent="0.2">
      <c r="A1108" s="6" t="s">
        <v>666</v>
      </c>
      <c r="B1108" s="7">
        <v>45146</v>
      </c>
      <c r="C1108" s="6" t="s">
        <v>615</v>
      </c>
      <c r="D1108" s="6" t="s">
        <v>578</v>
      </c>
      <c r="E1108" s="8"/>
      <c r="F1108" s="6">
        <v>2023</v>
      </c>
    </row>
    <row r="1109" spans="1:6" x14ac:dyDescent="0.2">
      <c r="A1109" s="6" t="s">
        <v>665</v>
      </c>
      <c r="B1109" s="7">
        <v>45146</v>
      </c>
      <c r="C1109" s="6" t="s">
        <v>615</v>
      </c>
      <c r="D1109" s="6" t="s">
        <v>578</v>
      </c>
      <c r="E1109" s="8"/>
      <c r="F1109" s="6">
        <v>2023</v>
      </c>
    </row>
    <row r="1110" spans="1:6" x14ac:dyDescent="0.2">
      <c r="A1110" s="6" t="s">
        <v>795</v>
      </c>
      <c r="B1110" s="7">
        <v>45146</v>
      </c>
      <c r="C1110" s="6" t="s">
        <v>615</v>
      </c>
      <c r="D1110" s="6" t="s">
        <v>578</v>
      </c>
      <c r="E1110" s="8"/>
      <c r="F1110" s="6">
        <v>2023</v>
      </c>
    </row>
    <row r="1111" spans="1:6" x14ac:dyDescent="0.2">
      <c r="A1111" s="6" t="s">
        <v>585</v>
      </c>
      <c r="B1111" s="7">
        <v>45146</v>
      </c>
      <c r="C1111" s="6" t="s">
        <v>615</v>
      </c>
      <c r="D1111" s="6" t="s">
        <v>578</v>
      </c>
      <c r="E1111" s="8"/>
      <c r="F1111" s="6">
        <v>2023</v>
      </c>
    </row>
    <row r="1112" spans="1:6" x14ac:dyDescent="0.2">
      <c r="A1112" s="6" t="s">
        <v>784</v>
      </c>
      <c r="B1112" s="7">
        <v>45146</v>
      </c>
      <c r="C1112" s="6" t="s">
        <v>615</v>
      </c>
      <c r="D1112" s="6" t="s">
        <v>578</v>
      </c>
      <c r="E1112" s="8"/>
      <c r="F1112" s="6">
        <v>2023</v>
      </c>
    </row>
    <row r="1113" spans="1:6" x14ac:dyDescent="0.2">
      <c r="A1113" s="6" t="s">
        <v>583</v>
      </c>
      <c r="B1113" s="7">
        <v>45146</v>
      </c>
      <c r="C1113" s="6" t="s">
        <v>615</v>
      </c>
      <c r="D1113" s="6" t="s">
        <v>578</v>
      </c>
      <c r="E1113" s="8"/>
      <c r="F1113" s="6">
        <v>2023</v>
      </c>
    </row>
    <row r="1114" spans="1:6" x14ac:dyDescent="0.2">
      <c r="A1114" s="6" t="s">
        <v>590</v>
      </c>
      <c r="B1114" s="7">
        <v>45146</v>
      </c>
      <c r="C1114" s="6" t="s">
        <v>615</v>
      </c>
      <c r="D1114" s="6" t="s">
        <v>578</v>
      </c>
      <c r="E1114" s="8"/>
      <c r="F1114" s="6">
        <v>2023</v>
      </c>
    </row>
    <row r="1115" spans="1:6" x14ac:dyDescent="0.2">
      <c r="A1115" s="6" t="s">
        <v>662</v>
      </c>
      <c r="B1115" s="7">
        <v>45146</v>
      </c>
      <c r="C1115" s="6" t="s">
        <v>615</v>
      </c>
      <c r="D1115" s="6" t="s">
        <v>578</v>
      </c>
      <c r="E1115" s="8"/>
      <c r="F1115" s="6">
        <v>2023</v>
      </c>
    </row>
    <row r="1116" spans="1:6" x14ac:dyDescent="0.2">
      <c r="A1116" s="6" t="s">
        <v>376</v>
      </c>
      <c r="B1116" s="7">
        <v>45146</v>
      </c>
      <c r="C1116" s="6" t="s">
        <v>615</v>
      </c>
      <c r="D1116" s="6" t="s">
        <v>578</v>
      </c>
      <c r="E1116" s="8"/>
      <c r="F1116" s="6">
        <v>2023</v>
      </c>
    </row>
    <row r="1117" spans="1:6" x14ac:dyDescent="0.2">
      <c r="A1117" s="6" t="s">
        <v>595</v>
      </c>
      <c r="B1117" s="7">
        <v>45146</v>
      </c>
      <c r="C1117" s="6" t="s">
        <v>615</v>
      </c>
      <c r="D1117" s="6" t="s">
        <v>578</v>
      </c>
      <c r="E1117" s="8"/>
      <c r="F1117" s="6">
        <v>2023</v>
      </c>
    </row>
    <row r="1118" spans="1:6" x14ac:dyDescent="0.2">
      <c r="A1118" s="6" t="s">
        <v>491</v>
      </c>
      <c r="B1118" s="7">
        <v>45146</v>
      </c>
      <c r="C1118" s="6" t="s">
        <v>615</v>
      </c>
      <c r="D1118" s="6" t="s">
        <v>578</v>
      </c>
      <c r="E1118" s="8"/>
      <c r="F1118" s="6">
        <v>2023</v>
      </c>
    </row>
    <row r="1119" spans="1:6" x14ac:dyDescent="0.2">
      <c r="A1119" s="6" t="s">
        <v>373</v>
      </c>
      <c r="B1119" s="7">
        <v>45146</v>
      </c>
      <c r="C1119" s="6" t="s">
        <v>615</v>
      </c>
      <c r="D1119" s="6" t="s">
        <v>578</v>
      </c>
      <c r="E1119" s="8"/>
      <c r="F1119" s="6">
        <v>2023</v>
      </c>
    </row>
    <row r="1120" spans="1:6" x14ac:dyDescent="0.2">
      <c r="A1120" s="6" t="s">
        <v>493</v>
      </c>
      <c r="B1120" s="7">
        <v>45146</v>
      </c>
      <c r="C1120" s="6" t="s">
        <v>615</v>
      </c>
      <c r="D1120" s="6" t="s">
        <v>578</v>
      </c>
      <c r="E1120" s="8"/>
      <c r="F1120" s="6">
        <v>2023</v>
      </c>
    </row>
    <row r="1121" spans="1:6" x14ac:dyDescent="0.2">
      <c r="A1121" s="6" t="s">
        <v>505</v>
      </c>
      <c r="B1121" s="7">
        <v>45146</v>
      </c>
      <c r="C1121" s="6" t="s">
        <v>615</v>
      </c>
      <c r="D1121" s="6" t="s">
        <v>578</v>
      </c>
      <c r="E1121" s="8"/>
      <c r="F1121" s="6">
        <v>2023</v>
      </c>
    </row>
    <row r="1122" spans="1:6" x14ac:dyDescent="0.2">
      <c r="A1122" s="6" t="s">
        <v>562</v>
      </c>
      <c r="B1122" s="7">
        <v>45146</v>
      </c>
      <c r="C1122" s="6" t="s">
        <v>615</v>
      </c>
      <c r="D1122" s="6" t="s">
        <v>578</v>
      </c>
      <c r="E1122" s="8"/>
      <c r="F1122" s="6">
        <v>2023</v>
      </c>
    </row>
    <row r="1123" spans="1:6" x14ac:dyDescent="0.2">
      <c r="A1123" s="6" t="s">
        <v>796</v>
      </c>
      <c r="B1123" s="7">
        <v>45146</v>
      </c>
      <c r="C1123" s="6" t="s">
        <v>615</v>
      </c>
      <c r="D1123" s="6" t="s">
        <v>578</v>
      </c>
      <c r="E1123" s="8"/>
      <c r="F1123" s="6">
        <v>2023</v>
      </c>
    </row>
    <row r="1124" spans="1:6" x14ac:dyDescent="0.2">
      <c r="A1124" s="6" t="s">
        <v>738</v>
      </c>
      <c r="B1124" s="7">
        <v>45146</v>
      </c>
      <c r="C1124" s="6" t="s">
        <v>615</v>
      </c>
      <c r="D1124" s="6" t="s">
        <v>578</v>
      </c>
      <c r="E1124" s="8"/>
      <c r="F1124" s="6">
        <v>2023</v>
      </c>
    </row>
    <row r="1125" spans="1:6" x14ac:dyDescent="0.2">
      <c r="A1125" s="6" t="s">
        <v>684</v>
      </c>
      <c r="B1125" s="7">
        <v>45146</v>
      </c>
      <c r="C1125" s="6" t="s">
        <v>615</v>
      </c>
      <c r="D1125" s="6" t="s">
        <v>578</v>
      </c>
      <c r="E1125" s="8"/>
      <c r="F1125" s="6">
        <v>2023</v>
      </c>
    </row>
    <row r="1126" spans="1:6" x14ac:dyDescent="0.2">
      <c r="A1126" s="6" t="s">
        <v>797</v>
      </c>
      <c r="B1126" s="7">
        <v>45146</v>
      </c>
      <c r="C1126" s="6" t="s">
        <v>615</v>
      </c>
      <c r="D1126" s="6" t="s">
        <v>578</v>
      </c>
      <c r="E1126" s="8"/>
      <c r="F1126" s="6">
        <v>2023</v>
      </c>
    </row>
    <row r="1127" spans="1:6" x14ac:dyDescent="0.2">
      <c r="A1127" s="6" t="s">
        <v>630</v>
      </c>
      <c r="B1127" s="7">
        <v>45146</v>
      </c>
      <c r="C1127" s="6" t="s">
        <v>615</v>
      </c>
      <c r="D1127" s="6" t="s">
        <v>578</v>
      </c>
      <c r="E1127" s="8"/>
      <c r="F1127" s="6">
        <v>2023</v>
      </c>
    </row>
    <row r="1128" spans="1:6" x14ac:dyDescent="0.2">
      <c r="A1128" s="6" t="s">
        <v>737</v>
      </c>
      <c r="B1128" s="7">
        <v>45146</v>
      </c>
      <c r="C1128" s="6" t="s">
        <v>615</v>
      </c>
      <c r="D1128" s="6" t="s">
        <v>578</v>
      </c>
      <c r="E1128" s="8"/>
      <c r="F1128" s="6">
        <v>2023</v>
      </c>
    </row>
    <row r="1129" spans="1:6" x14ac:dyDescent="0.2">
      <c r="A1129" s="6" t="s">
        <v>593</v>
      </c>
      <c r="B1129" s="7">
        <v>45146</v>
      </c>
      <c r="C1129" s="6" t="s">
        <v>615</v>
      </c>
      <c r="D1129" s="6" t="s">
        <v>578</v>
      </c>
      <c r="E1129" s="8"/>
      <c r="F1129" s="6">
        <v>2023</v>
      </c>
    </row>
    <row r="1130" spans="1:6" x14ac:dyDescent="0.2">
      <c r="A1130" s="6" t="s">
        <v>542</v>
      </c>
      <c r="B1130" s="7">
        <v>45146</v>
      </c>
      <c r="C1130" s="6" t="s">
        <v>615</v>
      </c>
      <c r="D1130" s="6" t="s">
        <v>578</v>
      </c>
      <c r="E1130" s="8"/>
      <c r="F1130" s="6">
        <v>2023</v>
      </c>
    </row>
    <row r="1131" spans="1:6" x14ac:dyDescent="0.2">
      <c r="A1131" s="6" t="s">
        <v>798</v>
      </c>
      <c r="B1131" s="7">
        <v>45146</v>
      </c>
      <c r="C1131" s="6" t="s">
        <v>615</v>
      </c>
      <c r="D1131" s="6" t="s">
        <v>578</v>
      </c>
      <c r="E1131" s="8"/>
      <c r="F1131" s="6">
        <v>2023</v>
      </c>
    </row>
    <row r="1132" spans="1:6" x14ac:dyDescent="0.2">
      <c r="A1132" s="6" t="s">
        <v>592</v>
      </c>
      <c r="B1132" s="7">
        <v>45146</v>
      </c>
      <c r="C1132" s="6" t="s">
        <v>615</v>
      </c>
      <c r="D1132" s="6" t="s">
        <v>578</v>
      </c>
      <c r="E1132" s="8"/>
      <c r="F1132" s="6">
        <v>2023</v>
      </c>
    </row>
    <row r="1133" spans="1:6" x14ac:dyDescent="0.2">
      <c r="A1133" s="6" t="s">
        <v>591</v>
      </c>
      <c r="B1133" s="7">
        <v>45146</v>
      </c>
      <c r="C1133" s="6" t="s">
        <v>615</v>
      </c>
      <c r="D1133" s="6" t="s">
        <v>578</v>
      </c>
      <c r="E1133" s="8"/>
      <c r="F1133" s="6">
        <v>2023</v>
      </c>
    </row>
    <row r="1134" spans="1:6" x14ac:dyDescent="0.2">
      <c r="A1134" s="6" t="s">
        <v>799</v>
      </c>
      <c r="B1134" s="7">
        <v>45146</v>
      </c>
      <c r="C1134" s="6" t="s">
        <v>615</v>
      </c>
      <c r="D1134" s="6" t="s">
        <v>578</v>
      </c>
      <c r="E1134" s="8"/>
      <c r="F1134" s="6">
        <v>2023</v>
      </c>
    </row>
    <row r="1135" spans="1:6" x14ac:dyDescent="0.2">
      <c r="A1135" s="6" t="s">
        <v>800</v>
      </c>
      <c r="B1135" s="7">
        <v>45146</v>
      </c>
      <c r="C1135" s="6" t="s">
        <v>615</v>
      </c>
      <c r="D1135" s="6" t="s">
        <v>578</v>
      </c>
      <c r="E1135" s="8"/>
      <c r="F1135" s="6">
        <v>2023</v>
      </c>
    </row>
    <row r="1136" spans="1:6" x14ac:dyDescent="0.2">
      <c r="A1136" s="6" t="s">
        <v>654</v>
      </c>
      <c r="B1136" s="7">
        <v>45146</v>
      </c>
      <c r="C1136" s="6" t="s">
        <v>615</v>
      </c>
      <c r="D1136" s="6" t="s">
        <v>578</v>
      </c>
      <c r="E1136" s="8"/>
      <c r="F1136" s="6">
        <v>2023</v>
      </c>
    </row>
    <row r="1137" spans="1:6" x14ac:dyDescent="0.2">
      <c r="A1137" s="6" t="s">
        <v>772</v>
      </c>
      <c r="B1137" s="7">
        <v>45146</v>
      </c>
      <c r="C1137" s="6" t="s">
        <v>615</v>
      </c>
      <c r="D1137" s="6" t="s">
        <v>578</v>
      </c>
      <c r="E1137" s="8"/>
      <c r="F1137" s="6">
        <v>2023</v>
      </c>
    </row>
    <row r="1138" spans="1:6" x14ac:dyDescent="0.2">
      <c r="A1138" s="6" t="s">
        <v>772</v>
      </c>
      <c r="B1138" s="7">
        <v>45146</v>
      </c>
      <c r="C1138" s="6" t="s">
        <v>577</v>
      </c>
      <c r="D1138" s="6" t="s">
        <v>581</v>
      </c>
      <c r="E1138" s="8">
        <v>5000000</v>
      </c>
      <c r="F1138" s="6">
        <v>2023</v>
      </c>
    </row>
    <row r="1139" spans="1:6" x14ac:dyDescent="0.2">
      <c r="A1139" s="6" t="s">
        <v>801</v>
      </c>
      <c r="B1139" s="7">
        <v>45146</v>
      </c>
      <c r="C1139" s="6" t="s">
        <v>615</v>
      </c>
      <c r="D1139" s="6" t="s">
        <v>578</v>
      </c>
      <c r="E1139" s="8"/>
      <c r="F1139" s="6">
        <v>2023</v>
      </c>
    </row>
    <row r="1140" spans="1:6" x14ac:dyDescent="0.2">
      <c r="A1140" s="6" t="s">
        <v>589</v>
      </c>
      <c r="B1140" s="7">
        <v>45146</v>
      </c>
      <c r="C1140" s="6" t="s">
        <v>615</v>
      </c>
      <c r="D1140" s="6" t="s">
        <v>578</v>
      </c>
      <c r="E1140" s="8"/>
      <c r="F1140" s="6">
        <v>2023</v>
      </c>
    </row>
    <row r="1141" spans="1:6" x14ac:dyDescent="0.2">
      <c r="A1141" s="6" t="s">
        <v>594</v>
      </c>
      <c r="B1141" s="7">
        <v>45146</v>
      </c>
      <c r="C1141" s="6" t="s">
        <v>615</v>
      </c>
      <c r="D1141" s="6" t="s">
        <v>578</v>
      </c>
      <c r="E1141" s="8"/>
      <c r="F1141" s="6">
        <v>2023</v>
      </c>
    </row>
    <row r="1142" spans="1:6" x14ac:dyDescent="0.2">
      <c r="A1142" s="6" t="s">
        <v>608</v>
      </c>
      <c r="B1142" s="7">
        <v>45146</v>
      </c>
      <c r="C1142" s="6" t="s">
        <v>615</v>
      </c>
      <c r="D1142" s="6" t="s">
        <v>578</v>
      </c>
      <c r="E1142" s="8"/>
      <c r="F1142" s="6">
        <v>2023</v>
      </c>
    </row>
    <row r="1143" spans="1:6" x14ac:dyDescent="0.2">
      <c r="A1143" s="6" t="s">
        <v>612</v>
      </c>
      <c r="B1143" s="7">
        <v>45146</v>
      </c>
      <c r="C1143" s="6" t="s">
        <v>615</v>
      </c>
      <c r="D1143" s="6" t="s">
        <v>578</v>
      </c>
      <c r="E1143" s="8"/>
      <c r="F1143" s="6">
        <v>2023</v>
      </c>
    </row>
    <row r="1144" spans="1:6" x14ac:dyDescent="0.2">
      <c r="A1144" s="6" t="s">
        <v>669</v>
      </c>
      <c r="B1144" s="7">
        <v>45146</v>
      </c>
      <c r="C1144" s="6" t="s">
        <v>615</v>
      </c>
      <c r="D1144" s="6" t="s">
        <v>578</v>
      </c>
      <c r="E1144" s="8"/>
      <c r="F1144" s="6">
        <v>2023</v>
      </c>
    </row>
    <row r="1145" spans="1:6" x14ac:dyDescent="0.2">
      <c r="A1145" s="6" t="s">
        <v>701</v>
      </c>
      <c r="B1145" s="7">
        <v>45146</v>
      </c>
      <c r="C1145" s="6" t="s">
        <v>615</v>
      </c>
      <c r="D1145" s="6" t="s">
        <v>578</v>
      </c>
      <c r="E1145" s="8"/>
      <c r="F1145" s="6">
        <v>2023</v>
      </c>
    </row>
    <row r="1146" spans="1:6" x14ac:dyDescent="0.2">
      <c r="A1146" s="6" t="s">
        <v>613</v>
      </c>
      <c r="B1146" s="7">
        <v>45146</v>
      </c>
      <c r="C1146" s="6" t="s">
        <v>615</v>
      </c>
      <c r="D1146" s="6" t="s">
        <v>578</v>
      </c>
      <c r="E1146" s="8"/>
      <c r="F1146" s="6">
        <v>2023</v>
      </c>
    </row>
    <row r="1147" spans="1:6" x14ac:dyDescent="0.2">
      <c r="A1147" s="6" t="s">
        <v>642</v>
      </c>
      <c r="B1147" s="7">
        <v>45146</v>
      </c>
      <c r="C1147" s="6" t="s">
        <v>615</v>
      </c>
      <c r="D1147" s="6" t="s">
        <v>578</v>
      </c>
      <c r="E1147" s="8"/>
      <c r="F1147" s="6">
        <v>2023</v>
      </c>
    </row>
    <row r="1148" spans="1:6" x14ac:dyDescent="0.2">
      <c r="A1148" s="6" t="s">
        <v>689</v>
      </c>
      <c r="B1148" s="7">
        <v>45146</v>
      </c>
      <c r="C1148" s="6" t="s">
        <v>615</v>
      </c>
      <c r="D1148" s="6" t="s">
        <v>578</v>
      </c>
      <c r="E1148" s="8"/>
      <c r="F1148" s="6">
        <v>2023</v>
      </c>
    </row>
    <row r="1149" spans="1:6" x14ac:dyDescent="0.2">
      <c r="A1149" s="6" t="s">
        <v>173</v>
      </c>
      <c r="B1149" s="7">
        <v>45146</v>
      </c>
      <c r="C1149" s="6" t="s">
        <v>615</v>
      </c>
      <c r="D1149" s="6" t="s">
        <v>578</v>
      </c>
      <c r="E1149" s="8"/>
      <c r="F1149" s="6">
        <v>2023</v>
      </c>
    </row>
    <row r="1150" spans="1:6" x14ac:dyDescent="0.2">
      <c r="A1150" s="6" t="s">
        <v>614</v>
      </c>
      <c r="B1150" s="7">
        <v>45146</v>
      </c>
      <c r="C1150" s="6" t="s">
        <v>615</v>
      </c>
      <c r="D1150" s="6" t="s">
        <v>578</v>
      </c>
      <c r="E1150" s="8"/>
      <c r="F1150" s="6">
        <v>2023</v>
      </c>
    </row>
    <row r="1151" spans="1:6" x14ac:dyDescent="0.2">
      <c r="A1151" s="6" t="s">
        <v>604</v>
      </c>
      <c r="B1151" s="7">
        <v>45146</v>
      </c>
      <c r="C1151" s="6" t="s">
        <v>615</v>
      </c>
      <c r="D1151" s="6" t="s">
        <v>578</v>
      </c>
      <c r="E1151" s="8"/>
      <c r="F1151" s="6">
        <v>2023</v>
      </c>
    </row>
    <row r="1152" spans="1:6" x14ac:dyDescent="0.2">
      <c r="A1152" s="6" t="s">
        <v>151</v>
      </c>
      <c r="B1152" s="7">
        <v>45146</v>
      </c>
      <c r="C1152" s="6" t="s">
        <v>615</v>
      </c>
      <c r="D1152" s="6" t="s">
        <v>578</v>
      </c>
      <c r="E1152" s="8"/>
      <c r="F1152" s="6">
        <v>2023</v>
      </c>
    </row>
    <row r="1153" spans="1:6" x14ac:dyDescent="0.2">
      <c r="A1153" s="6" t="s">
        <v>646</v>
      </c>
      <c r="B1153" s="7">
        <v>45146</v>
      </c>
      <c r="C1153" s="6" t="s">
        <v>615</v>
      </c>
      <c r="D1153" s="6" t="s">
        <v>578</v>
      </c>
      <c r="E1153" s="8"/>
      <c r="F1153" s="6">
        <v>2023</v>
      </c>
    </row>
    <row r="1154" spans="1:6" x14ac:dyDescent="0.2">
      <c r="A1154" s="6" t="s">
        <v>135</v>
      </c>
      <c r="B1154" s="7">
        <v>45146</v>
      </c>
      <c r="C1154" s="6" t="s">
        <v>615</v>
      </c>
      <c r="D1154" s="6" t="s">
        <v>578</v>
      </c>
      <c r="E1154" s="8"/>
      <c r="F1154" s="6">
        <v>2023</v>
      </c>
    </row>
    <row r="1155" spans="1:6" x14ac:dyDescent="0.2">
      <c r="A1155" s="6" t="s">
        <v>116</v>
      </c>
      <c r="B1155" s="7">
        <v>45146</v>
      </c>
      <c r="C1155" s="6" t="s">
        <v>615</v>
      </c>
      <c r="D1155" s="6" t="s">
        <v>578</v>
      </c>
      <c r="E1155" s="8"/>
      <c r="F1155" s="6">
        <v>2023</v>
      </c>
    </row>
    <row r="1156" spans="1:6" x14ac:dyDescent="0.2">
      <c r="A1156" s="6" t="s">
        <v>773</v>
      </c>
      <c r="B1156" s="7">
        <v>45146</v>
      </c>
      <c r="C1156" s="6" t="s">
        <v>577</v>
      </c>
      <c r="D1156" s="6" t="s">
        <v>581</v>
      </c>
      <c r="E1156" s="8"/>
      <c r="F1156" s="6">
        <v>2023</v>
      </c>
    </row>
    <row r="1157" spans="1:6" x14ac:dyDescent="0.2">
      <c r="A1157" s="6" t="s">
        <v>645</v>
      </c>
      <c r="B1157" s="7">
        <v>45146</v>
      </c>
      <c r="C1157" s="6" t="s">
        <v>615</v>
      </c>
      <c r="D1157" s="6" t="s">
        <v>578</v>
      </c>
      <c r="E1157" s="8"/>
      <c r="F1157" s="6">
        <v>2023</v>
      </c>
    </row>
    <row r="1158" spans="1:6" x14ac:dyDescent="0.2">
      <c r="A1158" s="6" t="s">
        <v>91</v>
      </c>
      <c r="B1158" s="7">
        <v>45146</v>
      </c>
      <c r="C1158" s="6" t="s">
        <v>615</v>
      </c>
      <c r="D1158" s="6" t="s">
        <v>578</v>
      </c>
      <c r="E1158" s="8"/>
      <c r="F1158" s="6">
        <v>2023</v>
      </c>
    </row>
    <row r="1159" spans="1:6" x14ac:dyDescent="0.2">
      <c r="A1159" s="6" t="s">
        <v>644</v>
      </c>
      <c r="B1159" s="7">
        <v>45146</v>
      </c>
      <c r="C1159" s="6" t="s">
        <v>615</v>
      </c>
      <c r="D1159" s="6" t="s">
        <v>578</v>
      </c>
      <c r="E1159" s="8"/>
      <c r="F1159" s="6">
        <v>2023</v>
      </c>
    </row>
    <row r="1160" spans="1:6" x14ac:dyDescent="0.2">
      <c r="A1160" s="6" t="s">
        <v>606</v>
      </c>
      <c r="B1160" s="7">
        <v>45146</v>
      </c>
      <c r="C1160" s="6" t="s">
        <v>615</v>
      </c>
      <c r="D1160" s="6" t="s">
        <v>578</v>
      </c>
      <c r="E1160" s="8"/>
      <c r="F1160" s="6">
        <v>2023</v>
      </c>
    </row>
    <row r="1161" spans="1:6" x14ac:dyDescent="0.2">
      <c r="A1161" s="6" t="s">
        <v>802</v>
      </c>
      <c r="B1161" s="7">
        <v>45146</v>
      </c>
      <c r="C1161" s="6" t="s">
        <v>615</v>
      </c>
      <c r="D1161" s="6" t="s">
        <v>578</v>
      </c>
      <c r="E1161" s="8"/>
      <c r="F1161" s="6">
        <v>2023</v>
      </c>
    </row>
    <row r="1162" spans="1:6" x14ac:dyDescent="0.2">
      <c r="A1162" s="6" t="s">
        <v>47</v>
      </c>
      <c r="B1162" s="7">
        <v>45146</v>
      </c>
      <c r="C1162" s="6" t="s">
        <v>615</v>
      </c>
      <c r="D1162" s="6" t="s">
        <v>578</v>
      </c>
      <c r="E1162" s="8"/>
      <c r="F1162" s="6">
        <v>2023</v>
      </c>
    </row>
    <row r="1163" spans="1:6" x14ac:dyDescent="0.2">
      <c r="A1163" s="6" t="s">
        <v>730</v>
      </c>
      <c r="B1163" s="7">
        <v>45146</v>
      </c>
      <c r="C1163" s="6" t="s">
        <v>615</v>
      </c>
      <c r="D1163" s="6" t="s">
        <v>578</v>
      </c>
      <c r="E1163" s="8"/>
      <c r="F1163" s="6">
        <v>2023</v>
      </c>
    </row>
    <row r="1164" spans="1:6" x14ac:dyDescent="0.2">
      <c r="A1164" s="6" t="s">
        <v>214</v>
      </c>
      <c r="B1164" s="7">
        <v>45146</v>
      </c>
      <c r="C1164" s="6" t="s">
        <v>615</v>
      </c>
      <c r="D1164" s="6" t="s">
        <v>578</v>
      </c>
      <c r="E1164" s="8"/>
      <c r="F1164" s="6">
        <v>2023</v>
      </c>
    </row>
    <row r="1165" spans="1:6" x14ac:dyDescent="0.2">
      <c r="A1165" s="6" t="s">
        <v>576</v>
      </c>
      <c r="B1165" s="7">
        <v>45146</v>
      </c>
      <c r="C1165" s="6" t="s">
        <v>615</v>
      </c>
      <c r="D1165" s="6" t="s">
        <v>578</v>
      </c>
      <c r="E1165" s="8"/>
      <c r="F1165" s="6">
        <v>2023</v>
      </c>
    </row>
    <row r="1166" spans="1:6" x14ac:dyDescent="0.2">
      <c r="A1166" s="6" t="s">
        <v>603</v>
      </c>
      <c r="B1166" s="7">
        <v>45146</v>
      </c>
      <c r="C1166" s="6" t="s">
        <v>615</v>
      </c>
      <c r="D1166" s="6" t="s">
        <v>578</v>
      </c>
      <c r="E1166" s="8"/>
      <c r="F1166" s="6">
        <v>2023</v>
      </c>
    </row>
    <row r="1167" spans="1:6" x14ac:dyDescent="0.2">
      <c r="A1167" s="6" t="s">
        <v>647</v>
      </c>
      <c r="B1167" s="7">
        <v>45146</v>
      </c>
      <c r="C1167" s="6" t="s">
        <v>615</v>
      </c>
      <c r="D1167" s="6" t="s">
        <v>578</v>
      </c>
      <c r="E1167" s="8"/>
      <c r="F1167" s="6">
        <v>2023</v>
      </c>
    </row>
    <row r="1168" spans="1:6" x14ac:dyDescent="0.2">
      <c r="A1168" s="6" t="s">
        <v>674</v>
      </c>
      <c r="B1168" s="7">
        <v>45146</v>
      </c>
      <c r="C1168" s="6" t="s">
        <v>615</v>
      </c>
      <c r="D1168" s="6" t="s">
        <v>578</v>
      </c>
      <c r="E1168" s="8"/>
      <c r="F1168" s="6">
        <v>2023</v>
      </c>
    </row>
    <row r="1169" spans="1:6" x14ac:dyDescent="0.2">
      <c r="A1169" s="6" t="s">
        <v>343</v>
      </c>
      <c r="B1169" s="7">
        <v>45146</v>
      </c>
      <c r="C1169" s="6" t="s">
        <v>615</v>
      </c>
      <c r="D1169" s="6" t="s">
        <v>578</v>
      </c>
      <c r="E1169" s="8"/>
      <c r="F1169" s="6">
        <v>2023</v>
      </c>
    </row>
    <row r="1170" spans="1:6" x14ac:dyDescent="0.2">
      <c r="A1170" s="6" t="s">
        <v>625</v>
      </c>
      <c r="B1170" s="7">
        <v>45146</v>
      </c>
      <c r="C1170" s="6" t="s">
        <v>615</v>
      </c>
      <c r="D1170" s="6" t="s">
        <v>578</v>
      </c>
      <c r="E1170" s="8"/>
      <c r="F1170" s="6">
        <v>2023</v>
      </c>
    </row>
    <row r="1171" spans="1:6" x14ac:dyDescent="0.2">
      <c r="A1171" s="6" t="s">
        <v>609</v>
      </c>
      <c r="B1171" s="7">
        <v>45146</v>
      </c>
      <c r="C1171" s="6" t="s">
        <v>615</v>
      </c>
      <c r="D1171" s="6" t="s">
        <v>578</v>
      </c>
      <c r="E1171" s="8"/>
      <c r="F1171" s="6">
        <v>2023</v>
      </c>
    </row>
    <row r="1172" spans="1:6" x14ac:dyDescent="0.2">
      <c r="A1172" s="6" t="s">
        <v>610</v>
      </c>
      <c r="B1172" s="7">
        <v>45146</v>
      </c>
      <c r="C1172" s="6" t="s">
        <v>615</v>
      </c>
      <c r="D1172" s="6" t="s">
        <v>578</v>
      </c>
      <c r="E1172" s="8"/>
      <c r="F1172" s="6">
        <v>2023</v>
      </c>
    </row>
    <row r="1173" spans="1:6" x14ac:dyDescent="0.2">
      <c r="A1173" s="6" t="s">
        <v>602</v>
      </c>
      <c r="B1173" s="7">
        <v>45146</v>
      </c>
      <c r="C1173" s="6" t="s">
        <v>615</v>
      </c>
      <c r="D1173" s="6" t="s">
        <v>578</v>
      </c>
      <c r="E1173" s="8"/>
      <c r="F1173" s="6">
        <v>2023</v>
      </c>
    </row>
    <row r="1174" spans="1:6" x14ac:dyDescent="0.2">
      <c r="A1174" s="6" t="s">
        <v>596</v>
      </c>
      <c r="B1174" s="7">
        <v>45146</v>
      </c>
      <c r="C1174" s="6" t="s">
        <v>615</v>
      </c>
      <c r="D1174" s="6" t="s">
        <v>578</v>
      </c>
      <c r="E1174" s="8"/>
      <c r="F1174" s="6">
        <v>2023</v>
      </c>
    </row>
    <row r="1175" spans="1:6" x14ac:dyDescent="0.2">
      <c r="A1175" s="6" t="s">
        <v>598</v>
      </c>
      <c r="B1175" s="7">
        <v>45146</v>
      </c>
      <c r="C1175" s="6" t="s">
        <v>615</v>
      </c>
      <c r="D1175" s="6" t="s">
        <v>578</v>
      </c>
      <c r="E1175" s="8"/>
      <c r="F1175" s="6">
        <v>2023</v>
      </c>
    </row>
    <row r="1176" spans="1:6" x14ac:dyDescent="0.2">
      <c r="A1176" s="6" t="s">
        <v>599</v>
      </c>
      <c r="B1176" s="7">
        <v>45146</v>
      </c>
      <c r="C1176" s="6" t="s">
        <v>615</v>
      </c>
      <c r="D1176" s="6" t="s">
        <v>578</v>
      </c>
      <c r="E1176" s="8"/>
      <c r="F1176" s="6">
        <v>2023</v>
      </c>
    </row>
    <row r="1177" spans="1:6" x14ac:dyDescent="0.2">
      <c r="A1177" s="6" t="s">
        <v>616</v>
      </c>
      <c r="B1177" s="7">
        <v>45146</v>
      </c>
      <c r="C1177" s="6" t="s">
        <v>615</v>
      </c>
      <c r="D1177" s="6" t="s">
        <v>578</v>
      </c>
      <c r="E1177" s="8"/>
      <c r="F1177" s="6">
        <v>2023</v>
      </c>
    </row>
    <row r="1178" spans="1:6" x14ac:dyDescent="0.2">
      <c r="A1178" s="6" t="s">
        <v>611</v>
      </c>
      <c r="B1178" s="7">
        <v>45146</v>
      </c>
      <c r="C1178" s="6" t="s">
        <v>615</v>
      </c>
      <c r="D1178" s="6" t="s">
        <v>578</v>
      </c>
      <c r="E1178" s="8"/>
      <c r="F1178" s="6">
        <v>2023</v>
      </c>
    </row>
    <row r="1179" spans="1:6" x14ac:dyDescent="0.2">
      <c r="A1179" s="6" t="s">
        <v>579</v>
      </c>
      <c r="B1179" s="7">
        <v>45146</v>
      </c>
      <c r="C1179" s="6" t="s">
        <v>615</v>
      </c>
      <c r="D1179" s="6" t="s">
        <v>578</v>
      </c>
      <c r="E1179" s="8"/>
      <c r="F1179" s="6">
        <v>2023</v>
      </c>
    </row>
    <row r="1180" spans="1:6" x14ac:dyDescent="0.2">
      <c r="A1180" s="6" t="s">
        <v>803</v>
      </c>
      <c r="B1180" s="7">
        <v>45146</v>
      </c>
      <c r="C1180" s="6" t="s">
        <v>615</v>
      </c>
      <c r="D1180" s="6" t="s">
        <v>578</v>
      </c>
      <c r="E1180" s="8"/>
      <c r="F1180" s="6">
        <v>2023</v>
      </c>
    </row>
    <row r="1181" spans="1:6" x14ac:dyDescent="0.2">
      <c r="A1181" s="6" t="s">
        <v>741</v>
      </c>
      <c r="B1181" s="7">
        <v>45146</v>
      </c>
      <c r="C1181" s="6" t="s">
        <v>615</v>
      </c>
      <c r="D1181" s="6" t="s">
        <v>578</v>
      </c>
      <c r="E1181" s="8"/>
      <c r="F1181" s="6">
        <v>2023</v>
      </c>
    </row>
    <row r="1182" spans="1:6" x14ac:dyDescent="0.2">
      <c r="A1182" s="6" t="s">
        <v>708</v>
      </c>
      <c r="B1182" s="7">
        <v>45146</v>
      </c>
      <c r="C1182" s="6" t="s">
        <v>615</v>
      </c>
      <c r="D1182" s="6" t="s">
        <v>578</v>
      </c>
      <c r="E1182" s="8"/>
      <c r="F1182" s="6">
        <v>2023</v>
      </c>
    </row>
    <row r="1183" spans="1:6" x14ac:dyDescent="0.2">
      <c r="A1183" s="6" t="s">
        <v>580</v>
      </c>
      <c r="B1183" s="7">
        <v>45146</v>
      </c>
      <c r="C1183" s="6" t="s">
        <v>615</v>
      </c>
      <c r="D1183" s="6" t="s">
        <v>578</v>
      </c>
      <c r="E1183" s="8"/>
      <c r="F1183" s="6">
        <v>2023</v>
      </c>
    </row>
    <row r="1184" spans="1:6" x14ac:dyDescent="0.2">
      <c r="A1184" s="6" t="s">
        <v>601</v>
      </c>
      <c r="B1184" s="7">
        <v>45146</v>
      </c>
      <c r="C1184" s="6" t="s">
        <v>615</v>
      </c>
      <c r="D1184" s="6" t="s">
        <v>578</v>
      </c>
      <c r="E1184" s="8"/>
      <c r="F1184" s="6">
        <v>2023</v>
      </c>
    </row>
    <row r="1185" spans="1:6" x14ac:dyDescent="0.2">
      <c r="A1185" s="6" t="s">
        <v>709</v>
      </c>
      <c r="B1185" s="7">
        <v>45146</v>
      </c>
      <c r="C1185" s="6" t="s">
        <v>615</v>
      </c>
      <c r="D1185" s="6" t="s">
        <v>578</v>
      </c>
      <c r="E1185" s="8"/>
      <c r="F1185" s="6">
        <v>2023</v>
      </c>
    </row>
    <row r="1186" spans="1:6" x14ac:dyDescent="0.2">
      <c r="A1186" s="6" t="s">
        <v>804</v>
      </c>
      <c r="B1186" s="7">
        <v>45146</v>
      </c>
      <c r="C1186" s="6" t="s">
        <v>615</v>
      </c>
      <c r="D1186" s="6" t="s">
        <v>578</v>
      </c>
      <c r="E1186" s="8"/>
      <c r="F1186" s="6">
        <v>2023</v>
      </c>
    </row>
    <row r="1187" spans="1:6" x14ac:dyDescent="0.2">
      <c r="A1187" s="6" t="s">
        <v>600</v>
      </c>
      <c r="B1187" s="7">
        <v>45146</v>
      </c>
      <c r="C1187" s="6" t="s">
        <v>615</v>
      </c>
      <c r="D1187" s="6" t="s">
        <v>578</v>
      </c>
      <c r="E1187" s="8"/>
      <c r="F1187" s="6">
        <v>2023</v>
      </c>
    </row>
    <row r="1188" spans="1:6" x14ac:dyDescent="0.2">
      <c r="A1188" s="6" t="s">
        <v>711</v>
      </c>
      <c r="B1188" s="7">
        <v>45147</v>
      </c>
      <c r="C1188" s="6" t="s">
        <v>584</v>
      </c>
      <c r="D1188" s="6" t="s">
        <v>578</v>
      </c>
      <c r="E1188" s="8"/>
      <c r="F1188" s="6">
        <v>2023</v>
      </c>
    </row>
    <row r="1189" spans="1:6" x14ac:dyDescent="0.2">
      <c r="A1189" s="6" t="s">
        <v>805</v>
      </c>
      <c r="B1189" s="7">
        <v>45147</v>
      </c>
      <c r="C1189" s="6" t="s">
        <v>577</v>
      </c>
      <c r="D1189" s="6" t="s">
        <v>578</v>
      </c>
      <c r="E1189" s="8"/>
      <c r="F1189" s="6">
        <v>2023</v>
      </c>
    </row>
    <row r="1190" spans="1:6" x14ac:dyDescent="0.2">
      <c r="A1190" s="6" t="s">
        <v>676</v>
      </c>
      <c r="B1190" s="7">
        <v>45147</v>
      </c>
      <c r="C1190" s="6" t="s">
        <v>577</v>
      </c>
      <c r="D1190" s="6" t="s">
        <v>578</v>
      </c>
      <c r="E1190" s="8"/>
      <c r="F1190" s="6">
        <v>2023</v>
      </c>
    </row>
    <row r="1191" spans="1:6" x14ac:dyDescent="0.2">
      <c r="A1191" s="6" t="s">
        <v>608</v>
      </c>
      <c r="B1191" s="7">
        <v>45147</v>
      </c>
      <c r="C1191" s="6" t="s">
        <v>577</v>
      </c>
      <c r="D1191" s="6" t="s">
        <v>578</v>
      </c>
      <c r="E1191" s="8"/>
      <c r="F1191" s="6">
        <v>2023</v>
      </c>
    </row>
    <row r="1192" spans="1:6" x14ac:dyDescent="0.2">
      <c r="A1192" s="6" t="s">
        <v>589</v>
      </c>
      <c r="B1192" s="7">
        <v>45147</v>
      </c>
      <c r="C1192" s="6" t="s">
        <v>577</v>
      </c>
      <c r="D1192" s="6" t="s">
        <v>629</v>
      </c>
      <c r="E1192" s="8">
        <v>10000000</v>
      </c>
      <c r="F1192" s="6">
        <v>2023</v>
      </c>
    </row>
    <row r="1193" spans="1:6" x14ac:dyDescent="0.2">
      <c r="A1193" s="6" t="s">
        <v>772</v>
      </c>
      <c r="B1193" s="7">
        <v>45147</v>
      </c>
      <c r="C1193" s="6" t="s">
        <v>577</v>
      </c>
      <c r="D1193" s="6" t="s">
        <v>629</v>
      </c>
      <c r="E1193" s="8">
        <v>10000000</v>
      </c>
      <c r="F1193" s="6">
        <v>2023</v>
      </c>
    </row>
    <row r="1194" spans="1:6" x14ac:dyDescent="0.2">
      <c r="A1194" s="6" t="s">
        <v>631</v>
      </c>
      <c r="B1194" s="7">
        <v>45149</v>
      </c>
      <c r="C1194" s="6" t="s">
        <v>618</v>
      </c>
      <c r="D1194" s="6" t="s">
        <v>578</v>
      </c>
      <c r="E1194" s="8"/>
      <c r="F1194" s="6">
        <v>2023</v>
      </c>
    </row>
    <row r="1195" spans="1:6" x14ac:dyDescent="0.2">
      <c r="A1195" s="6" t="s">
        <v>644</v>
      </c>
      <c r="B1195" s="7">
        <v>45149</v>
      </c>
      <c r="C1195" s="6" t="s">
        <v>618</v>
      </c>
      <c r="D1195" s="6" t="s">
        <v>578</v>
      </c>
      <c r="E1195" s="8"/>
      <c r="F1195" s="6">
        <v>2023</v>
      </c>
    </row>
    <row r="1196" spans="1:6" x14ac:dyDescent="0.2">
      <c r="A1196" s="6" t="s">
        <v>806</v>
      </c>
      <c r="B1196" s="7">
        <v>45152</v>
      </c>
      <c r="C1196" s="6" t="s">
        <v>577</v>
      </c>
      <c r="D1196" s="6" t="s">
        <v>578</v>
      </c>
      <c r="E1196" s="8"/>
      <c r="F1196" s="6">
        <v>2023</v>
      </c>
    </row>
    <row r="1197" spans="1:6" x14ac:dyDescent="0.2">
      <c r="A1197" s="6" t="s">
        <v>608</v>
      </c>
      <c r="B1197" s="7">
        <v>45152</v>
      </c>
      <c r="C1197" s="6" t="s">
        <v>577</v>
      </c>
      <c r="D1197" s="6" t="s">
        <v>581</v>
      </c>
      <c r="E1197" s="8"/>
      <c r="F1197" s="6">
        <v>2023</v>
      </c>
    </row>
    <row r="1198" spans="1:6" x14ac:dyDescent="0.2">
      <c r="A1198" s="6" t="s">
        <v>807</v>
      </c>
      <c r="B1198" s="7">
        <v>45152</v>
      </c>
      <c r="C1198" s="6" t="s">
        <v>577</v>
      </c>
      <c r="D1198" s="6" t="s">
        <v>578</v>
      </c>
      <c r="E1198" s="8"/>
      <c r="F1198" s="6">
        <v>2023</v>
      </c>
    </row>
    <row r="1199" spans="1:6" x14ac:dyDescent="0.2">
      <c r="A1199" s="6" t="s">
        <v>708</v>
      </c>
      <c r="B1199" s="7">
        <v>45156</v>
      </c>
      <c r="C1199" s="6" t="s">
        <v>577</v>
      </c>
      <c r="D1199" s="6" t="s">
        <v>578</v>
      </c>
      <c r="E1199" s="8"/>
      <c r="F1199" s="6">
        <v>2023</v>
      </c>
    </row>
    <row r="1200" spans="1:6" x14ac:dyDescent="0.2">
      <c r="A1200" s="6" t="s">
        <v>801</v>
      </c>
      <c r="B1200" s="7">
        <v>45156</v>
      </c>
      <c r="C1200" s="6" t="s">
        <v>577</v>
      </c>
      <c r="D1200" s="6" t="s">
        <v>578</v>
      </c>
      <c r="E1200" s="8"/>
      <c r="F1200" s="6">
        <v>2023</v>
      </c>
    </row>
    <row r="1201" spans="1:6" x14ac:dyDescent="0.2">
      <c r="A1201" s="6" t="s">
        <v>772</v>
      </c>
      <c r="B1201" s="7">
        <v>45160</v>
      </c>
      <c r="C1201" s="6" t="s">
        <v>577</v>
      </c>
      <c r="D1201" s="6" t="s">
        <v>581</v>
      </c>
      <c r="E1201" s="8">
        <v>5000000</v>
      </c>
      <c r="F1201" s="6">
        <v>2023</v>
      </c>
    </row>
    <row r="1202" spans="1:6" x14ac:dyDescent="0.2">
      <c r="A1202" s="6" t="s">
        <v>489</v>
      </c>
      <c r="B1202" s="7">
        <v>45160</v>
      </c>
      <c r="C1202" s="6" t="s">
        <v>577</v>
      </c>
      <c r="D1202" s="6" t="s">
        <v>578</v>
      </c>
      <c r="E1202" s="8"/>
      <c r="F1202" s="6">
        <v>2023</v>
      </c>
    </row>
    <row r="1203" spans="1:6" x14ac:dyDescent="0.2">
      <c r="A1203" s="6" t="s">
        <v>588</v>
      </c>
      <c r="B1203" s="7">
        <v>45160</v>
      </c>
      <c r="C1203" s="6" t="s">
        <v>577</v>
      </c>
      <c r="D1203" s="6" t="s">
        <v>578</v>
      </c>
      <c r="E1203" s="8"/>
      <c r="F1203" s="6">
        <v>2023</v>
      </c>
    </row>
    <row r="1204" spans="1:6" x14ac:dyDescent="0.2">
      <c r="A1204" s="6" t="s">
        <v>410</v>
      </c>
      <c r="B1204" s="7">
        <v>45160</v>
      </c>
      <c r="C1204" s="6" t="s">
        <v>615</v>
      </c>
      <c r="D1204" s="6" t="s">
        <v>578</v>
      </c>
      <c r="E1204" s="8"/>
      <c r="F1204" s="6">
        <v>2023</v>
      </c>
    </row>
    <row r="1205" spans="1:6" x14ac:dyDescent="0.2">
      <c r="A1205" s="6" t="s">
        <v>808</v>
      </c>
      <c r="B1205" s="7">
        <v>45160</v>
      </c>
      <c r="C1205" s="6" t="s">
        <v>577</v>
      </c>
      <c r="D1205" s="6" t="s">
        <v>578</v>
      </c>
      <c r="E1205" s="8"/>
      <c r="F1205" s="6">
        <v>2023</v>
      </c>
    </row>
    <row r="1206" spans="1:6" x14ac:dyDescent="0.2">
      <c r="A1206" s="6" t="s">
        <v>809</v>
      </c>
      <c r="B1206" s="7">
        <v>45160</v>
      </c>
      <c r="C1206" s="6" t="s">
        <v>618</v>
      </c>
      <c r="D1206" s="6" t="s">
        <v>578</v>
      </c>
      <c r="E1206" s="8"/>
      <c r="F1206" s="6">
        <v>2023</v>
      </c>
    </row>
    <row r="1207" spans="1:6" x14ac:dyDescent="0.2">
      <c r="A1207" s="6" t="s">
        <v>414</v>
      </c>
      <c r="B1207" s="7">
        <v>45160</v>
      </c>
      <c r="C1207" s="6" t="s">
        <v>615</v>
      </c>
      <c r="D1207" s="6" t="s">
        <v>578</v>
      </c>
      <c r="E1207" s="8"/>
      <c r="F1207" s="6">
        <v>2023</v>
      </c>
    </row>
    <row r="1208" spans="1:6" x14ac:dyDescent="0.2">
      <c r="A1208" s="6" t="s">
        <v>314</v>
      </c>
      <c r="B1208" s="7">
        <v>45160</v>
      </c>
      <c r="C1208" s="6" t="s">
        <v>615</v>
      </c>
      <c r="D1208" s="6" t="s">
        <v>578</v>
      </c>
      <c r="E1208" s="8"/>
      <c r="F1208" s="6">
        <v>2023</v>
      </c>
    </row>
    <row r="1209" spans="1:6" x14ac:dyDescent="0.2">
      <c r="A1209" s="6" t="s">
        <v>810</v>
      </c>
      <c r="B1209" s="7">
        <v>45160</v>
      </c>
      <c r="C1209" s="6" t="s">
        <v>577</v>
      </c>
      <c r="D1209" s="6" t="s">
        <v>578</v>
      </c>
      <c r="E1209" s="8"/>
      <c r="F1209" s="6">
        <v>2023</v>
      </c>
    </row>
    <row r="1210" spans="1:6" x14ac:dyDescent="0.2">
      <c r="A1210" s="6" t="s">
        <v>786</v>
      </c>
      <c r="B1210" s="7">
        <v>45160</v>
      </c>
      <c r="C1210" s="6" t="s">
        <v>615</v>
      </c>
      <c r="D1210" s="6" t="s">
        <v>578</v>
      </c>
      <c r="E1210" s="8"/>
      <c r="F1210" s="6">
        <v>2023</v>
      </c>
    </row>
    <row r="1211" spans="1:6" x14ac:dyDescent="0.2">
      <c r="A1211" s="6" t="s">
        <v>219</v>
      </c>
      <c r="B1211" s="7">
        <v>45160</v>
      </c>
      <c r="C1211" s="6" t="s">
        <v>615</v>
      </c>
      <c r="D1211" s="6" t="s">
        <v>578</v>
      </c>
      <c r="E1211" s="8"/>
      <c r="F1211" s="6">
        <v>2023</v>
      </c>
    </row>
    <row r="1212" spans="1:6" x14ac:dyDescent="0.2">
      <c r="A1212" s="6" t="s">
        <v>146</v>
      </c>
      <c r="B1212" s="7">
        <v>45160</v>
      </c>
      <c r="C1212" s="6" t="s">
        <v>615</v>
      </c>
      <c r="D1212" s="6" t="s">
        <v>578</v>
      </c>
      <c r="E1212" s="8"/>
      <c r="F1212" s="6">
        <v>2023</v>
      </c>
    </row>
    <row r="1213" spans="1:6" x14ac:dyDescent="0.2">
      <c r="A1213" s="6" t="s">
        <v>63</v>
      </c>
      <c r="B1213" s="7">
        <v>45160</v>
      </c>
      <c r="C1213" s="6" t="s">
        <v>577</v>
      </c>
      <c r="D1213" s="6" t="s">
        <v>578</v>
      </c>
      <c r="E1213" s="8"/>
      <c r="F1213" s="6">
        <v>2023</v>
      </c>
    </row>
    <row r="1214" spans="1:6" x14ac:dyDescent="0.2">
      <c r="A1214" s="6" t="s">
        <v>608</v>
      </c>
      <c r="B1214" s="7">
        <v>45160</v>
      </c>
      <c r="C1214" s="6" t="s">
        <v>577</v>
      </c>
      <c r="D1214" s="6" t="s">
        <v>629</v>
      </c>
      <c r="E1214" s="8">
        <v>5000000</v>
      </c>
      <c r="F1214" s="6">
        <v>2023</v>
      </c>
    </row>
    <row r="1215" spans="1:6" x14ac:dyDescent="0.2">
      <c r="A1215" s="6" t="s">
        <v>100</v>
      </c>
      <c r="B1215" s="7">
        <v>45161</v>
      </c>
      <c r="C1215" s="6" t="s">
        <v>618</v>
      </c>
      <c r="D1215" s="6" t="s">
        <v>578</v>
      </c>
      <c r="E1215" s="8"/>
      <c r="F1215" s="6">
        <v>2023</v>
      </c>
    </row>
    <row r="1216" spans="1:6" x14ac:dyDescent="0.2">
      <c r="A1216" s="6" t="s">
        <v>772</v>
      </c>
      <c r="B1216" s="7">
        <v>45163</v>
      </c>
      <c r="C1216" s="6" t="s">
        <v>577</v>
      </c>
      <c r="D1216" s="6" t="s">
        <v>629</v>
      </c>
      <c r="E1216" s="8">
        <v>10000000</v>
      </c>
      <c r="F1216" s="6">
        <v>2023</v>
      </c>
    </row>
    <row r="1217" spans="1:6" x14ac:dyDescent="0.2">
      <c r="A1217" s="6" t="s">
        <v>620</v>
      </c>
      <c r="B1217" s="7">
        <v>45163</v>
      </c>
      <c r="C1217" s="6" t="s">
        <v>577</v>
      </c>
      <c r="D1217" s="6" t="s">
        <v>578</v>
      </c>
      <c r="E1217" s="8"/>
      <c r="F1217" s="6">
        <v>2023</v>
      </c>
    </row>
    <row r="1218" spans="1:6" x14ac:dyDescent="0.2">
      <c r="A1218" s="6" t="s">
        <v>198</v>
      </c>
      <c r="B1218" s="7">
        <v>45163</v>
      </c>
      <c r="C1218" s="6" t="s">
        <v>577</v>
      </c>
      <c r="D1218" s="6" t="s">
        <v>578</v>
      </c>
      <c r="E1218" s="8"/>
      <c r="F1218" s="6">
        <v>2023</v>
      </c>
    </row>
    <row r="1219" spans="1:6" x14ac:dyDescent="0.2">
      <c r="A1219" s="6" t="s">
        <v>381</v>
      </c>
      <c r="B1219" s="7">
        <v>45163</v>
      </c>
      <c r="C1219" s="6" t="s">
        <v>577</v>
      </c>
      <c r="D1219" s="6" t="s">
        <v>578</v>
      </c>
      <c r="E1219" s="8"/>
      <c r="F1219" s="6">
        <v>2023</v>
      </c>
    </row>
    <row r="1220" spans="1:6" x14ac:dyDescent="0.2">
      <c r="A1220" s="6" t="s">
        <v>588</v>
      </c>
      <c r="B1220" s="7">
        <v>45163</v>
      </c>
      <c r="C1220" s="6" t="s">
        <v>577</v>
      </c>
      <c r="D1220" s="6" t="s">
        <v>581</v>
      </c>
      <c r="E1220" s="8"/>
      <c r="F1220" s="6">
        <v>2023</v>
      </c>
    </row>
    <row r="1221" spans="1:6" x14ac:dyDescent="0.2">
      <c r="A1221" s="6" t="s">
        <v>189</v>
      </c>
      <c r="B1221" s="7">
        <v>45166</v>
      </c>
      <c r="C1221" s="6" t="s">
        <v>624</v>
      </c>
      <c r="D1221" s="6" t="s">
        <v>581</v>
      </c>
      <c r="E1221" s="8">
        <v>25000000</v>
      </c>
      <c r="F1221" s="6">
        <v>2023</v>
      </c>
    </row>
    <row r="1222" spans="1:6" x14ac:dyDescent="0.2">
      <c r="A1222" s="6" t="s">
        <v>792</v>
      </c>
      <c r="B1222" s="7">
        <v>45167</v>
      </c>
      <c r="C1222" s="6" t="s">
        <v>615</v>
      </c>
      <c r="D1222" s="6" t="s">
        <v>581</v>
      </c>
      <c r="E1222" s="8"/>
      <c r="F1222" s="6">
        <v>2023</v>
      </c>
    </row>
    <row r="1223" spans="1:6" x14ac:dyDescent="0.2">
      <c r="A1223" s="6" t="s">
        <v>772</v>
      </c>
      <c r="B1223" s="7">
        <v>45168</v>
      </c>
      <c r="C1223" s="6" t="s">
        <v>577</v>
      </c>
      <c r="D1223" s="6" t="s">
        <v>629</v>
      </c>
      <c r="E1223" s="8">
        <v>15000000</v>
      </c>
      <c r="F1223" s="6">
        <v>2023</v>
      </c>
    </row>
    <row r="1224" spans="1:6" x14ac:dyDescent="0.2">
      <c r="A1224" s="6" t="s">
        <v>726</v>
      </c>
      <c r="B1224" s="7">
        <v>45168</v>
      </c>
      <c r="C1224" s="6" t="s">
        <v>577</v>
      </c>
      <c r="D1224" s="6" t="s">
        <v>578</v>
      </c>
      <c r="E1224" s="8"/>
      <c r="F1224" s="6">
        <v>2023</v>
      </c>
    </row>
    <row r="1225" spans="1:6" x14ac:dyDescent="0.2">
      <c r="A1225" s="6" t="s">
        <v>437</v>
      </c>
      <c r="B1225" s="7">
        <v>45168</v>
      </c>
      <c r="C1225" s="6" t="s">
        <v>577</v>
      </c>
      <c r="D1225" s="6" t="s">
        <v>578</v>
      </c>
      <c r="E1225" s="8"/>
      <c r="F1225" s="6">
        <v>2023</v>
      </c>
    </row>
    <row r="1226" spans="1:6" x14ac:dyDescent="0.2">
      <c r="A1226" s="6" t="s">
        <v>401</v>
      </c>
      <c r="B1226" s="7">
        <v>45168</v>
      </c>
      <c r="C1226" s="6" t="s">
        <v>577</v>
      </c>
      <c r="D1226" s="6" t="s">
        <v>578</v>
      </c>
      <c r="E1226" s="8"/>
      <c r="F1226" s="6">
        <v>2023</v>
      </c>
    </row>
    <row r="1227" spans="1:6" x14ac:dyDescent="0.2">
      <c r="A1227" s="6" t="s">
        <v>625</v>
      </c>
      <c r="B1227" s="7">
        <v>45168</v>
      </c>
      <c r="C1227" s="6" t="s">
        <v>577</v>
      </c>
      <c r="D1227" s="6" t="s">
        <v>578</v>
      </c>
      <c r="E1227" s="8"/>
      <c r="F1227" s="6">
        <v>2023</v>
      </c>
    </row>
    <row r="1228" spans="1:6" x14ac:dyDescent="0.2">
      <c r="A1228" s="6" t="s">
        <v>321</v>
      </c>
      <c r="B1228" s="7">
        <v>45168</v>
      </c>
      <c r="C1228" s="6" t="s">
        <v>577</v>
      </c>
      <c r="D1228" s="6" t="s">
        <v>578</v>
      </c>
      <c r="E1228" s="8"/>
      <c r="F1228" s="6">
        <v>2023</v>
      </c>
    </row>
    <row r="1229" spans="1:6" x14ac:dyDescent="0.2">
      <c r="A1229" s="6" t="s">
        <v>317</v>
      </c>
      <c r="B1229" s="7">
        <v>45168</v>
      </c>
      <c r="C1229" s="6" t="s">
        <v>577</v>
      </c>
      <c r="D1229" s="6" t="s">
        <v>578</v>
      </c>
      <c r="E1229" s="8"/>
      <c r="F1229" s="6">
        <v>2023</v>
      </c>
    </row>
    <row r="1230" spans="1:6" x14ac:dyDescent="0.2">
      <c r="A1230" s="6" t="s">
        <v>625</v>
      </c>
      <c r="B1230" s="7">
        <v>45175</v>
      </c>
      <c r="C1230" s="6" t="s">
        <v>615</v>
      </c>
      <c r="D1230" s="6" t="s">
        <v>581</v>
      </c>
      <c r="E1230" s="8">
        <v>50000000</v>
      </c>
      <c r="F1230" s="6">
        <v>2023</v>
      </c>
    </row>
    <row r="1231" spans="1:6" x14ac:dyDescent="0.2">
      <c r="A1231" s="6" t="s">
        <v>358</v>
      </c>
      <c r="B1231" s="7">
        <v>45175</v>
      </c>
      <c r="C1231" s="6" t="s">
        <v>577</v>
      </c>
      <c r="D1231" s="6" t="s">
        <v>578</v>
      </c>
      <c r="E1231" s="8"/>
      <c r="F1231" s="6">
        <v>2023</v>
      </c>
    </row>
    <row r="1232" spans="1:6" x14ac:dyDescent="0.2">
      <c r="A1232" s="6" t="s">
        <v>669</v>
      </c>
      <c r="B1232" s="7">
        <v>45175</v>
      </c>
      <c r="C1232" s="6" t="s">
        <v>615</v>
      </c>
      <c r="D1232" s="6" t="s">
        <v>581</v>
      </c>
      <c r="E1232" s="8">
        <v>50000000</v>
      </c>
      <c r="F1232" s="6">
        <v>2023</v>
      </c>
    </row>
    <row r="1233" spans="1:6" x14ac:dyDescent="0.2">
      <c r="A1233" s="6" t="s">
        <v>642</v>
      </c>
      <c r="B1233" s="7">
        <v>45175</v>
      </c>
      <c r="C1233" s="6" t="s">
        <v>615</v>
      </c>
      <c r="D1233" s="6" t="s">
        <v>581</v>
      </c>
      <c r="E1233" s="8">
        <v>50000000</v>
      </c>
      <c r="F1233" s="6">
        <v>2023</v>
      </c>
    </row>
    <row r="1234" spans="1:6" x14ac:dyDescent="0.2">
      <c r="A1234" s="6" t="s">
        <v>608</v>
      </c>
      <c r="B1234" s="7">
        <v>45175</v>
      </c>
      <c r="C1234" s="6" t="s">
        <v>615</v>
      </c>
      <c r="D1234" s="6" t="s">
        <v>581</v>
      </c>
      <c r="E1234" s="8">
        <v>50000000</v>
      </c>
      <c r="F1234" s="6">
        <v>2023</v>
      </c>
    </row>
    <row r="1235" spans="1:6" x14ac:dyDescent="0.2">
      <c r="A1235" s="6" t="s">
        <v>595</v>
      </c>
      <c r="B1235" s="7">
        <v>45175</v>
      </c>
      <c r="C1235" s="6" t="s">
        <v>615</v>
      </c>
      <c r="D1235" s="6" t="s">
        <v>581</v>
      </c>
      <c r="E1235" s="8">
        <v>50000000</v>
      </c>
      <c r="F1235" s="6">
        <v>2023</v>
      </c>
    </row>
    <row r="1236" spans="1:6" x14ac:dyDescent="0.2">
      <c r="A1236" s="6" t="s">
        <v>590</v>
      </c>
      <c r="B1236" s="7">
        <v>45175</v>
      </c>
      <c r="C1236" s="6" t="s">
        <v>615</v>
      </c>
      <c r="D1236" s="6" t="s">
        <v>581</v>
      </c>
      <c r="E1236" s="8">
        <v>50000000</v>
      </c>
      <c r="F1236" s="6">
        <v>2023</v>
      </c>
    </row>
    <row r="1237" spans="1:6" x14ac:dyDescent="0.2">
      <c r="A1237" s="6" t="s">
        <v>583</v>
      </c>
      <c r="B1237" s="7">
        <v>45175</v>
      </c>
      <c r="C1237" s="6" t="s">
        <v>615</v>
      </c>
      <c r="D1237" s="6" t="s">
        <v>581</v>
      </c>
      <c r="E1237" s="8">
        <v>50000000</v>
      </c>
      <c r="F1237" s="6">
        <v>2023</v>
      </c>
    </row>
    <row r="1238" spans="1:6" x14ac:dyDescent="0.2">
      <c r="A1238" s="6" t="s">
        <v>585</v>
      </c>
      <c r="B1238" s="7">
        <v>45175</v>
      </c>
      <c r="C1238" s="6" t="s">
        <v>615</v>
      </c>
      <c r="D1238" s="6" t="s">
        <v>581</v>
      </c>
      <c r="E1238" s="8">
        <v>50000000</v>
      </c>
      <c r="F1238" s="6">
        <v>2023</v>
      </c>
    </row>
    <row r="1239" spans="1:6" x14ac:dyDescent="0.2">
      <c r="A1239" s="6" t="s">
        <v>666</v>
      </c>
      <c r="B1239" s="7">
        <v>45175</v>
      </c>
      <c r="C1239" s="6" t="s">
        <v>615</v>
      </c>
      <c r="D1239" s="6" t="s">
        <v>581</v>
      </c>
      <c r="E1239" s="8">
        <v>50000000</v>
      </c>
      <c r="F1239" s="6">
        <v>2023</v>
      </c>
    </row>
    <row r="1240" spans="1:6" x14ac:dyDescent="0.2">
      <c r="A1240" s="6" t="s">
        <v>667</v>
      </c>
      <c r="B1240" s="7">
        <v>45175</v>
      </c>
      <c r="C1240" s="6" t="s">
        <v>615</v>
      </c>
      <c r="D1240" s="6" t="s">
        <v>581</v>
      </c>
      <c r="E1240" s="8">
        <v>50000000</v>
      </c>
      <c r="F1240" s="6">
        <v>2023</v>
      </c>
    </row>
    <row r="1241" spans="1:6" x14ac:dyDescent="0.2">
      <c r="A1241" s="6" t="s">
        <v>437</v>
      </c>
      <c r="B1241" s="7">
        <v>45175</v>
      </c>
      <c r="C1241" s="6" t="s">
        <v>615</v>
      </c>
      <c r="D1241" s="6" t="s">
        <v>581</v>
      </c>
      <c r="E1241" s="8">
        <v>50000000</v>
      </c>
      <c r="F1241" s="6">
        <v>2023</v>
      </c>
    </row>
    <row r="1242" spans="1:6" x14ac:dyDescent="0.2">
      <c r="A1242" s="6" t="s">
        <v>587</v>
      </c>
      <c r="B1242" s="7">
        <v>45175</v>
      </c>
      <c r="C1242" s="6" t="s">
        <v>615</v>
      </c>
      <c r="D1242" s="6" t="s">
        <v>581</v>
      </c>
      <c r="E1242" s="8">
        <v>50000000</v>
      </c>
      <c r="F1242" s="6">
        <v>2023</v>
      </c>
    </row>
    <row r="1243" spans="1:6" x14ac:dyDescent="0.2">
      <c r="A1243" s="6" t="s">
        <v>588</v>
      </c>
      <c r="B1243" s="7">
        <v>45175</v>
      </c>
      <c r="C1243" s="6" t="s">
        <v>615</v>
      </c>
      <c r="D1243" s="6" t="s">
        <v>581</v>
      </c>
      <c r="E1243" s="8">
        <v>50000000</v>
      </c>
      <c r="F1243" s="6">
        <v>2023</v>
      </c>
    </row>
    <row r="1244" spans="1:6" x14ac:dyDescent="0.2">
      <c r="A1244" s="6" t="s">
        <v>489</v>
      </c>
      <c r="B1244" s="7">
        <v>45175</v>
      </c>
      <c r="C1244" s="6" t="s">
        <v>615</v>
      </c>
      <c r="D1244" s="6" t="s">
        <v>581</v>
      </c>
      <c r="E1244" s="8"/>
      <c r="F1244" s="6">
        <v>2023</v>
      </c>
    </row>
    <row r="1245" spans="1:6" x14ac:dyDescent="0.2">
      <c r="A1245" s="6" t="s">
        <v>594</v>
      </c>
      <c r="B1245" s="7">
        <v>45175</v>
      </c>
      <c r="C1245" s="6" t="s">
        <v>615</v>
      </c>
      <c r="D1245" s="6" t="s">
        <v>581</v>
      </c>
      <c r="E1245" s="8">
        <v>50000000</v>
      </c>
      <c r="F1245" s="6">
        <v>2023</v>
      </c>
    </row>
    <row r="1246" spans="1:6" x14ac:dyDescent="0.2">
      <c r="A1246" s="6" t="s">
        <v>589</v>
      </c>
      <c r="B1246" s="7">
        <v>45175</v>
      </c>
      <c r="C1246" s="6" t="s">
        <v>615</v>
      </c>
      <c r="D1246" s="6" t="s">
        <v>581</v>
      </c>
      <c r="E1246" s="8">
        <v>50000000</v>
      </c>
      <c r="F1246" s="6">
        <v>2023</v>
      </c>
    </row>
    <row r="1247" spans="1:6" x14ac:dyDescent="0.2">
      <c r="A1247" s="6" t="s">
        <v>801</v>
      </c>
      <c r="B1247" s="7">
        <v>45175</v>
      </c>
      <c r="C1247" s="6" t="s">
        <v>615</v>
      </c>
      <c r="D1247" s="6" t="s">
        <v>581</v>
      </c>
      <c r="E1247" s="8">
        <v>50000000</v>
      </c>
      <c r="F1247" s="6">
        <v>2023</v>
      </c>
    </row>
    <row r="1248" spans="1:6" x14ac:dyDescent="0.2">
      <c r="A1248" s="6" t="s">
        <v>772</v>
      </c>
      <c r="B1248" s="7">
        <v>45175</v>
      </c>
      <c r="C1248" s="6" t="s">
        <v>615</v>
      </c>
      <c r="D1248" s="6" t="s">
        <v>581</v>
      </c>
      <c r="E1248" s="8">
        <v>50000000</v>
      </c>
      <c r="F1248" s="6">
        <v>2023</v>
      </c>
    </row>
    <row r="1249" spans="1:6" x14ac:dyDescent="0.2">
      <c r="A1249" s="6" t="s">
        <v>756</v>
      </c>
      <c r="B1249" s="7">
        <v>45175</v>
      </c>
      <c r="C1249" s="6" t="s">
        <v>577</v>
      </c>
      <c r="D1249" s="6" t="s">
        <v>578</v>
      </c>
      <c r="E1249" s="8"/>
      <c r="F1249" s="6">
        <v>2023</v>
      </c>
    </row>
    <row r="1250" spans="1:6" x14ac:dyDescent="0.2">
      <c r="A1250" s="6" t="s">
        <v>591</v>
      </c>
      <c r="B1250" s="7">
        <v>45175</v>
      </c>
      <c r="C1250" s="6" t="s">
        <v>615</v>
      </c>
      <c r="D1250" s="6" t="s">
        <v>581</v>
      </c>
      <c r="E1250" s="8">
        <v>50000000</v>
      </c>
      <c r="F1250" s="6">
        <v>2023</v>
      </c>
    </row>
    <row r="1251" spans="1:6" x14ac:dyDescent="0.2">
      <c r="A1251" s="6" t="s">
        <v>592</v>
      </c>
      <c r="B1251" s="7">
        <v>45175</v>
      </c>
      <c r="C1251" s="6" t="s">
        <v>615</v>
      </c>
      <c r="D1251" s="6" t="s">
        <v>581</v>
      </c>
      <c r="E1251" s="8">
        <v>50000000</v>
      </c>
      <c r="F1251" s="6">
        <v>2023</v>
      </c>
    </row>
    <row r="1252" spans="1:6" x14ac:dyDescent="0.2">
      <c r="A1252" s="6" t="s">
        <v>593</v>
      </c>
      <c r="B1252" s="7">
        <v>45175</v>
      </c>
      <c r="C1252" s="6" t="s">
        <v>615</v>
      </c>
      <c r="D1252" s="6" t="s">
        <v>581</v>
      </c>
      <c r="E1252" s="8">
        <v>50000000</v>
      </c>
      <c r="F1252" s="6">
        <v>2023</v>
      </c>
    </row>
    <row r="1253" spans="1:6" x14ac:dyDescent="0.2">
      <c r="A1253" s="6" t="s">
        <v>737</v>
      </c>
      <c r="B1253" s="7">
        <v>45175</v>
      </c>
      <c r="C1253" s="6" t="s">
        <v>615</v>
      </c>
      <c r="D1253" s="6" t="s">
        <v>581</v>
      </c>
      <c r="E1253" s="8">
        <v>50000000</v>
      </c>
      <c r="F1253" s="6">
        <v>2023</v>
      </c>
    </row>
    <row r="1254" spans="1:6" x14ac:dyDescent="0.2">
      <c r="A1254" s="6" t="s">
        <v>609</v>
      </c>
      <c r="B1254" s="7">
        <v>45175</v>
      </c>
      <c r="C1254" s="6" t="s">
        <v>615</v>
      </c>
      <c r="D1254" s="6" t="s">
        <v>581</v>
      </c>
      <c r="E1254" s="8">
        <v>50000000</v>
      </c>
      <c r="F1254" s="6">
        <v>2023</v>
      </c>
    </row>
    <row r="1255" spans="1:6" x14ac:dyDescent="0.2">
      <c r="A1255" s="6" t="s">
        <v>610</v>
      </c>
      <c r="B1255" s="7">
        <v>45175</v>
      </c>
      <c r="C1255" s="6" t="s">
        <v>615</v>
      </c>
      <c r="D1255" s="6" t="s">
        <v>581</v>
      </c>
      <c r="E1255" s="8">
        <v>50000000</v>
      </c>
      <c r="F1255" s="6">
        <v>2023</v>
      </c>
    </row>
    <row r="1256" spans="1:6" x14ac:dyDescent="0.2">
      <c r="A1256" s="6" t="s">
        <v>586</v>
      </c>
      <c r="B1256" s="7">
        <v>45175</v>
      </c>
      <c r="C1256" s="6" t="s">
        <v>615</v>
      </c>
      <c r="D1256" s="6" t="s">
        <v>581</v>
      </c>
      <c r="E1256" s="8">
        <v>50000000</v>
      </c>
      <c r="F1256" s="6">
        <v>2023</v>
      </c>
    </row>
    <row r="1257" spans="1:6" x14ac:dyDescent="0.2">
      <c r="A1257" s="6" t="s">
        <v>596</v>
      </c>
      <c r="B1257" s="7">
        <v>45175</v>
      </c>
      <c r="C1257" s="6" t="s">
        <v>615</v>
      </c>
      <c r="D1257" s="6" t="s">
        <v>581</v>
      </c>
      <c r="E1257" s="8">
        <v>50000000</v>
      </c>
      <c r="F1257" s="6">
        <v>2023</v>
      </c>
    </row>
    <row r="1258" spans="1:6" x14ac:dyDescent="0.2">
      <c r="A1258" s="6" t="s">
        <v>730</v>
      </c>
      <c r="B1258" s="7">
        <v>45175</v>
      </c>
      <c r="C1258" s="6" t="s">
        <v>615</v>
      </c>
      <c r="D1258" s="6" t="s">
        <v>581</v>
      </c>
      <c r="E1258" s="8">
        <v>50000000</v>
      </c>
      <c r="F1258" s="6">
        <v>2023</v>
      </c>
    </row>
    <row r="1259" spans="1:6" x14ac:dyDescent="0.2">
      <c r="A1259" s="6" t="s">
        <v>606</v>
      </c>
      <c r="B1259" s="7">
        <v>45175</v>
      </c>
      <c r="C1259" s="6" t="s">
        <v>615</v>
      </c>
      <c r="D1259" s="6" t="s">
        <v>581</v>
      </c>
      <c r="E1259" s="8">
        <v>50000000</v>
      </c>
      <c r="F1259" s="6">
        <v>2023</v>
      </c>
    </row>
    <row r="1260" spans="1:6" x14ac:dyDescent="0.2">
      <c r="A1260" s="6" t="s">
        <v>644</v>
      </c>
      <c r="B1260" s="7">
        <v>45175</v>
      </c>
      <c r="C1260" s="6" t="s">
        <v>615</v>
      </c>
      <c r="D1260" s="6" t="s">
        <v>581</v>
      </c>
      <c r="E1260" s="8">
        <v>50000000</v>
      </c>
      <c r="F1260" s="6">
        <v>2023</v>
      </c>
    </row>
    <row r="1261" spans="1:6" x14ac:dyDescent="0.2">
      <c r="A1261" s="6" t="s">
        <v>645</v>
      </c>
      <c r="B1261" s="7">
        <v>45175</v>
      </c>
      <c r="C1261" s="6" t="s">
        <v>615</v>
      </c>
      <c r="D1261" s="6" t="s">
        <v>581</v>
      </c>
      <c r="E1261" s="8">
        <v>50000000</v>
      </c>
      <c r="F1261" s="6">
        <v>2023</v>
      </c>
    </row>
    <row r="1262" spans="1:6" x14ac:dyDescent="0.2">
      <c r="A1262" s="6" t="s">
        <v>116</v>
      </c>
      <c r="B1262" s="7">
        <v>45175</v>
      </c>
      <c r="C1262" s="6" t="s">
        <v>615</v>
      </c>
      <c r="D1262" s="6" t="s">
        <v>581</v>
      </c>
      <c r="E1262" s="8">
        <v>50000000</v>
      </c>
      <c r="F1262" s="6">
        <v>2023</v>
      </c>
    </row>
    <row r="1263" spans="1:6" x14ac:dyDescent="0.2">
      <c r="A1263" s="6" t="s">
        <v>646</v>
      </c>
      <c r="B1263" s="7">
        <v>45175</v>
      </c>
      <c r="C1263" s="6" t="s">
        <v>615</v>
      </c>
      <c r="D1263" s="6" t="s">
        <v>581</v>
      </c>
      <c r="E1263" s="8">
        <v>50000000</v>
      </c>
      <c r="F1263" s="6">
        <v>2023</v>
      </c>
    </row>
    <row r="1264" spans="1:6" x14ac:dyDescent="0.2">
      <c r="A1264" s="6" t="s">
        <v>614</v>
      </c>
      <c r="B1264" s="7">
        <v>45175</v>
      </c>
      <c r="C1264" s="6" t="s">
        <v>615</v>
      </c>
      <c r="D1264" s="6" t="s">
        <v>581</v>
      </c>
      <c r="E1264" s="8">
        <v>50000000</v>
      </c>
      <c r="F1264" s="6">
        <v>2023</v>
      </c>
    </row>
    <row r="1265" spans="1:6" x14ac:dyDescent="0.2">
      <c r="A1265" s="6" t="s">
        <v>185</v>
      </c>
      <c r="B1265" s="7">
        <v>45175</v>
      </c>
      <c r="C1265" s="6" t="s">
        <v>615</v>
      </c>
      <c r="D1265" s="6" t="s">
        <v>578</v>
      </c>
      <c r="E1265" s="8"/>
      <c r="F1265" s="6">
        <v>2023</v>
      </c>
    </row>
    <row r="1266" spans="1:6" x14ac:dyDescent="0.2">
      <c r="A1266" s="6" t="s">
        <v>777</v>
      </c>
      <c r="B1266" s="7">
        <v>45175</v>
      </c>
      <c r="C1266" s="6" t="s">
        <v>615</v>
      </c>
      <c r="D1266" s="6" t="s">
        <v>578</v>
      </c>
      <c r="E1266" s="8"/>
      <c r="F1266" s="6">
        <v>2023</v>
      </c>
    </row>
    <row r="1267" spans="1:6" x14ac:dyDescent="0.2">
      <c r="A1267" s="6" t="s">
        <v>613</v>
      </c>
      <c r="B1267" s="7">
        <v>45175</v>
      </c>
      <c r="C1267" s="6" t="s">
        <v>615</v>
      </c>
      <c r="D1267" s="6" t="s">
        <v>581</v>
      </c>
      <c r="E1267" s="8">
        <v>50000000</v>
      </c>
      <c r="F1267" s="6">
        <v>2023</v>
      </c>
    </row>
    <row r="1268" spans="1:6" x14ac:dyDescent="0.2">
      <c r="A1268" s="6" t="s">
        <v>701</v>
      </c>
      <c r="B1268" s="7">
        <v>45175</v>
      </c>
      <c r="C1268" s="6" t="s">
        <v>615</v>
      </c>
      <c r="D1268" s="6" t="s">
        <v>581</v>
      </c>
      <c r="E1268" s="8">
        <v>50000000</v>
      </c>
      <c r="F1268" s="6">
        <v>2023</v>
      </c>
    </row>
    <row r="1269" spans="1:6" x14ac:dyDescent="0.2">
      <c r="A1269" s="6" t="s">
        <v>616</v>
      </c>
      <c r="B1269" s="7">
        <v>45175</v>
      </c>
      <c r="C1269" s="6" t="s">
        <v>615</v>
      </c>
      <c r="D1269" s="6" t="s">
        <v>581</v>
      </c>
      <c r="E1269" s="8">
        <v>50000000</v>
      </c>
      <c r="F1269" s="6">
        <v>2023</v>
      </c>
    </row>
    <row r="1270" spans="1:6" x14ac:dyDescent="0.2">
      <c r="A1270" s="6" t="s">
        <v>604</v>
      </c>
      <c r="B1270" s="7">
        <v>45175</v>
      </c>
      <c r="C1270" s="6" t="s">
        <v>615</v>
      </c>
      <c r="D1270" s="6" t="s">
        <v>581</v>
      </c>
      <c r="E1270" s="8">
        <v>50000000</v>
      </c>
      <c r="F1270" s="6">
        <v>2023</v>
      </c>
    </row>
    <row r="1271" spans="1:6" x14ac:dyDescent="0.2">
      <c r="A1271" s="6" t="s">
        <v>576</v>
      </c>
      <c r="B1271" s="7">
        <v>45175</v>
      </c>
      <c r="C1271" s="6" t="s">
        <v>615</v>
      </c>
      <c r="D1271" s="6" t="s">
        <v>581</v>
      </c>
      <c r="E1271" s="8"/>
      <c r="F1271" s="6">
        <v>2023</v>
      </c>
    </row>
    <row r="1272" spans="1:6" x14ac:dyDescent="0.2">
      <c r="A1272" s="6" t="s">
        <v>602</v>
      </c>
      <c r="B1272" s="7">
        <v>45175</v>
      </c>
      <c r="C1272" s="6" t="s">
        <v>615</v>
      </c>
      <c r="D1272" s="6" t="s">
        <v>581</v>
      </c>
      <c r="E1272" s="8">
        <v>50000000</v>
      </c>
      <c r="F1272" s="6">
        <v>2023</v>
      </c>
    </row>
    <row r="1273" spans="1:6" x14ac:dyDescent="0.2">
      <c r="A1273" s="6" t="s">
        <v>647</v>
      </c>
      <c r="B1273" s="7">
        <v>45175</v>
      </c>
      <c r="C1273" s="6" t="s">
        <v>615</v>
      </c>
      <c r="D1273" s="6" t="s">
        <v>581</v>
      </c>
      <c r="E1273" s="8">
        <v>50000000</v>
      </c>
      <c r="F1273" s="6">
        <v>2023</v>
      </c>
    </row>
    <row r="1274" spans="1:6" x14ac:dyDescent="0.2">
      <c r="A1274" s="6" t="s">
        <v>612</v>
      </c>
      <c r="B1274" s="7">
        <v>45175</v>
      </c>
      <c r="C1274" s="6" t="s">
        <v>615</v>
      </c>
      <c r="D1274" s="6" t="s">
        <v>581</v>
      </c>
      <c r="E1274" s="8">
        <v>50000000</v>
      </c>
      <c r="F1274" s="6">
        <v>2023</v>
      </c>
    </row>
    <row r="1275" spans="1:6" x14ac:dyDescent="0.2">
      <c r="A1275" s="6" t="s">
        <v>709</v>
      </c>
      <c r="B1275" s="7">
        <v>45175</v>
      </c>
      <c r="C1275" s="6" t="s">
        <v>615</v>
      </c>
      <c r="D1275" s="6" t="s">
        <v>581</v>
      </c>
      <c r="E1275" s="8">
        <v>50000000</v>
      </c>
      <c r="F1275" s="6">
        <v>2023</v>
      </c>
    </row>
    <row r="1276" spans="1:6" x14ac:dyDescent="0.2">
      <c r="A1276" s="6" t="s">
        <v>601</v>
      </c>
      <c r="B1276" s="7">
        <v>45175</v>
      </c>
      <c r="C1276" s="6" t="s">
        <v>615</v>
      </c>
      <c r="D1276" s="6" t="s">
        <v>581</v>
      </c>
      <c r="E1276" s="8">
        <v>50000000</v>
      </c>
      <c r="F1276" s="6">
        <v>2023</v>
      </c>
    </row>
    <row r="1277" spans="1:6" x14ac:dyDescent="0.2">
      <c r="A1277" s="6" t="s">
        <v>214</v>
      </c>
      <c r="B1277" s="7">
        <v>45175</v>
      </c>
      <c r="C1277" s="6" t="s">
        <v>615</v>
      </c>
      <c r="D1277" s="6" t="s">
        <v>581</v>
      </c>
      <c r="E1277" s="8">
        <v>50000000</v>
      </c>
      <c r="F1277" s="6">
        <v>2023</v>
      </c>
    </row>
    <row r="1278" spans="1:6" x14ac:dyDescent="0.2">
      <c r="A1278" s="6" t="s">
        <v>580</v>
      </c>
      <c r="B1278" s="7">
        <v>45175</v>
      </c>
      <c r="C1278" s="6" t="s">
        <v>615</v>
      </c>
      <c r="D1278" s="6" t="s">
        <v>581</v>
      </c>
      <c r="E1278" s="8">
        <v>50000000</v>
      </c>
      <c r="F1278" s="6">
        <v>2023</v>
      </c>
    </row>
    <row r="1279" spans="1:6" x14ac:dyDescent="0.2">
      <c r="A1279" s="6" t="s">
        <v>579</v>
      </c>
      <c r="B1279" s="7">
        <v>45175</v>
      </c>
      <c r="C1279" s="6" t="s">
        <v>615</v>
      </c>
      <c r="D1279" s="6" t="s">
        <v>581</v>
      </c>
      <c r="E1279" s="8">
        <v>50000000</v>
      </c>
      <c r="F1279" s="6">
        <v>2023</v>
      </c>
    </row>
    <row r="1280" spans="1:6" x14ac:dyDescent="0.2">
      <c r="A1280" s="6" t="s">
        <v>611</v>
      </c>
      <c r="B1280" s="7">
        <v>45175</v>
      </c>
      <c r="C1280" s="6" t="s">
        <v>615</v>
      </c>
      <c r="D1280" s="6" t="s">
        <v>581</v>
      </c>
      <c r="E1280" s="8">
        <v>50000000</v>
      </c>
      <c r="F1280" s="6">
        <v>2023</v>
      </c>
    </row>
    <row r="1281" spans="1:6" x14ac:dyDescent="0.2">
      <c r="A1281" s="6" t="s">
        <v>600</v>
      </c>
      <c r="B1281" s="7">
        <v>45175</v>
      </c>
      <c r="C1281" s="6" t="s">
        <v>615</v>
      </c>
      <c r="D1281" s="6" t="s">
        <v>581</v>
      </c>
      <c r="E1281" s="8">
        <v>50000000</v>
      </c>
      <c r="F1281" s="6">
        <v>2023</v>
      </c>
    </row>
    <row r="1282" spans="1:6" x14ac:dyDescent="0.2">
      <c r="A1282" s="6" t="s">
        <v>599</v>
      </c>
      <c r="B1282" s="7">
        <v>45175</v>
      </c>
      <c r="C1282" s="6" t="s">
        <v>615</v>
      </c>
      <c r="D1282" s="6" t="s">
        <v>581</v>
      </c>
      <c r="E1282" s="8">
        <v>50000000</v>
      </c>
      <c r="F1282" s="6">
        <v>2023</v>
      </c>
    </row>
    <row r="1283" spans="1:6" x14ac:dyDescent="0.2">
      <c r="A1283" s="6" t="s">
        <v>598</v>
      </c>
      <c r="B1283" s="7">
        <v>45175</v>
      </c>
      <c r="C1283" s="6" t="s">
        <v>615</v>
      </c>
      <c r="D1283" s="6" t="s">
        <v>581</v>
      </c>
      <c r="E1283" s="8">
        <v>50000000</v>
      </c>
      <c r="F1283" s="6">
        <v>2023</v>
      </c>
    </row>
    <row r="1284" spans="1:6" x14ac:dyDescent="0.2">
      <c r="A1284" s="6" t="s">
        <v>437</v>
      </c>
      <c r="B1284" s="7">
        <v>45176</v>
      </c>
      <c r="C1284" s="6" t="s">
        <v>577</v>
      </c>
      <c r="D1284" s="6" t="s">
        <v>581</v>
      </c>
      <c r="E1284" s="8"/>
      <c r="F1284" s="6">
        <v>2023</v>
      </c>
    </row>
    <row r="1285" spans="1:6" x14ac:dyDescent="0.2">
      <c r="A1285" s="6" t="s">
        <v>811</v>
      </c>
      <c r="B1285" s="7">
        <v>45180</v>
      </c>
      <c r="C1285" s="6" t="s">
        <v>743</v>
      </c>
      <c r="D1285" s="6" t="s">
        <v>578</v>
      </c>
      <c r="E1285" s="8"/>
      <c r="F1285" s="6">
        <v>2023</v>
      </c>
    </row>
    <row r="1286" spans="1:6" x14ac:dyDescent="0.2">
      <c r="A1286" s="6" t="s">
        <v>286</v>
      </c>
      <c r="B1286" s="7">
        <v>45182</v>
      </c>
      <c r="C1286" s="6" t="s">
        <v>584</v>
      </c>
      <c r="D1286" s="6" t="s">
        <v>578</v>
      </c>
      <c r="E1286" s="8"/>
      <c r="F1286" s="6">
        <v>2023</v>
      </c>
    </row>
    <row r="1287" spans="1:6" x14ac:dyDescent="0.2">
      <c r="A1287" s="6" t="s">
        <v>359</v>
      </c>
      <c r="B1287" s="7">
        <v>45182</v>
      </c>
      <c r="C1287" s="6" t="s">
        <v>584</v>
      </c>
      <c r="D1287" s="6" t="s">
        <v>578</v>
      </c>
      <c r="E1287" s="8"/>
      <c r="F1287" s="6">
        <v>2023</v>
      </c>
    </row>
    <row r="1288" spans="1:6" x14ac:dyDescent="0.2">
      <c r="A1288" s="6" t="s">
        <v>812</v>
      </c>
      <c r="B1288" s="7">
        <v>45187</v>
      </c>
      <c r="C1288" s="6" t="s">
        <v>577</v>
      </c>
      <c r="D1288" s="6" t="s">
        <v>578</v>
      </c>
      <c r="E1288" s="8"/>
      <c r="F1288" s="6">
        <v>2023</v>
      </c>
    </row>
    <row r="1289" spans="1:6" x14ac:dyDescent="0.2">
      <c r="A1289" s="6" t="s">
        <v>135</v>
      </c>
      <c r="B1289" s="7">
        <v>45187</v>
      </c>
      <c r="C1289" s="6" t="s">
        <v>577</v>
      </c>
      <c r="D1289" s="6" t="s">
        <v>578</v>
      </c>
      <c r="E1289" s="8"/>
      <c r="F1289" s="6">
        <v>2023</v>
      </c>
    </row>
    <row r="1290" spans="1:6" x14ac:dyDescent="0.2">
      <c r="A1290" s="6" t="s">
        <v>437</v>
      </c>
      <c r="B1290" s="7">
        <v>45187</v>
      </c>
      <c r="C1290" s="6" t="s">
        <v>577</v>
      </c>
      <c r="D1290" s="6" t="s">
        <v>629</v>
      </c>
      <c r="E1290" s="8">
        <v>5000000</v>
      </c>
      <c r="F1290" s="6">
        <v>2023</v>
      </c>
    </row>
    <row r="1291" spans="1:6" x14ac:dyDescent="0.2">
      <c r="A1291" s="6" t="s">
        <v>588</v>
      </c>
      <c r="B1291" s="7">
        <v>45187</v>
      </c>
      <c r="C1291" s="6" t="s">
        <v>577</v>
      </c>
      <c r="D1291" s="6" t="s">
        <v>581</v>
      </c>
      <c r="E1291" s="8"/>
      <c r="F1291" s="6">
        <v>2023</v>
      </c>
    </row>
    <row r="1292" spans="1:6" x14ac:dyDescent="0.2">
      <c r="A1292" s="6" t="s">
        <v>694</v>
      </c>
      <c r="B1292" s="7">
        <v>45188</v>
      </c>
      <c r="C1292" s="6" t="s">
        <v>618</v>
      </c>
      <c r="D1292" s="6" t="s">
        <v>581</v>
      </c>
      <c r="E1292" s="8">
        <v>5000000</v>
      </c>
      <c r="F1292" s="6">
        <v>2023</v>
      </c>
    </row>
    <row r="1293" spans="1:6" x14ac:dyDescent="0.2">
      <c r="A1293" s="6" t="s">
        <v>198</v>
      </c>
      <c r="B1293" s="7">
        <v>45188</v>
      </c>
      <c r="C1293" s="6" t="s">
        <v>618</v>
      </c>
      <c r="D1293" s="6" t="s">
        <v>578</v>
      </c>
      <c r="E1293" s="8"/>
      <c r="F1293" s="6">
        <v>2023</v>
      </c>
    </row>
    <row r="1294" spans="1:6" x14ac:dyDescent="0.2">
      <c r="A1294" s="6" t="s">
        <v>627</v>
      </c>
      <c r="B1294" s="7">
        <v>45188</v>
      </c>
      <c r="C1294" s="6" t="s">
        <v>615</v>
      </c>
      <c r="D1294" s="6" t="s">
        <v>578</v>
      </c>
      <c r="E1294" s="8"/>
      <c r="F1294" s="6">
        <v>2023</v>
      </c>
    </row>
    <row r="1295" spans="1:6" x14ac:dyDescent="0.2">
      <c r="A1295" s="6" t="s">
        <v>627</v>
      </c>
      <c r="B1295" s="7">
        <v>45188</v>
      </c>
      <c r="C1295" s="6" t="s">
        <v>763</v>
      </c>
      <c r="D1295" s="6" t="s">
        <v>581</v>
      </c>
      <c r="E1295" s="8">
        <v>25000000</v>
      </c>
      <c r="F1295" s="6">
        <v>2023</v>
      </c>
    </row>
    <row r="1296" spans="1:6" x14ac:dyDescent="0.2">
      <c r="A1296" s="6" t="s">
        <v>627</v>
      </c>
      <c r="B1296" s="7">
        <v>45188</v>
      </c>
      <c r="C1296" s="6" t="s">
        <v>615</v>
      </c>
      <c r="D1296" s="6" t="s">
        <v>581</v>
      </c>
      <c r="E1296" s="8">
        <v>50000000</v>
      </c>
      <c r="F1296" s="6">
        <v>2023</v>
      </c>
    </row>
    <row r="1297" spans="1:6" x14ac:dyDescent="0.2">
      <c r="A1297" s="6" t="s">
        <v>813</v>
      </c>
      <c r="B1297" s="7">
        <v>45188</v>
      </c>
      <c r="C1297" s="6" t="s">
        <v>584</v>
      </c>
      <c r="D1297" s="6" t="s">
        <v>578</v>
      </c>
      <c r="E1297" s="8"/>
      <c r="F1297" s="6">
        <v>2023</v>
      </c>
    </row>
    <row r="1298" spans="1:6" x14ac:dyDescent="0.2">
      <c r="A1298" s="6" t="s">
        <v>814</v>
      </c>
      <c r="B1298" s="7">
        <v>45188</v>
      </c>
      <c r="C1298" s="6" t="s">
        <v>584</v>
      </c>
      <c r="D1298" s="6" t="s">
        <v>578</v>
      </c>
      <c r="E1298" s="8"/>
      <c r="F1298" s="6">
        <v>2023</v>
      </c>
    </row>
    <row r="1299" spans="1:6" x14ac:dyDescent="0.2">
      <c r="A1299" s="6" t="s">
        <v>760</v>
      </c>
      <c r="B1299" s="7">
        <v>45189</v>
      </c>
      <c r="C1299" s="6" t="s">
        <v>577</v>
      </c>
      <c r="D1299" s="6" t="s">
        <v>578</v>
      </c>
      <c r="E1299" s="8"/>
      <c r="F1299" s="6">
        <v>2023</v>
      </c>
    </row>
    <row r="1300" spans="1:6" x14ac:dyDescent="0.2">
      <c r="A1300" s="6" t="s">
        <v>709</v>
      </c>
      <c r="B1300" s="7">
        <v>45189</v>
      </c>
      <c r="C1300" s="6" t="s">
        <v>577</v>
      </c>
      <c r="D1300" s="6" t="s">
        <v>581</v>
      </c>
      <c r="E1300" s="8"/>
      <c r="F1300" s="6">
        <v>2023</v>
      </c>
    </row>
    <row r="1301" spans="1:6" x14ac:dyDescent="0.2">
      <c r="A1301" s="6" t="s">
        <v>792</v>
      </c>
      <c r="B1301" s="7">
        <v>45190</v>
      </c>
      <c r="C1301" s="6" t="s">
        <v>615</v>
      </c>
      <c r="D1301" s="6" t="s">
        <v>629</v>
      </c>
      <c r="E1301" s="8"/>
      <c r="F1301" s="6">
        <v>2023</v>
      </c>
    </row>
    <row r="1302" spans="1:6" x14ac:dyDescent="0.2">
      <c r="A1302" s="6" t="s">
        <v>131</v>
      </c>
      <c r="B1302" s="7">
        <v>45194</v>
      </c>
      <c r="C1302" s="6" t="s">
        <v>577</v>
      </c>
      <c r="D1302" s="6" t="s">
        <v>578</v>
      </c>
      <c r="E1302" s="8"/>
      <c r="F1302" s="6">
        <v>2023</v>
      </c>
    </row>
    <row r="1303" spans="1:6" x14ac:dyDescent="0.2">
      <c r="A1303" s="6" t="s">
        <v>135</v>
      </c>
      <c r="B1303" s="7">
        <v>45194</v>
      </c>
      <c r="C1303" s="6" t="s">
        <v>577</v>
      </c>
      <c r="D1303" s="6" t="s">
        <v>581</v>
      </c>
      <c r="E1303" s="8"/>
      <c r="F1303" s="6">
        <v>2023</v>
      </c>
    </row>
    <row r="1304" spans="1:6" x14ac:dyDescent="0.2">
      <c r="A1304" s="6" t="s">
        <v>214</v>
      </c>
      <c r="B1304" s="7">
        <v>45194</v>
      </c>
      <c r="C1304" s="6" t="s">
        <v>577</v>
      </c>
      <c r="D1304" s="6" t="s">
        <v>581</v>
      </c>
      <c r="E1304" s="8"/>
      <c r="F1304" s="6">
        <v>2023</v>
      </c>
    </row>
    <row r="1305" spans="1:6" x14ac:dyDescent="0.2">
      <c r="A1305" s="6" t="s">
        <v>734</v>
      </c>
      <c r="B1305" s="7">
        <v>45194</v>
      </c>
      <c r="C1305" s="6" t="s">
        <v>577</v>
      </c>
      <c r="D1305" s="6" t="s">
        <v>578</v>
      </c>
      <c r="E1305" s="8"/>
      <c r="F1305" s="6">
        <v>2023</v>
      </c>
    </row>
    <row r="1306" spans="1:6" x14ac:dyDescent="0.2">
      <c r="A1306" s="6" t="s">
        <v>437</v>
      </c>
      <c r="B1306" s="7">
        <v>45194</v>
      </c>
      <c r="C1306" s="6" t="s">
        <v>577</v>
      </c>
      <c r="D1306" s="6" t="s">
        <v>581</v>
      </c>
      <c r="E1306" s="8"/>
      <c r="F1306" s="6">
        <v>2023</v>
      </c>
    </row>
    <row r="1307" spans="1:6" x14ac:dyDescent="0.2">
      <c r="A1307" s="6" t="s">
        <v>799</v>
      </c>
      <c r="B1307" s="7">
        <v>45198</v>
      </c>
      <c r="C1307" s="6" t="s">
        <v>577</v>
      </c>
      <c r="D1307" s="6" t="s">
        <v>578</v>
      </c>
      <c r="E1307" s="8"/>
      <c r="F1307" s="6">
        <v>2023</v>
      </c>
    </row>
    <row r="1308" spans="1:6" x14ac:dyDescent="0.2">
      <c r="A1308" s="6" t="s">
        <v>649</v>
      </c>
      <c r="B1308" s="7">
        <v>45198</v>
      </c>
      <c r="C1308" s="6" t="s">
        <v>577</v>
      </c>
      <c r="D1308" s="6" t="s">
        <v>578</v>
      </c>
      <c r="E1308" s="8"/>
      <c r="F1308" s="6">
        <v>2023</v>
      </c>
    </row>
    <row r="1309" spans="1:6" x14ac:dyDescent="0.2">
      <c r="A1309" s="6" t="s">
        <v>709</v>
      </c>
      <c r="B1309" s="7">
        <v>45198</v>
      </c>
      <c r="C1309" s="6" t="s">
        <v>577</v>
      </c>
      <c r="D1309" s="6" t="s">
        <v>581</v>
      </c>
      <c r="E1309" s="8">
        <v>5000000</v>
      </c>
      <c r="F1309" s="6">
        <v>2023</v>
      </c>
    </row>
    <row r="1310" spans="1:6" x14ac:dyDescent="0.2">
      <c r="A1310" s="6" t="s">
        <v>788</v>
      </c>
      <c r="B1310" s="7">
        <v>45198</v>
      </c>
      <c r="C1310" s="6" t="s">
        <v>577</v>
      </c>
      <c r="D1310" s="6" t="s">
        <v>578</v>
      </c>
      <c r="E1310" s="8"/>
      <c r="F1310" s="6">
        <v>2023</v>
      </c>
    </row>
    <row r="1311" spans="1:6" x14ac:dyDescent="0.2">
      <c r="A1311" s="6" t="s">
        <v>232</v>
      </c>
      <c r="B1311" s="7">
        <v>45198</v>
      </c>
      <c r="C1311" s="6" t="s">
        <v>577</v>
      </c>
      <c r="D1311" s="6" t="s">
        <v>581</v>
      </c>
      <c r="E1311" s="8"/>
      <c r="F1311" s="6">
        <v>2023</v>
      </c>
    </row>
    <row r="1312" spans="1:6" x14ac:dyDescent="0.2">
      <c r="A1312" s="6" t="s">
        <v>309</v>
      </c>
      <c r="B1312" s="7">
        <v>45201</v>
      </c>
      <c r="C1312" s="6" t="s">
        <v>618</v>
      </c>
      <c r="D1312" s="6" t="s">
        <v>578</v>
      </c>
      <c r="E1312" s="8"/>
      <c r="F1312" s="6">
        <v>2023</v>
      </c>
    </row>
    <row r="1313" spans="1:6" x14ac:dyDescent="0.2">
      <c r="A1313" s="6" t="s">
        <v>815</v>
      </c>
      <c r="B1313" s="7">
        <v>45202</v>
      </c>
      <c r="C1313" s="6" t="s">
        <v>577</v>
      </c>
      <c r="D1313" s="6" t="s">
        <v>578</v>
      </c>
      <c r="E1313" s="8"/>
      <c r="F1313" s="6">
        <v>2023</v>
      </c>
    </row>
    <row r="1314" spans="1:6" x14ac:dyDescent="0.2">
      <c r="A1314" s="6" t="s">
        <v>214</v>
      </c>
      <c r="B1314" s="7">
        <v>45202</v>
      </c>
      <c r="C1314" s="6" t="s">
        <v>577</v>
      </c>
      <c r="D1314" s="6" t="s">
        <v>581</v>
      </c>
      <c r="E1314" s="8">
        <v>5000000</v>
      </c>
      <c r="F1314" s="6">
        <v>2023</v>
      </c>
    </row>
    <row r="1315" spans="1:6" x14ac:dyDescent="0.2">
      <c r="A1315" s="6" t="s">
        <v>622</v>
      </c>
      <c r="B1315" s="7">
        <v>45202</v>
      </c>
      <c r="C1315" s="6" t="s">
        <v>577</v>
      </c>
      <c r="D1315" s="6" t="s">
        <v>578</v>
      </c>
      <c r="E1315" s="8"/>
      <c r="F1315" s="6">
        <v>2023</v>
      </c>
    </row>
    <row r="1316" spans="1:6" x14ac:dyDescent="0.2">
      <c r="A1316" s="6" t="s">
        <v>622</v>
      </c>
      <c r="B1316" s="7">
        <v>45202</v>
      </c>
      <c r="C1316" s="6" t="s">
        <v>743</v>
      </c>
      <c r="D1316" s="6" t="s">
        <v>578</v>
      </c>
      <c r="E1316" s="8"/>
      <c r="F1316" s="6">
        <v>2023</v>
      </c>
    </row>
    <row r="1317" spans="1:6" x14ac:dyDescent="0.2">
      <c r="A1317" s="6" t="s">
        <v>437</v>
      </c>
      <c r="B1317" s="7">
        <v>45202</v>
      </c>
      <c r="C1317" s="6" t="s">
        <v>577</v>
      </c>
      <c r="D1317" s="6" t="s">
        <v>581</v>
      </c>
      <c r="E1317" s="8">
        <v>5000000</v>
      </c>
      <c r="F1317" s="6">
        <v>2023</v>
      </c>
    </row>
    <row r="1318" spans="1:6" x14ac:dyDescent="0.2">
      <c r="A1318" s="6" t="s">
        <v>681</v>
      </c>
      <c r="B1318" s="7">
        <v>45202</v>
      </c>
      <c r="C1318" s="6" t="s">
        <v>743</v>
      </c>
      <c r="D1318" s="6" t="s">
        <v>578</v>
      </c>
      <c r="E1318" s="8"/>
      <c r="F1318" s="6">
        <v>2023</v>
      </c>
    </row>
    <row r="1319" spans="1:6" x14ac:dyDescent="0.2">
      <c r="A1319" s="6" t="s">
        <v>762</v>
      </c>
      <c r="B1319" s="7">
        <v>45202</v>
      </c>
      <c r="C1319" s="6" t="s">
        <v>577</v>
      </c>
      <c r="D1319" s="6" t="s">
        <v>578</v>
      </c>
      <c r="E1319" s="8"/>
      <c r="F1319" s="6">
        <v>2023</v>
      </c>
    </row>
    <row r="1320" spans="1:6" x14ac:dyDescent="0.2">
      <c r="A1320" s="6" t="s">
        <v>666</v>
      </c>
      <c r="B1320" s="7">
        <v>45205</v>
      </c>
      <c r="C1320" s="6" t="s">
        <v>577</v>
      </c>
      <c r="D1320" s="6" t="s">
        <v>578</v>
      </c>
      <c r="E1320" s="8"/>
      <c r="F1320" s="6">
        <v>2023</v>
      </c>
    </row>
    <row r="1321" spans="1:6" x14ac:dyDescent="0.2">
      <c r="A1321" s="6" t="s">
        <v>616</v>
      </c>
      <c r="B1321" s="7">
        <v>45205</v>
      </c>
      <c r="C1321" s="6" t="s">
        <v>577</v>
      </c>
      <c r="D1321" s="6" t="s">
        <v>581</v>
      </c>
      <c r="E1321" s="8"/>
      <c r="F1321" s="6">
        <v>2023</v>
      </c>
    </row>
    <row r="1322" spans="1:6" x14ac:dyDescent="0.2">
      <c r="A1322" s="6" t="s">
        <v>645</v>
      </c>
      <c r="B1322" s="7">
        <v>45205</v>
      </c>
      <c r="C1322" s="6" t="s">
        <v>577</v>
      </c>
      <c r="D1322" s="6" t="s">
        <v>578</v>
      </c>
      <c r="E1322" s="8"/>
      <c r="F1322" s="6">
        <v>2023</v>
      </c>
    </row>
    <row r="1323" spans="1:6" x14ac:dyDescent="0.2">
      <c r="A1323" s="6" t="s">
        <v>185</v>
      </c>
      <c r="B1323" s="7">
        <v>45205</v>
      </c>
      <c r="C1323" s="6" t="s">
        <v>615</v>
      </c>
      <c r="D1323" s="6" t="s">
        <v>581</v>
      </c>
      <c r="E1323" s="8">
        <v>50000000</v>
      </c>
      <c r="F1323" s="6">
        <v>2023</v>
      </c>
    </row>
    <row r="1324" spans="1:6" x14ac:dyDescent="0.2">
      <c r="A1324" s="6" t="s">
        <v>585</v>
      </c>
      <c r="B1324" s="7">
        <v>45208</v>
      </c>
      <c r="C1324" s="6" t="s">
        <v>615</v>
      </c>
      <c r="D1324" s="6" t="s">
        <v>629</v>
      </c>
      <c r="E1324" s="8">
        <v>150000000</v>
      </c>
      <c r="F1324" s="6">
        <v>2023</v>
      </c>
    </row>
    <row r="1325" spans="1:6" x14ac:dyDescent="0.2">
      <c r="A1325" s="6" t="s">
        <v>610</v>
      </c>
      <c r="B1325" s="7">
        <v>45208</v>
      </c>
      <c r="C1325" s="6" t="s">
        <v>615</v>
      </c>
      <c r="D1325" s="6" t="s">
        <v>629</v>
      </c>
      <c r="E1325" s="8">
        <v>150000000</v>
      </c>
      <c r="F1325" s="6">
        <v>2023</v>
      </c>
    </row>
    <row r="1326" spans="1:6" x14ac:dyDescent="0.2">
      <c r="A1326" s="6" t="s">
        <v>609</v>
      </c>
      <c r="B1326" s="7">
        <v>45208</v>
      </c>
      <c r="C1326" s="6" t="s">
        <v>615</v>
      </c>
      <c r="D1326" s="6" t="s">
        <v>629</v>
      </c>
      <c r="E1326" s="8">
        <v>150000000</v>
      </c>
      <c r="F1326" s="6">
        <v>2023</v>
      </c>
    </row>
    <row r="1327" spans="1:6" x14ac:dyDescent="0.2">
      <c r="A1327" s="6" t="s">
        <v>625</v>
      </c>
      <c r="B1327" s="7">
        <v>45208</v>
      </c>
      <c r="C1327" s="6" t="s">
        <v>615</v>
      </c>
      <c r="D1327" s="6" t="s">
        <v>629</v>
      </c>
      <c r="E1327" s="8">
        <v>150000000</v>
      </c>
      <c r="F1327" s="6">
        <v>2023</v>
      </c>
    </row>
    <row r="1328" spans="1:6" x14ac:dyDescent="0.2">
      <c r="A1328" s="6" t="s">
        <v>642</v>
      </c>
      <c r="B1328" s="7">
        <v>45208</v>
      </c>
      <c r="C1328" s="6" t="s">
        <v>615</v>
      </c>
      <c r="D1328" s="6" t="s">
        <v>629</v>
      </c>
      <c r="E1328" s="8">
        <v>150000000</v>
      </c>
      <c r="F1328" s="6">
        <v>2023</v>
      </c>
    </row>
    <row r="1329" spans="1:6" x14ac:dyDescent="0.2">
      <c r="A1329" s="6" t="s">
        <v>608</v>
      </c>
      <c r="B1329" s="7">
        <v>45208</v>
      </c>
      <c r="C1329" s="6" t="s">
        <v>615</v>
      </c>
      <c r="D1329" s="6" t="s">
        <v>629</v>
      </c>
      <c r="E1329" s="8">
        <v>150000000</v>
      </c>
      <c r="F1329" s="6">
        <v>2023</v>
      </c>
    </row>
    <row r="1330" spans="1:6" x14ac:dyDescent="0.2">
      <c r="A1330" s="6" t="s">
        <v>595</v>
      </c>
      <c r="B1330" s="7">
        <v>45208</v>
      </c>
      <c r="C1330" s="6" t="s">
        <v>615</v>
      </c>
      <c r="D1330" s="6" t="s">
        <v>629</v>
      </c>
      <c r="E1330" s="8">
        <v>150000000</v>
      </c>
      <c r="F1330" s="6">
        <v>2023</v>
      </c>
    </row>
    <row r="1331" spans="1:6" x14ac:dyDescent="0.2">
      <c r="A1331" s="6" t="s">
        <v>590</v>
      </c>
      <c r="B1331" s="7">
        <v>45208</v>
      </c>
      <c r="C1331" s="6" t="s">
        <v>615</v>
      </c>
      <c r="D1331" s="6" t="s">
        <v>629</v>
      </c>
      <c r="E1331" s="8">
        <v>150000000</v>
      </c>
      <c r="F1331" s="6">
        <v>2023</v>
      </c>
    </row>
    <row r="1332" spans="1:6" x14ac:dyDescent="0.2">
      <c r="A1332" s="6" t="s">
        <v>667</v>
      </c>
      <c r="B1332" s="7">
        <v>45208</v>
      </c>
      <c r="C1332" s="6" t="s">
        <v>615</v>
      </c>
      <c r="D1332" s="6" t="s">
        <v>629</v>
      </c>
      <c r="E1332" s="8">
        <v>150000000</v>
      </c>
      <c r="F1332" s="6">
        <v>2023</v>
      </c>
    </row>
    <row r="1333" spans="1:6" x14ac:dyDescent="0.2">
      <c r="A1333" s="6" t="s">
        <v>616</v>
      </c>
      <c r="B1333" s="7">
        <v>45208</v>
      </c>
      <c r="C1333" s="6" t="s">
        <v>615</v>
      </c>
      <c r="D1333" s="6" t="s">
        <v>629</v>
      </c>
      <c r="E1333" s="8">
        <v>150000000</v>
      </c>
      <c r="F1333" s="6">
        <v>2023</v>
      </c>
    </row>
    <row r="1334" spans="1:6" x14ac:dyDescent="0.2">
      <c r="A1334" s="6" t="s">
        <v>586</v>
      </c>
      <c r="B1334" s="7">
        <v>45208</v>
      </c>
      <c r="C1334" s="6" t="s">
        <v>615</v>
      </c>
      <c r="D1334" s="6" t="s">
        <v>629</v>
      </c>
      <c r="E1334" s="8">
        <v>150000000</v>
      </c>
      <c r="F1334" s="6">
        <v>2023</v>
      </c>
    </row>
    <row r="1335" spans="1:6" x14ac:dyDescent="0.2">
      <c r="A1335" s="6" t="s">
        <v>587</v>
      </c>
      <c r="B1335" s="7">
        <v>45208</v>
      </c>
      <c r="C1335" s="6" t="s">
        <v>615</v>
      </c>
      <c r="D1335" s="6" t="s">
        <v>629</v>
      </c>
      <c r="E1335" s="8">
        <v>150000000</v>
      </c>
      <c r="F1335" s="6">
        <v>2023</v>
      </c>
    </row>
    <row r="1336" spans="1:6" x14ac:dyDescent="0.2">
      <c r="A1336" s="6" t="s">
        <v>588</v>
      </c>
      <c r="B1336" s="7">
        <v>45208</v>
      </c>
      <c r="C1336" s="6" t="s">
        <v>615</v>
      </c>
      <c r="D1336" s="6" t="s">
        <v>629</v>
      </c>
      <c r="E1336" s="8">
        <v>150000000</v>
      </c>
      <c r="F1336" s="6">
        <v>2023</v>
      </c>
    </row>
    <row r="1337" spans="1:6" x14ac:dyDescent="0.2">
      <c r="A1337" s="6" t="s">
        <v>594</v>
      </c>
      <c r="B1337" s="7">
        <v>45208</v>
      </c>
      <c r="C1337" s="6" t="s">
        <v>615</v>
      </c>
      <c r="D1337" s="6" t="s">
        <v>629</v>
      </c>
      <c r="E1337" s="8">
        <v>150000000</v>
      </c>
      <c r="F1337" s="6">
        <v>2023</v>
      </c>
    </row>
    <row r="1338" spans="1:6" x14ac:dyDescent="0.2">
      <c r="A1338" s="6" t="s">
        <v>589</v>
      </c>
      <c r="B1338" s="7">
        <v>45208</v>
      </c>
      <c r="C1338" s="6" t="s">
        <v>615</v>
      </c>
      <c r="D1338" s="6" t="s">
        <v>629</v>
      </c>
      <c r="E1338" s="8">
        <v>150000000</v>
      </c>
      <c r="F1338" s="6">
        <v>2023</v>
      </c>
    </row>
    <row r="1339" spans="1:6" x14ac:dyDescent="0.2">
      <c r="A1339" s="6" t="s">
        <v>772</v>
      </c>
      <c r="B1339" s="7">
        <v>45208</v>
      </c>
      <c r="C1339" s="6" t="s">
        <v>615</v>
      </c>
      <c r="D1339" s="6" t="s">
        <v>629</v>
      </c>
      <c r="E1339" s="8">
        <v>150000000</v>
      </c>
      <c r="F1339" s="6">
        <v>2023</v>
      </c>
    </row>
    <row r="1340" spans="1:6" x14ac:dyDescent="0.2">
      <c r="A1340" s="6" t="s">
        <v>591</v>
      </c>
      <c r="B1340" s="7">
        <v>45208</v>
      </c>
      <c r="C1340" s="6" t="s">
        <v>615</v>
      </c>
      <c r="D1340" s="6" t="s">
        <v>629</v>
      </c>
      <c r="E1340" s="8">
        <v>150000000</v>
      </c>
      <c r="F1340" s="6">
        <v>2023</v>
      </c>
    </row>
    <row r="1341" spans="1:6" x14ac:dyDescent="0.2">
      <c r="A1341" s="6" t="s">
        <v>592</v>
      </c>
      <c r="B1341" s="7">
        <v>45208</v>
      </c>
      <c r="C1341" s="6" t="s">
        <v>615</v>
      </c>
      <c r="D1341" s="6" t="s">
        <v>629</v>
      </c>
      <c r="E1341" s="8">
        <v>150000000</v>
      </c>
      <c r="F1341" s="6">
        <v>2023</v>
      </c>
    </row>
    <row r="1342" spans="1:6" x14ac:dyDescent="0.2">
      <c r="A1342" s="6" t="s">
        <v>593</v>
      </c>
      <c r="B1342" s="7">
        <v>45208</v>
      </c>
      <c r="C1342" s="6" t="s">
        <v>615</v>
      </c>
      <c r="D1342" s="6" t="s">
        <v>629</v>
      </c>
      <c r="E1342" s="8">
        <v>150000000</v>
      </c>
      <c r="F1342" s="6">
        <v>2023</v>
      </c>
    </row>
    <row r="1343" spans="1:6" x14ac:dyDescent="0.2">
      <c r="A1343" s="6" t="s">
        <v>437</v>
      </c>
      <c r="B1343" s="7">
        <v>45208</v>
      </c>
      <c r="C1343" s="6" t="s">
        <v>615</v>
      </c>
      <c r="D1343" s="6" t="s">
        <v>629</v>
      </c>
      <c r="E1343" s="8">
        <v>150000000</v>
      </c>
      <c r="F1343" s="6">
        <v>2023</v>
      </c>
    </row>
    <row r="1344" spans="1:6" x14ac:dyDescent="0.2">
      <c r="A1344" s="6" t="s">
        <v>596</v>
      </c>
      <c r="B1344" s="7">
        <v>45208</v>
      </c>
      <c r="C1344" s="6" t="s">
        <v>615</v>
      </c>
      <c r="D1344" s="6" t="s">
        <v>629</v>
      </c>
      <c r="E1344" s="8">
        <v>150000000</v>
      </c>
      <c r="F1344" s="6">
        <v>2023</v>
      </c>
    </row>
    <row r="1345" spans="1:6" x14ac:dyDescent="0.2">
      <c r="A1345" s="6" t="s">
        <v>583</v>
      </c>
      <c r="B1345" s="7">
        <v>45208</v>
      </c>
      <c r="C1345" s="6" t="s">
        <v>615</v>
      </c>
      <c r="D1345" s="6" t="s">
        <v>629</v>
      </c>
      <c r="E1345" s="8">
        <v>150000000</v>
      </c>
      <c r="F1345" s="6">
        <v>2023</v>
      </c>
    </row>
    <row r="1346" spans="1:6" x14ac:dyDescent="0.2">
      <c r="A1346" s="6" t="s">
        <v>599</v>
      </c>
      <c r="B1346" s="7">
        <v>45208</v>
      </c>
      <c r="C1346" s="6" t="s">
        <v>615</v>
      </c>
      <c r="D1346" s="6" t="s">
        <v>629</v>
      </c>
      <c r="E1346" s="8">
        <v>150000000</v>
      </c>
      <c r="F1346" s="6">
        <v>2023</v>
      </c>
    </row>
    <row r="1347" spans="1:6" x14ac:dyDescent="0.2">
      <c r="A1347" s="6" t="s">
        <v>606</v>
      </c>
      <c r="B1347" s="7">
        <v>45208</v>
      </c>
      <c r="C1347" s="6" t="s">
        <v>615</v>
      </c>
      <c r="D1347" s="6" t="s">
        <v>629</v>
      </c>
      <c r="E1347" s="8">
        <v>150000000</v>
      </c>
      <c r="F1347" s="6">
        <v>2023</v>
      </c>
    </row>
    <row r="1348" spans="1:6" x14ac:dyDescent="0.2">
      <c r="A1348" s="6" t="s">
        <v>645</v>
      </c>
      <c r="B1348" s="7">
        <v>45208</v>
      </c>
      <c r="C1348" s="6" t="s">
        <v>615</v>
      </c>
      <c r="D1348" s="6" t="s">
        <v>629</v>
      </c>
      <c r="E1348" s="8">
        <v>150000000</v>
      </c>
      <c r="F1348" s="6">
        <v>2023</v>
      </c>
    </row>
    <row r="1349" spans="1:6" x14ac:dyDescent="0.2">
      <c r="A1349" s="6" t="s">
        <v>646</v>
      </c>
      <c r="B1349" s="7">
        <v>45208</v>
      </c>
      <c r="C1349" s="6" t="s">
        <v>615</v>
      </c>
      <c r="D1349" s="6" t="s">
        <v>629</v>
      </c>
      <c r="E1349" s="8">
        <v>150000000</v>
      </c>
      <c r="F1349" s="6">
        <v>2023</v>
      </c>
    </row>
    <row r="1350" spans="1:6" x14ac:dyDescent="0.2">
      <c r="A1350" s="6" t="s">
        <v>604</v>
      </c>
      <c r="B1350" s="7">
        <v>45208</v>
      </c>
      <c r="C1350" s="6" t="s">
        <v>615</v>
      </c>
      <c r="D1350" s="6" t="s">
        <v>629</v>
      </c>
      <c r="E1350" s="8">
        <v>150000000</v>
      </c>
      <c r="F1350" s="6">
        <v>2023</v>
      </c>
    </row>
    <row r="1351" spans="1:6" x14ac:dyDescent="0.2">
      <c r="A1351" s="6" t="s">
        <v>614</v>
      </c>
      <c r="B1351" s="7">
        <v>45208</v>
      </c>
      <c r="C1351" s="6" t="s">
        <v>615</v>
      </c>
      <c r="D1351" s="6" t="s">
        <v>629</v>
      </c>
      <c r="E1351" s="8">
        <v>150000000</v>
      </c>
      <c r="F1351" s="6">
        <v>2023</v>
      </c>
    </row>
    <row r="1352" spans="1:6" x14ac:dyDescent="0.2">
      <c r="A1352" s="6" t="s">
        <v>613</v>
      </c>
      <c r="B1352" s="7">
        <v>45208</v>
      </c>
      <c r="C1352" s="6" t="s">
        <v>615</v>
      </c>
      <c r="D1352" s="6" t="s">
        <v>629</v>
      </c>
      <c r="E1352" s="8">
        <v>150000000</v>
      </c>
      <c r="F1352" s="6">
        <v>2023</v>
      </c>
    </row>
    <row r="1353" spans="1:6" x14ac:dyDescent="0.2">
      <c r="A1353" s="6" t="s">
        <v>701</v>
      </c>
      <c r="B1353" s="7">
        <v>45208</v>
      </c>
      <c r="C1353" s="6" t="s">
        <v>615</v>
      </c>
      <c r="D1353" s="6" t="s">
        <v>629</v>
      </c>
      <c r="E1353" s="8">
        <v>150000000</v>
      </c>
      <c r="F1353" s="6">
        <v>2023</v>
      </c>
    </row>
    <row r="1354" spans="1:6" x14ac:dyDescent="0.2">
      <c r="A1354" s="6" t="s">
        <v>214</v>
      </c>
      <c r="B1354" s="7">
        <v>45208</v>
      </c>
      <c r="C1354" s="6" t="s">
        <v>615</v>
      </c>
      <c r="D1354" s="6" t="s">
        <v>629</v>
      </c>
      <c r="E1354" s="8">
        <v>150000000</v>
      </c>
      <c r="F1354" s="6">
        <v>2023</v>
      </c>
    </row>
    <row r="1355" spans="1:6" x14ac:dyDescent="0.2">
      <c r="A1355" s="6" t="s">
        <v>576</v>
      </c>
      <c r="B1355" s="7">
        <v>45208</v>
      </c>
      <c r="C1355" s="6" t="s">
        <v>615</v>
      </c>
      <c r="D1355" s="6" t="s">
        <v>629</v>
      </c>
      <c r="E1355" s="8"/>
      <c r="F1355" s="6">
        <v>2023</v>
      </c>
    </row>
    <row r="1356" spans="1:6" x14ac:dyDescent="0.2">
      <c r="A1356" s="6" t="s">
        <v>178</v>
      </c>
      <c r="B1356" s="7">
        <v>45208</v>
      </c>
      <c r="C1356" s="6" t="s">
        <v>615</v>
      </c>
      <c r="D1356" s="6" t="s">
        <v>578</v>
      </c>
      <c r="E1356" s="8"/>
      <c r="F1356" s="6">
        <v>2023</v>
      </c>
    </row>
    <row r="1357" spans="1:6" x14ac:dyDescent="0.2">
      <c r="A1357" s="6" t="s">
        <v>647</v>
      </c>
      <c r="B1357" s="7">
        <v>45208</v>
      </c>
      <c r="C1357" s="6" t="s">
        <v>615</v>
      </c>
      <c r="D1357" s="6" t="s">
        <v>629</v>
      </c>
      <c r="E1357" s="8">
        <v>150000000</v>
      </c>
      <c r="F1357" s="6">
        <v>2023</v>
      </c>
    </row>
    <row r="1358" spans="1:6" x14ac:dyDescent="0.2">
      <c r="A1358" s="6" t="s">
        <v>602</v>
      </c>
      <c r="B1358" s="7">
        <v>45208</v>
      </c>
      <c r="C1358" s="6" t="s">
        <v>615</v>
      </c>
      <c r="D1358" s="6" t="s">
        <v>629</v>
      </c>
      <c r="E1358" s="8">
        <v>150000000</v>
      </c>
      <c r="F1358" s="6">
        <v>2023</v>
      </c>
    </row>
    <row r="1359" spans="1:6" x14ac:dyDescent="0.2">
      <c r="A1359" s="6" t="s">
        <v>611</v>
      </c>
      <c r="B1359" s="7">
        <v>45208</v>
      </c>
      <c r="C1359" s="6" t="s">
        <v>615</v>
      </c>
      <c r="D1359" s="6" t="s">
        <v>629</v>
      </c>
      <c r="E1359" s="8">
        <v>150000000</v>
      </c>
      <c r="F1359" s="6">
        <v>2023</v>
      </c>
    </row>
    <row r="1360" spans="1:6" x14ac:dyDescent="0.2">
      <c r="A1360" s="6" t="s">
        <v>579</v>
      </c>
      <c r="B1360" s="7">
        <v>45208</v>
      </c>
      <c r="C1360" s="6" t="s">
        <v>615</v>
      </c>
      <c r="D1360" s="6" t="s">
        <v>629</v>
      </c>
      <c r="E1360" s="8">
        <v>150000000</v>
      </c>
      <c r="F1360" s="6">
        <v>2023</v>
      </c>
    </row>
    <row r="1361" spans="1:6" x14ac:dyDescent="0.2">
      <c r="A1361" s="6" t="s">
        <v>580</v>
      </c>
      <c r="B1361" s="7">
        <v>45208</v>
      </c>
      <c r="C1361" s="6" t="s">
        <v>615</v>
      </c>
      <c r="D1361" s="6" t="s">
        <v>629</v>
      </c>
      <c r="E1361" s="8">
        <v>150000000</v>
      </c>
      <c r="F1361" s="6">
        <v>2023</v>
      </c>
    </row>
    <row r="1362" spans="1:6" x14ac:dyDescent="0.2">
      <c r="A1362" s="6" t="s">
        <v>600</v>
      </c>
      <c r="B1362" s="7">
        <v>45208</v>
      </c>
      <c r="C1362" s="6" t="s">
        <v>615</v>
      </c>
      <c r="D1362" s="6" t="s">
        <v>629</v>
      </c>
      <c r="E1362" s="8">
        <v>150000000</v>
      </c>
      <c r="F1362" s="6">
        <v>2023</v>
      </c>
    </row>
    <row r="1363" spans="1:6" x14ac:dyDescent="0.2">
      <c r="A1363" s="6" t="s">
        <v>709</v>
      </c>
      <c r="B1363" s="7">
        <v>45208</v>
      </c>
      <c r="C1363" s="6" t="s">
        <v>615</v>
      </c>
      <c r="D1363" s="6" t="s">
        <v>629</v>
      </c>
      <c r="E1363" s="8">
        <v>150000000</v>
      </c>
      <c r="F1363" s="6">
        <v>2023</v>
      </c>
    </row>
    <row r="1364" spans="1:6" x14ac:dyDescent="0.2">
      <c r="A1364" s="6" t="s">
        <v>612</v>
      </c>
      <c r="B1364" s="7">
        <v>45208</v>
      </c>
      <c r="C1364" s="6" t="s">
        <v>615</v>
      </c>
      <c r="D1364" s="6" t="s">
        <v>629</v>
      </c>
      <c r="E1364" s="8">
        <v>150000000</v>
      </c>
      <c r="F1364" s="6">
        <v>2023</v>
      </c>
    </row>
    <row r="1365" spans="1:6" x14ac:dyDescent="0.2">
      <c r="A1365" s="6" t="s">
        <v>598</v>
      </c>
      <c r="B1365" s="7">
        <v>45208</v>
      </c>
      <c r="C1365" s="6" t="s">
        <v>615</v>
      </c>
      <c r="D1365" s="6" t="s">
        <v>629</v>
      </c>
      <c r="E1365" s="8">
        <v>150000000</v>
      </c>
      <c r="F1365" s="6">
        <v>2023</v>
      </c>
    </row>
    <row r="1366" spans="1:6" x14ac:dyDescent="0.2">
      <c r="A1366" s="6" t="s">
        <v>601</v>
      </c>
      <c r="B1366" s="7">
        <v>45208</v>
      </c>
      <c r="C1366" s="6" t="s">
        <v>615</v>
      </c>
      <c r="D1366" s="6" t="s">
        <v>629</v>
      </c>
      <c r="E1366" s="8">
        <v>150000000</v>
      </c>
      <c r="F1366" s="6">
        <v>2023</v>
      </c>
    </row>
    <row r="1367" spans="1:6" x14ac:dyDescent="0.2">
      <c r="A1367" s="6" t="s">
        <v>229</v>
      </c>
      <c r="B1367" s="7">
        <v>45211</v>
      </c>
      <c r="C1367" s="6" t="s">
        <v>577</v>
      </c>
      <c r="D1367" s="6" t="s">
        <v>578</v>
      </c>
      <c r="E1367" s="8"/>
      <c r="F1367" s="6">
        <v>2023</v>
      </c>
    </row>
    <row r="1368" spans="1:6" x14ac:dyDescent="0.2">
      <c r="A1368" s="6" t="s">
        <v>786</v>
      </c>
      <c r="B1368" s="7">
        <v>45211</v>
      </c>
      <c r="C1368" s="6" t="s">
        <v>577</v>
      </c>
      <c r="D1368" s="6" t="s">
        <v>578</v>
      </c>
      <c r="E1368" s="8"/>
      <c r="F1368" s="6">
        <v>2023</v>
      </c>
    </row>
    <row r="1369" spans="1:6" x14ac:dyDescent="0.2">
      <c r="A1369" s="6" t="s">
        <v>616</v>
      </c>
      <c r="B1369" s="7">
        <v>45211</v>
      </c>
      <c r="C1369" s="6" t="s">
        <v>577</v>
      </c>
      <c r="D1369" s="6" t="s">
        <v>581</v>
      </c>
      <c r="E1369" s="8">
        <v>5000000</v>
      </c>
      <c r="F1369" s="6">
        <v>2023</v>
      </c>
    </row>
    <row r="1370" spans="1:6" x14ac:dyDescent="0.2">
      <c r="A1370" s="6" t="s">
        <v>397</v>
      </c>
      <c r="B1370" s="7">
        <v>45211</v>
      </c>
      <c r="C1370" s="6" t="s">
        <v>577</v>
      </c>
      <c r="D1370" s="6" t="s">
        <v>578</v>
      </c>
      <c r="E1370" s="8"/>
      <c r="F1370" s="6">
        <v>2023</v>
      </c>
    </row>
    <row r="1371" spans="1:6" x14ac:dyDescent="0.2">
      <c r="A1371" s="6" t="s">
        <v>585</v>
      </c>
      <c r="B1371" s="7">
        <v>45211</v>
      </c>
      <c r="C1371" s="6" t="s">
        <v>577</v>
      </c>
      <c r="D1371" s="6" t="s">
        <v>578</v>
      </c>
      <c r="E1371" s="8"/>
      <c r="F1371" s="6">
        <v>2023</v>
      </c>
    </row>
    <row r="1372" spans="1:6" x14ac:dyDescent="0.2">
      <c r="A1372" s="6" t="s">
        <v>437</v>
      </c>
      <c r="B1372" s="7">
        <v>45211</v>
      </c>
      <c r="C1372" s="6" t="s">
        <v>577</v>
      </c>
      <c r="D1372" s="6" t="s">
        <v>629</v>
      </c>
      <c r="E1372" s="8">
        <v>10000000</v>
      </c>
      <c r="F1372" s="6">
        <v>2023</v>
      </c>
    </row>
    <row r="1373" spans="1:6" x14ac:dyDescent="0.2">
      <c r="A1373" s="6" t="s">
        <v>637</v>
      </c>
      <c r="B1373" s="7">
        <v>45212</v>
      </c>
      <c r="C1373" s="6" t="s">
        <v>618</v>
      </c>
      <c r="D1373" s="6" t="s">
        <v>578</v>
      </c>
      <c r="E1373" s="8"/>
      <c r="F1373" s="6">
        <v>2023</v>
      </c>
    </row>
    <row r="1374" spans="1:6" x14ac:dyDescent="0.2">
      <c r="A1374" s="6" t="s">
        <v>816</v>
      </c>
      <c r="B1374" s="7">
        <v>45212</v>
      </c>
      <c r="C1374" s="6" t="s">
        <v>743</v>
      </c>
      <c r="D1374" s="6" t="s">
        <v>578</v>
      </c>
      <c r="E1374" s="8"/>
      <c r="F1374" s="6">
        <v>2023</v>
      </c>
    </row>
    <row r="1375" spans="1:6" x14ac:dyDescent="0.2">
      <c r="A1375" s="6" t="s">
        <v>738</v>
      </c>
      <c r="B1375" s="7">
        <v>45215</v>
      </c>
      <c r="C1375" s="6" t="s">
        <v>577</v>
      </c>
      <c r="D1375" s="6" t="s">
        <v>578</v>
      </c>
      <c r="E1375" s="8"/>
      <c r="F1375" s="6">
        <v>2023</v>
      </c>
    </row>
    <row r="1376" spans="1:6" x14ac:dyDescent="0.2">
      <c r="A1376" s="6" t="s">
        <v>608</v>
      </c>
      <c r="B1376" s="7">
        <v>45215</v>
      </c>
      <c r="C1376" s="6" t="s">
        <v>577</v>
      </c>
      <c r="D1376" s="6" t="s">
        <v>581</v>
      </c>
      <c r="E1376" s="8"/>
      <c r="F1376" s="6">
        <v>2023</v>
      </c>
    </row>
    <row r="1377" spans="1:6" x14ac:dyDescent="0.2">
      <c r="A1377" s="6" t="s">
        <v>709</v>
      </c>
      <c r="B1377" s="7">
        <v>45215</v>
      </c>
      <c r="C1377" s="6" t="s">
        <v>577</v>
      </c>
      <c r="D1377" s="6" t="s">
        <v>581</v>
      </c>
      <c r="E1377" s="8">
        <v>5000000</v>
      </c>
      <c r="F1377" s="6">
        <v>2023</v>
      </c>
    </row>
    <row r="1378" spans="1:6" x14ac:dyDescent="0.2">
      <c r="A1378" s="6" t="s">
        <v>817</v>
      </c>
      <c r="B1378" s="7">
        <v>45215</v>
      </c>
      <c r="C1378" s="6" t="s">
        <v>577</v>
      </c>
      <c r="D1378" s="6" t="s">
        <v>578</v>
      </c>
      <c r="E1378" s="8"/>
      <c r="F1378" s="6">
        <v>2023</v>
      </c>
    </row>
    <row r="1379" spans="1:6" x14ac:dyDescent="0.2">
      <c r="A1379" s="6" t="s">
        <v>791</v>
      </c>
      <c r="B1379" s="7">
        <v>45215</v>
      </c>
      <c r="C1379" s="6" t="s">
        <v>577</v>
      </c>
      <c r="D1379" s="6" t="s">
        <v>578</v>
      </c>
      <c r="E1379" s="8"/>
      <c r="F1379" s="6">
        <v>2023</v>
      </c>
    </row>
    <row r="1380" spans="1:6" x14ac:dyDescent="0.2">
      <c r="A1380" s="6" t="s">
        <v>650</v>
      </c>
      <c r="B1380" s="7">
        <v>45215</v>
      </c>
      <c r="C1380" s="6" t="s">
        <v>577</v>
      </c>
      <c r="D1380" s="6" t="s">
        <v>581</v>
      </c>
      <c r="E1380" s="8"/>
      <c r="F1380" s="6">
        <v>2023</v>
      </c>
    </row>
    <row r="1381" spans="1:6" x14ac:dyDescent="0.2">
      <c r="A1381" s="6" t="s">
        <v>694</v>
      </c>
      <c r="B1381" s="7">
        <v>45217</v>
      </c>
      <c r="C1381" s="6" t="s">
        <v>621</v>
      </c>
      <c r="D1381" s="6" t="s">
        <v>578</v>
      </c>
      <c r="E1381" s="8"/>
      <c r="F1381" s="6">
        <v>2023</v>
      </c>
    </row>
    <row r="1382" spans="1:6" x14ac:dyDescent="0.2">
      <c r="A1382" s="6" t="s">
        <v>818</v>
      </c>
      <c r="B1382" s="7">
        <v>45217</v>
      </c>
      <c r="C1382" s="6" t="s">
        <v>618</v>
      </c>
      <c r="D1382" s="6" t="s">
        <v>578</v>
      </c>
      <c r="E1382" s="8"/>
      <c r="F1382" s="6">
        <v>2023</v>
      </c>
    </row>
    <row r="1383" spans="1:6" x14ac:dyDescent="0.2">
      <c r="A1383" s="6" t="s">
        <v>484</v>
      </c>
      <c r="B1383" s="7">
        <v>45217</v>
      </c>
      <c r="C1383" s="6" t="s">
        <v>621</v>
      </c>
      <c r="D1383" s="6" t="s">
        <v>581</v>
      </c>
      <c r="E1383" s="8"/>
      <c r="F1383" s="6">
        <v>2023</v>
      </c>
    </row>
    <row r="1384" spans="1:6" x14ac:dyDescent="0.2">
      <c r="A1384" s="6" t="s">
        <v>677</v>
      </c>
      <c r="B1384" s="7">
        <v>45218</v>
      </c>
      <c r="C1384" s="6" t="s">
        <v>577</v>
      </c>
      <c r="D1384" s="6" t="s">
        <v>578</v>
      </c>
      <c r="E1384" s="8"/>
      <c r="F1384" s="6">
        <v>2023</v>
      </c>
    </row>
    <row r="1385" spans="1:6" x14ac:dyDescent="0.2">
      <c r="A1385" s="6" t="s">
        <v>786</v>
      </c>
      <c r="B1385" s="7">
        <v>45218</v>
      </c>
      <c r="C1385" s="6" t="s">
        <v>577</v>
      </c>
      <c r="D1385" s="6" t="s">
        <v>581</v>
      </c>
      <c r="E1385" s="8"/>
      <c r="F1385" s="6">
        <v>2023</v>
      </c>
    </row>
    <row r="1386" spans="1:6" x14ac:dyDescent="0.2">
      <c r="A1386" s="6" t="s">
        <v>616</v>
      </c>
      <c r="B1386" s="7">
        <v>45218</v>
      </c>
      <c r="C1386" s="6" t="s">
        <v>577</v>
      </c>
      <c r="D1386" s="6" t="s">
        <v>629</v>
      </c>
      <c r="E1386" s="8">
        <v>10000000</v>
      </c>
      <c r="F1386" s="6">
        <v>2023</v>
      </c>
    </row>
    <row r="1387" spans="1:6" x14ac:dyDescent="0.2">
      <c r="A1387" s="6" t="s">
        <v>585</v>
      </c>
      <c r="B1387" s="7">
        <v>45218</v>
      </c>
      <c r="C1387" s="6" t="s">
        <v>577</v>
      </c>
      <c r="D1387" s="6" t="s">
        <v>581</v>
      </c>
      <c r="E1387" s="8"/>
      <c r="F1387" s="6">
        <v>2023</v>
      </c>
    </row>
    <row r="1388" spans="1:6" x14ac:dyDescent="0.2">
      <c r="A1388" s="6" t="s">
        <v>666</v>
      </c>
      <c r="B1388" s="7">
        <v>45218</v>
      </c>
      <c r="C1388" s="6" t="s">
        <v>577</v>
      </c>
      <c r="D1388" s="6" t="s">
        <v>581</v>
      </c>
      <c r="E1388" s="8"/>
      <c r="F1388" s="6">
        <v>2023</v>
      </c>
    </row>
    <row r="1389" spans="1:6" x14ac:dyDescent="0.2">
      <c r="A1389" s="6" t="s">
        <v>460</v>
      </c>
      <c r="B1389" s="7">
        <v>45218</v>
      </c>
      <c r="C1389" s="6" t="s">
        <v>577</v>
      </c>
      <c r="D1389" s="6" t="s">
        <v>578</v>
      </c>
      <c r="E1389" s="8"/>
      <c r="F1389" s="6">
        <v>2023</v>
      </c>
    </row>
    <row r="1390" spans="1:6" x14ac:dyDescent="0.2">
      <c r="A1390" s="6" t="s">
        <v>721</v>
      </c>
      <c r="B1390" s="7">
        <v>45222</v>
      </c>
      <c r="C1390" s="6" t="s">
        <v>819</v>
      </c>
      <c r="D1390" s="6" t="s">
        <v>578</v>
      </c>
      <c r="E1390" s="8"/>
      <c r="F1390" s="6">
        <v>2023</v>
      </c>
    </row>
    <row r="1391" spans="1:6" x14ac:dyDescent="0.2">
      <c r="A1391" s="6" t="s">
        <v>820</v>
      </c>
      <c r="B1391" s="7">
        <v>45222</v>
      </c>
      <c r="C1391" s="6" t="s">
        <v>819</v>
      </c>
      <c r="D1391" s="6" t="s">
        <v>578</v>
      </c>
      <c r="E1391" s="8"/>
      <c r="F1391" s="6">
        <v>2023</v>
      </c>
    </row>
    <row r="1392" spans="1:6" x14ac:dyDescent="0.2">
      <c r="A1392" s="6" t="s">
        <v>436</v>
      </c>
      <c r="B1392" s="7">
        <v>45222</v>
      </c>
      <c r="C1392" s="6" t="s">
        <v>819</v>
      </c>
      <c r="D1392" s="6" t="s">
        <v>578</v>
      </c>
      <c r="E1392" s="8"/>
      <c r="F1392" s="6">
        <v>2023</v>
      </c>
    </row>
    <row r="1393" spans="1:6" x14ac:dyDescent="0.2">
      <c r="A1393" s="6" t="s">
        <v>442</v>
      </c>
      <c r="B1393" s="7">
        <v>45222</v>
      </c>
      <c r="C1393" s="6" t="s">
        <v>819</v>
      </c>
      <c r="D1393" s="6" t="s">
        <v>581</v>
      </c>
      <c r="E1393" s="8">
        <v>2000000</v>
      </c>
      <c r="F1393" s="6">
        <v>2023</v>
      </c>
    </row>
    <row r="1394" spans="1:6" x14ac:dyDescent="0.2">
      <c r="A1394" s="6" t="s">
        <v>679</v>
      </c>
      <c r="B1394" s="7">
        <v>45222</v>
      </c>
      <c r="C1394" s="6" t="s">
        <v>577</v>
      </c>
      <c r="D1394" s="6" t="s">
        <v>578</v>
      </c>
      <c r="E1394" s="8"/>
      <c r="F1394" s="6">
        <v>2023</v>
      </c>
    </row>
    <row r="1395" spans="1:6" x14ac:dyDescent="0.2">
      <c r="A1395" s="6" t="s">
        <v>440</v>
      </c>
      <c r="B1395" s="7">
        <v>45222</v>
      </c>
      <c r="C1395" s="6" t="s">
        <v>819</v>
      </c>
      <c r="D1395" s="6" t="s">
        <v>578</v>
      </c>
      <c r="E1395" s="8"/>
      <c r="F1395" s="6">
        <v>2023</v>
      </c>
    </row>
    <row r="1396" spans="1:6" x14ac:dyDescent="0.2">
      <c r="A1396" s="6" t="s">
        <v>821</v>
      </c>
      <c r="B1396" s="7">
        <v>45222</v>
      </c>
      <c r="C1396" s="6" t="s">
        <v>819</v>
      </c>
      <c r="D1396" s="6" t="s">
        <v>581</v>
      </c>
      <c r="E1396" s="8">
        <v>2000000</v>
      </c>
      <c r="F1396" s="6">
        <v>2023</v>
      </c>
    </row>
    <row r="1397" spans="1:6" x14ac:dyDescent="0.2">
      <c r="A1397" s="6" t="s">
        <v>822</v>
      </c>
      <c r="B1397" s="7">
        <v>45222</v>
      </c>
      <c r="C1397" s="6" t="s">
        <v>819</v>
      </c>
      <c r="D1397" s="6" t="s">
        <v>578</v>
      </c>
      <c r="E1397" s="8"/>
      <c r="F1397" s="6">
        <v>2023</v>
      </c>
    </row>
    <row r="1398" spans="1:6" x14ac:dyDescent="0.2">
      <c r="A1398" s="6" t="s">
        <v>437</v>
      </c>
      <c r="B1398" s="7">
        <v>45222</v>
      </c>
      <c r="C1398" s="6" t="s">
        <v>819</v>
      </c>
      <c r="D1398" s="6" t="s">
        <v>629</v>
      </c>
      <c r="E1398" s="8">
        <v>6000000</v>
      </c>
      <c r="F1398" s="6">
        <v>2023</v>
      </c>
    </row>
    <row r="1399" spans="1:6" x14ac:dyDescent="0.2">
      <c r="A1399" s="6" t="s">
        <v>585</v>
      </c>
      <c r="B1399" s="7">
        <v>45222</v>
      </c>
      <c r="C1399" s="6" t="s">
        <v>819</v>
      </c>
      <c r="D1399" s="6" t="s">
        <v>629</v>
      </c>
      <c r="E1399" s="8">
        <v>6000000</v>
      </c>
      <c r="F1399" s="6">
        <v>2023</v>
      </c>
    </row>
    <row r="1400" spans="1:6" x14ac:dyDescent="0.2">
      <c r="A1400" s="6" t="s">
        <v>608</v>
      </c>
      <c r="B1400" s="7">
        <v>45222</v>
      </c>
      <c r="C1400" s="6" t="s">
        <v>819</v>
      </c>
      <c r="D1400" s="6" t="s">
        <v>629</v>
      </c>
      <c r="E1400" s="8">
        <v>6000000</v>
      </c>
      <c r="F1400" s="6">
        <v>2023</v>
      </c>
    </row>
    <row r="1401" spans="1:6" x14ac:dyDescent="0.2">
      <c r="A1401" s="6" t="s">
        <v>583</v>
      </c>
      <c r="B1401" s="7">
        <v>45222</v>
      </c>
      <c r="C1401" s="6" t="s">
        <v>819</v>
      </c>
      <c r="D1401" s="6" t="s">
        <v>629</v>
      </c>
      <c r="E1401" s="8">
        <v>6000000</v>
      </c>
      <c r="F1401" s="6">
        <v>2023</v>
      </c>
    </row>
    <row r="1402" spans="1:6" x14ac:dyDescent="0.2">
      <c r="A1402" s="6" t="s">
        <v>394</v>
      </c>
      <c r="B1402" s="7">
        <v>45222</v>
      </c>
      <c r="C1402" s="6" t="s">
        <v>819</v>
      </c>
      <c r="D1402" s="6" t="s">
        <v>581</v>
      </c>
      <c r="E1402" s="8">
        <v>2000000</v>
      </c>
      <c r="F1402" s="6">
        <v>2023</v>
      </c>
    </row>
    <row r="1403" spans="1:6" x14ac:dyDescent="0.2">
      <c r="A1403" s="6" t="s">
        <v>590</v>
      </c>
      <c r="B1403" s="7">
        <v>45222</v>
      </c>
      <c r="C1403" s="6" t="s">
        <v>819</v>
      </c>
      <c r="D1403" s="6" t="s">
        <v>629</v>
      </c>
      <c r="E1403" s="8">
        <v>6000000</v>
      </c>
      <c r="F1403" s="6">
        <v>2023</v>
      </c>
    </row>
    <row r="1404" spans="1:6" x14ac:dyDescent="0.2">
      <c r="A1404" s="6" t="s">
        <v>595</v>
      </c>
      <c r="B1404" s="7">
        <v>45222</v>
      </c>
      <c r="C1404" s="6" t="s">
        <v>819</v>
      </c>
      <c r="D1404" s="6" t="s">
        <v>629</v>
      </c>
      <c r="E1404" s="8">
        <v>6000000</v>
      </c>
      <c r="F1404" s="6">
        <v>2023</v>
      </c>
    </row>
    <row r="1405" spans="1:6" x14ac:dyDescent="0.2">
      <c r="A1405" s="6" t="s">
        <v>823</v>
      </c>
      <c r="B1405" s="7">
        <v>45222</v>
      </c>
      <c r="C1405" s="6" t="s">
        <v>819</v>
      </c>
      <c r="D1405" s="6" t="s">
        <v>578</v>
      </c>
      <c r="E1405" s="8"/>
      <c r="F1405" s="6">
        <v>2023</v>
      </c>
    </row>
    <row r="1406" spans="1:6" x14ac:dyDescent="0.2">
      <c r="A1406" s="6" t="s">
        <v>608</v>
      </c>
      <c r="B1406" s="7">
        <v>45222</v>
      </c>
      <c r="C1406" s="6" t="s">
        <v>577</v>
      </c>
      <c r="D1406" s="6" t="s">
        <v>581</v>
      </c>
      <c r="E1406" s="8">
        <v>5000000</v>
      </c>
      <c r="F1406" s="6">
        <v>2023</v>
      </c>
    </row>
    <row r="1407" spans="1:6" x14ac:dyDescent="0.2">
      <c r="A1407" s="6" t="s">
        <v>370</v>
      </c>
      <c r="B1407" s="7">
        <v>45222</v>
      </c>
      <c r="C1407" s="6" t="s">
        <v>819</v>
      </c>
      <c r="D1407" s="6" t="s">
        <v>581</v>
      </c>
      <c r="E1407" s="8">
        <v>2000000</v>
      </c>
      <c r="F1407" s="6">
        <v>2023</v>
      </c>
    </row>
    <row r="1408" spans="1:6" x14ac:dyDescent="0.2">
      <c r="A1408" s="6" t="s">
        <v>366</v>
      </c>
      <c r="B1408" s="7">
        <v>45222</v>
      </c>
      <c r="C1408" s="6" t="s">
        <v>819</v>
      </c>
      <c r="D1408" s="6" t="s">
        <v>578</v>
      </c>
      <c r="E1408" s="8"/>
      <c r="F1408" s="6">
        <v>2023</v>
      </c>
    </row>
    <row r="1409" spans="1:6" x14ac:dyDescent="0.2">
      <c r="A1409" s="6" t="s">
        <v>811</v>
      </c>
      <c r="B1409" s="7">
        <v>45222</v>
      </c>
      <c r="C1409" s="6" t="s">
        <v>618</v>
      </c>
      <c r="D1409" s="6" t="s">
        <v>578</v>
      </c>
      <c r="E1409" s="8"/>
      <c r="F1409" s="6">
        <v>2023</v>
      </c>
    </row>
    <row r="1410" spans="1:6" x14ac:dyDescent="0.2">
      <c r="A1410" s="6" t="s">
        <v>414</v>
      </c>
      <c r="B1410" s="7">
        <v>45222</v>
      </c>
      <c r="C1410" s="6" t="s">
        <v>819</v>
      </c>
      <c r="D1410" s="6" t="s">
        <v>581</v>
      </c>
      <c r="E1410" s="8">
        <v>2000000</v>
      </c>
      <c r="F1410" s="6">
        <v>2023</v>
      </c>
    </row>
    <row r="1411" spans="1:6" x14ac:dyDescent="0.2">
      <c r="A1411" s="6" t="s">
        <v>586</v>
      </c>
      <c r="B1411" s="7">
        <v>45222</v>
      </c>
      <c r="C1411" s="6" t="s">
        <v>819</v>
      </c>
      <c r="D1411" s="6" t="s">
        <v>629</v>
      </c>
      <c r="E1411" s="8">
        <v>6000000</v>
      </c>
      <c r="F1411" s="6">
        <v>2023</v>
      </c>
    </row>
    <row r="1412" spans="1:6" x14ac:dyDescent="0.2">
      <c r="A1412" s="6" t="s">
        <v>557</v>
      </c>
      <c r="B1412" s="7">
        <v>45222</v>
      </c>
      <c r="C1412" s="6" t="s">
        <v>819</v>
      </c>
      <c r="D1412" s="6" t="s">
        <v>581</v>
      </c>
      <c r="E1412" s="8">
        <v>2000000</v>
      </c>
      <c r="F1412" s="6">
        <v>2023</v>
      </c>
    </row>
    <row r="1413" spans="1:6" x14ac:dyDescent="0.2">
      <c r="A1413" s="6" t="s">
        <v>607</v>
      </c>
      <c r="B1413" s="7">
        <v>45222</v>
      </c>
      <c r="C1413" s="6" t="s">
        <v>819</v>
      </c>
      <c r="D1413" s="6" t="s">
        <v>581</v>
      </c>
      <c r="E1413" s="8">
        <v>2000000</v>
      </c>
      <c r="F1413" s="6">
        <v>2023</v>
      </c>
    </row>
    <row r="1414" spans="1:6" x14ac:dyDescent="0.2">
      <c r="A1414" s="6" t="s">
        <v>562</v>
      </c>
      <c r="B1414" s="7">
        <v>45222</v>
      </c>
      <c r="C1414" s="6" t="s">
        <v>819</v>
      </c>
      <c r="D1414" s="6" t="s">
        <v>578</v>
      </c>
      <c r="E1414" s="8"/>
      <c r="F1414" s="6">
        <v>2023</v>
      </c>
    </row>
    <row r="1415" spans="1:6" x14ac:dyDescent="0.2">
      <c r="A1415" s="6" t="s">
        <v>559</v>
      </c>
      <c r="B1415" s="7">
        <v>45222</v>
      </c>
      <c r="C1415" s="6" t="s">
        <v>819</v>
      </c>
      <c r="D1415" s="6" t="s">
        <v>581</v>
      </c>
      <c r="E1415" s="8">
        <v>2000000</v>
      </c>
      <c r="F1415" s="6">
        <v>2023</v>
      </c>
    </row>
    <row r="1416" spans="1:6" x14ac:dyDescent="0.2">
      <c r="A1416" s="6" t="s">
        <v>672</v>
      </c>
      <c r="B1416" s="7">
        <v>45222</v>
      </c>
      <c r="C1416" s="6" t="s">
        <v>819</v>
      </c>
      <c r="D1416" s="6" t="s">
        <v>629</v>
      </c>
      <c r="E1416" s="8">
        <v>6000000</v>
      </c>
      <c r="F1416" s="6">
        <v>2023</v>
      </c>
    </row>
    <row r="1417" spans="1:6" x14ac:dyDescent="0.2">
      <c r="A1417" s="6" t="s">
        <v>719</v>
      </c>
      <c r="B1417" s="7">
        <v>45222</v>
      </c>
      <c r="C1417" s="6" t="s">
        <v>819</v>
      </c>
      <c r="D1417" s="6" t="s">
        <v>578</v>
      </c>
      <c r="E1417" s="8"/>
      <c r="F1417" s="6">
        <v>2023</v>
      </c>
    </row>
    <row r="1418" spans="1:6" x14ac:dyDescent="0.2">
      <c r="A1418" s="6" t="s">
        <v>753</v>
      </c>
      <c r="B1418" s="7">
        <v>45222</v>
      </c>
      <c r="C1418" s="6" t="s">
        <v>819</v>
      </c>
      <c r="D1418" s="6" t="s">
        <v>581</v>
      </c>
      <c r="E1418" s="8">
        <v>2000000</v>
      </c>
      <c r="F1418" s="6">
        <v>2023</v>
      </c>
    </row>
    <row r="1419" spans="1:6" x14ac:dyDescent="0.2">
      <c r="A1419" s="6" t="s">
        <v>593</v>
      </c>
      <c r="B1419" s="7">
        <v>45222</v>
      </c>
      <c r="C1419" s="6" t="s">
        <v>819</v>
      </c>
      <c r="D1419" s="6" t="s">
        <v>629</v>
      </c>
      <c r="E1419" s="8">
        <v>6000000</v>
      </c>
      <c r="F1419" s="6">
        <v>2023</v>
      </c>
    </row>
    <row r="1420" spans="1:6" x14ac:dyDescent="0.2">
      <c r="A1420" s="6" t="s">
        <v>824</v>
      </c>
      <c r="B1420" s="7">
        <v>45222</v>
      </c>
      <c r="C1420" s="6" t="s">
        <v>819</v>
      </c>
      <c r="D1420" s="6" t="s">
        <v>581</v>
      </c>
      <c r="E1420" s="8">
        <v>2000000</v>
      </c>
      <c r="F1420" s="6">
        <v>2023</v>
      </c>
    </row>
    <row r="1421" spans="1:6" x14ac:dyDescent="0.2">
      <c r="A1421" s="6" t="s">
        <v>725</v>
      </c>
      <c r="B1421" s="7">
        <v>45222</v>
      </c>
      <c r="C1421" s="6" t="s">
        <v>819</v>
      </c>
      <c r="D1421" s="6" t="s">
        <v>581</v>
      </c>
      <c r="E1421" s="8">
        <v>2000000</v>
      </c>
      <c r="F1421" s="6">
        <v>2023</v>
      </c>
    </row>
    <row r="1422" spans="1:6" x14ac:dyDescent="0.2">
      <c r="A1422" s="6" t="s">
        <v>592</v>
      </c>
      <c r="B1422" s="7">
        <v>45222</v>
      </c>
      <c r="C1422" s="6" t="s">
        <v>819</v>
      </c>
      <c r="D1422" s="6" t="s">
        <v>629</v>
      </c>
      <c r="E1422" s="8">
        <v>6000000</v>
      </c>
      <c r="F1422" s="6">
        <v>2023</v>
      </c>
    </row>
    <row r="1423" spans="1:6" x14ac:dyDescent="0.2">
      <c r="A1423" s="6" t="s">
        <v>591</v>
      </c>
      <c r="B1423" s="7">
        <v>45222</v>
      </c>
      <c r="C1423" s="6" t="s">
        <v>819</v>
      </c>
      <c r="D1423" s="6" t="s">
        <v>578</v>
      </c>
      <c r="E1423" s="8"/>
      <c r="F1423" s="6">
        <v>2023</v>
      </c>
    </row>
    <row r="1424" spans="1:6" x14ac:dyDescent="0.2">
      <c r="A1424" s="6" t="s">
        <v>727</v>
      </c>
      <c r="B1424" s="7">
        <v>45222</v>
      </c>
      <c r="C1424" s="6" t="s">
        <v>819</v>
      </c>
      <c r="D1424" s="6" t="s">
        <v>629</v>
      </c>
      <c r="E1424" s="8">
        <v>6000000</v>
      </c>
      <c r="F1424" s="6">
        <v>2023</v>
      </c>
    </row>
    <row r="1425" spans="1:6" x14ac:dyDescent="0.2">
      <c r="A1425" s="6" t="s">
        <v>654</v>
      </c>
      <c r="B1425" s="7">
        <v>45222</v>
      </c>
      <c r="C1425" s="6" t="s">
        <v>819</v>
      </c>
      <c r="D1425" s="6" t="s">
        <v>629</v>
      </c>
      <c r="E1425" s="8">
        <v>6000000</v>
      </c>
      <c r="F1425" s="6">
        <v>2023</v>
      </c>
    </row>
    <row r="1426" spans="1:6" x14ac:dyDescent="0.2">
      <c r="A1426" s="6" t="s">
        <v>772</v>
      </c>
      <c r="B1426" s="7">
        <v>45222</v>
      </c>
      <c r="C1426" s="6" t="s">
        <v>819</v>
      </c>
      <c r="D1426" s="6" t="s">
        <v>629</v>
      </c>
      <c r="E1426" s="8">
        <v>6000000</v>
      </c>
      <c r="F1426" s="6">
        <v>2023</v>
      </c>
    </row>
    <row r="1427" spans="1:6" x14ac:dyDescent="0.2">
      <c r="A1427" s="6" t="s">
        <v>589</v>
      </c>
      <c r="B1427" s="7">
        <v>45222</v>
      </c>
      <c r="C1427" s="6" t="s">
        <v>819</v>
      </c>
      <c r="D1427" s="6" t="s">
        <v>578</v>
      </c>
      <c r="E1427" s="8"/>
      <c r="F1427" s="6">
        <v>2023</v>
      </c>
    </row>
    <row r="1428" spans="1:6" x14ac:dyDescent="0.2">
      <c r="A1428" s="6" t="s">
        <v>503</v>
      </c>
      <c r="B1428" s="7">
        <v>45222</v>
      </c>
      <c r="C1428" s="6" t="s">
        <v>819</v>
      </c>
      <c r="D1428" s="6" t="s">
        <v>581</v>
      </c>
      <c r="E1428" s="8">
        <v>2000000</v>
      </c>
      <c r="F1428" s="6">
        <v>2023</v>
      </c>
    </row>
    <row r="1429" spans="1:6" x14ac:dyDescent="0.2">
      <c r="A1429" s="6" t="s">
        <v>594</v>
      </c>
      <c r="B1429" s="7">
        <v>45222</v>
      </c>
      <c r="C1429" s="6" t="s">
        <v>819</v>
      </c>
      <c r="D1429" s="6" t="s">
        <v>629</v>
      </c>
      <c r="E1429" s="8">
        <v>6000000</v>
      </c>
      <c r="F1429" s="6">
        <v>2023</v>
      </c>
    </row>
    <row r="1430" spans="1:6" x14ac:dyDescent="0.2">
      <c r="A1430" s="6" t="s">
        <v>484</v>
      </c>
      <c r="B1430" s="7">
        <v>45222</v>
      </c>
      <c r="C1430" s="6" t="s">
        <v>819</v>
      </c>
      <c r="D1430" s="6" t="s">
        <v>581</v>
      </c>
      <c r="E1430" s="8">
        <v>2000000</v>
      </c>
      <c r="F1430" s="6">
        <v>2023</v>
      </c>
    </row>
    <row r="1431" spans="1:6" x14ac:dyDescent="0.2">
      <c r="A1431" s="6" t="s">
        <v>478</v>
      </c>
      <c r="B1431" s="7">
        <v>45222</v>
      </c>
      <c r="C1431" s="6" t="s">
        <v>819</v>
      </c>
      <c r="D1431" s="6" t="s">
        <v>581</v>
      </c>
      <c r="E1431" s="8">
        <v>2000000</v>
      </c>
      <c r="F1431" s="6">
        <v>2023</v>
      </c>
    </row>
    <row r="1432" spans="1:6" x14ac:dyDescent="0.2">
      <c r="A1432" s="6" t="s">
        <v>588</v>
      </c>
      <c r="B1432" s="7">
        <v>45222</v>
      </c>
      <c r="C1432" s="6" t="s">
        <v>819</v>
      </c>
      <c r="D1432" s="6" t="s">
        <v>629</v>
      </c>
      <c r="E1432" s="8">
        <v>6000000</v>
      </c>
      <c r="F1432" s="6">
        <v>2023</v>
      </c>
    </row>
    <row r="1433" spans="1:6" x14ac:dyDescent="0.2">
      <c r="A1433" s="6" t="s">
        <v>587</v>
      </c>
      <c r="B1433" s="7">
        <v>45222</v>
      </c>
      <c r="C1433" s="6" t="s">
        <v>819</v>
      </c>
      <c r="D1433" s="6" t="s">
        <v>629</v>
      </c>
      <c r="E1433" s="8">
        <v>6000000</v>
      </c>
      <c r="F1433" s="6">
        <v>2023</v>
      </c>
    </row>
    <row r="1434" spans="1:6" x14ac:dyDescent="0.2">
      <c r="A1434" s="6" t="s">
        <v>825</v>
      </c>
      <c r="B1434" s="7">
        <v>45222</v>
      </c>
      <c r="C1434" s="6" t="s">
        <v>819</v>
      </c>
      <c r="D1434" s="6" t="s">
        <v>581</v>
      </c>
      <c r="E1434" s="8">
        <v>2000000</v>
      </c>
      <c r="F1434" s="6">
        <v>2023</v>
      </c>
    </row>
    <row r="1435" spans="1:6" x14ac:dyDescent="0.2">
      <c r="A1435" s="6" t="s">
        <v>826</v>
      </c>
      <c r="B1435" s="7">
        <v>45222</v>
      </c>
      <c r="C1435" s="6" t="s">
        <v>819</v>
      </c>
      <c r="D1435" s="6" t="s">
        <v>578</v>
      </c>
      <c r="E1435" s="8"/>
      <c r="F1435" s="6">
        <v>2023</v>
      </c>
    </row>
    <row r="1436" spans="1:6" x14ac:dyDescent="0.2">
      <c r="A1436" s="6" t="s">
        <v>623</v>
      </c>
      <c r="B1436" s="7">
        <v>45222</v>
      </c>
      <c r="C1436" s="6" t="s">
        <v>819</v>
      </c>
      <c r="D1436" s="6" t="s">
        <v>629</v>
      </c>
      <c r="E1436" s="8">
        <v>6000000</v>
      </c>
      <c r="F1436" s="6">
        <v>2023</v>
      </c>
    </row>
    <row r="1437" spans="1:6" x14ac:dyDescent="0.2">
      <c r="A1437" s="6" t="s">
        <v>611</v>
      </c>
      <c r="B1437" s="7">
        <v>45222</v>
      </c>
      <c r="C1437" s="6" t="s">
        <v>819</v>
      </c>
      <c r="D1437" s="6" t="s">
        <v>629</v>
      </c>
      <c r="E1437" s="8">
        <v>6000000</v>
      </c>
      <c r="F1437" s="6">
        <v>2023</v>
      </c>
    </row>
    <row r="1438" spans="1:6" x14ac:dyDescent="0.2">
      <c r="A1438" s="6" t="s">
        <v>609</v>
      </c>
      <c r="B1438" s="7">
        <v>45222</v>
      </c>
      <c r="C1438" s="6" t="s">
        <v>819</v>
      </c>
      <c r="D1438" s="6" t="s">
        <v>629</v>
      </c>
      <c r="E1438" s="8">
        <v>6000000</v>
      </c>
      <c r="F1438" s="6">
        <v>2023</v>
      </c>
    </row>
    <row r="1439" spans="1:6" x14ac:dyDescent="0.2">
      <c r="A1439" s="6" t="s">
        <v>214</v>
      </c>
      <c r="B1439" s="7">
        <v>45222</v>
      </c>
      <c r="C1439" s="6" t="s">
        <v>819</v>
      </c>
      <c r="D1439" s="6" t="s">
        <v>629</v>
      </c>
      <c r="E1439" s="8">
        <v>6000000</v>
      </c>
      <c r="F1439" s="6">
        <v>2023</v>
      </c>
    </row>
    <row r="1440" spans="1:6" x14ac:dyDescent="0.2">
      <c r="A1440" s="6" t="s">
        <v>701</v>
      </c>
      <c r="B1440" s="7">
        <v>45222</v>
      </c>
      <c r="C1440" s="6" t="s">
        <v>819</v>
      </c>
      <c r="D1440" s="6" t="s">
        <v>578</v>
      </c>
      <c r="E1440" s="8"/>
      <c r="F1440" s="6">
        <v>2023</v>
      </c>
    </row>
    <row r="1441" spans="1:6" x14ac:dyDescent="0.2">
      <c r="A1441" s="6" t="s">
        <v>613</v>
      </c>
      <c r="B1441" s="7">
        <v>45222</v>
      </c>
      <c r="C1441" s="6" t="s">
        <v>819</v>
      </c>
      <c r="D1441" s="6" t="s">
        <v>629</v>
      </c>
      <c r="E1441" s="8">
        <v>6000000</v>
      </c>
      <c r="F1441" s="6">
        <v>2023</v>
      </c>
    </row>
    <row r="1442" spans="1:6" x14ac:dyDescent="0.2">
      <c r="A1442" s="6" t="s">
        <v>827</v>
      </c>
      <c r="B1442" s="7">
        <v>45222</v>
      </c>
      <c r="C1442" s="6" t="s">
        <v>819</v>
      </c>
      <c r="D1442" s="6" t="s">
        <v>578</v>
      </c>
      <c r="E1442" s="8"/>
      <c r="F1442" s="6">
        <v>2023</v>
      </c>
    </row>
    <row r="1443" spans="1:6" x14ac:dyDescent="0.2">
      <c r="A1443" s="6" t="s">
        <v>637</v>
      </c>
      <c r="B1443" s="7">
        <v>45222</v>
      </c>
      <c r="C1443" s="6" t="s">
        <v>819</v>
      </c>
      <c r="D1443" s="6" t="s">
        <v>581</v>
      </c>
      <c r="E1443" s="8">
        <v>2000000</v>
      </c>
      <c r="F1443" s="6">
        <v>2023</v>
      </c>
    </row>
    <row r="1444" spans="1:6" x14ac:dyDescent="0.2">
      <c r="A1444" s="6" t="s">
        <v>614</v>
      </c>
      <c r="B1444" s="7">
        <v>45222</v>
      </c>
      <c r="C1444" s="6" t="s">
        <v>819</v>
      </c>
      <c r="D1444" s="6" t="s">
        <v>629</v>
      </c>
      <c r="E1444" s="8">
        <v>6000000</v>
      </c>
      <c r="F1444" s="6">
        <v>2023</v>
      </c>
    </row>
    <row r="1445" spans="1:6" x14ac:dyDescent="0.2">
      <c r="A1445" s="6" t="s">
        <v>604</v>
      </c>
      <c r="B1445" s="7">
        <v>45222</v>
      </c>
      <c r="C1445" s="6" t="s">
        <v>819</v>
      </c>
      <c r="D1445" s="6" t="s">
        <v>581</v>
      </c>
      <c r="E1445" s="8">
        <v>2000000</v>
      </c>
      <c r="F1445" s="6">
        <v>2023</v>
      </c>
    </row>
    <row r="1446" spans="1:6" x14ac:dyDescent="0.2">
      <c r="A1446" s="6" t="s">
        <v>158</v>
      </c>
      <c r="B1446" s="7">
        <v>45222</v>
      </c>
      <c r="C1446" s="6" t="s">
        <v>819</v>
      </c>
      <c r="D1446" s="6" t="s">
        <v>581</v>
      </c>
      <c r="E1446" s="8">
        <v>2000000</v>
      </c>
      <c r="F1446" s="6">
        <v>2023</v>
      </c>
    </row>
    <row r="1447" spans="1:6" x14ac:dyDescent="0.2">
      <c r="A1447" s="6" t="s">
        <v>144</v>
      </c>
      <c r="B1447" s="7">
        <v>45222</v>
      </c>
      <c r="C1447" s="6" t="s">
        <v>819</v>
      </c>
      <c r="D1447" s="6" t="s">
        <v>581</v>
      </c>
      <c r="E1447" s="8">
        <v>2000000</v>
      </c>
      <c r="F1447" s="6">
        <v>2023</v>
      </c>
    </row>
    <row r="1448" spans="1:6" x14ac:dyDescent="0.2">
      <c r="A1448" s="6" t="s">
        <v>217</v>
      </c>
      <c r="B1448" s="7">
        <v>45222</v>
      </c>
      <c r="C1448" s="6" t="s">
        <v>819</v>
      </c>
      <c r="D1448" s="6" t="s">
        <v>578</v>
      </c>
      <c r="E1448" s="8"/>
      <c r="F1448" s="6">
        <v>2023</v>
      </c>
    </row>
    <row r="1449" spans="1:6" x14ac:dyDescent="0.2">
      <c r="A1449" s="6" t="s">
        <v>135</v>
      </c>
      <c r="B1449" s="7">
        <v>45222</v>
      </c>
      <c r="C1449" s="6" t="s">
        <v>819</v>
      </c>
      <c r="D1449" s="6" t="s">
        <v>581</v>
      </c>
      <c r="E1449" s="8">
        <v>2000000</v>
      </c>
      <c r="F1449" s="6">
        <v>2023</v>
      </c>
    </row>
    <row r="1450" spans="1:6" x14ac:dyDescent="0.2">
      <c r="A1450" s="6" t="s">
        <v>740</v>
      </c>
      <c r="B1450" s="7">
        <v>45222</v>
      </c>
      <c r="C1450" s="6" t="s">
        <v>819</v>
      </c>
      <c r="D1450" s="6" t="s">
        <v>578</v>
      </c>
      <c r="E1450" s="8"/>
      <c r="F1450" s="6">
        <v>2023</v>
      </c>
    </row>
    <row r="1451" spans="1:6" x14ac:dyDescent="0.2">
      <c r="A1451" s="6" t="s">
        <v>773</v>
      </c>
      <c r="B1451" s="7">
        <v>45222</v>
      </c>
      <c r="C1451" s="6" t="s">
        <v>819</v>
      </c>
      <c r="D1451" s="6" t="s">
        <v>578</v>
      </c>
      <c r="E1451" s="8"/>
      <c r="F1451" s="6">
        <v>2023</v>
      </c>
    </row>
    <row r="1452" spans="1:6" x14ac:dyDescent="0.2">
      <c r="A1452" s="6" t="s">
        <v>645</v>
      </c>
      <c r="B1452" s="7">
        <v>45222</v>
      </c>
      <c r="C1452" s="6" t="s">
        <v>819</v>
      </c>
      <c r="D1452" s="6" t="s">
        <v>578</v>
      </c>
      <c r="E1452" s="8"/>
      <c r="F1452" s="6">
        <v>2023</v>
      </c>
    </row>
    <row r="1453" spans="1:6" x14ac:dyDescent="0.2">
      <c r="A1453" s="6" t="s">
        <v>653</v>
      </c>
      <c r="B1453" s="7">
        <v>45222</v>
      </c>
      <c r="C1453" s="6" t="s">
        <v>819</v>
      </c>
      <c r="D1453" s="6" t="s">
        <v>578</v>
      </c>
      <c r="E1453" s="8"/>
      <c r="F1453" s="6">
        <v>2023</v>
      </c>
    </row>
    <row r="1454" spans="1:6" x14ac:dyDescent="0.2">
      <c r="A1454" s="6" t="s">
        <v>828</v>
      </c>
      <c r="B1454" s="7">
        <v>45222</v>
      </c>
      <c r="C1454" s="6" t="s">
        <v>819</v>
      </c>
      <c r="D1454" s="6" t="s">
        <v>578</v>
      </c>
      <c r="E1454" s="8"/>
      <c r="F1454" s="6">
        <v>2023</v>
      </c>
    </row>
    <row r="1455" spans="1:6" x14ac:dyDescent="0.2">
      <c r="A1455" s="6" t="s">
        <v>744</v>
      </c>
      <c r="B1455" s="7">
        <v>45222</v>
      </c>
      <c r="C1455" s="6" t="s">
        <v>819</v>
      </c>
      <c r="D1455" s="6" t="s">
        <v>629</v>
      </c>
      <c r="E1455" s="8">
        <v>6000000</v>
      </c>
      <c r="F1455" s="6">
        <v>2023</v>
      </c>
    </row>
    <row r="1456" spans="1:6" x14ac:dyDescent="0.2">
      <c r="A1456" s="6" t="s">
        <v>626</v>
      </c>
      <c r="B1456" s="7">
        <v>45222</v>
      </c>
      <c r="C1456" s="6" t="s">
        <v>819</v>
      </c>
      <c r="D1456" s="6" t="s">
        <v>629</v>
      </c>
      <c r="E1456" s="8">
        <v>6000000</v>
      </c>
      <c r="F1456" s="6">
        <v>2023</v>
      </c>
    </row>
    <row r="1457" spans="1:6" x14ac:dyDescent="0.2">
      <c r="A1457" s="6" t="s">
        <v>730</v>
      </c>
      <c r="B1457" s="7">
        <v>45222</v>
      </c>
      <c r="C1457" s="6" t="s">
        <v>819</v>
      </c>
      <c r="D1457" s="6" t="s">
        <v>629</v>
      </c>
      <c r="E1457" s="8">
        <v>6000000</v>
      </c>
      <c r="F1457" s="6">
        <v>2023</v>
      </c>
    </row>
    <row r="1458" spans="1:6" x14ac:dyDescent="0.2">
      <c r="A1458" s="6" t="s">
        <v>829</v>
      </c>
      <c r="B1458" s="7">
        <v>45222</v>
      </c>
      <c r="C1458" s="6" t="s">
        <v>819</v>
      </c>
      <c r="D1458" s="6" t="s">
        <v>578</v>
      </c>
      <c r="E1458" s="8"/>
      <c r="F1458" s="6">
        <v>2023</v>
      </c>
    </row>
    <row r="1459" spans="1:6" x14ac:dyDescent="0.2">
      <c r="A1459" s="6" t="s">
        <v>625</v>
      </c>
      <c r="B1459" s="7">
        <v>45222</v>
      </c>
      <c r="C1459" s="6" t="s">
        <v>819</v>
      </c>
      <c r="D1459" s="6" t="s">
        <v>629</v>
      </c>
      <c r="E1459" s="8">
        <v>6000000</v>
      </c>
      <c r="F1459" s="6">
        <v>2023</v>
      </c>
    </row>
    <row r="1460" spans="1:6" x14ac:dyDescent="0.2">
      <c r="A1460" s="6" t="s">
        <v>627</v>
      </c>
      <c r="B1460" s="7">
        <v>45222</v>
      </c>
      <c r="C1460" s="6" t="s">
        <v>819</v>
      </c>
      <c r="D1460" s="6" t="s">
        <v>578</v>
      </c>
      <c r="E1460" s="8"/>
      <c r="F1460" s="6">
        <v>2023</v>
      </c>
    </row>
    <row r="1461" spans="1:6" x14ac:dyDescent="0.2">
      <c r="A1461" s="6" t="s">
        <v>700</v>
      </c>
      <c r="B1461" s="7">
        <v>45222</v>
      </c>
      <c r="C1461" s="6" t="s">
        <v>819</v>
      </c>
      <c r="D1461" s="6" t="s">
        <v>578</v>
      </c>
      <c r="E1461" s="8"/>
      <c r="F1461" s="6">
        <v>2023</v>
      </c>
    </row>
    <row r="1462" spans="1:6" x14ac:dyDescent="0.2">
      <c r="A1462" s="6" t="s">
        <v>714</v>
      </c>
      <c r="B1462" s="7">
        <v>45222</v>
      </c>
      <c r="C1462" s="6" t="s">
        <v>819</v>
      </c>
      <c r="D1462" s="6" t="s">
        <v>578</v>
      </c>
      <c r="E1462" s="8"/>
      <c r="F1462" s="6">
        <v>2023</v>
      </c>
    </row>
    <row r="1463" spans="1:6" x14ac:dyDescent="0.2">
      <c r="A1463" s="6" t="s">
        <v>610</v>
      </c>
      <c r="B1463" s="7">
        <v>45222</v>
      </c>
      <c r="C1463" s="6" t="s">
        <v>819</v>
      </c>
      <c r="D1463" s="6" t="s">
        <v>629</v>
      </c>
      <c r="E1463" s="8">
        <v>6000000</v>
      </c>
      <c r="F1463" s="6">
        <v>2023</v>
      </c>
    </row>
    <row r="1464" spans="1:6" x14ac:dyDescent="0.2">
      <c r="A1464" s="6" t="s">
        <v>616</v>
      </c>
      <c r="B1464" s="7">
        <v>45222</v>
      </c>
      <c r="C1464" s="6" t="s">
        <v>819</v>
      </c>
      <c r="D1464" s="6" t="s">
        <v>629</v>
      </c>
      <c r="E1464" s="8">
        <v>6000000</v>
      </c>
      <c r="F1464" s="6">
        <v>2023</v>
      </c>
    </row>
    <row r="1465" spans="1:6" x14ac:dyDescent="0.2">
      <c r="A1465" s="6" t="s">
        <v>596</v>
      </c>
      <c r="B1465" s="7">
        <v>45222</v>
      </c>
      <c r="C1465" s="6" t="s">
        <v>819</v>
      </c>
      <c r="D1465" s="6" t="s">
        <v>629</v>
      </c>
      <c r="E1465" s="8">
        <v>6000000</v>
      </c>
      <c r="F1465" s="6">
        <v>2023</v>
      </c>
    </row>
    <row r="1466" spans="1:6" x14ac:dyDescent="0.2">
      <c r="A1466" s="6" t="s">
        <v>598</v>
      </c>
      <c r="B1466" s="7">
        <v>45222</v>
      </c>
      <c r="C1466" s="6" t="s">
        <v>819</v>
      </c>
      <c r="D1466" s="6" t="s">
        <v>629</v>
      </c>
      <c r="E1466" s="8">
        <v>6000000</v>
      </c>
      <c r="F1466" s="6">
        <v>2023</v>
      </c>
    </row>
    <row r="1467" spans="1:6" x14ac:dyDescent="0.2">
      <c r="A1467" s="6" t="s">
        <v>599</v>
      </c>
      <c r="B1467" s="7">
        <v>45222</v>
      </c>
      <c r="C1467" s="6" t="s">
        <v>819</v>
      </c>
      <c r="D1467" s="6" t="s">
        <v>629</v>
      </c>
      <c r="E1467" s="8">
        <v>6000000</v>
      </c>
      <c r="F1467" s="6">
        <v>2023</v>
      </c>
    </row>
    <row r="1468" spans="1:6" x14ac:dyDescent="0.2">
      <c r="A1468" s="6" t="s">
        <v>600</v>
      </c>
      <c r="B1468" s="7">
        <v>45222</v>
      </c>
      <c r="C1468" s="6" t="s">
        <v>819</v>
      </c>
      <c r="D1468" s="6" t="s">
        <v>629</v>
      </c>
      <c r="E1468" s="8">
        <v>6000000</v>
      </c>
      <c r="F1468" s="6">
        <v>2023</v>
      </c>
    </row>
    <row r="1469" spans="1:6" x14ac:dyDescent="0.2">
      <c r="A1469" s="6" t="s">
        <v>830</v>
      </c>
      <c r="B1469" s="7">
        <v>45222</v>
      </c>
      <c r="C1469" s="6" t="s">
        <v>819</v>
      </c>
      <c r="D1469" s="6" t="s">
        <v>578</v>
      </c>
      <c r="E1469" s="8"/>
      <c r="F1469" s="6">
        <v>2023</v>
      </c>
    </row>
    <row r="1470" spans="1:6" x14ac:dyDescent="0.2">
      <c r="A1470" s="6" t="s">
        <v>579</v>
      </c>
      <c r="B1470" s="7">
        <v>45222</v>
      </c>
      <c r="C1470" s="6" t="s">
        <v>819</v>
      </c>
      <c r="D1470" s="6" t="s">
        <v>629</v>
      </c>
      <c r="E1470" s="8">
        <v>6000000</v>
      </c>
      <c r="F1470" s="6">
        <v>2023</v>
      </c>
    </row>
    <row r="1471" spans="1:6" x14ac:dyDescent="0.2">
      <c r="A1471" s="6" t="s">
        <v>831</v>
      </c>
      <c r="B1471" s="7">
        <v>45222</v>
      </c>
      <c r="C1471" s="6" t="s">
        <v>819</v>
      </c>
      <c r="D1471" s="6" t="s">
        <v>581</v>
      </c>
      <c r="E1471" s="8">
        <v>2000000</v>
      </c>
      <c r="F1471" s="6">
        <v>2023</v>
      </c>
    </row>
    <row r="1472" spans="1:6" x14ac:dyDescent="0.2">
      <c r="A1472" s="6" t="s">
        <v>290</v>
      </c>
      <c r="B1472" s="7">
        <v>45222</v>
      </c>
      <c r="C1472" s="6" t="s">
        <v>819</v>
      </c>
      <c r="D1472" s="6" t="s">
        <v>581</v>
      </c>
      <c r="E1472" s="8">
        <v>2000000</v>
      </c>
      <c r="F1472" s="6">
        <v>2023</v>
      </c>
    </row>
    <row r="1473" spans="1:6" x14ac:dyDescent="0.2">
      <c r="A1473" s="6" t="s">
        <v>779</v>
      </c>
      <c r="B1473" s="7">
        <v>45222</v>
      </c>
      <c r="C1473" s="6" t="s">
        <v>819</v>
      </c>
      <c r="D1473" s="6" t="s">
        <v>578</v>
      </c>
      <c r="E1473" s="8"/>
      <c r="F1473" s="6">
        <v>2023</v>
      </c>
    </row>
    <row r="1474" spans="1:6" x14ac:dyDescent="0.2">
      <c r="A1474" s="6" t="s">
        <v>832</v>
      </c>
      <c r="B1474" s="7">
        <v>45222</v>
      </c>
      <c r="C1474" s="6" t="s">
        <v>819</v>
      </c>
      <c r="D1474" s="6" t="s">
        <v>578</v>
      </c>
      <c r="E1474" s="8"/>
      <c r="F1474" s="6">
        <v>2023</v>
      </c>
    </row>
    <row r="1475" spans="1:6" x14ac:dyDescent="0.2">
      <c r="A1475" s="6" t="s">
        <v>708</v>
      </c>
      <c r="B1475" s="7">
        <v>45222</v>
      </c>
      <c r="C1475" s="6" t="s">
        <v>819</v>
      </c>
      <c r="D1475" s="6" t="s">
        <v>578</v>
      </c>
      <c r="E1475" s="8"/>
      <c r="F1475" s="6">
        <v>2023</v>
      </c>
    </row>
    <row r="1476" spans="1:6" x14ac:dyDescent="0.2">
      <c r="A1476" s="6" t="s">
        <v>833</v>
      </c>
      <c r="B1476" s="7">
        <v>45222</v>
      </c>
      <c r="C1476" s="6" t="s">
        <v>819</v>
      </c>
      <c r="D1476" s="6" t="s">
        <v>578</v>
      </c>
      <c r="E1476" s="8"/>
      <c r="F1476" s="6">
        <v>2023</v>
      </c>
    </row>
    <row r="1477" spans="1:6" x14ac:dyDescent="0.2">
      <c r="A1477" s="6" t="s">
        <v>580</v>
      </c>
      <c r="B1477" s="7">
        <v>45222</v>
      </c>
      <c r="C1477" s="6" t="s">
        <v>819</v>
      </c>
      <c r="D1477" s="6" t="s">
        <v>629</v>
      </c>
      <c r="E1477" s="8">
        <v>6000000</v>
      </c>
      <c r="F1477" s="6">
        <v>2023</v>
      </c>
    </row>
    <row r="1478" spans="1:6" x14ac:dyDescent="0.2">
      <c r="A1478" s="6" t="s">
        <v>709</v>
      </c>
      <c r="B1478" s="7">
        <v>45222</v>
      </c>
      <c r="C1478" s="6" t="s">
        <v>819</v>
      </c>
      <c r="D1478" s="6" t="s">
        <v>629</v>
      </c>
      <c r="E1478" s="8">
        <v>6000000</v>
      </c>
      <c r="F1478" s="6">
        <v>2023</v>
      </c>
    </row>
    <row r="1479" spans="1:6" x14ac:dyDescent="0.2">
      <c r="A1479" s="6" t="s">
        <v>709</v>
      </c>
      <c r="B1479" s="7">
        <v>45222</v>
      </c>
      <c r="C1479" s="6" t="s">
        <v>577</v>
      </c>
      <c r="D1479" s="6" t="s">
        <v>629</v>
      </c>
      <c r="E1479" s="8">
        <v>10000000</v>
      </c>
      <c r="F1479" s="6">
        <v>2023</v>
      </c>
    </row>
    <row r="1480" spans="1:6" x14ac:dyDescent="0.2">
      <c r="A1480" s="6" t="s">
        <v>237</v>
      </c>
      <c r="B1480" s="7">
        <v>45222</v>
      </c>
      <c r="C1480" s="6" t="s">
        <v>819</v>
      </c>
      <c r="D1480" s="6" t="s">
        <v>578</v>
      </c>
      <c r="E1480" s="8"/>
      <c r="F1480" s="6">
        <v>2023</v>
      </c>
    </row>
    <row r="1481" spans="1:6" x14ac:dyDescent="0.2">
      <c r="A1481" s="6" t="s">
        <v>647</v>
      </c>
      <c r="B1481" s="7">
        <v>45222</v>
      </c>
      <c r="C1481" s="6" t="s">
        <v>819</v>
      </c>
      <c r="D1481" s="6" t="s">
        <v>629</v>
      </c>
      <c r="E1481" s="8">
        <v>6000000</v>
      </c>
      <c r="F1481" s="6">
        <v>2023</v>
      </c>
    </row>
    <row r="1482" spans="1:6" x14ac:dyDescent="0.2">
      <c r="A1482" s="6" t="s">
        <v>602</v>
      </c>
      <c r="B1482" s="7">
        <v>45222</v>
      </c>
      <c r="C1482" s="6" t="s">
        <v>819</v>
      </c>
      <c r="D1482" s="6" t="s">
        <v>629</v>
      </c>
      <c r="E1482" s="8">
        <v>6000000</v>
      </c>
      <c r="F1482" s="6">
        <v>2023</v>
      </c>
    </row>
    <row r="1483" spans="1:6" x14ac:dyDescent="0.2">
      <c r="A1483" s="6" t="s">
        <v>707</v>
      </c>
      <c r="B1483" s="7">
        <v>45222</v>
      </c>
      <c r="C1483" s="6" t="s">
        <v>819</v>
      </c>
      <c r="D1483" s="6" t="s">
        <v>581</v>
      </c>
      <c r="E1483" s="8">
        <v>2000000</v>
      </c>
      <c r="F1483" s="6">
        <v>2023</v>
      </c>
    </row>
    <row r="1484" spans="1:6" x14ac:dyDescent="0.2">
      <c r="A1484" s="6" t="s">
        <v>227</v>
      </c>
      <c r="B1484" s="7">
        <v>45222</v>
      </c>
      <c r="C1484" s="6" t="s">
        <v>819</v>
      </c>
      <c r="D1484" s="6" t="s">
        <v>629</v>
      </c>
      <c r="E1484" s="8">
        <v>6000000</v>
      </c>
      <c r="F1484" s="6">
        <v>2023</v>
      </c>
    </row>
    <row r="1485" spans="1:6" x14ac:dyDescent="0.2">
      <c r="A1485" s="6" t="s">
        <v>121</v>
      </c>
      <c r="B1485" s="7">
        <v>45223</v>
      </c>
      <c r="C1485" s="6" t="s">
        <v>624</v>
      </c>
      <c r="D1485" s="6" t="s">
        <v>581</v>
      </c>
      <c r="E1485" s="8">
        <v>25000000</v>
      </c>
      <c r="F1485" s="6">
        <v>2023</v>
      </c>
    </row>
    <row r="1486" spans="1:6" x14ac:dyDescent="0.2">
      <c r="A1486" s="6" t="s">
        <v>585</v>
      </c>
      <c r="B1486" s="7">
        <v>45224</v>
      </c>
      <c r="C1486" s="6" t="s">
        <v>577</v>
      </c>
      <c r="D1486" s="6" t="s">
        <v>629</v>
      </c>
      <c r="E1486" s="8">
        <v>5000000</v>
      </c>
      <c r="F1486" s="6">
        <v>2023</v>
      </c>
    </row>
    <row r="1487" spans="1:6" x14ac:dyDescent="0.2">
      <c r="A1487" s="6" t="s">
        <v>834</v>
      </c>
      <c r="B1487" s="7">
        <v>45224</v>
      </c>
      <c r="C1487" s="6" t="s">
        <v>577</v>
      </c>
      <c r="D1487" s="6" t="s">
        <v>578</v>
      </c>
      <c r="E1487" s="8"/>
      <c r="F1487" s="6">
        <v>2023</v>
      </c>
    </row>
    <row r="1488" spans="1:6" x14ac:dyDescent="0.2">
      <c r="A1488" s="6" t="s">
        <v>229</v>
      </c>
      <c r="B1488" s="7">
        <v>45224</v>
      </c>
      <c r="C1488" s="6" t="s">
        <v>577</v>
      </c>
      <c r="D1488" s="6" t="s">
        <v>581</v>
      </c>
      <c r="E1488" s="8"/>
      <c r="F1488" s="6">
        <v>2023</v>
      </c>
    </row>
    <row r="1489" spans="1:6" x14ac:dyDescent="0.2">
      <c r="A1489" s="6" t="s">
        <v>427</v>
      </c>
      <c r="B1489" s="7">
        <v>45226</v>
      </c>
      <c r="C1489" s="6" t="s">
        <v>624</v>
      </c>
      <c r="D1489" s="6" t="s">
        <v>581</v>
      </c>
      <c r="E1489" s="8">
        <v>25000000</v>
      </c>
      <c r="F1489" s="6">
        <v>2023</v>
      </c>
    </row>
    <row r="1490" spans="1:6" x14ac:dyDescent="0.2">
      <c r="A1490" s="6" t="s">
        <v>738</v>
      </c>
      <c r="B1490" s="7">
        <v>45226</v>
      </c>
      <c r="C1490" s="6" t="s">
        <v>743</v>
      </c>
      <c r="D1490" s="6" t="s">
        <v>578</v>
      </c>
      <c r="E1490" s="8"/>
      <c r="F1490" s="6">
        <v>2023</v>
      </c>
    </row>
    <row r="1491" spans="1:6" x14ac:dyDescent="0.2">
      <c r="A1491" s="6" t="s">
        <v>609</v>
      </c>
      <c r="B1491" s="7">
        <v>45229</v>
      </c>
      <c r="C1491" s="6" t="s">
        <v>615</v>
      </c>
      <c r="D1491" s="6" t="s">
        <v>641</v>
      </c>
      <c r="E1491" s="8"/>
      <c r="F1491" s="6">
        <v>2023</v>
      </c>
    </row>
    <row r="1492" spans="1:6" x14ac:dyDescent="0.2">
      <c r="A1492" s="6" t="s">
        <v>625</v>
      </c>
      <c r="B1492" s="7">
        <v>45229</v>
      </c>
      <c r="C1492" s="6" t="s">
        <v>615</v>
      </c>
      <c r="D1492" s="6" t="s">
        <v>641</v>
      </c>
      <c r="E1492" s="8"/>
      <c r="F1492" s="6">
        <v>2023</v>
      </c>
    </row>
    <row r="1493" spans="1:6" x14ac:dyDescent="0.2">
      <c r="A1493" s="6" t="s">
        <v>642</v>
      </c>
      <c r="B1493" s="7">
        <v>45229</v>
      </c>
      <c r="C1493" s="6" t="s">
        <v>615</v>
      </c>
      <c r="D1493" s="6" t="s">
        <v>641</v>
      </c>
      <c r="E1493" s="8"/>
      <c r="F1493" s="6">
        <v>2023</v>
      </c>
    </row>
    <row r="1494" spans="1:6" x14ac:dyDescent="0.2">
      <c r="A1494" s="6" t="s">
        <v>608</v>
      </c>
      <c r="B1494" s="7">
        <v>45229</v>
      </c>
      <c r="C1494" s="6" t="s">
        <v>577</v>
      </c>
      <c r="D1494" s="6" t="s">
        <v>629</v>
      </c>
      <c r="E1494" s="8">
        <v>10000000</v>
      </c>
      <c r="F1494" s="6">
        <v>2023</v>
      </c>
    </row>
    <row r="1495" spans="1:6" x14ac:dyDescent="0.2">
      <c r="A1495" s="6" t="s">
        <v>608</v>
      </c>
      <c r="B1495" s="7">
        <v>45229</v>
      </c>
      <c r="C1495" s="6" t="s">
        <v>615</v>
      </c>
      <c r="D1495" s="6" t="s">
        <v>641</v>
      </c>
      <c r="E1495" s="8"/>
      <c r="F1495" s="6">
        <v>2023</v>
      </c>
    </row>
    <row r="1496" spans="1:6" x14ac:dyDescent="0.2">
      <c r="A1496" s="6" t="s">
        <v>595</v>
      </c>
      <c r="B1496" s="7">
        <v>45229</v>
      </c>
      <c r="C1496" s="6" t="s">
        <v>615</v>
      </c>
      <c r="D1496" s="6" t="s">
        <v>641</v>
      </c>
      <c r="E1496" s="8"/>
      <c r="F1496" s="6">
        <v>2023</v>
      </c>
    </row>
    <row r="1497" spans="1:6" x14ac:dyDescent="0.2">
      <c r="A1497" s="6" t="s">
        <v>590</v>
      </c>
      <c r="B1497" s="7">
        <v>45229</v>
      </c>
      <c r="C1497" s="6" t="s">
        <v>615</v>
      </c>
      <c r="D1497" s="6" t="s">
        <v>641</v>
      </c>
      <c r="E1497" s="8"/>
      <c r="F1497" s="6">
        <v>2023</v>
      </c>
    </row>
    <row r="1498" spans="1:6" x14ac:dyDescent="0.2">
      <c r="A1498" s="6" t="s">
        <v>583</v>
      </c>
      <c r="B1498" s="7">
        <v>45229</v>
      </c>
      <c r="C1498" s="6" t="s">
        <v>615</v>
      </c>
      <c r="D1498" s="6" t="s">
        <v>641</v>
      </c>
      <c r="E1498" s="8"/>
      <c r="F1498" s="6">
        <v>2023</v>
      </c>
    </row>
    <row r="1499" spans="1:6" x14ac:dyDescent="0.2">
      <c r="A1499" s="6" t="s">
        <v>585</v>
      </c>
      <c r="B1499" s="7">
        <v>45229</v>
      </c>
      <c r="C1499" s="6" t="s">
        <v>615</v>
      </c>
      <c r="D1499" s="6" t="s">
        <v>641</v>
      </c>
      <c r="E1499" s="8"/>
      <c r="F1499" s="6">
        <v>2023</v>
      </c>
    </row>
    <row r="1500" spans="1:6" x14ac:dyDescent="0.2">
      <c r="A1500" s="6" t="s">
        <v>667</v>
      </c>
      <c r="B1500" s="7">
        <v>45229</v>
      </c>
      <c r="C1500" s="6" t="s">
        <v>615</v>
      </c>
      <c r="D1500" s="6" t="s">
        <v>641</v>
      </c>
      <c r="E1500" s="8"/>
      <c r="F1500" s="6">
        <v>2023</v>
      </c>
    </row>
    <row r="1501" spans="1:6" x14ac:dyDescent="0.2">
      <c r="A1501" s="6" t="s">
        <v>586</v>
      </c>
      <c r="B1501" s="7">
        <v>45229</v>
      </c>
      <c r="C1501" s="6" t="s">
        <v>615</v>
      </c>
      <c r="D1501" s="6" t="s">
        <v>641</v>
      </c>
      <c r="E1501" s="8"/>
      <c r="F1501" s="6">
        <v>2023</v>
      </c>
    </row>
    <row r="1502" spans="1:6" x14ac:dyDescent="0.2">
      <c r="A1502" s="6" t="s">
        <v>587</v>
      </c>
      <c r="B1502" s="7">
        <v>45229</v>
      </c>
      <c r="C1502" s="6" t="s">
        <v>615</v>
      </c>
      <c r="D1502" s="6" t="s">
        <v>641</v>
      </c>
      <c r="E1502" s="8"/>
      <c r="F1502" s="6">
        <v>2023</v>
      </c>
    </row>
    <row r="1503" spans="1:6" x14ac:dyDescent="0.2">
      <c r="A1503" s="6" t="s">
        <v>588</v>
      </c>
      <c r="B1503" s="7">
        <v>45229</v>
      </c>
      <c r="C1503" s="6" t="s">
        <v>615</v>
      </c>
      <c r="D1503" s="6" t="s">
        <v>641</v>
      </c>
      <c r="E1503" s="8"/>
      <c r="F1503" s="6">
        <v>2023</v>
      </c>
    </row>
    <row r="1504" spans="1:6" x14ac:dyDescent="0.2">
      <c r="A1504" s="6" t="s">
        <v>594</v>
      </c>
      <c r="B1504" s="7">
        <v>45229</v>
      </c>
      <c r="C1504" s="6" t="s">
        <v>615</v>
      </c>
      <c r="D1504" s="6" t="s">
        <v>641</v>
      </c>
      <c r="E1504" s="8"/>
      <c r="F1504" s="6">
        <v>2023</v>
      </c>
    </row>
    <row r="1505" spans="1:6" x14ac:dyDescent="0.2">
      <c r="A1505" s="6" t="s">
        <v>589</v>
      </c>
      <c r="B1505" s="7">
        <v>45229</v>
      </c>
      <c r="C1505" s="6" t="s">
        <v>615</v>
      </c>
      <c r="D1505" s="6" t="s">
        <v>641</v>
      </c>
      <c r="E1505" s="8"/>
      <c r="F1505" s="6">
        <v>2023</v>
      </c>
    </row>
    <row r="1506" spans="1:6" x14ac:dyDescent="0.2">
      <c r="A1506" s="6" t="s">
        <v>772</v>
      </c>
      <c r="B1506" s="7">
        <v>45229</v>
      </c>
      <c r="C1506" s="6" t="s">
        <v>615</v>
      </c>
      <c r="D1506" s="6" t="s">
        <v>641</v>
      </c>
      <c r="E1506" s="8"/>
      <c r="F1506" s="6">
        <v>2023</v>
      </c>
    </row>
    <row r="1507" spans="1:6" x14ac:dyDescent="0.2">
      <c r="A1507" s="6" t="s">
        <v>591</v>
      </c>
      <c r="B1507" s="7">
        <v>45229</v>
      </c>
      <c r="C1507" s="6" t="s">
        <v>615</v>
      </c>
      <c r="D1507" s="6" t="s">
        <v>641</v>
      </c>
      <c r="E1507" s="8"/>
      <c r="F1507" s="6">
        <v>2023</v>
      </c>
    </row>
    <row r="1508" spans="1:6" x14ac:dyDescent="0.2">
      <c r="A1508" s="6" t="s">
        <v>592</v>
      </c>
      <c r="B1508" s="7">
        <v>45229</v>
      </c>
      <c r="C1508" s="6" t="s">
        <v>615</v>
      </c>
      <c r="D1508" s="6" t="s">
        <v>641</v>
      </c>
      <c r="E1508" s="8"/>
      <c r="F1508" s="6">
        <v>2023</v>
      </c>
    </row>
    <row r="1509" spans="1:6" x14ac:dyDescent="0.2">
      <c r="A1509" s="6" t="s">
        <v>593</v>
      </c>
      <c r="B1509" s="7">
        <v>45229</v>
      </c>
      <c r="C1509" s="6" t="s">
        <v>615</v>
      </c>
      <c r="D1509" s="6" t="s">
        <v>641</v>
      </c>
      <c r="E1509" s="8"/>
      <c r="F1509" s="6">
        <v>2023</v>
      </c>
    </row>
    <row r="1510" spans="1:6" x14ac:dyDescent="0.2">
      <c r="A1510" s="6" t="s">
        <v>437</v>
      </c>
      <c r="B1510" s="7">
        <v>45229</v>
      </c>
      <c r="C1510" s="6" t="s">
        <v>615</v>
      </c>
      <c r="D1510" s="6" t="s">
        <v>641</v>
      </c>
      <c r="E1510" s="8"/>
      <c r="F1510" s="6">
        <v>2023</v>
      </c>
    </row>
    <row r="1511" spans="1:6" x14ac:dyDescent="0.2">
      <c r="A1511" s="6" t="s">
        <v>610</v>
      </c>
      <c r="B1511" s="7">
        <v>45229</v>
      </c>
      <c r="C1511" s="6" t="s">
        <v>615</v>
      </c>
      <c r="D1511" s="6" t="s">
        <v>641</v>
      </c>
      <c r="E1511" s="8"/>
      <c r="F1511" s="6">
        <v>2023</v>
      </c>
    </row>
    <row r="1512" spans="1:6" x14ac:dyDescent="0.2">
      <c r="A1512" s="6" t="s">
        <v>612</v>
      </c>
      <c r="B1512" s="7">
        <v>45229</v>
      </c>
      <c r="C1512" s="6" t="s">
        <v>615</v>
      </c>
      <c r="D1512" s="6" t="s">
        <v>641</v>
      </c>
      <c r="E1512" s="8"/>
      <c r="F1512" s="6">
        <v>2023</v>
      </c>
    </row>
    <row r="1513" spans="1:6" x14ac:dyDescent="0.2">
      <c r="A1513" s="6" t="s">
        <v>596</v>
      </c>
      <c r="B1513" s="7">
        <v>45229</v>
      </c>
      <c r="C1513" s="6" t="s">
        <v>615</v>
      </c>
      <c r="D1513" s="6" t="s">
        <v>641</v>
      </c>
      <c r="E1513" s="8"/>
      <c r="F1513" s="6">
        <v>2023</v>
      </c>
    </row>
    <row r="1514" spans="1:6" x14ac:dyDescent="0.2">
      <c r="A1514" s="6" t="s">
        <v>835</v>
      </c>
      <c r="B1514" s="7">
        <v>45229</v>
      </c>
      <c r="C1514" s="6" t="s">
        <v>577</v>
      </c>
      <c r="D1514" s="6" t="s">
        <v>578</v>
      </c>
      <c r="E1514" s="8"/>
      <c r="F1514" s="6">
        <v>2023</v>
      </c>
    </row>
    <row r="1515" spans="1:6" x14ac:dyDescent="0.2">
      <c r="A1515" s="6" t="s">
        <v>606</v>
      </c>
      <c r="B1515" s="7">
        <v>45229</v>
      </c>
      <c r="C1515" s="6" t="s">
        <v>615</v>
      </c>
      <c r="D1515" s="6" t="s">
        <v>641</v>
      </c>
      <c r="E1515" s="8"/>
      <c r="F1515" s="6">
        <v>2023</v>
      </c>
    </row>
    <row r="1516" spans="1:6" x14ac:dyDescent="0.2">
      <c r="A1516" s="6" t="s">
        <v>645</v>
      </c>
      <c r="B1516" s="7">
        <v>45229</v>
      </c>
      <c r="C1516" s="6" t="s">
        <v>615</v>
      </c>
      <c r="D1516" s="6" t="s">
        <v>641</v>
      </c>
      <c r="E1516" s="8"/>
      <c r="F1516" s="6">
        <v>2023</v>
      </c>
    </row>
    <row r="1517" spans="1:6" x14ac:dyDescent="0.2">
      <c r="A1517" s="6" t="s">
        <v>646</v>
      </c>
      <c r="B1517" s="7">
        <v>45229</v>
      </c>
      <c r="C1517" s="6" t="s">
        <v>615</v>
      </c>
      <c r="D1517" s="6" t="s">
        <v>641</v>
      </c>
      <c r="E1517" s="8"/>
      <c r="F1517" s="6">
        <v>2023</v>
      </c>
    </row>
    <row r="1518" spans="1:6" x14ac:dyDescent="0.2">
      <c r="A1518" s="6" t="s">
        <v>604</v>
      </c>
      <c r="B1518" s="7">
        <v>45229</v>
      </c>
      <c r="C1518" s="6" t="s">
        <v>615</v>
      </c>
      <c r="D1518" s="6" t="s">
        <v>641</v>
      </c>
      <c r="E1518" s="8"/>
      <c r="F1518" s="6">
        <v>2023</v>
      </c>
    </row>
    <row r="1519" spans="1:6" x14ac:dyDescent="0.2">
      <c r="A1519" s="6" t="s">
        <v>614</v>
      </c>
      <c r="B1519" s="7">
        <v>45229</v>
      </c>
      <c r="C1519" s="6" t="s">
        <v>615</v>
      </c>
      <c r="D1519" s="6" t="s">
        <v>641</v>
      </c>
      <c r="E1519" s="8"/>
      <c r="F1519" s="6">
        <v>2023</v>
      </c>
    </row>
    <row r="1520" spans="1:6" x14ac:dyDescent="0.2">
      <c r="A1520" s="6" t="s">
        <v>613</v>
      </c>
      <c r="B1520" s="7">
        <v>45229</v>
      </c>
      <c r="C1520" s="6" t="s">
        <v>615</v>
      </c>
      <c r="D1520" s="6" t="s">
        <v>641</v>
      </c>
      <c r="E1520" s="8"/>
      <c r="F1520" s="6">
        <v>2023</v>
      </c>
    </row>
    <row r="1521" spans="1:6" x14ac:dyDescent="0.2">
      <c r="A1521" s="6" t="s">
        <v>214</v>
      </c>
      <c r="B1521" s="7">
        <v>45229</v>
      </c>
      <c r="C1521" s="6" t="s">
        <v>615</v>
      </c>
      <c r="D1521" s="6" t="s">
        <v>641</v>
      </c>
      <c r="E1521" s="8"/>
      <c r="F1521" s="6">
        <v>2023</v>
      </c>
    </row>
    <row r="1522" spans="1:6" x14ac:dyDescent="0.2">
      <c r="A1522" s="6" t="s">
        <v>602</v>
      </c>
      <c r="B1522" s="7">
        <v>45229</v>
      </c>
      <c r="C1522" s="6" t="s">
        <v>615</v>
      </c>
      <c r="D1522" s="6" t="s">
        <v>641</v>
      </c>
      <c r="E1522" s="8"/>
      <c r="F1522" s="6">
        <v>2023</v>
      </c>
    </row>
    <row r="1523" spans="1:6" x14ac:dyDescent="0.2">
      <c r="A1523" s="6" t="s">
        <v>616</v>
      </c>
      <c r="B1523" s="7">
        <v>45229</v>
      </c>
      <c r="C1523" s="6" t="s">
        <v>615</v>
      </c>
      <c r="D1523" s="6" t="s">
        <v>641</v>
      </c>
      <c r="E1523" s="8"/>
      <c r="F1523" s="6">
        <v>2023</v>
      </c>
    </row>
    <row r="1524" spans="1:6" x14ac:dyDescent="0.2">
      <c r="A1524" s="6" t="s">
        <v>709</v>
      </c>
      <c r="B1524" s="7">
        <v>45229</v>
      </c>
      <c r="C1524" s="6" t="s">
        <v>615</v>
      </c>
      <c r="D1524" s="6" t="s">
        <v>641</v>
      </c>
      <c r="E1524" s="8"/>
      <c r="F1524" s="6">
        <v>2023</v>
      </c>
    </row>
    <row r="1525" spans="1:6" x14ac:dyDescent="0.2">
      <c r="A1525" s="6" t="s">
        <v>601</v>
      </c>
      <c r="B1525" s="7">
        <v>45229</v>
      </c>
      <c r="C1525" s="6" t="s">
        <v>615</v>
      </c>
      <c r="D1525" s="6" t="s">
        <v>641</v>
      </c>
      <c r="E1525" s="8"/>
      <c r="F1525" s="6">
        <v>2023</v>
      </c>
    </row>
    <row r="1526" spans="1:6" x14ac:dyDescent="0.2">
      <c r="A1526" s="6" t="s">
        <v>580</v>
      </c>
      <c r="B1526" s="7">
        <v>45229</v>
      </c>
      <c r="C1526" s="6" t="s">
        <v>615</v>
      </c>
      <c r="D1526" s="6" t="s">
        <v>641</v>
      </c>
      <c r="E1526" s="8"/>
      <c r="F1526" s="6">
        <v>2023</v>
      </c>
    </row>
    <row r="1527" spans="1:6" x14ac:dyDescent="0.2">
      <c r="A1527" s="6" t="s">
        <v>579</v>
      </c>
      <c r="B1527" s="7">
        <v>45229</v>
      </c>
      <c r="C1527" s="6" t="s">
        <v>615</v>
      </c>
      <c r="D1527" s="6" t="s">
        <v>641</v>
      </c>
      <c r="E1527" s="8"/>
      <c r="F1527" s="6">
        <v>2023</v>
      </c>
    </row>
    <row r="1528" spans="1:6" x14ac:dyDescent="0.2">
      <c r="A1528" s="6" t="s">
        <v>611</v>
      </c>
      <c r="B1528" s="7">
        <v>45229</v>
      </c>
      <c r="C1528" s="6" t="s">
        <v>615</v>
      </c>
      <c r="D1528" s="6" t="s">
        <v>641</v>
      </c>
      <c r="E1528" s="8"/>
      <c r="F1528" s="6">
        <v>2023</v>
      </c>
    </row>
    <row r="1529" spans="1:6" x14ac:dyDescent="0.2">
      <c r="A1529" s="6" t="s">
        <v>600</v>
      </c>
      <c r="B1529" s="7">
        <v>45229</v>
      </c>
      <c r="C1529" s="6" t="s">
        <v>615</v>
      </c>
      <c r="D1529" s="6" t="s">
        <v>641</v>
      </c>
      <c r="E1529" s="8"/>
      <c r="F1529" s="6">
        <v>2023</v>
      </c>
    </row>
    <row r="1530" spans="1:6" x14ac:dyDescent="0.2">
      <c r="A1530" s="6" t="s">
        <v>599</v>
      </c>
      <c r="B1530" s="7">
        <v>45229</v>
      </c>
      <c r="C1530" s="6" t="s">
        <v>615</v>
      </c>
      <c r="D1530" s="6" t="s">
        <v>641</v>
      </c>
      <c r="E1530" s="8"/>
      <c r="F1530" s="6">
        <v>2023</v>
      </c>
    </row>
    <row r="1531" spans="1:6" x14ac:dyDescent="0.2">
      <c r="A1531" s="6" t="s">
        <v>598</v>
      </c>
      <c r="B1531" s="7">
        <v>45229</v>
      </c>
      <c r="C1531" s="6" t="s">
        <v>615</v>
      </c>
      <c r="D1531" s="6" t="s">
        <v>641</v>
      </c>
      <c r="E1531" s="8"/>
      <c r="F1531" s="6">
        <v>2023</v>
      </c>
    </row>
    <row r="1532" spans="1:6" x14ac:dyDescent="0.2">
      <c r="A1532" s="6" t="s">
        <v>647</v>
      </c>
      <c r="B1532" s="7">
        <v>45229</v>
      </c>
      <c r="C1532" s="6" t="s">
        <v>615</v>
      </c>
      <c r="D1532" s="6" t="s">
        <v>641</v>
      </c>
      <c r="E1532" s="8"/>
      <c r="F1532" s="6">
        <v>2023</v>
      </c>
    </row>
    <row r="1533" spans="1:6" x14ac:dyDescent="0.2">
      <c r="A1533" s="6" t="s">
        <v>835</v>
      </c>
      <c r="B1533" s="7">
        <v>45232</v>
      </c>
      <c r="C1533" s="6" t="s">
        <v>577</v>
      </c>
      <c r="D1533" s="6" t="s">
        <v>581</v>
      </c>
      <c r="E1533" s="8"/>
      <c r="F1533" s="6">
        <v>2023</v>
      </c>
    </row>
    <row r="1534" spans="1:6" x14ac:dyDescent="0.2">
      <c r="A1534" s="6" t="s">
        <v>199</v>
      </c>
      <c r="B1534" s="7">
        <v>45232</v>
      </c>
      <c r="C1534" s="6" t="s">
        <v>624</v>
      </c>
      <c r="D1534" s="6" t="s">
        <v>578</v>
      </c>
      <c r="E1534" s="8">
        <v>10000000</v>
      </c>
      <c r="F1534" s="6">
        <v>2023</v>
      </c>
    </row>
    <row r="1535" spans="1:6" x14ac:dyDescent="0.2">
      <c r="A1535" s="6" t="s">
        <v>757</v>
      </c>
      <c r="B1535" s="7">
        <v>45233</v>
      </c>
      <c r="C1535" s="6" t="s">
        <v>577</v>
      </c>
      <c r="D1535" s="6" t="s">
        <v>578</v>
      </c>
      <c r="E1535" s="8"/>
      <c r="F1535" s="6">
        <v>2023</v>
      </c>
    </row>
    <row r="1536" spans="1:6" x14ac:dyDescent="0.2">
      <c r="A1536" s="6" t="s">
        <v>751</v>
      </c>
      <c r="B1536" s="7">
        <v>45233</v>
      </c>
      <c r="C1536" s="6" t="s">
        <v>577</v>
      </c>
      <c r="D1536" s="6" t="s">
        <v>578</v>
      </c>
      <c r="E1536" s="8"/>
      <c r="F1536" s="6">
        <v>2023</v>
      </c>
    </row>
    <row r="1537" spans="1:6" x14ac:dyDescent="0.2">
      <c r="A1537" s="6" t="s">
        <v>55</v>
      </c>
      <c r="B1537" s="7">
        <v>45233</v>
      </c>
      <c r="C1537" s="6" t="s">
        <v>577</v>
      </c>
      <c r="D1537" s="6" t="s">
        <v>578</v>
      </c>
      <c r="E1537" s="8"/>
      <c r="F1537" s="6">
        <v>2023</v>
      </c>
    </row>
    <row r="1538" spans="1:6" x14ac:dyDescent="0.2">
      <c r="A1538" s="6" t="s">
        <v>658</v>
      </c>
      <c r="B1538" s="7">
        <v>45236</v>
      </c>
      <c r="C1538" s="6" t="s">
        <v>743</v>
      </c>
      <c r="D1538" s="6" t="s">
        <v>578</v>
      </c>
      <c r="E1538" s="8"/>
      <c r="F1538" s="6">
        <v>2023</v>
      </c>
    </row>
    <row r="1539" spans="1:6" x14ac:dyDescent="0.2">
      <c r="A1539" s="6" t="s">
        <v>671</v>
      </c>
      <c r="B1539" s="7">
        <v>45238</v>
      </c>
      <c r="C1539" s="6" t="s">
        <v>577</v>
      </c>
      <c r="D1539" s="6" t="s">
        <v>578</v>
      </c>
      <c r="E1539" s="8"/>
      <c r="F1539" s="6">
        <v>2023</v>
      </c>
    </row>
    <row r="1540" spans="1:6" x14ac:dyDescent="0.2">
      <c r="A1540" s="6" t="s">
        <v>550</v>
      </c>
      <c r="B1540" s="7">
        <v>45238</v>
      </c>
      <c r="C1540" s="6" t="s">
        <v>577</v>
      </c>
      <c r="D1540" s="6" t="s">
        <v>578</v>
      </c>
      <c r="E1540" s="8"/>
      <c r="F1540" s="6">
        <v>2023</v>
      </c>
    </row>
    <row r="1541" spans="1:6" x14ac:dyDescent="0.2">
      <c r="A1541" s="6" t="s">
        <v>583</v>
      </c>
      <c r="B1541" s="7">
        <v>45239</v>
      </c>
      <c r="C1541" s="6" t="s">
        <v>615</v>
      </c>
      <c r="D1541" s="6" t="s">
        <v>578</v>
      </c>
      <c r="E1541" s="8"/>
      <c r="F1541" s="6">
        <v>2023</v>
      </c>
    </row>
    <row r="1542" spans="1:6" x14ac:dyDescent="0.2">
      <c r="A1542" s="6" t="s">
        <v>590</v>
      </c>
      <c r="B1542" s="7">
        <v>45239</v>
      </c>
      <c r="C1542" s="6" t="s">
        <v>615</v>
      </c>
      <c r="D1542" s="6" t="s">
        <v>578</v>
      </c>
      <c r="E1542" s="8"/>
      <c r="F1542" s="6">
        <v>2023</v>
      </c>
    </row>
    <row r="1543" spans="1:6" x14ac:dyDescent="0.2">
      <c r="A1543" s="6" t="s">
        <v>401</v>
      </c>
      <c r="B1543" s="7">
        <v>45239</v>
      </c>
      <c r="C1543" s="6" t="s">
        <v>615</v>
      </c>
      <c r="D1543" s="6" t="s">
        <v>578</v>
      </c>
      <c r="E1543" s="8"/>
      <c r="F1543" s="6">
        <v>2023</v>
      </c>
    </row>
    <row r="1544" spans="1:6" x14ac:dyDescent="0.2">
      <c r="A1544" s="6" t="s">
        <v>610</v>
      </c>
      <c r="B1544" s="7">
        <v>45239</v>
      </c>
      <c r="C1544" s="6" t="s">
        <v>615</v>
      </c>
      <c r="D1544" s="6" t="s">
        <v>578</v>
      </c>
      <c r="E1544" s="8"/>
      <c r="F1544" s="6">
        <v>2023</v>
      </c>
    </row>
    <row r="1545" spans="1:6" x14ac:dyDescent="0.2">
      <c r="A1545" s="6" t="s">
        <v>666</v>
      </c>
      <c r="B1545" s="7">
        <v>45239</v>
      </c>
      <c r="C1545" s="6" t="s">
        <v>615</v>
      </c>
      <c r="D1545" s="6" t="s">
        <v>578</v>
      </c>
      <c r="E1545" s="8"/>
      <c r="F1545" s="6">
        <v>2023</v>
      </c>
    </row>
    <row r="1546" spans="1:6" x14ac:dyDescent="0.2">
      <c r="A1546" s="6" t="s">
        <v>667</v>
      </c>
      <c r="B1546" s="7">
        <v>45239</v>
      </c>
      <c r="C1546" s="6" t="s">
        <v>615</v>
      </c>
      <c r="D1546" s="6" t="s">
        <v>578</v>
      </c>
      <c r="E1546" s="8"/>
      <c r="F1546" s="6">
        <v>2023</v>
      </c>
    </row>
    <row r="1547" spans="1:6" x14ac:dyDescent="0.2">
      <c r="A1547" s="6" t="s">
        <v>595</v>
      </c>
      <c r="B1547" s="7">
        <v>45239</v>
      </c>
      <c r="C1547" s="6" t="s">
        <v>615</v>
      </c>
      <c r="D1547" s="6" t="s">
        <v>578</v>
      </c>
      <c r="E1547" s="8"/>
      <c r="F1547" s="6">
        <v>2023</v>
      </c>
    </row>
    <row r="1548" spans="1:6" x14ac:dyDescent="0.2">
      <c r="A1548" s="6" t="s">
        <v>585</v>
      </c>
      <c r="B1548" s="7">
        <v>45239</v>
      </c>
      <c r="C1548" s="6" t="s">
        <v>615</v>
      </c>
      <c r="D1548" s="6" t="s">
        <v>578</v>
      </c>
      <c r="E1548" s="8"/>
      <c r="F1548" s="6">
        <v>2023</v>
      </c>
    </row>
    <row r="1549" spans="1:6" x14ac:dyDescent="0.2">
      <c r="A1549" s="6" t="s">
        <v>608</v>
      </c>
      <c r="B1549" s="7">
        <v>45239</v>
      </c>
      <c r="C1549" s="6" t="s">
        <v>615</v>
      </c>
      <c r="D1549" s="6" t="s">
        <v>578</v>
      </c>
      <c r="E1549" s="8"/>
      <c r="F1549" s="6">
        <v>2023</v>
      </c>
    </row>
    <row r="1550" spans="1:6" x14ac:dyDescent="0.2">
      <c r="A1550" s="6" t="s">
        <v>836</v>
      </c>
      <c r="B1550" s="7">
        <v>45239</v>
      </c>
      <c r="C1550" s="6" t="s">
        <v>615</v>
      </c>
      <c r="D1550" s="6" t="s">
        <v>578</v>
      </c>
      <c r="E1550" s="8"/>
      <c r="F1550" s="6">
        <v>2023</v>
      </c>
    </row>
    <row r="1551" spans="1:6" x14ac:dyDescent="0.2">
      <c r="A1551" s="6" t="s">
        <v>762</v>
      </c>
      <c r="B1551" s="7">
        <v>45239</v>
      </c>
      <c r="C1551" s="6" t="s">
        <v>615</v>
      </c>
      <c r="D1551" s="6" t="s">
        <v>578</v>
      </c>
      <c r="E1551" s="8"/>
      <c r="F1551" s="6">
        <v>2023</v>
      </c>
    </row>
    <row r="1552" spans="1:6" x14ac:dyDescent="0.2">
      <c r="A1552" s="6" t="s">
        <v>622</v>
      </c>
      <c r="B1552" s="7">
        <v>45239</v>
      </c>
      <c r="C1552" s="6" t="s">
        <v>615</v>
      </c>
      <c r="D1552" s="6" t="s">
        <v>578</v>
      </c>
      <c r="E1552" s="8"/>
      <c r="F1552" s="6">
        <v>2023</v>
      </c>
    </row>
    <row r="1553" spans="1:6" x14ac:dyDescent="0.2">
      <c r="A1553" s="6" t="s">
        <v>625</v>
      </c>
      <c r="B1553" s="7">
        <v>45239</v>
      </c>
      <c r="C1553" s="6" t="s">
        <v>615</v>
      </c>
      <c r="D1553" s="6" t="s">
        <v>578</v>
      </c>
      <c r="E1553" s="8"/>
      <c r="F1553" s="6">
        <v>2023</v>
      </c>
    </row>
    <row r="1554" spans="1:6" x14ac:dyDescent="0.2">
      <c r="A1554" s="6" t="s">
        <v>609</v>
      </c>
      <c r="B1554" s="7">
        <v>45239</v>
      </c>
      <c r="C1554" s="6" t="s">
        <v>615</v>
      </c>
      <c r="D1554" s="6" t="s">
        <v>578</v>
      </c>
      <c r="E1554" s="8"/>
      <c r="F1554" s="6">
        <v>2023</v>
      </c>
    </row>
    <row r="1555" spans="1:6" x14ac:dyDescent="0.2">
      <c r="A1555" s="6" t="s">
        <v>771</v>
      </c>
      <c r="B1555" s="7">
        <v>45239</v>
      </c>
      <c r="C1555" s="6" t="s">
        <v>615</v>
      </c>
      <c r="D1555" s="6" t="s">
        <v>578</v>
      </c>
      <c r="E1555" s="8"/>
      <c r="F1555" s="6">
        <v>2023</v>
      </c>
    </row>
    <row r="1556" spans="1:6" x14ac:dyDescent="0.2">
      <c r="A1556" s="6" t="s">
        <v>616</v>
      </c>
      <c r="B1556" s="7">
        <v>45239</v>
      </c>
      <c r="C1556" s="6" t="s">
        <v>615</v>
      </c>
      <c r="D1556" s="6" t="s">
        <v>578</v>
      </c>
      <c r="E1556" s="8"/>
      <c r="F1556" s="6">
        <v>2023</v>
      </c>
    </row>
    <row r="1557" spans="1:6" x14ac:dyDescent="0.2">
      <c r="A1557" s="6" t="s">
        <v>722</v>
      </c>
      <c r="B1557" s="7">
        <v>45239</v>
      </c>
      <c r="C1557" s="6" t="s">
        <v>615</v>
      </c>
      <c r="D1557" s="6" t="s">
        <v>578</v>
      </c>
      <c r="E1557" s="8"/>
      <c r="F1557" s="6">
        <v>2023</v>
      </c>
    </row>
    <row r="1558" spans="1:6" x14ac:dyDescent="0.2">
      <c r="A1558" s="6" t="s">
        <v>596</v>
      </c>
      <c r="B1558" s="7">
        <v>45239</v>
      </c>
      <c r="C1558" s="6" t="s">
        <v>615</v>
      </c>
      <c r="D1558" s="6" t="s">
        <v>578</v>
      </c>
      <c r="E1558" s="8"/>
      <c r="F1558" s="6">
        <v>2023</v>
      </c>
    </row>
    <row r="1559" spans="1:6" x14ac:dyDescent="0.2">
      <c r="A1559" s="6" t="s">
        <v>642</v>
      </c>
      <c r="B1559" s="7">
        <v>45239</v>
      </c>
      <c r="C1559" s="6" t="s">
        <v>615</v>
      </c>
      <c r="D1559" s="6" t="s">
        <v>578</v>
      </c>
      <c r="E1559" s="8"/>
      <c r="F1559" s="6">
        <v>2023</v>
      </c>
    </row>
    <row r="1560" spans="1:6" x14ac:dyDescent="0.2">
      <c r="A1560" s="6" t="s">
        <v>678</v>
      </c>
      <c r="B1560" s="7">
        <v>45239</v>
      </c>
      <c r="C1560" s="6" t="s">
        <v>615</v>
      </c>
      <c r="D1560" s="6" t="s">
        <v>578</v>
      </c>
      <c r="E1560" s="8"/>
      <c r="F1560" s="6">
        <v>2023</v>
      </c>
    </row>
    <row r="1561" spans="1:6" x14ac:dyDescent="0.2">
      <c r="A1561" s="6" t="s">
        <v>594</v>
      </c>
      <c r="B1561" s="7">
        <v>45239</v>
      </c>
      <c r="C1561" s="6" t="s">
        <v>615</v>
      </c>
      <c r="D1561" s="6" t="s">
        <v>578</v>
      </c>
      <c r="E1561" s="8"/>
      <c r="F1561" s="6">
        <v>2023</v>
      </c>
    </row>
    <row r="1562" spans="1:6" x14ac:dyDescent="0.2">
      <c r="A1562" s="6" t="s">
        <v>586</v>
      </c>
      <c r="B1562" s="7">
        <v>45239</v>
      </c>
      <c r="C1562" s="6" t="s">
        <v>615</v>
      </c>
      <c r="D1562" s="6" t="s">
        <v>578</v>
      </c>
      <c r="E1562" s="8"/>
      <c r="F1562" s="6">
        <v>2023</v>
      </c>
    </row>
    <row r="1563" spans="1:6" x14ac:dyDescent="0.2">
      <c r="A1563" s="6" t="s">
        <v>562</v>
      </c>
      <c r="B1563" s="7">
        <v>45239</v>
      </c>
      <c r="C1563" s="6" t="s">
        <v>615</v>
      </c>
      <c r="D1563" s="6" t="s">
        <v>578</v>
      </c>
      <c r="E1563" s="8"/>
      <c r="F1563" s="6">
        <v>2023</v>
      </c>
    </row>
    <row r="1564" spans="1:6" x14ac:dyDescent="0.2">
      <c r="A1564" s="6" t="s">
        <v>557</v>
      </c>
      <c r="B1564" s="7">
        <v>45239</v>
      </c>
      <c r="C1564" s="6" t="s">
        <v>615</v>
      </c>
      <c r="D1564" s="6" t="s">
        <v>578</v>
      </c>
      <c r="E1564" s="8"/>
      <c r="F1564" s="6">
        <v>2023</v>
      </c>
    </row>
    <row r="1565" spans="1:6" x14ac:dyDescent="0.2">
      <c r="A1565" s="6" t="s">
        <v>682</v>
      </c>
      <c r="B1565" s="7">
        <v>45239</v>
      </c>
      <c r="C1565" s="6" t="s">
        <v>615</v>
      </c>
      <c r="D1565" s="6" t="s">
        <v>578</v>
      </c>
      <c r="E1565" s="8"/>
      <c r="F1565" s="6">
        <v>2023</v>
      </c>
    </row>
    <row r="1566" spans="1:6" x14ac:dyDescent="0.2">
      <c r="A1566" s="6" t="s">
        <v>737</v>
      </c>
      <c r="B1566" s="7">
        <v>45239</v>
      </c>
      <c r="C1566" s="6" t="s">
        <v>615</v>
      </c>
      <c r="D1566" s="6" t="s">
        <v>578</v>
      </c>
      <c r="E1566" s="8"/>
      <c r="F1566" s="6">
        <v>2023</v>
      </c>
    </row>
    <row r="1567" spans="1:6" x14ac:dyDescent="0.2">
      <c r="A1567" s="6" t="s">
        <v>593</v>
      </c>
      <c r="B1567" s="7">
        <v>45239</v>
      </c>
      <c r="C1567" s="6" t="s">
        <v>615</v>
      </c>
      <c r="D1567" s="6" t="s">
        <v>578</v>
      </c>
      <c r="E1567" s="8"/>
      <c r="F1567" s="6">
        <v>2023</v>
      </c>
    </row>
    <row r="1568" spans="1:6" x14ac:dyDescent="0.2">
      <c r="A1568" s="6" t="s">
        <v>725</v>
      </c>
      <c r="B1568" s="7">
        <v>45239</v>
      </c>
      <c r="C1568" s="6" t="s">
        <v>615</v>
      </c>
      <c r="D1568" s="6" t="s">
        <v>578</v>
      </c>
      <c r="E1568" s="8"/>
      <c r="F1568" s="6">
        <v>2023</v>
      </c>
    </row>
    <row r="1569" spans="1:6" x14ac:dyDescent="0.2">
      <c r="A1569" s="6" t="s">
        <v>592</v>
      </c>
      <c r="B1569" s="7">
        <v>45239</v>
      </c>
      <c r="C1569" s="6" t="s">
        <v>615</v>
      </c>
      <c r="D1569" s="6" t="s">
        <v>578</v>
      </c>
      <c r="E1569" s="8"/>
      <c r="F1569" s="6">
        <v>2023</v>
      </c>
    </row>
    <row r="1570" spans="1:6" x14ac:dyDescent="0.2">
      <c r="A1570" s="6" t="s">
        <v>591</v>
      </c>
      <c r="B1570" s="7">
        <v>45239</v>
      </c>
      <c r="C1570" s="6" t="s">
        <v>615</v>
      </c>
      <c r="D1570" s="6" t="s">
        <v>578</v>
      </c>
      <c r="E1570" s="8"/>
      <c r="F1570" s="6">
        <v>2023</v>
      </c>
    </row>
    <row r="1571" spans="1:6" x14ac:dyDescent="0.2">
      <c r="A1571" s="6" t="s">
        <v>799</v>
      </c>
      <c r="B1571" s="7">
        <v>45239</v>
      </c>
      <c r="C1571" s="6" t="s">
        <v>615</v>
      </c>
      <c r="D1571" s="6" t="s">
        <v>578</v>
      </c>
      <c r="E1571" s="8"/>
      <c r="F1571" s="6">
        <v>2023</v>
      </c>
    </row>
    <row r="1572" spans="1:6" x14ac:dyDescent="0.2">
      <c r="A1572" s="6" t="s">
        <v>772</v>
      </c>
      <c r="B1572" s="7">
        <v>45239</v>
      </c>
      <c r="C1572" s="6" t="s">
        <v>615</v>
      </c>
      <c r="D1572" s="6" t="s">
        <v>578</v>
      </c>
      <c r="E1572" s="8"/>
      <c r="F1572" s="6">
        <v>2023</v>
      </c>
    </row>
    <row r="1573" spans="1:6" x14ac:dyDescent="0.2">
      <c r="A1573" s="6" t="s">
        <v>589</v>
      </c>
      <c r="B1573" s="7">
        <v>45239</v>
      </c>
      <c r="C1573" s="6" t="s">
        <v>615</v>
      </c>
      <c r="D1573" s="6" t="s">
        <v>578</v>
      </c>
      <c r="E1573" s="8"/>
      <c r="F1573" s="6">
        <v>2023</v>
      </c>
    </row>
    <row r="1574" spans="1:6" x14ac:dyDescent="0.2">
      <c r="A1574" s="6" t="s">
        <v>505</v>
      </c>
      <c r="B1574" s="7">
        <v>45239</v>
      </c>
      <c r="C1574" s="6" t="s">
        <v>615</v>
      </c>
      <c r="D1574" s="6" t="s">
        <v>578</v>
      </c>
      <c r="E1574" s="8"/>
      <c r="F1574" s="6">
        <v>2023</v>
      </c>
    </row>
    <row r="1575" spans="1:6" x14ac:dyDescent="0.2">
      <c r="A1575" s="6" t="s">
        <v>598</v>
      </c>
      <c r="B1575" s="7">
        <v>45239</v>
      </c>
      <c r="C1575" s="6" t="s">
        <v>615</v>
      </c>
      <c r="D1575" s="6" t="s">
        <v>578</v>
      </c>
      <c r="E1575" s="8"/>
      <c r="F1575" s="6">
        <v>2023</v>
      </c>
    </row>
    <row r="1576" spans="1:6" x14ac:dyDescent="0.2">
      <c r="A1576" s="6" t="s">
        <v>493</v>
      </c>
      <c r="B1576" s="7">
        <v>45239</v>
      </c>
      <c r="C1576" s="6" t="s">
        <v>615</v>
      </c>
      <c r="D1576" s="6" t="s">
        <v>578</v>
      </c>
      <c r="E1576" s="8"/>
      <c r="F1576" s="6">
        <v>2023</v>
      </c>
    </row>
    <row r="1577" spans="1:6" x14ac:dyDescent="0.2">
      <c r="A1577" s="6" t="s">
        <v>491</v>
      </c>
      <c r="B1577" s="7">
        <v>45239</v>
      </c>
      <c r="C1577" s="6" t="s">
        <v>615</v>
      </c>
      <c r="D1577" s="6" t="s">
        <v>578</v>
      </c>
      <c r="E1577" s="8"/>
      <c r="F1577" s="6">
        <v>2023</v>
      </c>
    </row>
    <row r="1578" spans="1:6" x14ac:dyDescent="0.2">
      <c r="A1578" s="6" t="s">
        <v>471</v>
      </c>
      <c r="B1578" s="7">
        <v>45239</v>
      </c>
      <c r="C1578" s="6" t="s">
        <v>615</v>
      </c>
      <c r="D1578" s="6" t="s">
        <v>578</v>
      </c>
      <c r="E1578" s="8"/>
      <c r="F1578" s="6">
        <v>2023</v>
      </c>
    </row>
    <row r="1579" spans="1:6" x14ac:dyDescent="0.2">
      <c r="A1579" s="6" t="s">
        <v>588</v>
      </c>
      <c r="B1579" s="7">
        <v>45239</v>
      </c>
      <c r="C1579" s="6" t="s">
        <v>615</v>
      </c>
      <c r="D1579" s="6" t="s">
        <v>578</v>
      </c>
      <c r="E1579" s="8"/>
      <c r="F1579" s="6">
        <v>2023</v>
      </c>
    </row>
    <row r="1580" spans="1:6" x14ac:dyDescent="0.2">
      <c r="A1580" s="6" t="s">
        <v>587</v>
      </c>
      <c r="B1580" s="7">
        <v>45239</v>
      </c>
      <c r="C1580" s="6" t="s">
        <v>615</v>
      </c>
      <c r="D1580" s="6" t="s">
        <v>578</v>
      </c>
      <c r="E1580" s="8"/>
      <c r="F1580" s="6">
        <v>2023</v>
      </c>
    </row>
    <row r="1581" spans="1:6" x14ac:dyDescent="0.2">
      <c r="A1581" s="6" t="s">
        <v>455</v>
      </c>
      <c r="B1581" s="7">
        <v>45239</v>
      </c>
      <c r="C1581" s="6" t="s">
        <v>615</v>
      </c>
      <c r="D1581" s="6" t="s">
        <v>578</v>
      </c>
      <c r="E1581" s="8"/>
      <c r="F1581" s="6">
        <v>2023</v>
      </c>
    </row>
    <row r="1582" spans="1:6" x14ac:dyDescent="0.2">
      <c r="A1582" s="6" t="s">
        <v>437</v>
      </c>
      <c r="B1582" s="7">
        <v>45239</v>
      </c>
      <c r="C1582" s="6" t="s">
        <v>615</v>
      </c>
      <c r="D1582" s="6" t="s">
        <v>578</v>
      </c>
      <c r="E1582" s="8"/>
      <c r="F1582" s="6">
        <v>2023</v>
      </c>
    </row>
    <row r="1583" spans="1:6" x14ac:dyDescent="0.2">
      <c r="A1583" s="6" t="s">
        <v>600</v>
      </c>
      <c r="B1583" s="7">
        <v>45239</v>
      </c>
      <c r="C1583" s="6" t="s">
        <v>615</v>
      </c>
      <c r="D1583" s="6" t="s">
        <v>578</v>
      </c>
      <c r="E1583" s="8"/>
      <c r="F1583" s="6">
        <v>2023</v>
      </c>
    </row>
    <row r="1584" spans="1:6" x14ac:dyDescent="0.2">
      <c r="A1584" s="6" t="s">
        <v>599</v>
      </c>
      <c r="B1584" s="7">
        <v>45239</v>
      </c>
      <c r="C1584" s="6" t="s">
        <v>615</v>
      </c>
      <c r="D1584" s="6" t="s">
        <v>578</v>
      </c>
      <c r="E1584" s="8"/>
      <c r="F1584" s="6">
        <v>2023</v>
      </c>
    </row>
    <row r="1585" spans="1:6" x14ac:dyDescent="0.2">
      <c r="A1585" s="6" t="s">
        <v>103</v>
      </c>
      <c r="B1585" s="7">
        <v>45239</v>
      </c>
      <c r="C1585" s="6" t="s">
        <v>615</v>
      </c>
      <c r="D1585" s="6" t="s">
        <v>578</v>
      </c>
      <c r="E1585" s="8"/>
      <c r="F1585" s="6">
        <v>2023</v>
      </c>
    </row>
    <row r="1586" spans="1:6" x14ac:dyDescent="0.2">
      <c r="A1586" s="6" t="s">
        <v>185</v>
      </c>
      <c r="B1586" s="7">
        <v>45239</v>
      </c>
      <c r="C1586" s="6" t="s">
        <v>615</v>
      </c>
      <c r="D1586" s="6" t="s">
        <v>578</v>
      </c>
      <c r="E1586" s="8"/>
      <c r="F1586" s="6">
        <v>2023</v>
      </c>
    </row>
    <row r="1587" spans="1:6" x14ac:dyDescent="0.2">
      <c r="A1587" s="6" t="s">
        <v>603</v>
      </c>
      <c r="B1587" s="7">
        <v>45239</v>
      </c>
      <c r="C1587" s="6" t="s">
        <v>615</v>
      </c>
      <c r="D1587" s="6" t="s">
        <v>578</v>
      </c>
      <c r="E1587" s="8"/>
      <c r="F1587" s="6">
        <v>2023</v>
      </c>
    </row>
    <row r="1588" spans="1:6" x14ac:dyDescent="0.2">
      <c r="A1588" s="6" t="s">
        <v>178</v>
      </c>
      <c r="B1588" s="7">
        <v>45239</v>
      </c>
      <c r="C1588" s="6" t="s">
        <v>615</v>
      </c>
      <c r="D1588" s="6" t="s">
        <v>578</v>
      </c>
      <c r="E1588" s="8"/>
      <c r="F1588" s="6">
        <v>2023</v>
      </c>
    </row>
    <row r="1589" spans="1:6" x14ac:dyDescent="0.2">
      <c r="A1589" s="6" t="s">
        <v>788</v>
      </c>
      <c r="B1589" s="7">
        <v>45239</v>
      </c>
      <c r="C1589" s="6" t="s">
        <v>615</v>
      </c>
      <c r="D1589" s="6" t="s">
        <v>578</v>
      </c>
      <c r="E1589" s="8"/>
      <c r="F1589" s="6">
        <v>2023</v>
      </c>
    </row>
    <row r="1590" spans="1:6" x14ac:dyDescent="0.2">
      <c r="A1590" s="6" t="s">
        <v>614</v>
      </c>
      <c r="B1590" s="7">
        <v>45239</v>
      </c>
      <c r="C1590" s="6" t="s">
        <v>615</v>
      </c>
      <c r="D1590" s="6" t="s">
        <v>578</v>
      </c>
      <c r="E1590" s="8"/>
      <c r="F1590" s="6">
        <v>2023</v>
      </c>
    </row>
    <row r="1591" spans="1:6" x14ac:dyDescent="0.2">
      <c r="A1591" s="6" t="s">
        <v>604</v>
      </c>
      <c r="B1591" s="7">
        <v>45239</v>
      </c>
      <c r="C1591" s="6" t="s">
        <v>615</v>
      </c>
      <c r="D1591" s="6" t="s">
        <v>578</v>
      </c>
      <c r="E1591" s="8"/>
      <c r="F1591" s="6">
        <v>2023</v>
      </c>
    </row>
    <row r="1592" spans="1:6" x14ac:dyDescent="0.2">
      <c r="A1592" s="6" t="s">
        <v>169</v>
      </c>
      <c r="B1592" s="7">
        <v>45239</v>
      </c>
      <c r="C1592" s="6" t="s">
        <v>615</v>
      </c>
      <c r="D1592" s="6" t="s">
        <v>578</v>
      </c>
      <c r="E1592" s="8"/>
      <c r="F1592" s="6">
        <v>2023</v>
      </c>
    </row>
    <row r="1593" spans="1:6" x14ac:dyDescent="0.2">
      <c r="A1593" s="6" t="s">
        <v>646</v>
      </c>
      <c r="B1593" s="7">
        <v>45239</v>
      </c>
      <c r="C1593" s="6" t="s">
        <v>615</v>
      </c>
      <c r="D1593" s="6" t="s">
        <v>578</v>
      </c>
      <c r="E1593" s="8"/>
      <c r="F1593" s="6">
        <v>2023</v>
      </c>
    </row>
    <row r="1594" spans="1:6" x14ac:dyDescent="0.2">
      <c r="A1594" s="6" t="s">
        <v>194</v>
      </c>
      <c r="B1594" s="7">
        <v>45239</v>
      </c>
      <c r="C1594" s="6" t="s">
        <v>615</v>
      </c>
      <c r="D1594" s="6" t="s">
        <v>578</v>
      </c>
      <c r="E1594" s="8"/>
      <c r="F1594" s="6">
        <v>2023</v>
      </c>
    </row>
    <row r="1595" spans="1:6" x14ac:dyDescent="0.2">
      <c r="A1595" s="6" t="s">
        <v>144</v>
      </c>
      <c r="B1595" s="7">
        <v>45239</v>
      </c>
      <c r="C1595" s="6" t="s">
        <v>615</v>
      </c>
      <c r="D1595" s="6" t="s">
        <v>578</v>
      </c>
      <c r="E1595" s="8"/>
      <c r="F1595" s="6">
        <v>2023</v>
      </c>
    </row>
    <row r="1596" spans="1:6" x14ac:dyDescent="0.2">
      <c r="A1596" s="6" t="s">
        <v>106</v>
      </c>
      <c r="B1596" s="7">
        <v>45239</v>
      </c>
      <c r="C1596" s="6" t="s">
        <v>615</v>
      </c>
      <c r="D1596" s="6" t="s">
        <v>578</v>
      </c>
      <c r="E1596" s="8"/>
      <c r="F1596" s="6">
        <v>2023</v>
      </c>
    </row>
    <row r="1597" spans="1:6" x14ac:dyDescent="0.2">
      <c r="A1597" s="6" t="s">
        <v>837</v>
      </c>
      <c r="B1597" s="7">
        <v>45239</v>
      </c>
      <c r="C1597" s="6" t="s">
        <v>615</v>
      </c>
      <c r="D1597" s="6" t="s">
        <v>578</v>
      </c>
      <c r="E1597" s="8"/>
      <c r="F1597" s="6">
        <v>2023</v>
      </c>
    </row>
    <row r="1598" spans="1:6" x14ac:dyDescent="0.2">
      <c r="A1598" s="6" t="s">
        <v>702</v>
      </c>
      <c r="B1598" s="7">
        <v>45239</v>
      </c>
      <c r="C1598" s="6" t="s">
        <v>615</v>
      </c>
      <c r="D1598" s="6" t="s">
        <v>578</v>
      </c>
      <c r="E1598" s="8"/>
      <c r="F1598" s="6">
        <v>2023</v>
      </c>
    </row>
    <row r="1599" spans="1:6" x14ac:dyDescent="0.2">
      <c r="A1599" s="6" t="s">
        <v>645</v>
      </c>
      <c r="B1599" s="7">
        <v>45239</v>
      </c>
      <c r="C1599" s="6" t="s">
        <v>615</v>
      </c>
      <c r="D1599" s="6" t="s">
        <v>578</v>
      </c>
      <c r="E1599" s="8"/>
      <c r="F1599" s="6">
        <v>2023</v>
      </c>
    </row>
    <row r="1600" spans="1:6" x14ac:dyDescent="0.2">
      <c r="A1600" s="6" t="s">
        <v>606</v>
      </c>
      <c r="B1600" s="7">
        <v>45239</v>
      </c>
      <c r="C1600" s="6" t="s">
        <v>615</v>
      </c>
      <c r="D1600" s="6" t="s">
        <v>578</v>
      </c>
      <c r="E1600" s="8"/>
      <c r="F1600" s="6">
        <v>2023</v>
      </c>
    </row>
    <row r="1601" spans="1:6" x14ac:dyDescent="0.2">
      <c r="A1601" s="6" t="s">
        <v>71</v>
      </c>
      <c r="B1601" s="7">
        <v>45239</v>
      </c>
      <c r="C1601" s="6" t="s">
        <v>615</v>
      </c>
      <c r="D1601" s="6" t="s">
        <v>578</v>
      </c>
      <c r="E1601" s="8"/>
      <c r="F1601" s="6">
        <v>2023</v>
      </c>
    </row>
    <row r="1602" spans="1:6" x14ac:dyDescent="0.2">
      <c r="A1602" s="6" t="s">
        <v>65</v>
      </c>
      <c r="B1602" s="7">
        <v>45239</v>
      </c>
      <c r="C1602" s="6" t="s">
        <v>615</v>
      </c>
      <c r="D1602" s="6" t="s">
        <v>578</v>
      </c>
      <c r="E1602" s="8"/>
      <c r="F1602" s="6">
        <v>2023</v>
      </c>
    </row>
    <row r="1603" spans="1:6" x14ac:dyDescent="0.2">
      <c r="A1603" s="6" t="s">
        <v>47</v>
      </c>
      <c r="B1603" s="7">
        <v>45239</v>
      </c>
      <c r="C1603" s="6" t="s">
        <v>615</v>
      </c>
      <c r="D1603" s="6" t="s">
        <v>578</v>
      </c>
      <c r="E1603" s="8"/>
      <c r="F1603" s="6">
        <v>2023</v>
      </c>
    </row>
    <row r="1604" spans="1:6" x14ac:dyDescent="0.2">
      <c r="A1604" s="6" t="s">
        <v>740</v>
      </c>
      <c r="B1604" s="7">
        <v>45239</v>
      </c>
      <c r="C1604" s="6" t="s">
        <v>615</v>
      </c>
      <c r="D1604" s="6" t="s">
        <v>578</v>
      </c>
      <c r="E1604" s="8"/>
      <c r="F1604" s="6">
        <v>2023</v>
      </c>
    </row>
    <row r="1605" spans="1:6" x14ac:dyDescent="0.2">
      <c r="A1605" s="6" t="s">
        <v>613</v>
      </c>
      <c r="B1605" s="7">
        <v>45239</v>
      </c>
      <c r="C1605" s="6" t="s">
        <v>615</v>
      </c>
      <c r="D1605" s="6" t="s">
        <v>578</v>
      </c>
      <c r="E1605" s="8"/>
      <c r="F1605" s="6">
        <v>2023</v>
      </c>
    </row>
    <row r="1606" spans="1:6" x14ac:dyDescent="0.2">
      <c r="A1606" s="6" t="s">
        <v>768</v>
      </c>
      <c r="B1606" s="7">
        <v>45239</v>
      </c>
      <c r="C1606" s="6" t="s">
        <v>615</v>
      </c>
      <c r="D1606" s="6" t="s">
        <v>578</v>
      </c>
      <c r="E1606" s="8"/>
      <c r="F1606" s="6">
        <v>2023</v>
      </c>
    </row>
    <row r="1607" spans="1:6" x14ac:dyDescent="0.2">
      <c r="A1607" s="6" t="s">
        <v>213</v>
      </c>
      <c r="B1607" s="7">
        <v>45239</v>
      </c>
      <c r="C1607" s="6" t="s">
        <v>615</v>
      </c>
      <c r="D1607" s="6" t="s">
        <v>578</v>
      </c>
      <c r="E1607" s="8"/>
      <c r="F1607" s="6">
        <v>2023</v>
      </c>
    </row>
    <row r="1608" spans="1:6" x14ac:dyDescent="0.2">
      <c r="A1608" s="6" t="s">
        <v>838</v>
      </c>
      <c r="B1608" s="7">
        <v>45239</v>
      </c>
      <c r="C1608" s="6" t="s">
        <v>615</v>
      </c>
      <c r="D1608" s="6" t="s">
        <v>578</v>
      </c>
      <c r="E1608" s="8"/>
      <c r="F1608" s="6">
        <v>2023</v>
      </c>
    </row>
    <row r="1609" spans="1:6" x14ac:dyDescent="0.2">
      <c r="A1609" s="6" t="s">
        <v>611</v>
      </c>
      <c r="B1609" s="7">
        <v>45239</v>
      </c>
      <c r="C1609" s="6" t="s">
        <v>615</v>
      </c>
      <c r="D1609" s="6" t="s">
        <v>578</v>
      </c>
      <c r="E1609" s="8"/>
      <c r="F1609" s="6">
        <v>2023</v>
      </c>
    </row>
    <row r="1610" spans="1:6" x14ac:dyDescent="0.2">
      <c r="A1610" s="6" t="s">
        <v>579</v>
      </c>
      <c r="B1610" s="7">
        <v>45239</v>
      </c>
      <c r="C1610" s="6" t="s">
        <v>615</v>
      </c>
      <c r="D1610" s="6" t="s">
        <v>578</v>
      </c>
      <c r="E1610" s="8"/>
      <c r="F1610" s="6">
        <v>2023</v>
      </c>
    </row>
    <row r="1611" spans="1:6" x14ac:dyDescent="0.2">
      <c r="A1611" s="6" t="s">
        <v>741</v>
      </c>
      <c r="B1611" s="7">
        <v>45239</v>
      </c>
      <c r="C1611" s="6" t="s">
        <v>615</v>
      </c>
      <c r="D1611" s="6" t="s">
        <v>578</v>
      </c>
      <c r="E1611" s="8"/>
      <c r="F1611" s="6">
        <v>2023</v>
      </c>
    </row>
    <row r="1612" spans="1:6" x14ac:dyDescent="0.2">
      <c r="A1612" s="6" t="s">
        <v>839</v>
      </c>
      <c r="B1612" s="7">
        <v>45239</v>
      </c>
      <c r="C1612" s="6" t="s">
        <v>615</v>
      </c>
      <c r="D1612" s="6" t="s">
        <v>578</v>
      </c>
      <c r="E1612" s="8"/>
      <c r="F1612" s="6">
        <v>2023</v>
      </c>
    </row>
    <row r="1613" spans="1:6" x14ac:dyDescent="0.2">
      <c r="A1613" s="6" t="s">
        <v>278</v>
      </c>
      <c r="B1613" s="7">
        <v>45239</v>
      </c>
      <c r="C1613" s="6" t="s">
        <v>615</v>
      </c>
      <c r="D1613" s="6" t="s">
        <v>578</v>
      </c>
      <c r="E1613" s="8"/>
      <c r="F1613" s="6">
        <v>2023</v>
      </c>
    </row>
    <row r="1614" spans="1:6" x14ac:dyDescent="0.2">
      <c r="A1614" s="6" t="s">
        <v>708</v>
      </c>
      <c r="B1614" s="7">
        <v>45239</v>
      </c>
      <c r="C1614" s="6" t="s">
        <v>615</v>
      </c>
      <c r="D1614" s="6" t="s">
        <v>578</v>
      </c>
      <c r="E1614" s="8"/>
      <c r="F1614" s="6">
        <v>2023</v>
      </c>
    </row>
    <row r="1615" spans="1:6" x14ac:dyDescent="0.2">
      <c r="A1615" s="6" t="s">
        <v>580</v>
      </c>
      <c r="B1615" s="7">
        <v>45239</v>
      </c>
      <c r="C1615" s="6" t="s">
        <v>615</v>
      </c>
      <c r="D1615" s="6" t="s">
        <v>578</v>
      </c>
      <c r="E1615" s="8"/>
      <c r="F1615" s="6">
        <v>2023</v>
      </c>
    </row>
    <row r="1616" spans="1:6" x14ac:dyDescent="0.2">
      <c r="A1616" s="6" t="s">
        <v>601</v>
      </c>
      <c r="B1616" s="7">
        <v>45239</v>
      </c>
      <c r="C1616" s="6" t="s">
        <v>615</v>
      </c>
      <c r="D1616" s="6" t="s">
        <v>578</v>
      </c>
      <c r="E1616" s="8"/>
      <c r="F1616" s="6">
        <v>2023</v>
      </c>
    </row>
    <row r="1617" spans="1:6" x14ac:dyDescent="0.2">
      <c r="A1617" s="6" t="s">
        <v>264</v>
      </c>
      <c r="B1617" s="7">
        <v>45239</v>
      </c>
      <c r="C1617" s="6" t="s">
        <v>615</v>
      </c>
      <c r="D1617" s="6" t="s">
        <v>578</v>
      </c>
      <c r="E1617" s="8"/>
      <c r="F1617" s="6">
        <v>2023</v>
      </c>
    </row>
    <row r="1618" spans="1:6" x14ac:dyDescent="0.2">
      <c r="A1618" s="6" t="s">
        <v>612</v>
      </c>
      <c r="B1618" s="7">
        <v>45239</v>
      </c>
      <c r="C1618" s="6" t="s">
        <v>615</v>
      </c>
      <c r="D1618" s="6" t="s">
        <v>578</v>
      </c>
      <c r="E1618" s="8"/>
      <c r="F1618" s="6">
        <v>2023</v>
      </c>
    </row>
    <row r="1619" spans="1:6" x14ac:dyDescent="0.2">
      <c r="A1619" s="6" t="s">
        <v>236</v>
      </c>
      <c r="B1619" s="7">
        <v>45239</v>
      </c>
      <c r="C1619" s="6" t="s">
        <v>615</v>
      </c>
      <c r="D1619" s="6" t="s">
        <v>578</v>
      </c>
      <c r="E1619" s="8"/>
      <c r="F1619" s="6">
        <v>2023</v>
      </c>
    </row>
    <row r="1620" spans="1:6" x14ac:dyDescent="0.2">
      <c r="A1620" s="6" t="s">
        <v>647</v>
      </c>
      <c r="B1620" s="7">
        <v>45239</v>
      </c>
      <c r="C1620" s="6" t="s">
        <v>615</v>
      </c>
      <c r="D1620" s="6" t="s">
        <v>578</v>
      </c>
      <c r="E1620" s="8"/>
      <c r="F1620" s="6">
        <v>2023</v>
      </c>
    </row>
    <row r="1621" spans="1:6" x14ac:dyDescent="0.2">
      <c r="A1621" s="6" t="s">
        <v>602</v>
      </c>
      <c r="B1621" s="7">
        <v>45239</v>
      </c>
      <c r="C1621" s="6" t="s">
        <v>615</v>
      </c>
      <c r="D1621" s="6" t="s">
        <v>578</v>
      </c>
      <c r="E1621" s="8"/>
      <c r="F1621" s="6">
        <v>2023</v>
      </c>
    </row>
    <row r="1622" spans="1:6" x14ac:dyDescent="0.2">
      <c r="A1622" s="6" t="s">
        <v>714</v>
      </c>
      <c r="B1622" s="7">
        <v>45239</v>
      </c>
      <c r="C1622" s="6" t="s">
        <v>615</v>
      </c>
      <c r="D1622" s="6" t="s">
        <v>578</v>
      </c>
      <c r="E1622" s="8"/>
      <c r="F1622" s="6">
        <v>2023</v>
      </c>
    </row>
    <row r="1623" spans="1:6" x14ac:dyDescent="0.2">
      <c r="A1623" s="6" t="s">
        <v>627</v>
      </c>
      <c r="B1623" s="7">
        <v>45239</v>
      </c>
      <c r="C1623" s="6" t="s">
        <v>615</v>
      </c>
      <c r="D1623" s="6" t="s">
        <v>578</v>
      </c>
      <c r="E1623" s="8"/>
      <c r="F1623" s="6">
        <v>2023</v>
      </c>
    </row>
    <row r="1624" spans="1:6" x14ac:dyDescent="0.2">
      <c r="A1624" s="6" t="s">
        <v>219</v>
      </c>
      <c r="B1624" s="7">
        <v>45239</v>
      </c>
      <c r="C1624" s="6" t="s">
        <v>615</v>
      </c>
      <c r="D1624" s="6" t="s">
        <v>578</v>
      </c>
      <c r="E1624" s="8"/>
      <c r="F1624" s="6">
        <v>2023</v>
      </c>
    </row>
    <row r="1625" spans="1:6" x14ac:dyDescent="0.2">
      <c r="A1625" s="6" t="s">
        <v>214</v>
      </c>
      <c r="B1625" s="7">
        <v>45239</v>
      </c>
      <c r="C1625" s="6" t="s">
        <v>615</v>
      </c>
      <c r="D1625" s="6" t="s">
        <v>578</v>
      </c>
      <c r="E1625" s="8"/>
      <c r="F1625" s="6">
        <v>2023</v>
      </c>
    </row>
    <row r="1626" spans="1:6" x14ac:dyDescent="0.2">
      <c r="A1626" s="6" t="s">
        <v>709</v>
      </c>
      <c r="B1626" s="7">
        <v>45239</v>
      </c>
      <c r="C1626" s="6" t="s">
        <v>615</v>
      </c>
      <c r="D1626" s="6" t="s">
        <v>578</v>
      </c>
      <c r="E1626" s="8"/>
      <c r="F1626" s="6">
        <v>2023</v>
      </c>
    </row>
    <row r="1627" spans="1:6" x14ac:dyDescent="0.2">
      <c r="A1627" s="6" t="s">
        <v>701</v>
      </c>
      <c r="B1627" s="7">
        <v>45239</v>
      </c>
      <c r="C1627" s="6" t="s">
        <v>615</v>
      </c>
      <c r="D1627" s="6" t="s">
        <v>578</v>
      </c>
      <c r="E1627" s="8"/>
      <c r="F1627" s="6">
        <v>2023</v>
      </c>
    </row>
    <row r="1628" spans="1:6" x14ac:dyDescent="0.2">
      <c r="A1628" s="6" t="s">
        <v>473</v>
      </c>
      <c r="B1628" s="7">
        <v>45240</v>
      </c>
      <c r="C1628" s="6" t="s">
        <v>577</v>
      </c>
      <c r="D1628" s="6" t="s">
        <v>578</v>
      </c>
      <c r="E1628" s="8"/>
      <c r="F1628" s="6">
        <v>2023</v>
      </c>
    </row>
    <row r="1629" spans="1:6" x14ac:dyDescent="0.2">
      <c r="A1629" s="6" t="s">
        <v>239</v>
      </c>
      <c r="B1629" s="7">
        <v>45240</v>
      </c>
      <c r="C1629" s="6" t="s">
        <v>577</v>
      </c>
      <c r="D1629" s="6" t="s">
        <v>578</v>
      </c>
      <c r="E1629" s="8"/>
      <c r="F1629" s="6">
        <v>2023</v>
      </c>
    </row>
    <row r="1630" spans="1:6" x14ac:dyDescent="0.2">
      <c r="A1630" s="6" t="s">
        <v>445</v>
      </c>
      <c r="B1630" s="7">
        <v>45240</v>
      </c>
      <c r="C1630" s="6" t="s">
        <v>577</v>
      </c>
      <c r="D1630" s="6" t="s">
        <v>578</v>
      </c>
      <c r="E1630" s="8"/>
      <c r="F1630" s="6">
        <v>2023</v>
      </c>
    </row>
    <row r="1631" spans="1:6" x14ac:dyDescent="0.2">
      <c r="A1631" s="6" t="s">
        <v>562</v>
      </c>
      <c r="B1631" s="7">
        <v>45244</v>
      </c>
      <c r="C1631" s="6" t="s">
        <v>624</v>
      </c>
      <c r="D1631" s="6" t="s">
        <v>581</v>
      </c>
      <c r="E1631" s="8">
        <v>25000000</v>
      </c>
      <c r="F1631" s="6">
        <v>2023</v>
      </c>
    </row>
    <row r="1632" spans="1:6" x14ac:dyDescent="0.2">
      <c r="A1632" s="6" t="s">
        <v>450</v>
      </c>
      <c r="B1632" s="7">
        <v>45244</v>
      </c>
      <c r="C1632" s="6" t="s">
        <v>584</v>
      </c>
      <c r="D1632" s="6" t="s">
        <v>578</v>
      </c>
      <c r="E1632" s="8"/>
      <c r="F1632" s="6">
        <v>2023</v>
      </c>
    </row>
    <row r="1633" spans="1:6" x14ac:dyDescent="0.2">
      <c r="A1633" s="6" t="s">
        <v>626</v>
      </c>
      <c r="B1633" s="7">
        <v>45245</v>
      </c>
      <c r="C1633" s="6" t="s">
        <v>577</v>
      </c>
      <c r="D1633" s="6" t="s">
        <v>578</v>
      </c>
      <c r="E1633" s="8"/>
      <c r="F1633" s="6">
        <v>2023</v>
      </c>
    </row>
    <row r="1634" spans="1:6" x14ac:dyDescent="0.2">
      <c r="A1634" s="6" t="s">
        <v>603</v>
      </c>
      <c r="B1634" s="7">
        <v>45245</v>
      </c>
      <c r="C1634" s="6" t="s">
        <v>577</v>
      </c>
      <c r="D1634" s="6" t="s">
        <v>578</v>
      </c>
      <c r="E1634" s="8"/>
      <c r="F1634" s="6">
        <v>2023</v>
      </c>
    </row>
    <row r="1635" spans="1:6" x14ac:dyDescent="0.2">
      <c r="A1635" s="6" t="s">
        <v>602</v>
      </c>
      <c r="B1635" s="7">
        <v>45245</v>
      </c>
      <c r="C1635" s="6" t="s">
        <v>577</v>
      </c>
      <c r="D1635" s="6" t="s">
        <v>578</v>
      </c>
      <c r="E1635" s="8"/>
      <c r="F1635" s="6">
        <v>2023</v>
      </c>
    </row>
    <row r="1636" spans="1:6" x14ac:dyDescent="0.2">
      <c r="A1636" s="6" t="s">
        <v>91</v>
      </c>
      <c r="B1636" s="7">
        <v>45247</v>
      </c>
      <c r="C1636" s="6" t="s">
        <v>577</v>
      </c>
      <c r="D1636" s="6" t="s">
        <v>578</v>
      </c>
      <c r="E1636" s="8"/>
      <c r="F1636" s="6">
        <v>2023</v>
      </c>
    </row>
    <row r="1637" spans="1:6" x14ac:dyDescent="0.2">
      <c r="A1637" s="6" t="s">
        <v>702</v>
      </c>
      <c r="B1637" s="7">
        <v>45247</v>
      </c>
      <c r="C1637" s="6" t="s">
        <v>624</v>
      </c>
      <c r="D1637" s="6" t="s">
        <v>578</v>
      </c>
      <c r="E1637" s="8"/>
      <c r="F1637" s="6">
        <v>2023</v>
      </c>
    </row>
    <row r="1638" spans="1:6" x14ac:dyDescent="0.2">
      <c r="A1638" s="6" t="s">
        <v>666</v>
      </c>
      <c r="B1638" s="7">
        <v>45247</v>
      </c>
      <c r="C1638" s="6" t="s">
        <v>577</v>
      </c>
      <c r="D1638" s="6" t="s">
        <v>581</v>
      </c>
      <c r="E1638" s="8"/>
      <c r="F1638" s="6">
        <v>2023</v>
      </c>
    </row>
    <row r="1639" spans="1:6" x14ac:dyDescent="0.2">
      <c r="A1639" s="6" t="s">
        <v>840</v>
      </c>
      <c r="B1639" s="7">
        <v>45247</v>
      </c>
      <c r="C1639" s="6" t="s">
        <v>577</v>
      </c>
      <c r="D1639" s="6" t="s">
        <v>578</v>
      </c>
      <c r="E1639" s="8"/>
      <c r="F1639" s="6">
        <v>2023</v>
      </c>
    </row>
    <row r="1640" spans="1:6" x14ac:dyDescent="0.2">
      <c r="A1640" s="6" t="s">
        <v>201</v>
      </c>
      <c r="B1640" s="7">
        <v>45251</v>
      </c>
      <c r="C1640" s="6" t="s">
        <v>584</v>
      </c>
      <c r="D1640" s="6" t="s">
        <v>578</v>
      </c>
      <c r="E1640" s="8"/>
      <c r="F1640" s="6">
        <v>2023</v>
      </c>
    </row>
    <row r="1641" spans="1:6" x14ac:dyDescent="0.2">
      <c r="A1641" s="6" t="s">
        <v>727</v>
      </c>
      <c r="B1641" s="7">
        <v>45252</v>
      </c>
      <c r="C1641" s="6" t="s">
        <v>577</v>
      </c>
      <c r="D1641" s="6" t="s">
        <v>578</v>
      </c>
      <c r="E1641" s="8"/>
      <c r="F1641" s="6">
        <v>2023</v>
      </c>
    </row>
    <row r="1642" spans="1:6" x14ac:dyDescent="0.2">
      <c r="A1642" s="6" t="s">
        <v>654</v>
      </c>
      <c r="B1642" s="7">
        <v>45252</v>
      </c>
      <c r="C1642" s="6" t="s">
        <v>577</v>
      </c>
      <c r="D1642" s="6" t="s">
        <v>581</v>
      </c>
      <c r="E1642" s="8"/>
      <c r="F1642" s="6">
        <v>2023</v>
      </c>
    </row>
    <row r="1643" spans="1:6" x14ac:dyDescent="0.2">
      <c r="A1643" s="6" t="s">
        <v>533</v>
      </c>
      <c r="B1643" s="7">
        <v>45252</v>
      </c>
      <c r="C1643" s="6" t="s">
        <v>624</v>
      </c>
      <c r="D1643" s="6" t="s">
        <v>578</v>
      </c>
      <c r="E1643" s="8"/>
      <c r="F1643" s="6">
        <v>2023</v>
      </c>
    </row>
    <row r="1644" spans="1:6" x14ac:dyDescent="0.2">
      <c r="A1644" s="6" t="s">
        <v>602</v>
      </c>
      <c r="B1644" s="7">
        <v>45252</v>
      </c>
      <c r="C1644" s="6" t="s">
        <v>577</v>
      </c>
      <c r="D1644" s="6" t="s">
        <v>581</v>
      </c>
      <c r="E1644" s="8"/>
      <c r="F1644" s="6">
        <v>2023</v>
      </c>
    </row>
    <row r="1645" spans="1:6" x14ac:dyDescent="0.2">
      <c r="A1645" s="6" t="s">
        <v>666</v>
      </c>
      <c r="B1645" s="7">
        <v>45252</v>
      </c>
      <c r="C1645" s="6" t="s">
        <v>577</v>
      </c>
      <c r="D1645" s="6" t="s">
        <v>629</v>
      </c>
      <c r="E1645" s="8">
        <v>10000000</v>
      </c>
      <c r="F1645" s="6">
        <v>2023</v>
      </c>
    </row>
    <row r="1646" spans="1:6" x14ac:dyDescent="0.2">
      <c r="A1646" s="6" t="s">
        <v>91</v>
      </c>
      <c r="B1646" s="7">
        <v>45254</v>
      </c>
      <c r="C1646" s="6" t="s">
        <v>577</v>
      </c>
      <c r="D1646" s="6" t="s">
        <v>581</v>
      </c>
      <c r="E1646" s="8"/>
      <c r="F1646" s="6">
        <v>2023</v>
      </c>
    </row>
    <row r="1647" spans="1:6" x14ac:dyDescent="0.2">
      <c r="A1647" s="6" t="s">
        <v>359</v>
      </c>
      <c r="B1647" s="7">
        <v>45254</v>
      </c>
      <c r="C1647" s="6" t="s">
        <v>577</v>
      </c>
      <c r="D1647" s="6" t="s">
        <v>578</v>
      </c>
      <c r="E1647" s="8"/>
      <c r="F1647" s="6">
        <v>2023</v>
      </c>
    </row>
    <row r="1648" spans="1:6" x14ac:dyDescent="0.2">
      <c r="A1648" s="6" t="s">
        <v>841</v>
      </c>
      <c r="B1648" s="7">
        <v>45254</v>
      </c>
      <c r="C1648" s="6" t="s">
        <v>577</v>
      </c>
      <c r="D1648" s="6" t="s">
        <v>578</v>
      </c>
      <c r="E1648" s="8"/>
      <c r="F1648" s="6">
        <v>2023</v>
      </c>
    </row>
    <row r="1649" spans="1:6" x14ac:dyDescent="0.2">
      <c r="A1649" s="6" t="s">
        <v>842</v>
      </c>
      <c r="B1649" s="7">
        <v>45257</v>
      </c>
      <c r="C1649" s="6" t="s">
        <v>743</v>
      </c>
      <c r="D1649" s="6" t="s">
        <v>578</v>
      </c>
      <c r="E1649" s="8"/>
      <c r="F1649" s="6">
        <v>2023</v>
      </c>
    </row>
    <row r="1650" spans="1:6" x14ac:dyDescent="0.2">
      <c r="A1650" s="6" t="s">
        <v>416</v>
      </c>
      <c r="B1650" s="7">
        <v>45257</v>
      </c>
      <c r="C1650" s="6" t="s">
        <v>624</v>
      </c>
      <c r="D1650" s="6" t="s">
        <v>578</v>
      </c>
      <c r="E1650" s="8"/>
      <c r="F1650" s="6">
        <v>2023</v>
      </c>
    </row>
    <row r="1651" spans="1:6" x14ac:dyDescent="0.2">
      <c r="A1651" s="6" t="s">
        <v>722</v>
      </c>
      <c r="B1651" s="7">
        <v>45257</v>
      </c>
      <c r="C1651" s="6" t="s">
        <v>624</v>
      </c>
      <c r="D1651" s="6" t="s">
        <v>578</v>
      </c>
      <c r="E1651" s="8"/>
      <c r="F1651" s="6">
        <v>2023</v>
      </c>
    </row>
    <row r="1652" spans="1:6" x14ac:dyDescent="0.2">
      <c r="A1652" s="6" t="s">
        <v>628</v>
      </c>
      <c r="B1652" s="7">
        <v>45259</v>
      </c>
      <c r="C1652" s="6" t="s">
        <v>615</v>
      </c>
      <c r="D1652" s="6" t="s">
        <v>578</v>
      </c>
      <c r="E1652" s="8"/>
      <c r="F1652" s="6">
        <v>2023</v>
      </c>
    </row>
    <row r="1653" spans="1:6" x14ac:dyDescent="0.2">
      <c r="A1653" s="6" t="s">
        <v>628</v>
      </c>
      <c r="B1653" s="7">
        <v>45259</v>
      </c>
      <c r="C1653" s="6" t="s">
        <v>763</v>
      </c>
      <c r="D1653" s="6" t="s">
        <v>581</v>
      </c>
      <c r="E1653" s="8">
        <v>25000000</v>
      </c>
      <c r="F1653" s="6">
        <v>2023</v>
      </c>
    </row>
    <row r="1654" spans="1:6" x14ac:dyDescent="0.2">
      <c r="A1654" s="6" t="s">
        <v>602</v>
      </c>
      <c r="B1654" s="7">
        <v>45260</v>
      </c>
      <c r="C1654" s="6" t="s">
        <v>577</v>
      </c>
      <c r="D1654" s="6" t="s">
        <v>629</v>
      </c>
      <c r="E1654" s="8">
        <v>5000000</v>
      </c>
      <c r="F1654" s="6">
        <v>2023</v>
      </c>
    </row>
    <row r="1655" spans="1:6" x14ac:dyDescent="0.2">
      <c r="A1655" s="6" t="s">
        <v>603</v>
      </c>
      <c r="B1655" s="7">
        <v>45260</v>
      </c>
      <c r="C1655" s="6" t="s">
        <v>577</v>
      </c>
      <c r="D1655" s="6" t="s">
        <v>581</v>
      </c>
      <c r="E1655" s="8"/>
      <c r="F1655" s="6">
        <v>2023</v>
      </c>
    </row>
    <row r="1656" spans="1:6" x14ac:dyDescent="0.2">
      <c r="A1656" s="6" t="s">
        <v>666</v>
      </c>
      <c r="B1656" s="7">
        <v>45260</v>
      </c>
      <c r="C1656" s="6" t="s">
        <v>577</v>
      </c>
      <c r="D1656" s="6" t="s">
        <v>629</v>
      </c>
      <c r="E1656" s="8">
        <v>15000000</v>
      </c>
      <c r="F1656" s="6">
        <v>2023</v>
      </c>
    </row>
    <row r="1657" spans="1:6" x14ac:dyDescent="0.2">
      <c r="A1657" s="6" t="s">
        <v>820</v>
      </c>
      <c r="B1657" s="7">
        <v>45261</v>
      </c>
      <c r="C1657" s="6" t="s">
        <v>577</v>
      </c>
      <c r="D1657" s="6" t="s">
        <v>578</v>
      </c>
      <c r="E1657" s="8"/>
      <c r="F1657" s="6">
        <v>2023</v>
      </c>
    </row>
    <row r="1658" spans="1:6" x14ac:dyDescent="0.2">
      <c r="A1658" s="6" t="s">
        <v>565</v>
      </c>
      <c r="B1658" s="7">
        <v>45265</v>
      </c>
      <c r="C1658" s="6" t="s">
        <v>743</v>
      </c>
      <c r="D1658" s="6" t="s">
        <v>578</v>
      </c>
      <c r="E1658" s="8"/>
      <c r="F1658" s="6">
        <v>2023</v>
      </c>
    </row>
    <row r="1659" spans="1:6" x14ac:dyDescent="0.2">
      <c r="A1659" s="6" t="s">
        <v>666</v>
      </c>
      <c r="B1659" s="7">
        <v>45265</v>
      </c>
      <c r="C1659" s="6" t="s">
        <v>577</v>
      </c>
      <c r="D1659" s="6" t="s">
        <v>629</v>
      </c>
      <c r="E1659" s="8">
        <v>20000000</v>
      </c>
      <c r="F1659" s="6">
        <v>2023</v>
      </c>
    </row>
    <row r="1660" spans="1:6" x14ac:dyDescent="0.2">
      <c r="A1660" s="6" t="s">
        <v>737</v>
      </c>
      <c r="B1660" s="7">
        <v>45265</v>
      </c>
      <c r="C1660" s="6" t="s">
        <v>577</v>
      </c>
      <c r="D1660" s="6" t="s">
        <v>578</v>
      </c>
      <c r="E1660" s="8"/>
      <c r="F1660" s="6">
        <v>2023</v>
      </c>
    </row>
    <row r="1661" spans="1:6" x14ac:dyDescent="0.2">
      <c r="A1661" s="6" t="s">
        <v>437</v>
      </c>
      <c r="B1661" s="7">
        <v>45268</v>
      </c>
      <c r="C1661" s="6" t="s">
        <v>615</v>
      </c>
      <c r="D1661" s="6" t="s">
        <v>581</v>
      </c>
      <c r="E1661" s="8">
        <v>50000000</v>
      </c>
      <c r="F1661" s="6">
        <v>2023</v>
      </c>
    </row>
    <row r="1662" spans="1:6" x14ac:dyDescent="0.2">
      <c r="A1662" s="6" t="s">
        <v>625</v>
      </c>
      <c r="B1662" s="7">
        <v>45268</v>
      </c>
      <c r="C1662" s="6" t="s">
        <v>615</v>
      </c>
      <c r="D1662" s="6" t="s">
        <v>581</v>
      </c>
      <c r="E1662" s="8">
        <v>50000000</v>
      </c>
      <c r="F1662" s="6">
        <v>2023</v>
      </c>
    </row>
    <row r="1663" spans="1:6" x14ac:dyDescent="0.2">
      <c r="A1663" s="6" t="s">
        <v>642</v>
      </c>
      <c r="B1663" s="7">
        <v>45268</v>
      </c>
      <c r="C1663" s="6" t="s">
        <v>615</v>
      </c>
      <c r="D1663" s="6" t="s">
        <v>581</v>
      </c>
      <c r="E1663" s="8">
        <v>50000000</v>
      </c>
      <c r="F1663" s="6">
        <v>2023</v>
      </c>
    </row>
    <row r="1664" spans="1:6" x14ac:dyDescent="0.2">
      <c r="A1664" s="6" t="s">
        <v>608</v>
      </c>
      <c r="B1664" s="7">
        <v>45268</v>
      </c>
      <c r="C1664" s="6" t="s">
        <v>615</v>
      </c>
      <c r="D1664" s="6" t="s">
        <v>581</v>
      </c>
      <c r="E1664" s="8">
        <v>50000000</v>
      </c>
      <c r="F1664" s="6">
        <v>2023</v>
      </c>
    </row>
    <row r="1665" spans="1:6" x14ac:dyDescent="0.2">
      <c r="A1665" s="6" t="s">
        <v>595</v>
      </c>
      <c r="B1665" s="7">
        <v>45268</v>
      </c>
      <c r="C1665" s="6" t="s">
        <v>615</v>
      </c>
      <c r="D1665" s="6" t="s">
        <v>581</v>
      </c>
      <c r="E1665" s="8">
        <v>50000000</v>
      </c>
      <c r="F1665" s="6">
        <v>2023</v>
      </c>
    </row>
    <row r="1666" spans="1:6" x14ac:dyDescent="0.2">
      <c r="A1666" s="6" t="s">
        <v>590</v>
      </c>
      <c r="B1666" s="7">
        <v>45268</v>
      </c>
      <c r="C1666" s="6" t="s">
        <v>615</v>
      </c>
      <c r="D1666" s="6" t="s">
        <v>581</v>
      </c>
      <c r="E1666" s="8">
        <v>50000000</v>
      </c>
      <c r="F1666" s="6">
        <v>2023</v>
      </c>
    </row>
    <row r="1667" spans="1:6" x14ac:dyDescent="0.2">
      <c r="A1667" s="6" t="s">
        <v>585</v>
      </c>
      <c r="B1667" s="7">
        <v>45268</v>
      </c>
      <c r="C1667" s="6" t="s">
        <v>615</v>
      </c>
      <c r="D1667" s="6" t="s">
        <v>581</v>
      </c>
      <c r="E1667" s="8">
        <v>50000000</v>
      </c>
      <c r="F1667" s="6">
        <v>2023</v>
      </c>
    </row>
    <row r="1668" spans="1:6" x14ac:dyDescent="0.2">
      <c r="A1668" s="6" t="s">
        <v>667</v>
      </c>
      <c r="B1668" s="7">
        <v>45268</v>
      </c>
      <c r="C1668" s="6" t="s">
        <v>615</v>
      </c>
      <c r="D1668" s="6" t="s">
        <v>581</v>
      </c>
      <c r="E1668" s="8">
        <v>50000000</v>
      </c>
      <c r="F1668" s="6">
        <v>2023</v>
      </c>
    </row>
    <row r="1669" spans="1:6" x14ac:dyDescent="0.2">
      <c r="A1669" s="6" t="s">
        <v>749</v>
      </c>
      <c r="B1669" s="7">
        <v>45268</v>
      </c>
      <c r="C1669" s="6" t="s">
        <v>615</v>
      </c>
      <c r="D1669" s="6" t="s">
        <v>578</v>
      </c>
      <c r="E1669" s="8"/>
      <c r="F1669" s="6">
        <v>2023</v>
      </c>
    </row>
    <row r="1670" spans="1:6" x14ac:dyDescent="0.2">
      <c r="A1670" s="6" t="s">
        <v>609</v>
      </c>
      <c r="B1670" s="7">
        <v>45268</v>
      </c>
      <c r="C1670" s="6" t="s">
        <v>615</v>
      </c>
      <c r="D1670" s="6" t="s">
        <v>581</v>
      </c>
      <c r="E1670" s="8">
        <v>50000000</v>
      </c>
      <c r="F1670" s="6">
        <v>2023</v>
      </c>
    </row>
    <row r="1671" spans="1:6" x14ac:dyDescent="0.2">
      <c r="A1671" s="6" t="s">
        <v>586</v>
      </c>
      <c r="B1671" s="7">
        <v>45268</v>
      </c>
      <c r="C1671" s="6" t="s">
        <v>615</v>
      </c>
      <c r="D1671" s="6" t="s">
        <v>581</v>
      </c>
      <c r="E1671" s="8">
        <v>50000000</v>
      </c>
      <c r="F1671" s="6">
        <v>2023</v>
      </c>
    </row>
    <row r="1672" spans="1:6" x14ac:dyDescent="0.2">
      <c r="A1672" s="6" t="s">
        <v>588</v>
      </c>
      <c r="B1672" s="7">
        <v>45268</v>
      </c>
      <c r="C1672" s="6" t="s">
        <v>615</v>
      </c>
      <c r="D1672" s="6" t="s">
        <v>581</v>
      </c>
      <c r="E1672" s="8">
        <v>50000000</v>
      </c>
      <c r="F1672" s="6">
        <v>2023</v>
      </c>
    </row>
    <row r="1673" spans="1:6" x14ac:dyDescent="0.2">
      <c r="A1673" s="6" t="s">
        <v>594</v>
      </c>
      <c r="B1673" s="7">
        <v>45268</v>
      </c>
      <c r="C1673" s="6" t="s">
        <v>615</v>
      </c>
      <c r="D1673" s="6" t="s">
        <v>581</v>
      </c>
      <c r="E1673" s="8">
        <v>50000000</v>
      </c>
      <c r="F1673" s="6">
        <v>2023</v>
      </c>
    </row>
    <row r="1674" spans="1:6" x14ac:dyDescent="0.2">
      <c r="A1674" s="6" t="s">
        <v>505</v>
      </c>
      <c r="B1674" s="7">
        <v>45268</v>
      </c>
      <c r="C1674" s="6" t="s">
        <v>615</v>
      </c>
      <c r="D1674" s="6" t="s">
        <v>581</v>
      </c>
      <c r="E1674" s="8">
        <v>50000000</v>
      </c>
      <c r="F1674" s="6">
        <v>2023</v>
      </c>
    </row>
    <row r="1675" spans="1:6" x14ac:dyDescent="0.2">
      <c r="A1675" s="6" t="s">
        <v>514</v>
      </c>
      <c r="B1675" s="7">
        <v>45268</v>
      </c>
      <c r="C1675" s="6" t="s">
        <v>615</v>
      </c>
      <c r="D1675" s="6" t="s">
        <v>578</v>
      </c>
      <c r="E1675" s="8"/>
      <c r="F1675" s="6">
        <v>2023</v>
      </c>
    </row>
    <row r="1676" spans="1:6" x14ac:dyDescent="0.2">
      <c r="A1676" s="6" t="s">
        <v>589</v>
      </c>
      <c r="B1676" s="7">
        <v>45268</v>
      </c>
      <c r="C1676" s="6" t="s">
        <v>615</v>
      </c>
      <c r="D1676" s="6" t="s">
        <v>581</v>
      </c>
      <c r="E1676" s="8">
        <v>50000000</v>
      </c>
      <c r="F1676" s="6">
        <v>2023</v>
      </c>
    </row>
    <row r="1677" spans="1:6" x14ac:dyDescent="0.2">
      <c r="A1677" s="6" t="s">
        <v>772</v>
      </c>
      <c r="B1677" s="7">
        <v>45268</v>
      </c>
      <c r="C1677" s="6" t="s">
        <v>615</v>
      </c>
      <c r="D1677" s="6" t="s">
        <v>581</v>
      </c>
      <c r="E1677" s="8">
        <v>50000000</v>
      </c>
      <c r="F1677" s="6">
        <v>2023</v>
      </c>
    </row>
    <row r="1678" spans="1:6" x14ac:dyDescent="0.2">
      <c r="A1678" s="6" t="s">
        <v>591</v>
      </c>
      <c r="B1678" s="7">
        <v>45268</v>
      </c>
      <c r="C1678" s="6" t="s">
        <v>615</v>
      </c>
      <c r="D1678" s="6" t="s">
        <v>581</v>
      </c>
      <c r="E1678" s="8">
        <v>50000000</v>
      </c>
      <c r="F1678" s="6">
        <v>2023</v>
      </c>
    </row>
    <row r="1679" spans="1:6" x14ac:dyDescent="0.2">
      <c r="A1679" s="6" t="s">
        <v>592</v>
      </c>
      <c r="B1679" s="7">
        <v>45268</v>
      </c>
      <c r="C1679" s="6" t="s">
        <v>615</v>
      </c>
      <c r="D1679" s="6" t="s">
        <v>581</v>
      </c>
      <c r="E1679" s="8">
        <v>50000000</v>
      </c>
      <c r="F1679" s="6">
        <v>2023</v>
      </c>
    </row>
    <row r="1680" spans="1:6" x14ac:dyDescent="0.2">
      <c r="A1680" s="6" t="s">
        <v>593</v>
      </c>
      <c r="B1680" s="7">
        <v>45268</v>
      </c>
      <c r="C1680" s="6" t="s">
        <v>615</v>
      </c>
      <c r="D1680" s="6" t="s">
        <v>581</v>
      </c>
      <c r="E1680" s="8">
        <v>50000000</v>
      </c>
      <c r="F1680" s="6">
        <v>2023</v>
      </c>
    </row>
    <row r="1681" spans="1:6" x14ac:dyDescent="0.2">
      <c r="A1681" s="6" t="s">
        <v>587</v>
      </c>
      <c r="B1681" s="7">
        <v>45268</v>
      </c>
      <c r="C1681" s="6" t="s">
        <v>615</v>
      </c>
      <c r="D1681" s="6" t="s">
        <v>581</v>
      </c>
      <c r="E1681" s="8">
        <v>50000000</v>
      </c>
      <c r="F1681" s="6">
        <v>2023</v>
      </c>
    </row>
    <row r="1682" spans="1:6" x14ac:dyDescent="0.2">
      <c r="A1682" s="6" t="s">
        <v>610</v>
      </c>
      <c r="B1682" s="7">
        <v>45268</v>
      </c>
      <c r="C1682" s="6" t="s">
        <v>615</v>
      </c>
      <c r="D1682" s="6" t="s">
        <v>581</v>
      </c>
      <c r="E1682" s="8">
        <v>50000000</v>
      </c>
      <c r="F1682" s="6">
        <v>2023</v>
      </c>
    </row>
    <row r="1683" spans="1:6" x14ac:dyDescent="0.2">
      <c r="A1683" s="6" t="s">
        <v>583</v>
      </c>
      <c r="B1683" s="7">
        <v>45268</v>
      </c>
      <c r="C1683" s="6" t="s">
        <v>615</v>
      </c>
      <c r="D1683" s="6" t="s">
        <v>581</v>
      </c>
      <c r="E1683" s="8">
        <v>50000000</v>
      </c>
      <c r="F1683" s="6">
        <v>2023</v>
      </c>
    </row>
    <row r="1684" spans="1:6" x14ac:dyDescent="0.2">
      <c r="A1684" s="6" t="s">
        <v>596</v>
      </c>
      <c r="B1684" s="7">
        <v>45268</v>
      </c>
      <c r="C1684" s="6" t="s">
        <v>615</v>
      </c>
      <c r="D1684" s="6" t="s">
        <v>581</v>
      </c>
      <c r="E1684" s="8">
        <v>50000000</v>
      </c>
      <c r="F1684" s="6">
        <v>2023</v>
      </c>
    </row>
    <row r="1685" spans="1:6" x14ac:dyDescent="0.2">
      <c r="A1685" s="6" t="s">
        <v>606</v>
      </c>
      <c r="B1685" s="7">
        <v>45268</v>
      </c>
      <c r="C1685" s="6" t="s">
        <v>615</v>
      </c>
      <c r="D1685" s="6" t="s">
        <v>581</v>
      </c>
      <c r="E1685" s="8">
        <v>50000000</v>
      </c>
      <c r="F1685" s="6">
        <v>2023</v>
      </c>
    </row>
    <row r="1686" spans="1:6" x14ac:dyDescent="0.2">
      <c r="A1686" s="6" t="s">
        <v>702</v>
      </c>
      <c r="B1686" s="7">
        <v>45268</v>
      </c>
      <c r="C1686" s="6" t="s">
        <v>615</v>
      </c>
      <c r="D1686" s="6" t="s">
        <v>578</v>
      </c>
      <c r="E1686" s="8"/>
      <c r="F1686" s="6">
        <v>2023</v>
      </c>
    </row>
    <row r="1687" spans="1:6" x14ac:dyDescent="0.2">
      <c r="A1687" s="6" t="s">
        <v>646</v>
      </c>
      <c r="B1687" s="7">
        <v>45268</v>
      </c>
      <c r="C1687" s="6" t="s">
        <v>615</v>
      </c>
      <c r="D1687" s="6" t="s">
        <v>581</v>
      </c>
      <c r="E1687" s="8">
        <v>50000000</v>
      </c>
      <c r="F1687" s="6">
        <v>2023</v>
      </c>
    </row>
    <row r="1688" spans="1:6" x14ac:dyDescent="0.2">
      <c r="A1688" s="6" t="s">
        <v>616</v>
      </c>
      <c r="B1688" s="7">
        <v>45268</v>
      </c>
      <c r="C1688" s="6" t="s">
        <v>615</v>
      </c>
      <c r="D1688" s="6" t="s">
        <v>581</v>
      </c>
      <c r="E1688" s="8">
        <v>50000000</v>
      </c>
      <c r="F1688" s="6">
        <v>2023</v>
      </c>
    </row>
    <row r="1689" spans="1:6" x14ac:dyDescent="0.2">
      <c r="A1689" s="6" t="s">
        <v>614</v>
      </c>
      <c r="B1689" s="7">
        <v>45268</v>
      </c>
      <c r="C1689" s="6" t="s">
        <v>615</v>
      </c>
      <c r="D1689" s="6" t="s">
        <v>581</v>
      </c>
      <c r="E1689" s="8">
        <v>50000000</v>
      </c>
      <c r="F1689" s="6">
        <v>2023</v>
      </c>
    </row>
    <row r="1690" spans="1:6" x14ac:dyDescent="0.2">
      <c r="A1690" s="6" t="s">
        <v>613</v>
      </c>
      <c r="B1690" s="7">
        <v>45268</v>
      </c>
      <c r="C1690" s="6" t="s">
        <v>615</v>
      </c>
      <c r="D1690" s="6" t="s">
        <v>581</v>
      </c>
      <c r="E1690" s="8">
        <v>50000000</v>
      </c>
      <c r="F1690" s="6">
        <v>2023</v>
      </c>
    </row>
    <row r="1691" spans="1:6" x14ac:dyDescent="0.2">
      <c r="A1691" s="6" t="s">
        <v>214</v>
      </c>
      <c r="B1691" s="7">
        <v>45268</v>
      </c>
      <c r="C1691" s="6" t="s">
        <v>615</v>
      </c>
      <c r="D1691" s="6" t="s">
        <v>581</v>
      </c>
      <c r="E1691" s="8">
        <v>50000000</v>
      </c>
      <c r="F1691" s="6">
        <v>2023</v>
      </c>
    </row>
    <row r="1692" spans="1:6" x14ac:dyDescent="0.2">
      <c r="A1692" s="6" t="s">
        <v>627</v>
      </c>
      <c r="B1692" s="7">
        <v>45268</v>
      </c>
      <c r="C1692" s="6" t="s">
        <v>615</v>
      </c>
      <c r="D1692" s="6" t="s">
        <v>581</v>
      </c>
      <c r="E1692" s="8">
        <v>50000000</v>
      </c>
      <c r="F1692" s="6">
        <v>2023</v>
      </c>
    </row>
    <row r="1693" spans="1:6" x14ac:dyDescent="0.2">
      <c r="A1693" s="6" t="s">
        <v>602</v>
      </c>
      <c r="B1693" s="7">
        <v>45268</v>
      </c>
      <c r="C1693" s="6" t="s">
        <v>615</v>
      </c>
      <c r="D1693" s="6" t="s">
        <v>581</v>
      </c>
      <c r="E1693" s="8">
        <v>50000000</v>
      </c>
      <c r="F1693" s="6">
        <v>2023</v>
      </c>
    </row>
    <row r="1694" spans="1:6" x14ac:dyDescent="0.2">
      <c r="A1694" s="6" t="s">
        <v>232</v>
      </c>
      <c r="B1694" s="7">
        <v>45268</v>
      </c>
      <c r="C1694" s="6" t="s">
        <v>577</v>
      </c>
      <c r="D1694" s="6" t="s">
        <v>581</v>
      </c>
      <c r="E1694" s="8">
        <v>5000000</v>
      </c>
      <c r="F1694" s="6">
        <v>2023</v>
      </c>
    </row>
    <row r="1695" spans="1:6" x14ac:dyDescent="0.2">
      <c r="A1695" s="6" t="s">
        <v>647</v>
      </c>
      <c r="B1695" s="7">
        <v>45268</v>
      </c>
      <c r="C1695" s="6" t="s">
        <v>615</v>
      </c>
      <c r="D1695" s="6" t="s">
        <v>581</v>
      </c>
      <c r="E1695" s="8">
        <v>50000000</v>
      </c>
      <c r="F1695" s="6">
        <v>2023</v>
      </c>
    </row>
    <row r="1696" spans="1:6" x14ac:dyDescent="0.2">
      <c r="A1696" s="6" t="s">
        <v>604</v>
      </c>
      <c r="B1696" s="7">
        <v>45268</v>
      </c>
      <c r="C1696" s="6" t="s">
        <v>615</v>
      </c>
      <c r="D1696" s="6" t="s">
        <v>581</v>
      </c>
      <c r="E1696" s="8">
        <v>50000000</v>
      </c>
      <c r="F1696" s="6">
        <v>2023</v>
      </c>
    </row>
    <row r="1697" spans="1:6" x14ac:dyDescent="0.2">
      <c r="A1697" s="6" t="s">
        <v>709</v>
      </c>
      <c r="B1697" s="7">
        <v>45268</v>
      </c>
      <c r="C1697" s="6" t="s">
        <v>615</v>
      </c>
      <c r="D1697" s="6" t="s">
        <v>581</v>
      </c>
      <c r="E1697" s="8">
        <v>50000000</v>
      </c>
      <c r="F1697" s="6">
        <v>2023</v>
      </c>
    </row>
    <row r="1698" spans="1:6" x14ac:dyDescent="0.2">
      <c r="A1698" s="6" t="s">
        <v>601</v>
      </c>
      <c r="B1698" s="7">
        <v>45268</v>
      </c>
      <c r="C1698" s="6" t="s">
        <v>615</v>
      </c>
      <c r="D1698" s="6" t="s">
        <v>581</v>
      </c>
      <c r="E1698" s="8">
        <v>50000000</v>
      </c>
      <c r="F1698" s="6">
        <v>2023</v>
      </c>
    </row>
    <row r="1699" spans="1:6" x14ac:dyDescent="0.2">
      <c r="A1699" s="6" t="s">
        <v>580</v>
      </c>
      <c r="B1699" s="7">
        <v>45268</v>
      </c>
      <c r="C1699" s="6" t="s">
        <v>615</v>
      </c>
      <c r="D1699" s="6" t="s">
        <v>581</v>
      </c>
      <c r="E1699" s="8">
        <v>50000000</v>
      </c>
      <c r="F1699" s="6">
        <v>2023</v>
      </c>
    </row>
    <row r="1700" spans="1:6" x14ac:dyDescent="0.2">
      <c r="A1700" s="6" t="s">
        <v>278</v>
      </c>
      <c r="B1700" s="7">
        <v>45268</v>
      </c>
      <c r="C1700" s="6" t="s">
        <v>577</v>
      </c>
      <c r="D1700" s="6" t="s">
        <v>578</v>
      </c>
      <c r="E1700" s="8"/>
      <c r="F1700" s="6">
        <v>2023</v>
      </c>
    </row>
    <row r="1701" spans="1:6" x14ac:dyDescent="0.2">
      <c r="A1701" s="6" t="s">
        <v>579</v>
      </c>
      <c r="B1701" s="7">
        <v>45268</v>
      </c>
      <c r="C1701" s="6" t="s">
        <v>615</v>
      </c>
      <c r="D1701" s="6" t="s">
        <v>581</v>
      </c>
      <c r="E1701" s="8">
        <v>50000000</v>
      </c>
      <c r="F1701" s="6">
        <v>2023</v>
      </c>
    </row>
    <row r="1702" spans="1:6" x14ac:dyDescent="0.2">
      <c r="A1702" s="6" t="s">
        <v>611</v>
      </c>
      <c r="B1702" s="7">
        <v>45268</v>
      </c>
      <c r="C1702" s="6" t="s">
        <v>615</v>
      </c>
      <c r="D1702" s="6" t="s">
        <v>581</v>
      </c>
      <c r="E1702" s="8">
        <v>50000000</v>
      </c>
      <c r="F1702" s="6">
        <v>2023</v>
      </c>
    </row>
    <row r="1703" spans="1:6" x14ac:dyDescent="0.2">
      <c r="A1703" s="6" t="s">
        <v>600</v>
      </c>
      <c r="B1703" s="7">
        <v>45268</v>
      </c>
      <c r="C1703" s="6" t="s">
        <v>615</v>
      </c>
      <c r="D1703" s="6" t="s">
        <v>581</v>
      </c>
      <c r="E1703" s="8">
        <v>50000000</v>
      </c>
      <c r="F1703" s="6">
        <v>2023</v>
      </c>
    </row>
    <row r="1704" spans="1:6" x14ac:dyDescent="0.2">
      <c r="A1704" s="6" t="s">
        <v>599</v>
      </c>
      <c r="B1704" s="7">
        <v>45268</v>
      </c>
      <c r="C1704" s="6" t="s">
        <v>615</v>
      </c>
      <c r="D1704" s="6" t="s">
        <v>581</v>
      </c>
      <c r="E1704" s="8">
        <v>50000000</v>
      </c>
      <c r="F1704" s="6">
        <v>2023</v>
      </c>
    </row>
    <row r="1705" spans="1:6" x14ac:dyDescent="0.2">
      <c r="A1705" s="6" t="s">
        <v>598</v>
      </c>
      <c r="B1705" s="7">
        <v>45268</v>
      </c>
      <c r="C1705" s="6" t="s">
        <v>615</v>
      </c>
      <c r="D1705" s="6" t="s">
        <v>581</v>
      </c>
      <c r="E1705" s="8">
        <v>50000000</v>
      </c>
      <c r="F1705" s="6">
        <v>2023</v>
      </c>
    </row>
    <row r="1706" spans="1:6" x14ac:dyDescent="0.2">
      <c r="A1706" s="6" t="s">
        <v>612</v>
      </c>
      <c r="B1706" s="7">
        <v>45268</v>
      </c>
      <c r="C1706" s="6" t="s">
        <v>615</v>
      </c>
      <c r="D1706" s="6" t="s">
        <v>581</v>
      </c>
      <c r="E1706" s="8">
        <v>50000000</v>
      </c>
      <c r="F1706" s="6">
        <v>2023</v>
      </c>
    </row>
    <row r="1707" spans="1:6" x14ac:dyDescent="0.2">
      <c r="A1707" s="6" t="s">
        <v>303</v>
      </c>
      <c r="B1707" s="7">
        <v>45273</v>
      </c>
      <c r="C1707" s="6" t="s">
        <v>577</v>
      </c>
      <c r="D1707" s="6" t="s">
        <v>578</v>
      </c>
      <c r="E1707" s="8"/>
      <c r="F1707" s="6">
        <v>2023</v>
      </c>
    </row>
    <row r="1708" spans="1:6" x14ac:dyDescent="0.2">
      <c r="A1708" s="6" t="s">
        <v>537</v>
      </c>
      <c r="B1708" s="7">
        <v>45278</v>
      </c>
      <c r="C1708" s="6" t="s">
        <v>577</v>
      </c>
      <c r="D1708" s="6" t="s">
        <v>578</v>
      </c>
      <c r="E1708" s="8"/>
      <c r="F1708" s="6">
        <v>2023</v>
      </c>
    </row>
    <row r="1709" spans="1:6" x14ac:dyDescent="0.2">
      <c r="A1709" s="6" t="s">
        <v>537</v>
      </c>
      <c r="B1709" s="7">
        <v>45278</v>
      </c>
      <c r="C1709" s="6" t="s">
        <v>577</v>
      </c>
      <c r="D1709" s="6" t="s">
        <v>581</v>
      </c>
      <c r="E1709" s="8"/>
      <c r="F1709" s="6">
        <v>2023</v>
      </c>
    </row>
    <row r="1710" spans="1:6" x14ac:dyDescent="0.2">
      <c r="A1710" s="6" t="s">
        <v>410</v>
      </c>
      <c r="B1710" s="7">
        <v>45278</v>
      </c>
      <c r="C1710" s="6" t="s">
        <v>577</v>
      </c>
      <c r="D1710" s="6" t="s">
        <v>578</v>
      </c>
      <c r="E1710" s="8"/>
      <c r="F1710" s="6">
        <v>2023</v>
      </c>
    </row>
    <row r="1711" spans="1:6" x14ac:dyDescent="0.2">
      <c r="A1711" s="6" t="s">
        <v>750</v>
      </c>
      <c r="B1711" s="7">
        <v>45278</v>
      </c>
      <c r="C1711" s="6" t="s">
        <v>577</v>
      </c>
      <c r="D1711" s="6" t="s">
        <v>581</v>
      </c>
      <c r="E1711" s="8"/>
      <c r="F1711" s="6">
        <v>2023</v>
      </c>
    </row>
    <row r="1712" spans="1:6" x14ac:dyDescent="0.2">
      <c r="A1712" s="6" t="s">
        <v>730</v>
      </c>
      <c r="B1712" s="7">
        <v>45279</v>
      </c>
      <c r="C1712" s="6" t="s">
        <v>584</v>
      </c>
      <c r="D1712" s="6" t="s">
        <v>578</v>
      </c>
      <c r="E1712" s="8"/>
      <c r="F1712" s="6">
        <v>2023</v>
      </c>
    </row>
    <row r="1713" spans="1:6" x14ac:dyDescent="0.2">
      <c r="A1713" s="6" t="s">
        <v>651</v>
      </c>
      <c r="B1713" s="7">
        <v>45279</v>
      </c>
      <c r="C1713" s="6" t="s">
        <v>584</v>
      </c>
      <c r="D1713" s="6" t="s">
        <v>578</v>
      </c>
      <c r="E1713" s="8"/>
      <c r="F1713" s="6">
        <v>2023</v>
      </c>
    </row>
    <row r="1714" spans="1:6" x14ac:dyDescent="0.2">
      <c r="A1714" s="6" t="s">
        <v>694</v>
      </c>
      <c r="B1714" s="7">
        <v>45281</v>
      </c>
      <c r="C1714" s="6" t="s">
        <v>577</v>
      </c>
      <c r="D1714" s="6" t="s">
        <v>578</v>
      </c>
      <c r="E1714" s="8"/>
      <c r="F1714" s="6">
        <v>2023</v>
      </c>
    </row>
    <row r="1715" spans="1:6" x14ac:dyDescent="0.2">
      <c r="A1715" s="6" t="s">
        <v>126</v>
      </c>
      <c r="B1715" s="7">
        <v>45281</v>
      </c>
      <c r="C1715" s="6" t="s">
        <v>577</v>
      </c>
      <c r="D1715" s="6" t="s">
        <v>578</v>
      </c>
      <c r="E1715" s="8"/>
      <c r="F1715" s="6">
        <v>2023</v>
      </c>
    </row>
    <row r="1716" spans="1:6" x14ac:dyDescent="0.2">
      <c r="A1716" s="6" t="s">
        <v>135</v>
      </c>
      <c r="B1716" s="7">
        <v>45281</v>
      </c>
      <c r="C1716" s="6" t="s">
        <v>577</v>
      </c>
      <c r="D1716" s="6" t="s">
        <v>581</v>
      </c>
      <c r="E1716" s="8"/>
      <c r="F1716" s="6">
        <v>2023</v>
      </c>
    </row>
    <row r="1717" spans="1:6" x14ac:dyDescent="0.2">
      <c r="A1717" s="6" t="s">
        <v>576</v>
      </c>
      <c r="B1717" s="7">
        <v>45288</v>
      </c>
      <c r="C1717" s="6" t="s">
        <v>615</v>
      </c>
      <c r="D1717" s="6" t="s">
        <v>641</v>
      </c>
      <c r="E1717" s="8"/>
      <c r="F1717" s="6">
        <v>2023</v>
      </c>
    </row>
    <row r="1718" spans="1:6" x14ac:dyDescent="0.2">
      <c r="A1718" s="6" t="s">
        <v>843</v>
      </c>
      <c r="B1718" s="7">
        <v>45288</v>
      </c>
      <c r="C1718" s="6" t="s">
        <v>577</v>
      </c>
      <c r="D1718" s="6" t="s">
        <v>578</v>
      </c>
      <c r="E1718" s="8"/>
      <c r="F1718" s="6">
        <v>2023</v>
      </c>
    </row>
    <row r="1719" spans="1:6" x14ac:dyDescent="0.2">
      <c r="A1719" s="6" t="s">
        <v>589</v>
      </c>
      <c r="B1719" s="7">
        <v>45288</v>
      </c>
      <c r="C1719" s="6" t="s">
        <v>577</v>
      </c>
      <c r="D1719" s="6" t="s">
        <v>629</v>
      </c>
      <c r="E1719" s="8">
        <v>10000000</v>
      </c>
      <c r="F1719" s="6">
        <v>2023</v>
      </c>
    </row>
    <row r="1720" spans="1:6" x14ac:dyDescent="0.2">
      <c r="A1720" s="6" t="s">
        <v>531</v>
      </c>
      <c r="B1720" s="7">
        <v>45288</v>
      </c>
      <c r="C1720" s="6" t="s">
        <v>577</v>
      </c>
      <c r="D1720" s="6" t="s">
        <v>578</v>
      </c>
      <c r="E1720" s="8"/>
      <c r="F1720" s="6">
        <v>2023</v>
      </c>
    </row>
    <row r="1721" spans="1:6" x14ac:dyDescent="0.2">
      <c r="A1721" s="6" t="s">
        <v>666</v>
      </c>
      <c r="B1721" s="7">
        <v>45289</v>
      </c>
      <c r="C1721" s="6" t="s">
        <v>624</v>
      </c>
      <c r="D1721" s="6" t="s">
        <v>581</v>
      </c>
      <c r="E1721" s="8">
        <v>25000000</v>
      </c>
      <c r="F1721" s="6">
        <v>2023</v>
      </c>
    </row>
    <row r="1722" spans="1:6" x14ac:dyDescent="0.2">
      <c r="A1722" s="6" t="s">
        <v>562</v>
      </c>
      <c r="B1722" s="7">
        <v>45293</v>
      </c>
      <c r="C1722" s="6" t="s">
        <v>584</v>
      </c>
      <c r="D1722" s="6" t="s">
        <v>578</v>
      </c>
      <c r="E1722" s="8"/>
      <c r="F1722" s="6">
        <v>2024</v>
      </c>
    </row>
    <row r="1723" spans="1:6" x14ac:dyDescent="0.2">
      <c r="A1723" s="6" t="s">
        <v>620</v>
      </c>
      <c r="B1723" s="7">
        <v>45293</v>
      </c>
      <c r="C1723" s="6" t="s">
        <v>584</v>
      </c>
      <c r="D1723" s="6" t="s">
        <v>578</v>
      </c>
      <c r="E1723" s="8"/>
      <c r="F1723" s="6">
        <v>2024</v>
      </c>
    </row>
    <row r="1724" spans="1:6" x14ac:dyDescent="0.2">
      <c r="A1724" s="6" t="s">
        <v>719</v>
      </c>
      <c r="B1724" s="7">
        <v>45293</v>
      </c>
      <c r="C1724" s="6" t="s">
        <v>577</v>
      </c>
      <c r="D1724" s="6" t="s">
        <v>578</v>
      </c>
      <c r="E1724" s="8"/>
      <c r="F1724" s="6">
        <v>2024</v>
      </c>
    </row>
    <row r="1725" spans="1:6" x14ac:dyDescent="0.2">
      <c r="A1725" s="6" t="s">
        <v>135</v>
      </c>
      <c r="B1725" s="7">
        <v>45293</v>
      </c>
      <c r="C1725" s="6" t="s">
        <v>577</v>
      </c>
      <c r="D1725" s="6" t="s">
        <v>581</v>
      </c>
      <c r="E1725" s="8">
        <v>5000000</v>
      </c>
      <c r="F1725" s="6">
        <v>2024</v>
      </c>
    </row>
    <row r="1726" spans="1:6" x14ac:dyDescent="0.2">
      <c r="A1726" s="6" t="s">
        <v>844</v>
      </c>
      <c r="B1726" s="7">
        <v>45293</v>
      </c>
      <c r="C1726" s="6" t="s">
        <v>584</v>
      </c>
      <c r="D1726" s="6" t="s">
        <v>578</v>
      </c>
      <c r="E1726" s="8"/>
      <c r="F1726" s="6">
        <v>2024</v>
      </c>
    </row>
    <row r="1727" spans="1:6" x14ac:dyDescent="0.2">
      <c r="A1727" s="6" t="s">
        <v>713</v>
      </c>
      <c r="B1727" s="7">
        <v>45293</v>
      </c>
      <c r="C1727" s="6" t="s">
        <v>577</v>
      </c>
      <c r="D1727" s="6" t="s">
        <v>578</v>
      </c>
      <c r="E1727" s="8"/>
      <c r="F1727" s="6">
        <v>2024</v>
      </c>
    </row>
    <row r="1728" spans="1:6" x14ac:dyDescent="0.2">
      <c r="A1728" s="6" t="s">
        <v>317</v>
      </c>
      <c r="B1728" s="7">
        <v>45295</v>
      </c>
      <c r="C1728" s="6" t="s">
        <v>577</v>
      </c>
      <c r="D1728" s="6" t="s">
        <v>581</v>
      </c>
      <c r="E1728" s="8"/>
      <c r="F1728" s="6">
        <v>2024</v>
      </c>
    </row>
    <row r="1729" spans="1:6" x14ac:dyDescent="0.2">
      <c r="A1729" s="6" t="s">
        <v>643</v>
      </c>
      <c r="B1729" s="7">
        <v>45295</v>
      </c>
      <c r="C1729" s="6" t="s">
        <v>577</v>
      </c>
      <c r="D1729" s="6" t="s">
        <v>578</v>
      </c>
      <c r="E1729" s="8"/>
      <c r="F1729" s="6">
        <v>2024</v>
      </c>
    </row>
    <row r="1730" spans="1:6" x14ac:dyDescent="0.2">
      <c r="A1730" s="6" t="s">
        <v>845</v>
      </c>
      <c r="B1730" s="7">
        <v>45295</v>
      </c>
      <c r="C1730" s="6" t="s">
        <v>577</v>
      </c>
      <c r="D1730" s="6" t="s">
        <v>578</v>
      </c>
      <c r="E1730" s="8"/>
      <c r="F1730" s="6">
        <v>2024</v>
      </c>
    </row>
    <row r="1731" spans="1:6" x14ac:dyDescent="0.2">
      <c r="A1731" s="6" t="s">
        <v>143</v>
      </c>
      <c r="B1731" s="7">
        <v>45295</v>
      </c>
      <c r="C1731" s="6" t="s">
        <v>577</v>
      </c>
      <c r="D1731" s="6" t="s">
        <v>578</v>
      </c>
      <c r="E1731" s="8"/>
      <c r="F1731" s="6">
        <v>2024</v>
      </c>
    </row>
    <row r="1732" spans="1:6" x14ac:dyDescent="0.2">
      <c r="A1732" s="6" t="s">
        <v>241</v>
      </c>
      <c r="B1732" s="7">
        <v>45295</v>
      </c>
      <c r="C1732" s="6" t="s">
        <v>577</v>
      </c>
      <c r="D1732" s="6" t="s">
        <v>578</v>
      </c>
      <c r="E1732" s="8"/>
      <c r="F1732" s="6">
        <v>2024</v>
      </c>
    </row>
    <row r="1733" spans="1:6" x14ac:dyDescent="0.2">
      <c r="A1733" s="6" t="s">
        <v>645</v>
      </c>
      <c r="B1733" s="7">
        <v>45296</v>
      </c>
      <c r="C1733" s="6" t="s">
        <v>584</v>
      </c>
      <c r="D1733" s="6" t="s">
        <v>581</v>
      </c>
      <c r="E1733" s="8"/>
      <c r="F1733" s="6">
        <v>2024</v>
      </c>
    </row>
    <row r="1734" spans="1:6" x14ac:dyDescent="0.2">
      <c r="A1734" s="6" t="s">
        <v>637</v>
      </c>
      <c r="B1734" s="7">
        <v>45296</v>
      </c>
      <c r="C1734" s="6" t="s">
        <v>584</v>
      </c>
      <c r="D1734" s="6" t="s">
        <v>578</v>
      </c>
      <c r="E1734" s="8"/>
      <c r="F1734" s="6">
        <v>2024</v>
      </c>
    </row>
    <row r="1735" spans="1:6" x14ac:dyDescent="0.2">
      <c r="A1735" s="6" t="s">
        <v>616</v>
      </c>
      <c r="B1735" s="7">
        <v>45296</v>
      </c>
      <c r="C1735" s="6" t="s">
        <v>584</v>
      </c>
      <c r="D1735" s="6" t="s">
        <v>581</v>
      </c>
      <c r="E1735" s="8"/>
      <c r="F1735" s="6">
        <v>2024</v>
      </c>
    </row>
    <row r="1736" spans="1:6" x14ac:dyDescent="0.2">
      <c r="A1736" s="6" t="s">
        <v>623</v>
      </c>
      <c r="B1736" s="7">
        <v>45296</v>
      </c>
      <c r="C1736" s="6" t="s">
        <v>584</v>
      </c>
      <c r="D1736" s="6" t="s">
        <v>578</v>
      </c>
      <c r="E1736" s="8"/>
      <c r="F1736" s="6">
        <v>2024</v>
      </c>
    </row>
    <row r="1737" spans="1:6" x14ac:dyDescent="0.2">
      <c r="A1737" s="6" t="s">
        <v>418</v>
      </c>
      <c r="B1737" s="7">
        <v>45296</v>
      </c>
      <c r="C1737" s="6" t="s">
        <v>584</v>
      </c>
      <c r="D1737" s="6" t="s">
        <v>578</v>
      </c>
      <c r="E1737" s="8"/>
      <c r="F1737" s="6">
        <v>2024</v>
      </c>
    </row>
    <row r="1738" spans="1:6" x14ac:dyDescent="0.2">
      <c r="A1738" s="6" t="s">
        <v>589</v>
      </c>
      <c r="B1738" s="7">
        <v>45296</v>
      </c>
      <c r="C1738" s="6" t="s">
        <v>584</v>
      </c>
      <c r="D1738" s="6" t="s">
        <v>581</v>
      </c>
      <c r="E1738" s="8"/>
      <c r="F1738" s="6">
        <v>2024</v>
      </c>
    </row>
    <row r="1739" spans="1:6" x14ac:dyDescent="0.2">
      <c r="A1739" s="6" t="s">
        <v>681</v>
      </c>
      <c r="B1739" s="7">
        <v>45299</v>
      </c>
      <c r="C1739" s="6" t="s">
        <v>577</v>
      </c>
      <c r="D1739" s="6" t="s">
        <v>578</v>
      </c>
      <c r="E1739" s="8"/>
      <c r="F1739" s="6">
        <v>2024</v>
      </c>
    </row>
    <row r="1740" spans="1:6" x14ac:dyDescent="0.2">
      <c r="A1740" s="6" t="s">
        <v>559</v>
      </c>
      <c r="B1740" s="7">
        <v>45299</v>
      </c>
      <c r="C1740" s="6" t="s">
        <v>577</v>
      </c>
      <c r="D1740" s="6" t="s">
        <v>578</v>
      </c>
      <c r="E1740" s="8"/>
      <c r="F1740" s="6">
        <v>2024</v>
      </c>
    </row>
    <row r="1741" spans="1:6" x14ac:dyDescent="0.2">
      <c r="A1741" s="6" t="s">
        <v>414</v>
      </c>
      <c r="B1741" s="7">
        <v>45299</v>
      </c>
      <c r="C1741" s="6" t="s">
        <v>577</v>
      </c>
      <c r="D1741" s="6" t="s">
        <v>581</v>
      </c>
      <c r="E1741" s="8">
        <v>5000000</v>
      </c>
      <c r="F1741" s="6">
        <v>2024</v>
      </c>
    </row>
    <row r="1742" spans="1:6" x14ac:dyDescent="0.2">
      <c r="A1742" s="6" t="s">
        <v>239</v>
      </c>
      <c r="B1742" s="7">
        <v>45299</v>
      </c>
      <c r="C1742" s="6" t="s">
        <v>577</v>
      </c>
      <c r="D1742" s="6" t="s">
        <v>581</v>
      </c>
      <c r="E1742" s="8"/>
      <c r="F1742" s="6">
        <v>2024</v>
      </c>
    </row>
    <row r="1743" spans="1:6" x14ac:dyDescent="0.2">
      <c r="A1743" s="6" t="s">
        <v>135</v>
      </c>
      <c r="B1743" s="7">
        <v>45299</v>
      </c>
      <c r="C1743" s="6" t="s">
        <v>577</v>
      </c>
      <c r="D1743" s="6" t="s">
        <v>629</v>
      </c>
      <c r="E1743" s="8">
        <v>10000000</v>
      </c>
      <c r="F1743" s="6">
        <v>2024</v>
      </c>
    </row>
    <row r="1744" spans="1:6" x14ac:dyDescent="0.2">
      <c r="A1744" s="6" t="s">
        <v>116</v>
      </c>
      <c r="B1744" s="7">
        <v>45299</v>
      </c>
      <c r="C1744" s="6" t="s">
        <v>577</v>
      </c>
      <c r="D1744" s="6" t="s">
        <v>578</v>
      </c>
      <c r="E1744" s="8"/>
      <c r="F1744" s="6">
        <v>2024</v>
      </c>
    </row>
    <row r="1745" spans="1:6" x14ac:dyDescent="0.2">
      <c r="A1745" s="6" t="s">
        <v>828</v>
      </c>
      <c r="B1745" s="7">
        <v>45299</v>
      </c>
      <c r="C1745" s="6" t="s">
        <v>577</v>
      </c>
      <c r="D1745" s="6" t="s">
        <v>578</v>
      </c>
      <c r="E1745" s="8"/>
      <c r="F1745" s="6">
        <v>2024</v>
      </c>
    </row>
    <row r="1746" spans="1:6" x14ac:dyDescent="0.2">
      <c r="A1746" s="6" t="s">
        <v>642</v>
      </c>
      <c r="B1746" s="7">
        <v>45300</v>
      </c>
      <c r="C1746" s="6" t="s">
        <v>615</v>
      </c>
      <c r="D1746" s="6" t="s">
        <v>629</v>
      </c>
      <c r="E1746" s="8">
        <v>150000000</v>
      </c>
      <c r="F1746" s="6">
        <v>2024</v>
      </c>
    </row>
    <row r="1747" spans="1:6" x14ac:dyDescent="0.2">
      <c r="A1747" s="6" t="s">
        <v>608</v>
      </c>
      <c r="B1747" s="7">
        <v>45300</v>
      </c>
      <c r="C1747" s="6" t="s">
        <v>615</v>
      </c>
      <c r="D1747" s="6" t="s">
        <v>629</v>
      </c>
      <c r="E1747" s="8">
        <v>150000000</v>
      </c>
      <c r="F1747" s="6">
        <v>2024</v>
      </c>
    </row>
    <row r="1748" spans="1:6" x14ac:dyDescent="0.2">
      <c r="A1748" s="6" t="s">
        <v>595</v>
      </c>
      <c r="B1748" s="7">
        <v>45300</v>
      </c>
      <c r="C1748" s="6" t="s">
        <v>615</v>
      </c>
      <c r="D1748" s="6" t="s">
        <v>629</v>
      </c>
      <c r="E1748" s="8">
        <v>150000000</v>
      </c>
      <c r="F1748" s="6">
        <v>2024</v>
      </c>
    </row>
    <row r="1749" spans="1:6" x14ac:dyDescent="0.2">
      <c r="A1749" s="6" t="s">
        <v>590</v>
      </c>
      <c r="B1749" s="7">
        <v>45300</v>
      </c>
      <c r="C1749" s="6" t="s">
        <v>615</v>
      </c>
      <c r="D1749" s="6" t="s">
        <v>629</v>
      </c>
      <c r="E1749" s="8">
        <v>150000000</v>
      </c>
      <c r="F1749" s="6">
        <v>2024</v>
      </c>
    </row>
    <row r="1750" spans="1:6" x14ac:dyDescent="0.2">
      <c r="A1750" s="6" t="s">
        <v>583</v>
      </c>
      <c r="B1750" s="7">
        <v>45300</v>
      </c>
      <c r="C1750" s="6" t="s">
        <v>615</v>
      </c>
      <c r="D1750" s="6" t="s">
        <v>629</v>
      </c>
      <c r="E1750" s="8">
        <v>150000000</v>
      </c>
      <c r="F1750" s="6">
        <v>2024</v>
      </c>
    </row>
    <row r="1751" spans="1:6" x14ac:dyDescent="0.2">
      <c r="A1751" s="6" t="s">
        <v>585</v>
      </c>
      <c r="B1751" s="7">
        <v>45300</v>
      </c>
      <c r="C1751" s="6" t="s">
        <v>615</v>
      </c>
      <c r="D1751" s="6" t="s">
        <v>629</v>
      </c>
      <c r="E1751" s="8">
        <v>150000000</v>
      </c>
      <c r="F1751" s="6">
        <v>2024</v>
      </c>
    </row>
    <row r="1752" spans="1:6" x14ac:dyDescent="0.2">
      <c r="A1752" s="6" t="s">
        <v>667</v>
      </c>
      <c r="B1752" s="7">
        <v>45300</v>
      </c>
      <c r="C1752" s="6" t="s">
        <v>615</v>
      </c>
      <c r="D1752" s="6" t="s">
        <v>629</v>
      </c>
      <c r="E1752" s="8">
        <v>150000000</v>
      </c>
      <c r="F1752" s="6">
        <v>2024</v>
      </c>
    </row>
    <row r="1753" spans="1:6" x14ac:dyDescent="0.2">
      <c r="A1753" s="6" t="s">
        <v>437</v>
      </c>
      <c r="B1753" s="7">
        <v>45300</v>
      </c>
      <c r="C1753" s="6" t="s">
        <v>615</v>
      </c>
      <c r="D1753" s="6" t="s">
        <v>629</v>
      </c>
      <c r="E1753" s="8">
        <v>150000000</v>
      </c>
      <c r="F1753" s="6">
        <v>2024</v>
      </c>
    </row>
    <row r="1754" spans="1:6" x14ac:dyDescent="0.2">
      <c r="A1754" s="6" t="s">
        <v>772</v>
      </c>
      <c r="B1754" s="7">
        <v>45300</v>
      </c>
      <c r="C1754" s="6" t="s">
        <v>615</v>
      </c>
      <c r="D1754" s="6" t="s">
        <v>629</v>
      </c>
      <c r="E1754" s="8">
        <v>150000000</v>
      </c>
      <c r="F1754" s="6">
        <v>2024</v>
      </c>
    </row>
    <row r="1755" spans="1:6" x14ac:dyDescent="0.2">
      <c r="A1755" s="6" t="s">
        <v>587</v>
      </c>
      <c r="B1755" s="7">
        <v>45300</v>
      </c>
      <c r="C1755" s="6" t="s">
        <v>615</v>
      </c>
      <c r="D1755" s="6" t="s">
        <v>629</v>
      </c>
      <c r="E1755" s="8">
        <v>150000000</v>
      </c>
      <c r="F1755" s="6">
        <v>2024</v>
      </c>
    </row>
    <row r="1756" spans="1:6" x14ac:dyDescent="0.2">
      <c r="A1756" s="6" t="s">
        <v>588</v>
      </c>
      <c r="B1756" s="7">
        <v>45300</v>
      </c>
      <c r="C1756" s="6" t="s">
        <v>615</v>
      </c>
      <c r="D1756" s="6" t="s">
        <v>629</v>
      </c>
      <c r="E1756" s="8">
        <v>150000000</v>
      </c>
      <c r="F1756" s="6">
        <v>2024</v>
      </c>
    </row>
    <row r="1757" spans="1:6" x14ac:dyDescent="0.2">
      <c r="A1757" s="6" t="s">
        <v>594</v>
      </c>
      <c r="B1757" s="7">
        <v>45300</v>
      </c>
      <c r="C1757" s="6" t="s">
        <v>615</v>
      </c>
      <c r="D1757" s="6" t="s">
        <v>629</v>
      </c>
      <c r="E1757" s="8">
        <v>150000000</v>
      </c>
      <c r="F1757" s="6">
        <v>2024</v>
      </c>
    </row>
    <row r="1758" spans="1:6" x14ac:dyDescent="0.2">
      <c r="A1758" s="6" t="s">
        <v>505</v>
      </c>
      <c r="B1758" s="7">
        <v>45300</v>
      </c>
      <c r="C1758" s="6" t="s">
        <v>615</v>
      </c>
      <c r="D1758" s="6" t="s">
        <v>629</v>
      </c>
      <c r="E1758" s="8">
        <v>150000000</v>
      </c>
      <c r="F1758" s="6">
        <v>2024</v>
      </c>
    </row>
    <row r="1759" spans="1:6" x14ac:dyDescent="0.2">
      <c r="A1759" s="6" t="s">
        <v>589</v>
      </c>
      <c r="B1759" s="7">
        <v>45300</v>
      </c>
      <c r="C1759" s="6" t="s">
        <v>615</v>
      </c>
      <c r="D1759" s="6" t="s">
        <v>629</v>
      </c>
      <c r="E1759" s="8">
        <v>150000000</v>
      </c>
      <c r="F1759" s="6">
        <v>2024</v>
      </c>
    </row>
    <row r="1760" spans="1:6" x14ac:dyDescent="0.2">
      <c r="A1760" s="6" t="s">
        <v>625</v>
      </c>
      <c r="B1760" s="7">
        <v>45300</v>
      </c>
      <c r="C1760" s="6" t="s">
        <v>615</v>
      </c>
      <c r="D1760" s="6" t="s">
        <v>629</v>
      </c>
      <c r="E1760" s="8">
        <v>150000000</v>
      </c>
      <c r="F1760" s="6">
        <v>2024</v>
      </c>
    </row>
    <row r="1761" spans="1:6" x14ac:dyDescent="0.2">
      <c r="A1761" s="6" t="s">
        <v>591</v>
      </c>
      <c r="B1761" s="7">
        <v>45300</v>
      </c>
      <c r="C1761" s="6" t="s">
        <v>615</v>
      </c>
      <c r="D1761" s="6" t="s">
        <v>629</v>
      </c>
      <c r="E1761" s="8">
        <v>150000000</v>
      </c>
      <c r="F1761" s="6">
        <v>2024</v>
      </c>
    </row>
    <row r="1762" spans="1:6" x14ac:dyDescent="0.2">
      <c r="A1762" s="6" t="s">
        <v>592</v>
      </c>
      <c r="B1762" s="7">
        <v>45300</v>
      </c>
      <c r="C1762" s="6" t="s">
        <v>615</v>
      </c>
      <c r="D1762" s="6" t="s">
        <v>629</v>
      </c>
      <c r="E1762" s="8">
        <v>150000000</v>
      </c>
      <c r="F1762" s="6">
        <v>2024</v>
      </c>
    </row>
    <row r="1763" spans="1:6" x14ac:dyDescent="0.2">
      <c r="A1763" s="6" t="s">
        <v>593</v>
      </c>
      <c r="B1763" s="7">
        <v>45300</v>
      </c>
      <c r="C1763" s="6" t="s">
        <v>615</v>
      </c>
      <c r="D1763" s="6" t="s">
        <v>629</v>
      </c>
      <c r="E1763" s="8">
        <v>150000000</v>
      </c>
      <c r="F1763" s="6">
        <v>2024</v>
      </c>
    </row>
    <row r="1764" spans="1:6" x14ac:dyDescent="0.2">
      <c r="A1764" s="6" t="s">
        <v>586</v>
      </c>
      <c r="B1764" s="7">
        <v>45300</v>
      </c>
      <c r="C1764" s="6" t="s">
        <v>615</v>
      </c>
      <c r="D1764" s="6" t="s">
        <v>629</v>
      </c>
      <c r="E1764" s="8">
        <v>150000000</v>
      </c>
      <c r="F1764" s="6">
        <v>2024</v>
      </c>
    </row>
    <row r="1765" spans="1:6" x14ac:dyDescent="0.2">
      <c r="A1765" s="6" t="s">
        <v>609</v>
      </c>
      <c r="B1765" s="7">
        <v>45300</v>
      </c>
      <c r="C1765" s="6" t="s">
        <v>615</v>
      </c>
      <c r="D1765" s="6" t="s">
        <v>629</v>
      </c>
      <c r="E1765" s="8">
        <v>150000000</v>
      </c>
      <c r="F1765" s="6">
        <v>2024</v>
      </c>
    </row>
    <row r="1766" spans="1:6" x14ac:dyDescent="0.2">
      <c r="A1766" s="6" t="s">
        <v>598</v>
      </c>
      <c r="B1766" s="7">
        <v>45300</v>
      </c>
      <c r="C1766" s="6" t="s">
        <v>615</v>
      </c>
      <c r="D1766" s="6" t="s">
        <v>629</v>
      </c>
      <c r="E1766" s="8">
        <v>150000000</v>
      </c>
      <c r="F1766" s="6">
        <v>2024</v>
      </c>
    </row>
    <row r="1767" spans="1:6" x14ac:dyDescent="0.2">
      <c r="A1767" s="6" t="s">
        <v>616</v>
      </c>
      <c r="B1767" s="7">
        <v>45300</v>
      </c>
      <c r="C1767" s="6" t="s">
        <v>615</v>
      </c>
      <c r="D1767" s="6" t="s">
        <v>629</v>
      </c>
      <c r="E1767" s="8">
        <v>150000000</v>
      </c>
      <c r="F1767" s="6">
        <v>2024</v>
      </c>
    </row>
    <row r="1768" spans="1:6" x14ac:dyDescent="0.2">
      <c r="A1768" s="6" t="s">
        <v>606</v>
      </c>
      <c r="B1768" s="7">
        <v>45300</v>
      </c>
      <c r="C1768" s="6" t="s">
        <v>615</v>
      </c>
      <c r="D1768" s="6" t="s">
        <v>629</v>
      </c>
      <c r="E1768" s="8">
        <v>150000000</v>
      </c>
      <c r="F1768" s="6">
        <v>2024</v>
      </c>
    </row>
    <row r="1769" spans="1:6" x14ac:dyDescent="0.2">
      <c r="A1769" s="6" t="s">
        <v>646</v>
      </c>
      <c r="B1769" s="7">
        <v>45300</v>
      </c>
      <c r="C1769" s="6" t="s">
        <v>615</v>
      </c>
      <c r="D1769" s="6" t="s">
        <v>629</v>
      </c>
      <c r="E1769" s="8">
        <v>150000000</v>
      </c>
      <c r="F1769" s="6">
        <v>2024</v>
      </c>
    </row>
    <row r="1770" spans="1:6" x14ac:dyDescent="0.2">
      <c r="A1770" s="6" t="s">
        <v>604</v>
      </c>
      <c r="B1770" s="7">
        <v>45300</v>
      </c>
      <c r="C1770" s="6" t="s">
        <v>615</v>
      </c>
      <c r="D1770" s="6" t="s">
        <v>629</v>
      </c>
      <c r="E1770" s="8">
        <v>150000000</v>
      </c>
      <c r="F1770" s="6">
        <v>2024</v>
      </c>
    </row>
    <row r="1771" spans="1:6" x14ac:dyDescent="0.2">
      <c r="A1771" s="6" t="s">
        <v>614</v>
      </c>
      <c r="B1771" s="7">
        <v>45300</v>
      </c>
      <c r="C1771" s="6" t="s">
        <v>615</v>
      </c>
      <c r="D1771" s="6" t="s">
        <v>629</v>
      </c>
      <c r="E1771" s="8">
        <v>150000000</v>
      </c>
      <c r="F1771" s="6">
        <v>2024</v>
      </c>
    </row>
    <row r="1772" spans="1:6" x14ac:dyDescent="0.2">
      <c r="A1772" s="6" t="s">
        <v>610</v>
      </c>
      <c r="B1772" s="7">
        <v>45300</v>
      </c>
      <c r="C1772" s="6" t="s">
        <v>615</v>
      </c>
      <c r="D1772" s="6" t="s">
        <v>629</v>
      </c>
      <c r="E1772" s="8">
        <v>150000000</v>
      </c>
      <c r="F1772" s="6">
        <v>2024</v>
      </c>
    </row>
    <row r="1773" spans="1:6" x14ac:dyDescent="0.2">
      <c r="A1773" s="6" t="s">
        <v>214</v>
      </c>
      <c r="B1773" s="7">
        <v>45300</v>
      </c>
      <c r="C1773" s="6" t="s">
        <v>615</v>
      </c>
      <c r="D1773" s="6" t="s">
        <v>629</v>
      </c>
      <c r="E1773" s="8">
        <v>150000000</v>
      </c>
      <c r="F1773" s="6">
        <v>2024</v>
      </c>
    </row>
    <row r="1774" spans="1:6" x14ac:dyDescent="0.2">
      <c r="A1774" s="6" t="s">
        <v>602</v>
      </c>
      <c r="B1774" s="7">
        <v>45300</v>
      </c>
      <c r="C1774" s="6" t="s">
        <v>615</v>
      </c>
      <c r="D1774" s="6" t="s">
        <v>629</v>
      </c>
      <c r="E1774" s="8">
        <v>150000000</v>
      </c>
      <c r="F1774" s="6">
        <v>2024</v>
      </c>
    </row>
    <row r="1775" spans="1:6" x14ac:dyDescent="0.2">
      <c r="A1775" s="6" t="s">
        <v>647</v>
      </c>
      <c r="B1775" s="7">
        <v>45300</v>
      </c>
      <c r="C1775" s="6" t="s">
        <v>615</v>
      </c>
      <c r="D1775" s="6" t="s">
        <v>629</v>
      </c>
      <c r="E1775" s="8">
        <v>150000000</v>
      </c>
      <c r="F1775" s="6">
        <v>2024</v>
      </c>
    </row>
    <row r="1776" spans="1:6" x14ac:dyDescent="0.2">
      <c r="A1776" s="6" t="s">
        <v>613</v>
      </c>
      <c r="B1776" s="7">
        <v>45300</v>
      </c>
      <c r="C1776" s="6" t="s">
        <v>615</v>
      </c>
      <c r="D1776" s="6" t="s">
        <v>629</v>
      </c>
      <c r="E1776" s="8">
        <v>150000000</v>
      </c>
      <c r="F1776" s="6">
        <v>2024</v>
      </c>
    </row>
    <row r="1777" spans="1:6" x14ac:dyDescent="0.2">
      <c r="A1777" s="6" t="s">
        <v>709</v>
      </c>
      <c r="B1777" s="7">
        <v>45300</v>
      </c>
      <c r="C1777" s="6" t="s">
        <v>615</v>
      </c>
      <c r="D1777" s="6" t="s">
        <v>629</v>
      </c>
      <c r="E1777" s="8">
        <v>150000000</v>
      </c>
      <c r="F1777" s="6">
        <v>2024</v>
      </c>
    </row>
    <row r="1778" spans="1:6" x14ac:dyDescent="0.2">
      <c r="A1778" s="6" t="s">
        <v>601</v>
      </c>
      <c r="B1778" s="7">
        <v>45300</v>
      </c>
      <c r="C1778" s="6" t="s">
        <v>615</v>
      </c>
      <c r="D1778" s="6" t="s">
        <v>629</v>
      </c>
      <c r="E1778" s="8">
        <v>150000000</v>
      </c>
      <c r="F1778" s="6">
        <v>2024</v>
      </c>
    </row>
    <row r="1779" spans="1:6" x14ac:dyDescent="0.2">
      <c r="A1779" s="6" t="s">
        <v>580</v>
      </c>
      <c r="B1779" s="7">
        <v>45300</v>
      </c>
      <c r="C1779" s="6" t="s">
        <v>615</v>
      </c>
      <c r="D1779" s="6" t="s">
        <v>629</v>
      </c>
      <c r="E1779" s="8">
        <v>150000000</v>
      </c>
      <c r="F1779" s="6">
        <v>2024</v>
      </c>
    </row>
    <row r="1780" spans="1:6" x14ac:dyDescent="0.2">
      <c r="A1780" s="6" t="s">
        <v>579</v>
      </c>
      <c r="B1780" s="7">
        <v>45300</v>
      </c>
      <c r="C1780" s="6" t="s">
        <v>615</v>
      </c>
      <c r="D1780" s="6" t="s">
        <v>629</v>
      </c>
      <c r="E1780" s="8">
        <v>150000000</v>
      </c>
      <c r="F1780" s="6">
        <v>2024</v>
      </c>
    </row>
    <row r="1781" spans="1:6" x14ac:dyDescent="0.2">
      <c r="A1781" s="6" t="s">
        <v>611</v>
      </c>
      <c r="B1781" s="7">
        <v>45300</v>
      </c>
      <c r="C1781" s="6" t="s">
        <v>615</v>
      </c>
      <c r="D1781" s="6" t="s">
        <v>629</v>
      </c>
      <c r="E1781" s="8">
        <v>150000000</v>
      </c>
      <c r="F1781" s="6">
        <v>2024</v>
      </c>
    </row>
    <row r="1782" spans="1:6" x14ac:dyDescent="0.2">
      <c r="A1782" s="6" t="s">
        <v>600</v>
      </c>
      <c r="B1782" s="7">
        <v>45300</v>
      </c>
      <c r="C1782" s="6" t="s">
        <v>615</v>
      </c>
      <c r="D1782" s="6" t="s">
        <v>629</v>
      </c>
      <c r="E1782" s="8">
        <v>150000000</v>
      </c>
      <c r="F1782" s="6">
        <v>2024</v>
      </c>
    </row>
    <row r="1783" spans="1:6" x14ac:dyDescent="0.2">
      <c r="A1783" s="6" t="s">
        <v>599</v>
      </c>
      <c r="B1783" s="7">
        <v>45300</v>
      </c>
      <c r="C1783" s="6" t="s">
        <v>615</v>
      </c>
      <c r="D1783" s="6" t="s">
        <v>629</v>
      </c>
      <c r="E1783" s="8">
        <v>150000000</v>
      </c>
      <c r="F1783" s="6">
        <v>2024</v>
      </c>
    </row>
    <row r="1784" spans="1:6" x14ac:dyDescent="0.2">
      <c r="A1784" s="6" t="s">
        <v>596</v>
      </c>
      <c r="B1784" s="7">
        <v>45300</v>
      </c>
      <c r="C1784" s="6" t="s">
        <v>615</v>
      </c>
      <c r="D1784" s="6" t="s">
        <v>629</v>
      </c>
      <c r="E1784" s="8">
        <v>150000000</v>
      </c>
      <c r="F1784" s="6">
        <v>2024</v>
      </c>
    </row>
    <row r="1785" spans="1:6" x14ac:dyDescent="0.2">
      <c r="A1785" s="6" t="s">
        <v>612</v>
      </c>
      <c r="B1785" s="7">
        <v>45300</v>
      </c>
      <c r="C1785" s="6" t="s">
        <v>615</v>
      </c>
      <c r="D1785" s="6" t="s">
        <v>629</v>
      </c>
      <c r="E1785" s="8">
        <v>150000000</v>
      </c>
      <c r="F1785" s="6">
        <v>2024</v>
      </c>
    </row>
    <row r="1786" spans="1:6" x14ac:dyDescent="0.2">
      <c r="A1786" s="6" t="s">
        <v>437</v>
      </c>
      <c r="B1786" s="7">
        <v>45301</v>
      </c>
      <c r="C1786" s="6" t="s">
        <v>584</v>
      </c>
      <c r="D1786" s="6" t="s">
        <v>581</v>
      </c>
      <c r="E1786" s="8">
        <v>2000000</v>
      </c>
      <c r="F1786" s="6">
        <v>2024</v>
      </c>
    </row>
    <row r="1787" spans="1:6" x14ac:dyDescent="0.2">
      <c r="A1787" s="6" t="s">
        <v>585</v>
      </c>
      <c r="B1787" s="7">
        <v>45301</v>
      </c>
      <c r="C1787" s="6" t="s">
        <v>584</v>
      </c>
      <c r="D1787" s="6" t="s">
        <v>581</v>
      </c>
      <c r="E1787" s="8">
        <v>2000000</v>
      </c>
      <c r="F1787" s="6">
        <v>2024</v>
      </c>
    </row>
    <row r="1788" spans="1:6" x14ac:dyDescent="0.2">
      <c r="A1788" s="6" t="s">
        <v>583</v>
      </c>
      <c r="B1788" s="7">
        <v>45301</v>
      </c>
      <c r="C1788" s="6" t="s">
        <v>584</v>
      </c>
      <c r="D1788" s="6" t="s">
        <v>581</v>
      </c>
      <c r="E1788" s="8">
        <v>2000000</v>
      </c>
      <c r="F1788" s="6">
        <v>2024</v>
      </c>
    </row>
    <row r="1789" spans="1:6" x14ac:dyDescent="0.2">
      <c r="A1789" s="6" t="s">
        <v>586</v>
      </c>
      <c r="B1789" s="7">
        <v>45301</v>
      </c>
      <c r="C1789" s="6" t="s">
        <v>584</v>
      </c>
      <c r="D1789" s="6" t="s">
        <v>581</v>
      </c>
      <c r="E1789" s="8">
        <v>2000000</v>
      </c>
      <c r="F1789" s="6">
        <v>2024</v>
      </c>
    </row>
    <row r="1790" spans="1:6" x14ac:dyDescent="0.2">
      <c r="A1790" s="6" t="s">
        <v>595</v>
      </c>
      <c r="B1790" s="7">
        <v>45301</v>
      </c>
      <c r="C1790" s="6" t="s">
        <v>584</v>
      </c>
      <c r="D1790" s="6" t="s">
        <v>581</v>
      </c>
      <c r="E1790" s="8">
        <v>2000000</v>
      </c>
      <c r="F1790" s="6">
        <v>2024</v>
      </c>
    </row>
    <row r="1791" spans="1:6" x14ac:dyDescent="0.2">
      <c r="A1791" s="6" t="s">
        <v>608</v>
      </c>
      <c r="B1791" s="7">
        <v>45301</v>
      </c>
      <c r="C1791" s="6" t="s">
        <v>584</v>
      </c>
      <c r="D1791" s="6" t="s">
        <v>581</v>
      </c>
      <c r="E1791" s="8">
        <v>2000000</v>
      </c>
      <c r="F1791" s="6">
        <v>2024</v>
      </c>
    </row>
    <row r="1792" spans="1:6" x14ac:dyDescent="0.2">
      <c r="A1792" s="6" t="s">
        <v>590</v>
      </c>
      <c r="B1792" s="7">
        <v>45301</v>
      </c>
      <c r="C1792" s="6" t="s">
        <v>584</v>
      </c>
      <c r="D1792" s="6" t="s">
        <v>581</v>
      </c>
      <c r="E1792" s="8">
        <v>2000000</v>
      </c>
      <c r="F1792" s="6">
        <v>2024</v>
      </c>
    </row>
    <row r="1793" spans="1:6" x14ac:dyDescent="0.2">
      <c r="A1793" s="6" t="s">
        <v>587</v>
      </c>
      <c r="B1793" s="7">
        <v>45301</v>
      </c>
      <c r="C1793" s="6" t="s">
        <v>584</v>
      </c>
      <c r="D1793" s="6" t="s">
        <v>581</v>
      </c>
      <c r="E1793" s="8">
        <v>2000000</v>
      </c>
      <c r="F1793" s="6">
        <v>2024</v>
      </c>
    </row>
    <row r="1794" spans="1:6" x14ac:dyDescent="0.2">
      <c r="A1794" s="6" t="s">
        <v>642</v>
      </c>
      <c r="B1794" s="7">
        <v>45301</v>
      </c>
      <c r="C1794" s="6" t="s">
        <v>584</v>
      </c>
      <c r="D1794" s="6" t="s">
        <v>581</v>
      </c>
      <c r="E1794" s="8">
        <v>2000000</v>
      </c>
      <c r="F1794" s="6">
        <v>2024</v>
      </c>
    </row>
    <row r="1795" spans="1:6" x14ac:dyDescent="0.2">
      <c r="A1795" s="6" t="s">
        <v>846</v>
      </c>
      <c r="B1795" s="7">
        <v>45301</v>
      </c>
      <c r="C1795" s="6" t="s">
        <v>577</v>
      </c>
      <c r="D1795" s="6" t="s">
        <v>578</v>
      </c>
      <c r="E1795" s="8"/>
      <c r="F1795" s="6">
        <v>2024</v>
      </c>
    </row>
    <row r="1796" spans="1:6" x14ac:dyDescent="0.2">
      <c r="A1796" s="6" t="s">
        <v>594</v>
      </c>
      <c r="B1796" s="7">
        <v>45301</v>
      </c>
      <c r="C1796" s="6" t="s">
        <v>584</v>
      </c>
      <c r="D1796" s="6" t="s">
        <v>581</v>
      </c>
      <c r="E1796" s="8">
        <v>2000000</v>
      </c>
      <c r="F1796" s="6">
        <v>2024</v>
      </c>
    </row>
    <row r="1797" spans="1:6" x14ac:dyDescent="0.2">
      <c r="A1797" s="6" t="s">
        <v>772</v>
      </c>
      <c r="B1797" s="7">
        <v>45301</v>
      </c>
      <c r="C1797" s="6" t="s">
        <v>577</v>
      </c>
      <c r="D1797" s="6" t="s">
        <v>578</v>
      </c>
      <c r="E1797" s="8"/>
      <c r="F1797" s="6">
        <v>2024</v>
      </c>
    </row>
    <row r="1798" spans="1:6" x14ac:dyDescent="0.2">
      <c r="A1798" s="6" t="s">
        <v>772</v>
      </c>
      <c r="B1798" s="7">
        <v>45301</v>
      </c>
      <c r="C1798" s="6" t="s">
        <v>584</v>
      </c>
      <c r="D1798" s="6" t="s">
        <v>581</v>
      </c>
      <c r="E1798" s="8">
        <v>2000000</v>
      </c>
      <c r="F1798" s="6">
        <v>2024</v>
      </c>
    </row>
    <row r="1799" spans="1:6" x14ac:dyDescent="0.2">
      <c r="A1799" s="6" t="s">
        <v>591</v>
      </c>
      <c r="B1799" s="7">
        <v>45301</v>
      </c>
      <c r="C1799" s="6" t="s">
        <v>584</v>
      </c>
      <c r="D1799" s="6" t="s">
        <v>581</v>
      </c>
      <c r="E1799" s="8">
        <v>2000000</v>
      </c>
      <c r="F1799" s="6">
        <v>2024</v>
      </c>
    </row>
    <row r="1800" spans="1:6" x14ac:dyDescent="0.2">
      <c r="A1800" s="6" t="s">
        <v>592</v>
      </c>
      <c r="B1800" s="7">
        <v>45301</v>
      </c>
      <c r="C1800" s="6" t="s">
        <v>584</v>
      </c>
      <c r="D1800" s="6" t="s">
        <v>581</v>
      </c>
      <c r="E1800" s="8">
        <v>2000000</v>
      </c>
      <c r="F1800" s="6">
        <v>2024</v>
      </c>
    </row>
    <row r="1801" spans="1:6" x14ac:dyDescent="0.2">
      <c r="A1801" s="6" t="s">
        <v>593</v>
      </c>
      <c r="B1801" s="7">
        <v>45301</v>
      </c>
      <c r="C1801" s="6" t="s">
        <v>584</v>
      </c>
      <c r="D1801" s="6" t="s">
        <v>581</v>
      </c>
      <c r="E1801" s="8">
        <v>2000000</v>
      </c>
      <c r="F1801" s="6">
        <v>2024</v>
      </c>
    </row>
    <row r="1802" spans="1:6" x14ac:dyDescent="0.2">
      <c r="A1802" s="6" t="s">
        <v>680</v>
      </c>
      <c r="B1802" s="7">
        <v>45301</v>
      </c>
      <c r="C1802" s="6" t="s">
        <v>584</v>
      </c>
      <c r="D1802" s="6" t="s">
        <v>581</v>
      </c>
      <c r="E1802" s="8">
        <v>2000000</v>
      </c>
      <c r="F1802" s="6">
        <v>2024</v>
      </c>
    </row>
    <row r="1803" spans="1:6" x14ac:dyDescent="0.2">
      <c r="A1803" s="6" t="s">
        <v>588</v>
      </c>
      <c r="B1803" s="7">
        <v>45301</v>
      </c>
      <c r="C1803" s="6" t="s">
        <v>584</v>
      </c>
      <c r="D1803" s="6" t="s">
        <v>581</v>
      </c>
      <c r="E1803" s="8">
        <v>2000000</v>
      </c>
      <c r="F1803" s="6">
        <v>2024</v>
      </c>
    </row>
    <row r="1804" spans="1:6" x14ac:dyDescent="0.2">
      <c r="A1804" s="6" t="s">
        <v>625</v>
      </c>
      <c r="B1804" s="7">
        <v>45301</v>
      </c>
      <c r="C1804" s="6" t="s">
        <v>584</v>
      </c>
      <c r="D1804" s="6" t="s">
        <v>581</v>
      </c>
      <c r="E1804" s="8">
        <v>2000000</v>
      </c>
      <c r="F1804" s="6">
        <v>2024</v>
      </c>
    </row>
    <row r="1805" spans="1:6" x14ac:dyDescent="0.2">
      <c r="A1805" s="6" t="s">
        <v>709</v>
      </c>
      <c r="B1805" s="7">
        <v>45301</v>
      </c>
      <c r="C1805" s="6" t="s">
        <v>584</v>
      </c>
      <c r="D1805" s="6" t="s">
        <v>581</v>
      </c>
      <c r="E1805" s="8">
        <v>2000000</v>
      </c>
      <c r="F1805" s="6">
        <v>2024</v>
      </c>
    </row>
    <row r="1806" spans="1:6" x14ac:dyDescent="0.2">
      <c r="A1806" s="6" t="s">
        <v>610</v>
      </c>
      <c r="B1806" s="7">
        <v>45301</v>
      </c>
      <c r="C1806" s="6" t="s">
        <v>584</v>
      </c>
      <c r="D1806" s="6" t="s">
        <v>581</v>
      </c>
      <c r="E1806" s="8">
        <v>2000000</v>
      </c>
      <c r="F1806" s="6">
        <v>2024</v>
      </c>
    </row>
    <row r="1807" spans="1:6" x14ac:dyDescent="0.2">
      <c r="A1807" s="6" t="s">
        <v>606</v>
      </c>
      <c r="B1807" s="7">
        <v>45301</v>
      </c>
      <c r="C1807" s="6" t="s">
        <v>584</v>
      </c>
      <c r="D1807" s="6" t="s">
        <v>581</v>
      </c>
      <c r="E1807" s="8">
        <v>2000000</v>
      </c>
      <c r="F1807" s="6">
        <v>2024</v>
      </c>
    </row>
    <row r="1808" spans="1:6" x14ac:dyDescent="0.2">
      <c r="A1808" s="6" t="s">
        <v>646</v>
      </c>
      <c r="B1808" s="7">
        <v>45301</v>
      </c>
      <c r="C1808" s="6" t="s">
        <v>584</v>
      </c>
      <c r="D1808" s="6" t="s">
        <v>581</v>
      </c>
      <c r="E1808" s="8">
        <v>2000000</v>
      </c>
      <c r="F1808" s="6">
        <v>2024</v>
      </c>
    </row>
    <row r="1809" spans="1:6" x14ac:dyDescent="0.2">
      <c r="A1809" s="6" t="s">
        <v>604</v>
      </c>
      <c r="B1809" s="7">
        <v>45301</v>
      </c>
      <c r="C1809" s="6" t="s">
        <v>584</v>
      </c>
      <c r="D1809" s="6" t="s">
        <v>581</v>
      </c>
      <c r="E1809" s="8">
        <v>2000000</v>
      </c>
      <c r="F1809" s="6">
        <v>2024</v>
      </c>
    </row>
    <row r="1810" spans="1:6" x14ac:dyDescent="0.2">
      <c r="A1810" s="6" t="s">
        <v>614</v>
      </c>
      <c r="B1810" s="7">
        <v>45301</v>
      </c>
      <c r="C1810" s="6" t="s">
        <v>584</v>
      </c>
      <c r="D1810" s="6" t="s">
        <v>581</v>
      </c>
      <c r="E1810" s="8">
        <v>2000000</v>
      </c>
      <c r="F1810" s="6">
        <v>2024</v>
      </c>
    </row>
    <row r="1811" spans="1:6" x14ac:dyDescent="0.2">
      <c r="A1811" s="6" t="s">
        <v>613</v>
      </c>
      <c r="B1811" s="7">
        <v>45301</v>
      </c>
      <c r="C1811" s="6" t="s">
        <v>584</v>
      </c>
      <c r="D1811" s="6" t="s">
        <v>581</v>
      </c>
      <c r="E1811" s="8">
        <v>2000000</v>
      </c>
      <c r="F1811" s="6">
        <v>2024</v>
      </c>
    </row>
    <row r="1812" spans="1:6" x14ac:dyDescent="0.2">
      <c r="A1812" s="6" t="s">
        <v>214</v>
      </c>
      <c r="B1812" s="7">
        <v>45301</v>
      </c>
      <c r="C1812" s="6" t="s">
        <v>584</v>
      </c>
      <c r="D1812" s="6" t="s">
        <v>581</v>
      </c>
      <c r="E1812" s="8">
        <v>2000000</v>
      </c>
      <c r="F1812" s="6">
        <v>2024</v>
      </c>
    </row>
    <row r="1813" spans="1:6" x14ac:dyDescent="0.2">
      <c r="A1813" s="6" t="s">
        <v>602</v>
      </c>
      <c r="B1813" s="7">
        <v>45301</v>
      </c>
      <c r="C1813" s="6" t="s">
        <v>584</v>
      </c>
      <c r="D1813" s="6" t="s">
        <v>581</v>
      </c>
      <c r="E1813" s="8">
        <v>2000000</v>
      </c>
      <c r="F1813" s="6">
        <v>2024</v>
      </c>
    </row>
    <row r="1814" spans="1:6" x14ac:dyDescent="0.2">
      <c r="A1814" s="6" t="s">
        <v>612</v>
      </c>
      <c r="B1814" s="7">
        <v>45301</v>
      </c>
      <c r="C1814" s="6" t="s">
        <v>584</v>
      </c>
      <c r="D1814" s="6" t="s">
        <v>581</v>
      </c>
      <c r="E1814" s="8">
        <v>2000000</v>
      </c>
      <c r="F1814" s="6">
        <v>2024</v>
      </c>
    </row>
    <row r="1815" spans="1:6" x14ac:dyDescent="0.2">
      <c r="A1815" s="6" t="s">
        <v>647</v>
      </c>
      <c r="B1815" s="7">
        <v>45301</v>
      </c>
      <c r="C1815" s="6" t="s">
        <v>584</v>
      </c>
      <c r="D1815" s="6" t="s">
        <v>581</v>
      </c>
      <c r="E1815" s="8">
        <v>2000000</v>
      </c>
      <c r="F1815" s="6">
        <v>2024</v>
      </c>
    </row>
    <row r="1816" spans="1:6" x14ac:dyDescent="0.2">
      <c r="A1816" s="6" t="s">
        <v>601</v>
      </c>
      <c r="B1816" s="7">
        <v>45301</v>
      </c>
      <c r="C1816" s="6" t="s">
        <v>584</v>
      </c>
      <c r="D1816" s="6" t="s">
        <v>581</v>
      </c>
      <c r="E1816" s="8">
        <v>2000000</v>
      </c>
      <c r="F1816" s="6">
        <v>2024</v>
      </c>
    </row>
    <row r="1817" spans="1:6" x14ac:dyDescent="0.2">
      <c r="A1817" s="6" t="s">
        <v>580</v>
      </c>
      <c r="B1817" s="7">
        <v>45301</v>
      </c>
      <c r="C1817" s="6" t="s">
        <v>584</v>
      </c>
      <c r="D1817" s="6" t="s">
        <v>581</v>
      </c>
      <c r="E1817" s="8">
        <v>2000000</v>
      </c>
      <c r="F1817" s="6">
        <v>2024</v>
      </c>
    </row>
    <row r="1818" spans="1:6" x14ac:dyDescent="0.2">
      <c r="A1818" s="6" t="s">
        <v>579</v>
      </c>
      <c r="B1818" s="7">
        <v>45301</v>
      </c>
      <c r="C1818" s="6" t="s">
        <v>584</v>
      </c>
      <c r="D1818" s="6" t="s">
        <v>581</v>
      </c>
      <c r="E1818" s="8">
        <v>2000000</v>
      </c>
      <c r="F1818" s="6">
        <v>2024</v>
      </c>
    </row>
    <row r="1819" spans="1:6" x14ac:dyDescent="0.2">
      <c r="A1819" s="6" t="s">
        <v>611</v>
      </c>
      <c r="B1819" s="7">
        <v>45301</v>
      </c>
      <c r="C1819" s="6" t="s">
        <v>584</v>
      </c>
      <c r="D1819" s="6" t="s">
        <v>581</v>
      </c>
      <c r="E1819" s="8">
        <v>2000000</v>
      </c>
      <c r="F1819" s="6">
        <v>2024</v>
      </c>
    </row>
    <row r="1820" spans="1:6" x14ac:dyDescent="0.2">
      <c r="A1820" s="6" t="s">
        <v>600</v>
      </c>
      <c r="B1820" s="7">
        <v>45301</v>
      </c>
      <c r="C1820" s="6" t="s">
        <v>584</v>
      </c>
      <c r="D1820" s="6" t="s">
        <v>581</v>
      </c>
      <c r="E1820" s="8">
        <v>2000000</v>
      </c>
      <c r="F1820" s="6">
        <v>2024</v>
      </c>
    </row>
    <row r="1821" spans="1:6" x14ac:dyDescent="0.2">
      <c r="A1821" s="6" t="s">
        <v>599</v>
      </c>
      <c r="B1821" s="7">
        <v>45301</v>
      </c>
      <c r="C1821" s="6" t="s">
        <v>584</v>
      </c>
      <c r="D1821" s="6" t="s">
        <v>581</v>
      </c>
      <c r="E1821" s="8">
        <v>2000000</v>
      </c>
      <c r="F1821" s="6">
        <v>2024</v>
      </c>
    </row>
    <row r="1822" spans="1:6" x14ac:dyDescent="0.2">
      <c r="A1822" s="6" t="s">
        <v>598</v>
      </c>
      <c r="B1822" s="7">
        <v>45301</v>
      </c>
      <c r="C1822" s="6" t="s">
        <v>584</v>
      </c>
      <c r="D1822" s="6" t="s">
        <v>581</v>
      </c>
      <c r="E1822" s="8">
        <v>2000000</v>
      </c>
      <c r="F1822" s="6">
        <v>2024</v>
      </c>
    </row>
    <row r="1823" spans="1:6" x14ac:dyDescent="0.2">
      <c r="A1823" s="6" t="s">
        <v>596</v>
      </c>
      <c r="B1823" s="7">
        <v>45301</v>
      </c>
      <c r="C1823" s="6" t="s">
        <v>584</v>
      </c>
      <c r="D1823" s="6" t="s">
        <v>581</v>
      </c>
      <c r="E1823" s="8">
        <v>2000000</v>
      </c>
      <c r="F1823" s="6">
        <v>2024</v>
      </c>
    </row>
    <row r="1824" spans="1:6" x14ac:dyDescent="0.2">
      <c r="A1824" s="6" t="s">
        <v>609</v>
      </c>
      <c r="B1824" s="7">
        <v>45301</v>
      </c>
      <c r="C1824" s="6" t="s">
        <v>584</v>
      </c>
      <c r="D1824" s="6" t="s">
        <v>581</v>
      </c>
      <c r="E1824" s="8">
        <v>2000000</v>
      </c>
      <c r="F1824" s="6">
        <v>2024</v>
      </c>
    </row>
    <row r="1825" spans="1:6" x14ac:dyDescent="0.2">
      <c r="A1825" s="6" t="s">
        <v>559</v>
      </c>
      <c r="B1825" s="7">
        <v>45306</v>
      </c>
      <c r="C1825" s="6" t="s">
        <v>577</v>
      </c>
      <c r="D1825" s="6" t="s">
        <v>581</v>
      </c>
      <c r="E1825" s="8"/>
      <c r="F1825" s="6">
        <v>2024</v>
      </c>
    </row>
    <row r="1826" spans="1:6" x14ac:dyDescent="0.2">
      <c r="A1826" s="6" t="s">
        <v>847</v>
      </c>
      <c r="B1826" s="7">
        <v>45306</v>
      </c>
      <c r="C1826" s="6" t="s">
        <v>584</v>
      </c>
      <c r="D1826" s="6" t="s">
        <v>581</v>
      </c>
      <c r="E1826" s="8"/>
      <c r="F1826" s="6">
        <v>2024</v>
      </c>
    </row>
    <row r="1827" spans="1:6" x14ac:dyDescent="0.2">
      <c r="A1827" s="6" t="s">
        <v>704</v>
      </c>
      <c r="B1827" s="7">
        <v>45306</v>
      </c>
      <c r="C1827" s="6" t="s">
        <v>577</v>
      </c>
      <c r="D1827" s="6" t="s">
        <v>578</v>
      </c>
      <c r="E1827" s="8"/>
      <c r="F1827" s="6">
        <v>2024</v>
      </c>
    </row>
    <row r="1828" spans="1:6" x14ac:dyDescent="0.2">
      <c r="A1828" s="6" t="s">
        <v>565</v>
      </c>
      <c r="B1828" s="7">
        <v>45306</v>
      </c>
      <c r="C1828" s="6" t="s">
        <v>577</v>
      </c>
      <c r="D1828" s="6" t="s">
        <v>578</v>
      </c>
      <c r="E1828" s="8"/>
      <c r="F1828" s="6">
        <v>2024</v>
      </c>
    </row>
    <row r="1829" spans="1:6" x14ac:dyDescent="0.2">
      <c r="A1829" s="6" t="s">
        <v>772</v>
      </c>
      <c r="B1829" s="7">
        <v>45308</v>
      </c>
      <c r="C1829" s="6" t="s">
        <v>577</v>
      </c>
      <c r="D1829" s="6" t="s">
        <v>581</v>
      </c>
      <c r="E1829" s="8"/>
      <c r="F1829" s="6">
        <v>2024</v>
      </c>
    </row>
    <row r="1830" spans="1:6" x14ac:dyDescent="0.2">
      <c r="A1830" s="6" t="s">
        <v>846</v>
      </c>
      <c r="B1830" s="7">
        <v>45308</v>
      </c>
      <c r="C1830" s="6" t="s">
        <v>577</v>
      </c>
      <c r="D1830" s="6" t="s">
        <v>581</v>
      </c>
      <c r="E1830" s="8"/>
      <c r="F1830" s="6">
        <v>2024</v>
      </c>
    </row>
    <row r="1831" spans="1:6" x14ac:dyDescent="0.2">
      <c r="A1831" s="6" t="s">
        <v>848</v>
      </c>
      <c r="B1831" s="7">
        <v>45310</v>
      </c>
      <c r="C1831" s="6" t="s">
        <v>577</v>
      </c>
      <c r="D1831" s="6" t="s">
        <v>578</v>
      </c>
      <c r="E1831" s="8"/>
      <c r="F1831" s="6">
        <v>2024</v>
      </c>
    </row>
    <row r="1832" spans="1:6" x14ac:dyDescent="0.2">
      <c r="A1832" s="6" t="s">
        <v>674</v>
      </c>
      <c r="B1832" s="7">
        <v>45310</v>
      </c>
      <c r="C1832" s="6" t="s">
        <v>577</v>
      </c>
      <c r="D1832" s="6" t="s">
        <v>578</v>
      </c>
      <c r="E1832" s="8"/>
      <c r="F1832" s="6">
        <v>2024</v>
      </c>
    </row>
    <row r="1833" spans="1:6" x14ac:dyDescent="0.2">
      <c r="A1833" s="6" t="s">
        <v>539</v>
      </c>
      <c r="B1833" s="7">
        <v>45310</v>
      </c>
      <c r="C1833" s="6" t="s">
        <v>577</v>
      </c>
      <c r="D1833" s="6" t="s">
        <v>578</v>
      </c>
      <c r="E1833" s="8"/>
      <c r="F1833" s="6">
        <v>2024</v>
      </c>
    </row>
    <row r="1834" spans="1:6" x14ac:dyDescent="0.2">
      <c r="A1834" s="6" t="s">
        <v>684</v>
      </c>
      <c r="B1834" s="7">
        <v>45310</v>
      </c>
      <c r="C1834" s="6" t="s">
        <v>577</v>
      </c>
      <c r="D1834" s="6" t="s">
        <v>578</v>
      </c>
      <c r="E1834" s="8"/>
      <c r="F1834" s="6">
        <v>2024</v>
      </c>
    </row>
    <row r="1835" spans="1:6" x14ac:dyDescent="0.2">
      <c r="A1835" s="6" t="s">
        <v>684</v>
      </c>
      <c r="B1835" s="7">
        <v>45310</v>
      </c>
      <c r="C1835" s="6" t="s">
        <v>577</v>
      </c>
      <c r="D1835" s="6" t="s">
        <v>581</v>
      </c>
      <c r="E1835" s="8"/>
      <c r="F1835" s="6">
        <v>2024</v>
      </c>
    </row>
    <row r="1836" spans="1:6" x14ac:dyDescent="0.2">
      <c r="A1836" s="6" t="s">
        <v>632</v>
      </c>
      <c r="B1836" s="7">
        <v>45310</v>
      </c>
      <c r="C1836" s="6" t="s">
        <v>577</v>
      </c>
      <c r="D1836" s="6" t="s">
        <v>578</v>
      </c>
      <c r="E1836" s="8"/>
      <c r="F1836" s="6">
        <v>2024</v>
      </c>
    </row>
    <row r="1837" spans="1:6" x14ac:dyDescent="0.2">
      <c r="A1837" s="6" t="s">
        <v>694</v>
      </c>
      <c r="B1837" s="7">
        <v>45313</v>
      </c>
      <c r="C1837" s="6" t="s">
        <v>621</v>
      </c>
      <c r="D1837" s="6" t="s">
        <v>581</v>
      </c>
      <c r="E1837" s="8"/>
      <c r="F1837" s="6">
        <v>2024</v>
      </c>
    </row>
    <row r="1838" spans="1:6" x14ac:dyDescent="0.2">
      <c r="A1838" s="6" t="s">
        <v>772</v>
      </c>
      <c r="B1838" s="7">
        <v>45314</v>
      </c>
      <c r="C1838" s="6" t="s">
        <v>577</v>
      </c>
      <c r="D1838" s="6" t="s">
        <v>629</v>
      </c>
      <c r="E1838" s="8">
        <v>5000000</v>
      </c>
      <c r="F1838" s="6">
        <v>2024</v>
      </c>
    </row>
    <row r="1839" spans="1:6" x14ac:dyDescent="0.2">
      <c r="A1839" s="6" t="s">
        <v>607</v>
      </c>
      <c r="B1839" s="7">
        <v>45315</v>
      </c>
      <c r="C1839" s="6" t="s">
        <v>819</v>
      </c>
      <c r="D1839" s="6" t="s">
        <v>629</v>
      </c>
      <c r="E1839" s="8">
        <v>10000000</v>
      </c>
      <c r="F1839" s="6">
        <v>2024</v>
      </c>
    </row>
    <row r="1840" spans="1:6" x14ac:dyDescent="0.2">
      <c r="A1840" s="6" t="s">
        <v>586</v>
      </c>
      <c r="B1840" s="7">
        <v>45315</v>
      </c>
      <c r="C1840" s="6" t="s">
        <v>819</v>
      </c>
      <c r="D1840" s="6" t="s">
        <v>629</v>
      </c>
      <c r="E1840" s="8">
        <v>24000000</v>
      </c>
      <c r="F1840" s="6">
        <v>2024</v>
      </c>
    </row>
    <row r="1841" spans="1:6" x14ac:dyDescent="0.2">
      <c r="A1841" s="6" t="s">
        <v>437</v>
      </c>
      <c r="B1841" s="7">
        <v>45315</v>
      </c>
      <c r="C1841" s="6" t="s">
        <v>819</v>
      </c>
      <c r="D1841" s="6" t="s">
        <v>629</v>
      </c>
      <c r="E1841" s="8">
        <v>24000000</v>
      </c>
      <c r="F1841" s="6">
        <v>2024</v>
      </c>
    </row>
    <row r="1842" spans="1:6" x14ac:dyDescent="0.2">
      <c r="A1842" s="6" t="s">
        <v>433</v>
      </c>
      <c r="B1842" s="7">
        <v>45315</v>
      </c>
      <c r="C1842" s="6" t="s">
        <v>819</v>
      </c>
      <c r="D1842" s="6" t="s">
        <v>578</v>
      </c>
      <c r="E1842" s="8">
        <v>0</v>
      </c>
      <c r="F1842" s="6">
        <v>2024</v>
      </c>
    </row>
    <row r="1843" spans="1:6" x14ac:dyDescent="0.2">
      <c r="A1843" s="6" t="s">
        <v>822</v>
      </c>
      <c r="B1843" s="7">
        <v>45315</v>
      </c>
      <c r="C1843" s="6" t="s">
        <v>819</v>
      </c>
      <c r="D1843" s="6" t="s">
        <v>581</v>
      </c>
      <c r="E1843" s="8">
        <v>2000000</v>
      </c>
      <c r="F1843" s="6">
        <v>2024</v>
      </c>
    </row>
    <row r="1844" spans="1:6" x14ac:dyDescent="0.2">
      <c r="A1844" s="6" t="s">
        <v>757</v>
      </c>
      <c r="B1844" s="7">
        <v>45315</v>
      </c>
      <c r="C1844" s="6" t="s">
        <v>819</v>
      </c>
      <c r="D1844" s="6" t="s">
        <v>578</v>
      </c>
      <c r="E1844" s="8">
        <v>0</v>
      </c>
      <c r="F1844" s="6">
        <v>2024</v>
      </c>
    </row>
    <row r="1845" spans="1:6" x14ac:dyDescent="0.2">
      <c r="A1845" s="6" t="s">
        <v>585</v>
      </c>
      <c r="B1845" s="7">
        <v>45315</v>
      </c>
      <c r="C1845" s="6" t="s">
        <v>819</v>
      </c>
      <c r="D1845" s="6" t="s">
        <v>629</v>
      </c>
      <c r="E1845" s="8">
        <v>24000000</v>
      </c>
      <c r="F1845" s="6">
        <v>2024</v>
      </c>
    </row>
    <row r="1846" spans="1:6" x14ac:dyDescent="0.2">
      <c r="A1846" s="6" t="s">
        <v>595</v>
      </c>
      <c r="B1846" s="7">
        <v>45315</v>
      </c>
      <c r="C1846" s="6" t="s">
        <v>819</v>
      </c>
      <c r="D1846" s="6" t="s">
        <v>629</v>
      </c>
      <c r="E1846" s="8">
        <v>24000000</v>
      </c>
      <c r="F1846" s="6">
        <v>2024</v>
      </c>
    </row>
    <row r="1847" spans="1:6" x14ac:dyDescent="0.2">
      <c r="A1847" s="6" t="s">
        <v>849</v>
      </c>
      <c r="B1847" s="7">
        <v>45315</v>
      </c>
      <c r="C1847" s="6" t="s">
        <v>819</v>
      </c>
      <c r="D1847" s="6" t="s">
        <v>578</v>
      </c>
      <c r="E1847" s="8">
        <v>0</v>
      </c>
      <c r="F1847" s="6">
        <v>2024</v>
      </c>
    </row>
    <row r="1848" spans="1:6" x14ac:dyDescent="0.2">
      <c r="A1848" s="6" t="s">
        <v>583</v>
      </c>
      <c r="B1848" s="7">
        <v>45315</v>
      </c>
      <c r="C1848" s="6" t="s">
        <v>819</v>
      </c>
      <c r="D1848" s="6" t="s">
        <v>629</v>
      </c>
      <c r="E1848" s="8">
        <v>24000000</v>
      </c>
      <c r="F1848" s="6">
        <v>2024</v>
      </c>
    </row>
    <row r="1849" spans="1:6" x14ac:dyDescent="0.2">
      <c r="A1849" s="6" t="s">
        <v>590</v>
      </c>
      <c r="B1849" s="7">
        <v>45315</v>
      </c>
      <c r="C1849" s="6" t="s">
        <v>819</v>
      </c>
      <c r="D1849" s="6" t="s">
        <v>629</v>
      </c>
      <c r="E1849" s="8">
        <v>24000000</v>
      </c>
      <c r="F1849" s="6">
        <v>2024</v>
      </c>
    </row>
    <row r="1850" spans="1:6" x14ac:dyDescent="0.2">
      <c r="A1850" s="6" t="s">
        <v>608</v>
      </c>
      <c r="B1850" s="7">
        <v>45315</v>
      </c>
      <c r="C1850" s="6" t="s">
        <v>819</v>
      </c>
      <c r="D1850" s="6" t="s">
        <v>629</v>
      </c>
      <c r="E1850" s="8">
        <v>24000000</v>
      </c>
      <c r="F1850" s="6">
        <v>2024</v>
      </c>
    </row>
    <row r="1851" spans="1:6" x14ac:dyDescent="0.2">
      <c r="A1851" s="6" t="s">
        <v>370</v>
      </c>
      <c r="B1851" s="7">
        <v>45315</v>
      </c>
      <c r="C1851" s="6" t="s">
        <v>819</v>
      </c>
      <c r="D1851" s="6" t="s">
        <v>629</v>
      </c>
      <c r="E1851" s="8">
        <v>4000000</v>
      </c>
      <c r="F1851" s="6">
        <v>2024</v>
      </c>
    </row>
    <row r="1852" spans="1:6" x14ac:dyDescent="0.2">
      <c r="A1852" s="6" t="s">
        <v>672</v>
      </c>
      <c r="B1852" s="7">
        <v>45315</v>
      </c>
      <c r="C1852" s="6" t="s">
        <v>819</v>
      </c>
      <c r="D1852" s="6" t="s">
        <v>629</v>
      </c>
      <c r="E1852" s="8">
        <v>24000000</v>
      </c>
      <c r="F1852" s="6">
        <v>2024</v>
      </c>
    </row>
    <row r="1853" spans="1:6" x14ac:dyDescent="0.2">
      <c r="A1853" s="6" t="s">
        <v>414</v>
      </c>
      <c r="B1853" s="7">
        <v>45315</v>
      </c>
      <c r="C1853" s="6" t="s">
        <v>819</v>
      </c>
      <c r="D1853" s="6" t="s">
        <v>629</v>
      </c>
      <c r="E1853" s="8">
        <v>4000000</v>
      </c>
      <c r="F1853" s="6">
        <v>2024</v>
      </c>
    </row>
    <row r="1854" spans="1:6" x14ac:dyDescent="0.2">
      <c r="A1854" s="6" t="s">
        <v>850</v>
      </c>
      <c r="B1854" s="7">
        <v>45315</v>
      </c>
      <c r="C1854" s="6" t="s">
        <v>819</v>
      </c>
      <c r="D1854" s="6" t="s">
        <v>578</v>
      </c>
      <c r="E1854" s="8">
        <v>0</v>
      </c>
      <c r="F1854" s="6">
        <v>2024</v>
      </c>
    </row>
    <row r="1855" spans="1:6" x14ac:dyDescent="0.2">
      <c r="A1855" s="6" t="s">
        <v>815</v>
      </c>
      <c r="B1855" s="7">
        <v>45315</v>
      </c>
      <c r="C1855" s="6" t="s">
        <v>819</v>
      </c>
      <c r="D1855" s="6" t="s">
        <v>578</v>
      </c>
      <c r="E1855" s="8">
        <v>0</v>
      </c>
      <c r="F1855" s="6">
        <v>2024</v>
      </c>
    </row>
    <row r="1856" spans="1:6" x14ac:dyDescent="0.2">
      <c r="A1856" s="6" t="s">
        <v>469</v>
      </c>
      <c r="B1856" s="7">
        <v>45315</v>
      </c>
      <c r="C1856" s="6" t="s">
        <v>819</v>
      </c>
      <c r="D1856" s="6" t="s">
        <v>578</v>
      </c>
      <c r="E1856" s="8">
        <v>0</v>
      </c>
      <c r="F1856" s="6">
        <v>2024</v>
      </c>
    </row>
    <row r="1857" spans="1:6" x14ac:dyDescent="0.2">
      <c r="A1857" s="6" t="s">
        <v>674</v>
      </c>
      <c r="B1857" s="7">
        <v>45315</v>
      </c>
      <c r="C1857" s="6" t="s">
        <v>819</v>
      </c>
      <c r="D1857" s="6" t="s">
        <v>578</v>
      </c>
      <c r="E1857" s="8">
        <v>0</v>
      </c>
      <c r="F1857" s="6">
        <v>2024</v>
      </c>
    </row>
    <row r="1858" spans="1:6" x14ac:dyDescent="0.2">
      <c r="A1858" s="6" t="s">
        <v>556</v>
      </c>
      <c r="B1858" s="7">
        <v>45315</v>
      </c>
      <c r="C1858" s="6" t="s">
        <v>819</v>
      </c>
      <c r="D1858" s="6" t="s">
        <v>581</v>
      </c>
      <c r="E1858" s="8">
        <v>2000000</v>
      </c>
      <c r="F1858" s="6">
        <v>2024</v>
      </c>
    </row>
    <row r="1859" spans="1:6" x14ac:dyDescent="0.2">
      <c r="A1859" s="6" t="s">
        <v>593</v>
      </c>
      <c r="B1859" s="7">
        <v>45315</v>
      </c>
      <c r="C1859" s="6" t="s">
        <v>819</v>
      </c>
      <c r="D1859" s="6" t="s">
        <v>629</v>
      </c>
      <c r="E1859" s="8">
        <v>24000000</v>
      </c>
      <c r="F1859" s="6">
        <v>2024</v>
      </c>
    </row>
    <row r="1860" spans="1:6" x14ac:dyDescent="0.2">
      <c r="A1860" s="6" t="s">
        <v>851</v>
      </c>
      <c r="B1860" s="7">
        <v>45315</v>
      </c>
      <c r="C1860" s="6" t="s">
        <v>819</v>
      </c>
      <c r="D1860" s="6" t="s">
        <v>578</v>
      </c>
      <c r="E1860" s="8">
        <v>0</v>
      </c>
      <c r="F1860" s="6">
        <v>2024</v>
      </c>
    </row>
    <row r="1861" spans="1:6" x14ac:dyDescent="0.2">
      <c r="A1861" s="6" t="s">
        <v>592</v>
      </c>
      <c r="B1861" s="7">
        <v>45315</v>
      </c>
      <c r="C1861" s="6" t="s">
        <v>819</v>
      </c>
      <c r="D1861" s="6" t="s">
        <v>629</v>
      </c>
      <c r="E1861" s="8">
        <v>24000000</v>
      </c>
      <c r="F1861" s="6">
        <v>2024</v>
      </c>
    </row>
    <row r="1862" spans="1:6" x14ac:dyDescent="0.2">
      <c r="A1862" s="6" t="s">
        <v>852</v>
      </c>
      <c r="B1862" s="7">
        <v>45315</v>
      </c>
      <c r="C1862" s="6" t="s">
        <v>819</v>
      </c>
      <c r="D1862" s="6" t="s">
        <v>578</v>
      </c>
      <c r="E1862" s="8">
        <v>0</v>
      </c>
      <c r="F1862" s="6">
        <v>2024</v>
      </c>
    </row>
    <row r="1863" spans="1:6" x14ac:dyDescent="0.2">
      <c r="A1863" s="6" t="s">
        <v>587</v>
      </c>
      <c r="B1863" s="7">
        <v>45315</v>
      </c>
      <c r="C1863" s="6" t="s">
        <v>819</v>
      </c>
      <c r="D1863" s="6" t="s">
        <v>629</v>
      </c>
      <c r="E1863" s="8">
        <v>24000000</v>
      </c>
      <c r="F1863" s="6">
        <v>2024</v>
      </c>
    </row>
    <row r="1864" spans="1:6" x14ac:dyDescent="0.2">
      <c r="A1864" s="6" t="s">
        <v>756</v>
      </c>
      <c r="B1864" s="7">
        <v>45315</v>
      </c>
      <c r="C1864" s="6" t="s">
        <v>819</v>
      </c>
      <c r="D1864" s="6" t="s">
        <v>578</v>
      </c>
      <c r="E1864" s="8">
        <v>0</v>
      </c>
      <c r="F1864" s="6">
        <v>2024</v>
      </c>
    </row>
    <row r="1865" spans="1:6" x14ac:dyDescent="0.2">
      <c r="A1865" s="6" t="s">
        <v>589</v>
      </c>
      <c r="B1865" s="7">
        <v>45315</v>
      </c>
      <c r="C1865" s="6" t="s">
        <v>819</v>
      </c>
      <c r="D1865" s="6" t="s">
        <v>581</v>
      </c>
      <c r="E1865" s="8">
        <v>2000000</v>
      </c>
      <c r="F1865" s="6">
        <v>2024</v>
      </c>
    </row>
    <row r="1866" spans="1:6" x14ac:dyDescent="0.2">
      <c r="A1866" s="6" t="s">
        <v>594</v>
      </c>
      <c r="B1866" s="7">
        <v>45315</v>
      </c>
      <c r="C1866" s="6" t="s">
        <v>819</v>
      </c>
      <c r="D1866" s="6" t="s">
        <v>629</v>
      </c>
      <c r="E1866" s="8">
        <v>24000000</v>
      </c>
      <c r="F1866" s="6">
        <v>2024</v>
      </c>
    </row>
    <row r="1867" spans="1:6" x14ac:dyDescent="0.2">
      <c r="A1867" s="6" t="s">
        <v>846</v>
      </c>
      <c r="B1867" s="7">
        <v>45315</v>
      </c>
      <c r="C1867" s="6" t="s">
        <v>819</v>
      </c>
      <c r="D1867" s="6" t="s">
        <v>578</v>
      </c>
      <c r="E1867" s="8">
        <v>0</v>
      </c>
      <c r="F1867" s="6">
        <v>2024</v>
      </c>
    </row>
    <row r="1868" spans="1:6" x14ac:dyDescent="0.2">
      <c r="A1868" s="6" t="s">
        <v>491</v>
      </c>
      <c r="B1868" s="7">
        <v>45315</v>
      </c>
      <c r="C1868" s="6" t="s">
        <v>819</v>
      </c>
      <c r="D1868" s="6" t="s">
        <v>578</v>
      </c>
      <c r="E1868" s="8">
        <v>0</v>
      </c>
      <c r="F1868" s="6">
        <v>2024</v>
      </c>
    </row>
    <row r="1869" spans="1:6" x14ac:dyDescent="0.2">
      <c r="A1869" s="6" t="s">
        <v>484</v>
      </c>
      <c r="B1869" s="7">
        <v>45315</v>
      </c>
      <c r="C1869" s="6" t="s">
        <v>819</v>
      </c>
      <c r="D1869" s="6" t="s">
        <v>629</v>
      </c>
      <c r="E1869" s="8">
        <v>4000000</v>
      </c>
      <c r="F1869" s="6">
        <v>2024</v>
      </c>
    </row>
    <row r="1870" spans="1:6" x14ac:dyDescent="0.2">
      <c r="A1870" s="6" t="s">
        <v>588</v>
      </c>
      <c r="B1870" s="7">
        <v>45315</v>
      </c>
      <c r="C1870" s="6" t="s">
        <v>819</v>
      </c>
      <c r="D1870" s="6" t="s">
        <v>629</v>
      </c>
      <c r="E1870" s="8">
        <v>24000000</v>
      </c>
      <c r="F1870" s="6">
        <v>2024</v>
      </c>
    </row>
    <row r="1871" spans="1:6" x14ac:dyDescent="0.2">
      <c r="A1871" s="6" t="s">
        <v>772</v>
      </c>
      <c r="B1871" s="7">
        <v>45315</v>
      </c>
      <c r="C1871" s="6" t="s">
        <v>819</v>
      </c>
      <c r="D1871" s="6" t="s">
        <v>629</v>
      </c>
      <c r="E1871" s="8">
        <v>24000000</v>
      </c>
      <c r="F1871" s="6">
        <v>2024</v>
      </c>
    </row>
    <row r="1872" spans="1:6" x14ac:dyDescent="0.2">
      <c r="A1872" s="6" t="s">
        <v>625</v>
      </c>
      <c r="B1872" s="7">
        <v>45315</v>
      </c>
      <c r="C1872" s="6" t="s">
        <v>819</v>
      </c>
      <c r="D1872" s="6" t="s">
        <v>629</v>
      </c>
      <c r="E1872" s="8">
        <v>24000000</v>
      </c>
      <c r="F1872" s="6">
        <v>2024</v>
      </c>
    </row>
    <row r="1873" spans="1:6" x14ac:dyDescent="0.2">
      <c r="A1873" s="6" t="s">
        <v>853</v>
      </c>
      <c r="B1873" s="7">
        <v>45315</v>
      </c>
      <c r="C1873" s="6" t="s">
        <v>819</v>
      </c>
      <c r="D1873" s="6" t="s">
        <v>578</v>
      </c>
      <c r="E1873" s="8">
        <v>0</v>
      </c>
      <c r="F1873" s="6">
        <v>2024</v>
      </c>
    </row>
    <row r="1874" spans="1:6" x14ac:dyDescent="0.2">
      <c r="A1874" s="6" t="s">
        <v>610</v>
      </c>
      <c r="B1874" s="7">
        <v>45315</v>
      </c>
      <c r="C1874" s="6" t="s">
        <v>819</v>
      </c>
      <c r="D1874" s="6" t="s">
        <v>629</v>
      </c>
      <c r="E1874" s="8">
        <v>24000000</v>
      </c>
      <c r="F1874" s="6">
        <v>2024</v>
      </c>
    </row>
    <row r="1875" spans="1:6" x14ac:dyDescent="0.2">
      <c r="A1875" s="6" t="s">
        <v>613</v>
      </c>
      <c r="B1875" s="7">
        <v>45315</v>
      </c>
      <c r="C1875" s="6" t="s">
        <v>819</v>
      </c>
      <c r="D1875" s="6" t="s">
        <v>629</v>
      </c>
      <c r="E1875" s="8">
        <v>24000000</v>
      </c>
      <c r="F1875" s="6">
        <v>2024</v>
      </c>
    </row>
    <row r="1876" spans="1:6" x14ac:dyDescent="0.2">
      <c r="A1876" s="6" t="s">
        <v>603</v>
      </c>
      <c r="B1876" s="7">
        <v>45315</v>
      </c>
      <c r="C1876" s="6" t="s">
        <v>819</v>
      </c>
      <c r="D1876" s="6" t="s">
        <v>578</v>
      </c>
      <c r="E1876" s="8">
        <v>0</v>
      </c>
      <c r="F1876" s="6">
        <v>2024</v>
      </c>
    </row>
    <row r="1877" spans="1:6" x14ac:dyDescent="0.2">
      <c r="A1877" s="6" t="s">
        <v>609</v>
      </c>
      <c r="B1877" s="7">
        <v>45315</v>
      </c>
      <c r="C1877" s="6" t="s">
        <v>819</v>
      </c>
      <c r="D1877" s="6" t="s">
        <v>629</v>
      </c>
      <c r="E1877" s="8">
        <v>24000000</v>
      </c>
      <c r="F1877" s="6">
        <v>2024</v>
      </c>
    </row>
    <row r="1878" spans="1:6" x14ac:dyDescent="0.2">
      <c r="A1878" s="6" t="s">
        <v>827</v>
      </c>
      <c r="B1878" s="7">
        <v>45315</v>
      </c>
      <c r="C1878" s="6" t="s">
        <v>819</v>
      </c>
      <c r="D1878" s="6" t="s">
        <v>581</v>
      </c>
      <c r="E1878" s="8">
        <v>2000000</v>
      </c>
      <c r="F1878" s="6">
        <v>2024</v>
      </c>
    </row>
    <row r="1879" spans="1:6" x14ac:dyDescent="0.2">
      <c r="A1879" s="6" t="s">
        <v>614</v>
      </c>
      <c r="B1879" s="7">
        <v>45315</v>
      </c>
      <c r="C1879" s="6" t="s">
        <v>819</v>
      </c>
      <c r="D1879" s="6" t="s">
        <v>629</v>
      </c>
      <c r="E1879" s="8">
        <v>14000000</v>
      </c>
      <c r="F1879" s="6">
        <v>2024</v>
      </c>
    </row>
    <row r="1880" spans="1:6" x14ac:dyDescent="0.2">
      <c r="A1880" s="6" t="s">
        <v>604</v>
      </c>
      <c r="B1880" s="7">
        <v>45315</v>
      </c>
      <c r="C1880" s="6" t="s">
        <v>819</v>
      </c>
      <c r="D1880" s="6" t="s">
        <v>629</v>
      </c>
      <c r="E1880" s="8">
        <v>18000000</v>
      </c>
      <c r="F1880" s="6">
        <v>2024</v>
      </c>
    </row>
    <row r="1881" spans="1:6" x14ac:dyDescent="0.2">
      <c r="A1881" s="6" t="s">
        <v>602</v>
      </c>
      <c r="B1881" s="7">
        <v>45315</v>
      </c>
      <c r="C1881" s="6" t="s">
        <v>819</v>
      </c>
      <c r="D1881" s="6" t="s">
        <v>629</v>
      </c>
      <c r="E1881" s="8">
        <v>24000000</v>
      </c>
      <c r="F1881" s="6">
        <v>2024</v>
      </c>
    </row>
    <row r="1882" spans="1:6" x14ac:dyDescent="0.2">
      <c r="A1882" s="6" t="s">
        <v>700</v>
      </c>
      <c r="B1882" s="7">
        <v>45315</v>
      </c>
      <c r="C1882" s="6" t="s">
        <v>819</v>
      </c>
      <c r="D1882" s="6" t="s">
        <v>581</v>
      </c>
      <c r="E1882" s="8">
        <v>2000000</v>
      </c>
      <c r="F1882" s="6">
        <v>2024</v>
      </c>
    </row>
    <row r="1883" spans="1:6" x14ac:dyDescent="0.2">
      <c r="A1883" s="6" t="s">
        <v>645</v>
      </c>
      <c r="B1883" s="7">
        <v>45315</v>
      </c>
      <c r="C1883" s="6" t="s">
        <v>819</v>
      </c>
      <c r="D1883" s="6" t="s">
        <v>629</v>
      </c>
      <c r="E1883" s="8">
        <v>6000000</v>
      </c>
      <c r="F1883" s="6">
        <v>2024</v>
      </c>
    </row>
    <row r="1884" spans="1:6" x14ac:dyDescent="0.2">
      <c r="A1884" s="6" t="s">
        <v>91</v>
      </c>
      <c r="B1884" s="7">
        <v>45315</v>
      </c>
      <c r="C1884" s="6" t="s">
        <v>819</v>
      </c>
      <c r="D1884" s="6" t="s">
        <v>578</v>
      </c>
      <c r="E1884" s="8">
        <v>0</v>
      </c>
      <c r="F1884" s="6">
        <v>2024</v>
      </c>
    </row>
    <row r="1885" spans="1:6" x14ac:dyDescent="0.2">
      <c r="A1885" s="6" t="s">
        <v>71</v>
      </c>
      <c r="B1885" s="7">
        <v>45315</v>
      </c>
      <c r="C1885" s="6" t="s">
        <v>819</v>
      </c>
      <c r="D1885" s="6" t="s">
        <v>578</v>
      </c>
      <c r="E1885" s="8">
        <v>0</v>
      </c>
      <c r="F1885" s="6">
        <v>2024</v>
      </c>
    </row>
    <row r="1886" spans="1:6" x14ac:dyDescent="0.2">
      <c r="A1886" s="6" t="s">
        <v>68</v>
      </c>
      <c r="B1886" s="7">
        <v>45315</v>
      </c>
      <c r="C1886" s="6" t="s">
        <v>819</v>
      </c>
      <c r="D1886" s="6" t="s">
        <v>578</v>
      </c>
      <c r="E1886" s="8">
        <v>0</v>
      </c>
      <c r="F1886" s="6">
        <v>2024</v>
      </c>
    </row>
    <row r="1887" spans="1:6" x14ac:dyDescent="0.2">
      <c r="A1887" s="6" t="s">
        <v>744</v>
      </c>
      <c r="B1887" s="7">
        <v>45315</v>
      </c>
      <c r="C1887" s="6" t="s">
        <v>819</v>
      </c>
      <c r="D1887" s="6" t="s">
        <v>629</v>
      </c>
      <c r="E1887" s="8">
        <v>6000000</v>
      </c>
      <c r="F1887" s="6">
        <v>2024</v>
      </c>
    </row>
    <row r="1888" spans="1:6" x14ac:dyDescent="0.2">
      <c r="A1888" s="6" t="s">
        <v>802</v>
      </c>
      <c r="B1888" s="7">
        <v>45315</v>
      </c>
      <c r="C1888" s="6" t="s">
        <v>819</v>
      </c>
      <c r="D1888" s="6" t="s">
        <v>578</v>
      </c>
      <c r="E1888" s="8">
        <v>0</v>
      </c>
      <c r="F1888" s="6">
        <v>2024</v>
      </c>
    </row>
    <row r="1889" spans="1:6" x14ac:dyDescent="0.2">
      <c r="A1889" s="6" t="s">
        <v>773</v>
      </c>
      <c r="B1889" s="7">
        <v>45315</v>
      </c>
      <c r="C1889" s="6" t="s">
        <v>819</v>
      </c>
      <c r="D1889" s="6" t="s">
        <v>581</v>
      </c>
      <c r="E1889" s="8">
        <v>2000000</v>
      </c>
      <c r="F1889" s="6">
        <v>2024</v>
      </c>
    </row>
    <row r="1890" spans="1:6" x14ac:dyDescent="0.2">
      <c r="A1890" s="6" t="s">
        <v>647</v>
      </c>
      <c r="B1890" s="7">
        <v>45315</v>
      </c>
      <c r="C1890" s="6" t="s">
        <v>819</v>
      </c>
      <c r="D1890" s="6" t="s">
        <v>629</v>
      </c>
      <c r="E1890" s="8">
        <v>24000000</v>
      </c>
      <c r="F1890" s="6">
        <v>2024</v>
      </c>
    </row>
    <row r="1891" spans="1:6" x14ac:dyDescent="0.2">
      <c r="A1891" s="6" t="s">
        <v>238</v>
      </c>
      <c r="B1891" s="7">
        <v>45315</v>
      </c>
      <c r="C1891" s="6" t="s">
        <v>819</v>
      </c>
      <c r="D1891" s="6" t="s">
        <v>578</v>
      </c>
      <c r="E1891" s="8">
        <v>0</v>
      </c>
      <c r="F1891" s="6">
        <v>2024</v>
      </c>
    </row>
    <row r="1892" spans="1:6" x14ac:dyDescent="0.2">
      <c r="A1892" s="6" t="s">
        <v>241</v>
      </c>
      <c r="B1892" s="7">
        <v>45315</v>
      </c>
      <c r="C1892" s="6" t="s">
        <v>819</v>
      </c>
      <c r="D1892" s="6" t="s">
        <v>578</v>
      </c>
      <c r="E1892" s="8">
        <v>0</v>
      </c>
      <c r="F1892" s="6">
        <v>2024</v>
      </c>
    </row>
    <row r="1893" spans="1:6" x14ac:dyDescent="0.2">
      <c r="A1893" s="6" t="s">
        <v>616</v>
      </c>
      <c r="B1893" s="7">
        <v>45315</v>
      </c>
      <c r="C1893" s="6" t="s">
        <v>819</v>
      </c>
      <c r="D1893" s="6" t="s">
        <v>629</v>
      </c>
      <c r="E1893" s="8">
        <v>24000000</v>
      </c>
      <c r="F1893" s="6">
        <v>2024</v>
      </c>
    </row>
    <row r="1894" spans="1:6" x14ac:dyDescent="0.2">
      <c r="A1894" s="6" t="s">
        <v>596</v>
      </c>
      <c r="B1894" s="7">
        <v>45315</v>
      </c>
      <c r="C1894" s="6" t="s">
        <v>819</v>
      </c>
      <c r="D1894" s="6" t="s">
        <v>629</v>
      </c>
      <c r="E1894" s="8">
        <v>24000000</v>
      </c>
      <c r="F1894" s="6">
        <v>2024</v>
      </c>
    </row>
    <row r="1895" spans="1:6" x14ac:dyDescent="0.2">
      <c r="A1895" s="6" t="s">
        <v>598</v>
      </c>
      <c r="B1895" s="7">
        <v>45315</v>
      </c>
      <c r="C1895" s="6" t="s">
        <v>819</v>
      </c>
      <c r="D1895" s="6" t="s">
        <v>629</v>
      </c>
      <c r="E1895" s="8">
        <v>24000000</v>
      </c>
      <c r="F1895" s="6">
        <v>2024</v>
      </c>
    </row>
    <row r="1896" spans="1:6" x14ac:dyDescent="0.2">
      <c r="A1896" s="6" t="s">
        <v>599</v>
      </c>
      <c r="B1896" s="7">
        <v>45315</v>
      </c>
      <c r="C1896" s="6" t="s">
        <v>819</v>
      </c>
      <c r="D1896" s="6" t="s">
        <v>629</v>
      </c>
      <c r="E1896" s="8">
        <v>24000000</v>
      </c>
      <c r="F1896" s="6">
        <v>2024</v>
      </c>
    </row>
    <row r="1897" spans="1:6" x14ac:dyDescent="0.2">
      <c r="A1897" s="6" t="s">
        <v>600</v>
      </c>
      <c r="B1897" s="7">
        <v>45315</v>
      </c>
      <c r="C1897" s="6" t="s">
        <v>819</v>
      </c>
      <c r="D1897" s="6" t="s">
        <v>629</v>
      </c>
      <c r="E1897" s="8">
        <v>24000000</v>
      </c>
      <c r="F1897" s="6">
        <v>2024</v>
      </c>
    </row>
    <row r="1898" spans="1:6" x14ac:dyDescent="0.2">
      <c r="A1898" s="6" t="s">
        <v>845</v>
      </c>
      <c r="B1898" s="7">
        <v>45315</v>
      </c>
      <c r="C1898" s="6" t="s">
        <v>819</v>
      </c>
      <c r="D1898" s="6" t="s">
        <v>578</v>
      </c>
      <c r="E1898" s="8">
        <v>0</v>
      </c>
      <c r="F1898" s="6">
        <v>2024</v>
      </c>
    </row>
    <row r="1899" spans="1:6" x14ac:dyDescent="0.2">
      <c r="A1899" s="6" t="s">
        <v>611</v>
      </c>
      <c r="B1899" s="7">
        <v>45315</v>
      </c>
      <c r="C1899" s="6" t="s">
        <v>819</v>
      </c>
      <c r="D1899" s="6" t="s">
        <v>629</v>
      </c>
      <c r="E1899" s="8">
        <v>24000000</v>
      </c>
      <c r="F1899" s="6">
        <v>2024</v>
      </c>
    </row>
    <row r="1900" spans="1:6" x14ac:dyDescent="0.2">
      <c r="A1900" s="6" t="s">
        <v>643</v>
      </c>
      <c r="B1900" s="7">
        <v>45315</v>
      </c>
      <c r="C1900" s="6" t="s">
        <v>819</v>
      </c>
      <c r="D1900" s="6" t="s">
        <v>629</v>
      </c>
      <c r="E1900" s="8">
        <v>6000000</v>
      </c>
      <c r="F1900" s="6">
        <v>2024</v>
      </c>
    </row>
    <row r="1901" spans="1:6" x14ac:dyDescent="0.2">
      <c r="A1901" s="6" t="s">
        <v>579</v>
      </c>
      <c r="B1901" s="7">
        <v>45315</v>
      </c>
      <c r="C1901" s="6" t="s">
        <v>819</v>
      </c>
      <c r="D1901" s="6" t="s">
        <v>629</v>
      </c>
      <c r="E1901" s="8">
        <v>24000000</v>
      </c>
      <c r="F1901" s="6">
        <v>2024</v>
      </c>
    </row>
    <row r="1902" spans="1:6" x14ac:dyDescent="0.2">
      <c r="A1902" s="6" t="s">
        <v>286</v>
      </c>
      <c r="B1902" s="7">
        <v>45315</v>
      </c>
      <c r="C1902" s="6" t="s">
        <v>819</v>
      </c>
      <c r="D1902" s="6" t="s">
        <v>578</v>
      </c>
      <c r="E1902" s="8">
        <v>0</v>
      </c>
      <c r="F1902" s="6">
        <v>2024</v>
      </c>
    </row>
    <row r="1903" spans="1:6" x14ac:dyDescent="0.2">
      <c r="A1903" s="6" t="s">
        <v>854</v>
      </c>
      <c r="B1903" s="7">
        <v>45315</v>
      </c>
      <c r="C1903" s="6" t="s">
        <v>819</v>
      </c>
      <c r="D1903" s="6" t="s">
        <v>578</v>
      </c>
      <c r="E1903" s="8">
        <v>0</v>
      </c>
      <c r="F1903" s="6">
        <v>2024</v>
      </c>
    </row>
    <row r="1904" spans="1:6" x14ac:dyDescent="0.2">
      <c r="A1904" s="6" t="s">
        <v>284</v>
      </c>
      <c r="B1904" s="7">
        <v>45315</v>
      </c>
      <c r="C1904" s="6" t="s">
        <v>819</v>
      </c>
      <c r="D1904" s="6" t="s">
        <v>578</v>
      </c>
      <c r="E1904" s="8">
        <v>0</v>
      </c>
      <c r="F1904" s="6">
        <v>2024</v>
      </c>
    </row>
    <row r="1905" spans="1:6" x14ac:dyDescent="0.2">
      <c r="A1905" s="6" t="s">
        <v>580</v>
      </c>
      <c r="B1905" s="7">
        <v>45315</v>
      </c>
      <c r="C1905" s="6" t="s">
        <v>819</v>
      </c>
      <c r="D1905" s="6" t="s">
        <v>629</v>
      </c>
      <c r="E1905" s="8">
        <v>24000000</v>
      </c>
      <c r="F1905" s="6">
        <v>2024</v>
      </c>
    </row>
    <row r="1906" spans="1:6" x14ac:dyDescent="0.2">
      <c r="A1906" s="6" t="s">
        <v>601</v>
      </c>
      <c r="B1906" s="7">
        <v>45315</v>
      </c>
      <c r="C1906" s="6" t="s">
        <v>819</v>
      </c>
      <c r="D1906" s="6" t="s">
        <v>629</v>
      </c>
      <c r="E1906" s="8">
        <v>6000000</v>
      </c>
      <c r="F1906" s="6">
        <v>2024</v>
      </c>
    </row>
    <row r="1907" spans="1:6" x14ac:dyDescent="0.2">
      <c r="A1907" s="6" t="s">
        <v>709</v>
      </c>
      <c r="B1907" s="7">
        <v>45315</v>
      </c>
      <c r="C1907" s="6" t="s">
        <v>819</v>
      </c>
      <c r="D1907" s="6" t="s">
        <v>629</v>
      </c>
      <c r="E1907" s="8">
        <v>24000000</v>
      </c>
      <c r="F1907" s="6">
        <v>2024</v>
      </c>
    </row>
    <row r="1908" spans="1:6" x14ac:dyDescent="0.2">
      <c r="A1908" s="6" t="s">
        <v>41</v>
      </c>
      <c r="B1908" s="7">
        <v>45315</v>
      </c>
      <c r="C1908" s="6" t="s">
        <v>819</v>
      </c>
      <c r="D1908" s="6" t="s">
        <v>578</v>
      </c>
      <c r="E1908" s="8">
        <v>0</v>
      </c>
      <c r="F1908" s="6">
        <v>2024</v>
      </c>
    </row>
    <row r="1909" spans="1:6" x14ac:dyDescent="0.2">
      <c r="A1909" s="6" t="s">
        <v>855</v>
      </c>
      <c r="B1909" s="7">
        <v>45317</v>
      </c>
      <c r="C1909" s="6" t="s">
        <v>577</v>
      </c>
      <c r="D1909" s="6" t="s">
        <v>578</v>
      </c>
      <c r="E1909" s="8"/>
      <c r="F1909" s="6">
        <v>2024</v>
      </c>
    </row>
    <row r="1910" spans="1:6" x14ac:dyDescent="0.2">
      <c r="A1910" s="6" t="s">
        <v>679</v>
      </c>
      <c r="B1910" s="7">
        <v>45317</v>
      </c>
      <c r="C1910" s="6" t="s">
        <v>577</v>
      </c>
      <c r="D1910" s="6" t="s">
        <v>578</v>
      </c>
      <c r="E1910" s="8"/>
      <c r="F1910" s="6">
        <v>2024</v>
      </c>
    </row>
    <row r="1911" spans="1:6" x14ac:dyDescent="0.2">
      <c r="A1911" s="6" t="s">
        <v>839</v>
      </c>
      <c r="B1911" s="7">
        <v>45317</v>
      </c>
      <c r="C1911" s="6" t="s">
        <v>577</v>
      </c>
      <c r="D1911" s="6" t="s">
        <v>578</v>
      </c>
      <c r="E1911" s="8"/>
      <c r="F1911" s="6">
        <v>2024</v>
      </c>
    </row>
    <row r="1912" spans="1:6" x14ac:dyDescent="0.2">
      <c r="A1912" s="6" t="s">
        <v>856</v>
      </c>
      <c r="B1912" s="7">
        <v>45320</v>
      </c>
      <c r="C1912" s="6" t="s">
        <v>743</v>
      </c>
      <c r="D1912" s="6" t="s">
        <v>578</v>
      </c>
      <c r="E1912" s="8"/>
      <c r="F1912" s="6">
        <v>2024</v>
      </c>
    </row>
    <row r="1913" spans="1:6" x14ac:dyDescent="0.2">
      <c r="A1913" s="6" t="s">
        <v>857</v>
      </c>
      <c r="B1913" s="7">
        <v>45320</v>
      </c>
      <c r="C1913" s="6" t="s">
        <v>743</v>
      </c>
      <c r="D1913" s="6" t="s">
        <v>578</v>
      </c>
      <c r="E1913" s="8"/>
      <c r="F1913" s="6">
        <v>2024</v>
      </c>
    </row>
    <row r="1914" spans="1:6" x14ac:dyDescent="0.2">
      <c r="A1914" s="6" t="s">
        <v>820</v>
      </c>
      <c r="B1914" s="7">
        <v>45321</v>
      </c>
      <c r="C1914" s="6" t="s">
        <v>858</v>
      </c>
      <c r="D1914" s="6" t="s">
        <v>578</v>
      </c>
      <c r="E1914" s="8"/>
      <c r="F1914" s="6">
        <v>2024</v>
      </c>
    </row>
    <row r="1915" spans="1:6" x14ac:dyDescent="0.2">
      <c r="A1915" s="6" t="s">
        <v>375</v>
      </c>
      <c r="B1915" s="7">
        <v>45321</v>
      </c>
      <c r="C1915" s="6" t="s">
        <v>858</v>
      </c>
      <c r="D1915" s="6" t="s">
        <v>578</v>
      </c>
      <c r="E1915" s="8"/>
      <c r="F1915" s="6">
        <v>2024</v>
      </c>
    </row>
    <row r="1916" spans="1:6" x14ac:dyDescent="0.2">
      <c r="A1916" s="6" t="s">
        <v>590</v>
      </c>
      <c r="B1916" s="7">
        <v>45321</v>
      </c>
      <c r="C1916" s="6" t="s">
        <v>615</v>
      </c>
      <c r="D1916" s="6" t="s">
        <v>641</v>
      </c>
      <c r="E1916" s="8"/>
      <c r="F1916" s="6">
        <v>2024</v>
      </c>
    </row>
    <row r="1917" spans="1:6" x14ac:dyDescent="0.2">
      <c r="A1917" s="6" t="s">
        <v>590</v>
      </c>
      <c r="B1917" s="7">
        <v>45321</v>
      </c>
      <c r="C1917" s="6" t="s">
        <v>858</v>
      </c>
      <c r="D1917" s="6" t="s">
        <v>578</v>
      </c>
      <c r="E1917" s="8"/>
      <c r="F1917" s="6">
        <v>2024</v>
      </c>
    </row>
    <row r="1918" spans="1:6" x14ac:dyDescent="0.2">
      <c r="A1918" s="6" t="s">
        <v>590</v>
      </c>
      <c r="B1918" s="7">
        <v>45321</v>
      </c>
      <c r="C1918" s="6" t="s">
        <v>858</v>
      </c>
      <c r="D1918" s="6" t="s">
        <v>578</v>
      </c>
      <c r="E1918" s="8"/>
      <c r="F1918" s="6">
        <v>2024</v>
      </c>
    </row>
    <row r="1919" spans="1:6" x14ac:dyDescent="0.2">
      <c r="A1919" s="6" t="s">
        <v>583</v>
      </c>
      <c r="B1919" s="7">
        <v>45321</v>
      </c>
      <c r="C1919" s="6" t="s">
        <v>615</v>
      </c>
      <c r="D1919" s="6" t="s">
        <v>641</v>
      </c>
      <c r="E1919" s="8"/>
      <c r="F1919" s="6">
        <v>2024</v>
      </c>
    </row>
    <row r="1920" spans="1:6" x14ac:dyDescent="0.2">
      <c r="A1920" s="6" t="s">
        <v>583</v>
      </c>
      <c r="B1920" s="7">
        <v>45321</v>
      </c>
      <c r="C1920" s="6" t="s">
        <v>858</v>
      </c>
      <c r="D1920" s="6" t="s">
        <v>578</v>
      </c>
      <c r="E1920" s="8"/>
      <c r="F1920" s="6">
        <v>2024</v>
      </c>
    </row>
    <row r="1921" spans="1:6" x14ac:dyDescent="0.2">
      <c r="A1921" s="6" t="s">
        <v>583</v>
      </c>
      <c r="B1921" s="7">
        <v>45321</v>
      </c>
      <c r="C1921" s="6" t="s">
        <v>858</v>
      </c>
      <c r="D1921" s="6" t="s">
        <v>578</v>
      </c>
      <c r="E1921" s="8"/>
      <c r="F1921" s="6">
        <v>2024</v>
      </c>
    </row>
    <row r="1922" spans="1:6" x14ac:dyDescent="0.2">
      <c r="A1922" s="6" t="s">
        <v>585</v>
      </c>
      <c r="B1922" s="7">
        <v>45321</v>
      </c>
      <c r="C1922" s="6" t="s">
        <v>615</v>
      </c>
      <c r="D1922" s="6" t="s">
        <v>641</v>
      </c>
      <c r="E1922" s="8"/>
      <c r="F1922" s="6">
        <v>2024</v>
      </c>
    </row>
    <row r="1923" spans="1:6" x14ac:dyDescent="0.2">
      <c r="A1923" s="6" t="s">
        <v>585</v>
      </c>
      <c r="B1923" s="7">
        <v>45321</v>
      </c>
      <c r="C1923" s="6" t="s">
        <v>858</v>
      </c>
      <c r="D1923" s="6" t="s">
        <v>578</v>
      </c>
      <c r="E1923" s="8"/>
      <c r="F1923" s="6">
        <v>2024</v>
      </c>
    </row>
    <row r="1924" spans="1:6" x14ac:dyDescent="0.2">
      <c r="A1924" s="6" t="s">
        <v>585</v>
      </c>
      <c r="B1924" s="7">
        <v>45321</v>
      </c>
      <c r="C1924" s="6" t="s">
        <v>858</v>
      </c>
      <c r="D1924" s="6" t="s">
        <v>578</v>
      </c>
      <c r="E1924" s="8"/>
      <c r="F1924" s="6">
        <v>2024</v>
      </c>
    </row>
    <row r="1925" spans="1:6" x14ac:dyDescent="0.2">
      <c r="A1925" s="6" t="s">
        <v>795</v>
      </c>
      <c r="B1925" s="7">
        <v>45321</v>
      </c>
      <c r="C1925" s="6" t="s">
        <v>858</v>
      </c>
      <c r="D1925" s="6" t="s">
        <v>578</v>
      </c>
      <c r="E1925" s="8"/>
      <c r="F1925" s="6">
        <v>2024</v>
      </c>
    </row>
    <row r="1926" spans="1:6" x14ac:dyDescent="0.2">
      <c r="A1926" s="6" t="s">
        <v>859</v>
      </c>
      <c r="B1926" s="7">
        <v>45321</v>
      </c>
      <c r="C1926" s="6" t="s">
        <v>858</v>
      </c>
      <c r="D1926" s="6" t="s">
        <v>578</v>
      </c>
      <c r="E1926" s="8"/>
      <c r="F1926" s="6">
        <v>2024</v>
      </c>
    </row>
    <row r="1927" spans="1:6" x14ac:dyDescent="0.2">
      <c r="A1927" s="6" t="s">
        <v>667</v>
      </c>
      <c r="B1927" s="7">
        <v>45321</v>
      </c>
      <c r="C1927" s="6" t="s">
        <v>615</v>
      </c>
      <c r="D1927" s="6" t="s">
        <v>641</v>
      </c>
      <c r="E1927" s="8"/>
      <c r="F1927" s="6">
        <v>2024</v>
      </c>
    </row>
    <row r="1928" spans="1:6" x14ac:dyDescent="0.2">
      <c r="A1928" s="6" t="s">
        <v>677</v>
      </c>
      <c r="B1928" s="7">
        <v>45321</v>
      </c>
      <c r="C1928" s="6" t="s">
        <v>858</v>
      </c>
      <c r="D1928" s="6" t="s">
        <v>578</v>
      </c>
      <c r="E1928" s="8"/>
      <c r="F1928" s="6">
        <v>2024</v>
      </c>
    </row>
    <row r="1929" spans="1:6" x14ac:dyDescent="0.2">
      <c r="A1929" s="6" t="s">
        <v>409</v>
      </c>
      <c r="B1929" s="7">
        <v>45321</v>
      </c>
      <c r="C1929" s="6" t="s">
        <v>858</v>
      </c>
      <c r="D1929" s="6" t="s">
        <v>578</v>
      </c>
      <c r="E1929" s="8"/>
      <c r="F1929" s="6">
        <v>2024</v>
      </c>
    </row>
    <row r="1930" spans="1:6" x14ac:dyDescent="0.2">
      <c r="A1930" s="6" t="s">
        <v>595</v>
      </c>
      <c r="B1930" s="7">
        <v>45321</v>
      </c>
      <c r="C1930" s="6" t="s">
        <v>858</v>
      </c>
      <c r="D1930" s="6" t="s">
        <v>578</v>
      </c>
      <c r="E1930" s="8"/>
      <c r="F1930" s="6">
        <v>2024</v>
      </c>
    </row>
    <row r="1931" spans="1:6" x14ac:dyDescent="0.2">
      <c r="A1931" s="6" t="s">
        <v>595</v>
      </c>
      <c r="B1931" s="7">
        <v>45321</v>
      </c>
      <c r="C1931" s="6" t="s">
        <v>858</v>
      </c>
      <c r="D1931" s="6" t="s">
        <v>578</v>
      </c>
      <c r="E1931" s="8"/>
      <c r="F1931" s="6">
        <v>2024</v>
      </c>
    </row>
    <row r="1932" spans="1:6" x14ac:dyDescent="0.2">
      <c r="A1932" s="6" t="s">
        <v>595</v>
      </c>
      <c r="B1932" s="7">
        <v>45321</v>
      </c>
      <c r="C1932" s="6" t="s">
        <v>615</v>
      </c>
      <c r="D1932" s="6" t="s">
        <v>641</v>
      </c>
      <c r="E1932" s="8"/>
      <c r="F1932" s="6">
        <v>2024</v>
      </c>
    </row>
    <row r="1933" spans="1:6" x14ac:dyDescent="0.2">
      <c r="A1933" s="6" t="s">
        <v>609</v>
      </c>
      <c r="B1933" s="7">
        <v>45321</v>
      </c>
      <c r="C1933" s="6" t="s">
        <v>858</v>
      </c>
      <c r="D1933" s="6" t="s">
        <v>578</v>
      </c>
      <c r="E1933" s="8"/>
      <c r="F1933" s="6">
        <v>2024</v>
      </c>
    </row>
    <row r="1934" spans="1:6" x14ac:dyDescent="0.2">
      <c r="A1934" s="6" t="s">
        <v>609</v>
      </c>
      <c r="B1934" s="7">
        <v>45321</v>
      </c>
      <c r="C1934" s="6" t="s">
        <v>858</v>
      </c>
      <c r="D1934" s="6" t="s">
        <v>578</v>
      </c>
      <c r="E1934" s="8"/>
      <c r="F1934" s="6">
        <v>2024</v>
      </c>
    </row>
    <row r="1935" spans="1:6" x14ac:dyDescent="0.2">
      <c r="A1935" s="6" t="s">
        <v>625</v>
      </c>
      <c r="B1935" s="7">
        <v>45321</v>
      </c>
      <c r="C1935" s="6" t="s">
        <v>615</v>
      </c>
      <c r="D1935" s="6" t="s">
        <v>641</v>
      </c>
      <c r="E1935" s="8"/>
      <c r="F1935" s="6">
        <v>2024</v>
      </c>
    </row>
    <row r="1936" spans="1:6" x14ac:dyDescent="0.2">
      <c r="A1936" s="6" t="s">
        <v>625</v>
      </c>
      <c r="B1936" s="7">
        <v>45321</v>
      </c>
      <c r="C1936" s="6" t="s">
        <v>858</v>
      </c>
      <c r="D1936" s="6" t="s">
        <v>578</v>
      </c>
      <c r="E1936" s="8"/>
      <c r="F1936" s="6">
        <v>2024</v>
      </c>
    </row>
    <row r="1937" spans="1:6" x14ac:dyDescent="0.2">
      <c r="A1937" s="6" t="s">
        <v>625</v>
      </c>
      <c r="B1937" s="7">
        <v>45321</v>
      </c>
      <c r="C1937" s="6" t="s">
        <v>858</v>
      </c>
      <c r="D1937" s="6" t="s">
        <v>578</v>
      </c>
      <c r="E1937" s="8"/>
      <c r="F1937" s="6">
        <v>2024</v>
      </c>
    </row>
    <row r="1938" spans="1:6" x14ac:dyDescent="0.2">
      <c r="A1938" s="6" t="s">
        <v>341</v>
      </c>
      <c r="B1938" s="7">
        <v>45321</v>
      </c>
      <c r="C1938" s="6" t="s">
        <v>858</v>
      </c>
      <c r="D1938" s="6" t="s">
        <v>578</v>
      </c>
      <c r="E1938" s="8"/>
      <c r="F1938" s="6">
        <v>2024</v>
      </c>
    </row>
    <row r="1939" spans="1:6" x14ac:dyDescent="0.2">
      <c r="A1939" s="6" t="s">
        <v>609</v>
      </c>
      <c r="B1939" s="7">
        <v>45321</v>
      </c>
      <c r="C1939" s="6" t="s">
        <v>615</v>
      </c>
      <c r="D1939" s="6" t="s">
        <v>641</v>
      </c>
      <c r="E1939" s="8"/>
      <c r="F1939" s="6">
        <v>2024</v>
      </c>
    </row>
    <row r="1940" spans="1:6" x14ac:dyDescent="0.2">
      <c r="A1940" s="6" t="s">
        <v>674</v>
      </c>
      <c r="B1940" s="7">
        <v>45321</v>
      </c>
      <c r="C1940" s="6" t="s">
        <v>858</v>
      </c>
      <c r="D1940" s="6" t="s">
        <v>578</v>
      </c>
      <c r="E1940" s="8"/>
      <c r="F1940" s="6">
        <v>2024</v>
      </c>
    </row>
    <row r="1941" spans="1:6" x14ac:dyDescent="0.2">
      <c r="A1941" s="6" t="s">
        <v>347</v>
      </c>
      <c r="B1941" s="7">
        <v>45321</v>
      </c>
      <c r="C1941" s="6" t="s">
        <v>858</v>
      </c>
      <c r="D1941" s="6" t="s">
        <v>578</v>
      </c>
      <c r="E1941" s="8"/>
      <c r="F1941" s="6">
        <v>2024</v>
      </c>
    </row>
    <row r="1942" spans="1:6" x14ac:dyDescent="0.2">
      <c r="A1942" s="6" t="s">
        <v>642</v>
      </c>
      <c r="B1942" s="7">
        <v>45321</v>
      </c>
      <c r="C1942" s="6" t="s">
        <v>615</v>
      </c>
      <c r="D1942" s="6" t="s">
        <v>641</v>
      </c>
      <c r="E1942" s="8"/>
      <c r="F1942" s="6">
        <v>2024</v>
      </c>
    </row>
    <row r="1943" spans="1:6" x14ac:dyDescent="0.2">
      <c r="A1943" s="6" t="s">
        <v>608</v>
      </c>
      <c r="B1943" s="7">
        <v>45321</v>
      </c>
      <c r="C1943" s="6" t="s">
        <v>615</v>
      </c>
      <c r="D1943" s="6" t="s">
        <v>641</v>
      </c>
      <c r="E1943" s="8"/>
      <c r="F1943" s="6">
        <v>2024</v>
      </c>
    </row>
    <row r="1944" spans="1:6" x14ac:dyDescent="0.2">
      <c r="A1944" s="6" t="s">
        <v>608</v>
      </c>
      <c r="B1944" s="7">
        <v>45321</v>
      </c>
      <c r="C1944" s="6" t="s">
        <v>858</v>
      </c>
      <c r="D1944" s="6" t="s">
        <v>578</v>
      </c>
      <c r="E1944" s="8"/>
      <c r="F1944" s="6">
        <v>2024</v>
      </c>
    </row>
    <row r="1945" spans="1:6" x14ac:dyDescent="0.2">
      <c r="A1945" s="6" t="s">
        <v>608</v>
      </c>
      <c r="B1945" s="7">
        <v>45321</v>
      </c>
      <c r="C1945" s="6" t="s">
        <v>858</v>
      </c>
      <c r="D1945" s="6" t="s">
        <v>578</v>
      </c>
      <c r="E1945" s="8"/>
      <c r="F1945" s="6">
        <v>2024</v>
      </c>
    </row>
    <row r="1946" spans="1:6" x14ac:dyDescent="0.2">
      <c r="A1946" s="6" t="s">
        <v>724</v>
      </c>
      <c r="B1946" s="7">
        <v>45321</v>
      </c>
      <c r="C1946" s="6" t="s">
        <v>858</v>
      </c>
      <c r="D1946" s="6" t="s">
        <v>578</v>
      </c>
      <c r="E1946" s="8"/>
      <c r="F1946" s="6">
        <v>2024</v>
      </c>
    </row>
    <row r="1947" spans="1:6" x14ac:dyDescent="0.2">
      <c r="A1947" s="6" t="s">
        <v>674</v>
      </c>
      <c r="B1947" s="7">
        <v>45321</v>
      </c>
      <c r="C1947" s="6" t="s">
        <v>858</v>
      </c>
      <c r="D1947" s="6" t="s">
        <v>578</v>
      </c>
      <c r="E1947" s="8"/>
      <c r="F1947" s="6">
        <v>2024</v>
      </c>
    </row>
    <row r="1948" spans="1:6" x14ac:dyDescent="0.2">
      <c r="A1948" s="6" t="s">
        <v>437</v>
      </c>
      <c r="B1948" s="7">
        <v>45321</v>
      </c>
      <c r="C1948" s="6" t="s">
        <v>615</v>
      </c>
      <c r="D1948" s="6" t="s">
        <v>641</v>
      </c>
      <c r="E1948" s="8"/>
      <c r="F1948" s="6">
        <v>2024</v>
      </c>
    </row>
    <row r="1949" spans="1:6" x14ac:dyDescent="0.2">
      <c r="A1949" s="6" t="s">
        <v>594</v>
      </c>
      <c r="B1949" s="7">
        <v>45321</v>
      </c>
      <c r="C1949" s="6" t="s">
        <v>615</v>
      </c>
      <c r="D1949" s="6" t="s">
        <v>641</v>
      </c>
      <c r="E1949" s="8"/>
      <c r="F1949" s="6">
        <v>2024</v>
      </c>
    </row>
    <row r="1950" spans="1:6" x14ac:dyDescent="0.2">
      <c r="A1950" s="6" t="s">
        <v>437</v>
      </c>
      <c r="B1950" s="7">
        <v>45321</v>
      </c>
      <c r="C1950" s="6" t="s">
        <v>858</v>
      </c>
      <c r="D1950" s="6" t="s">
        <v>578</v>
      </c>
      <c r="E1950" s="8"/>
      <c r="F1950" s="6">
        <v>2024</v>
      </c>
    </row>
    <row r="1951" spans="1:6" x14ac:dyDescent="0.2">
      <c r="A1951" s="6" t="s">
        <v>589</v>
      </c>
      <c r="B1951" s="7">
        <v>45321</v>
      </c>
      <c r="C1951" s="6" t="s">
        <v>615</v>
      </c>
      <c r="D1951" s="6" t="s">
        <v>641</v>
      </c>
      <c r="E1951" s="8"/>
      <c r="F1951" s="6">
        <v>2024</v>
      </c>
    </row>
    <row r="1952" spans="1:6" x14ac:dyDescent="0.2">
      <c r="A1952" s="6" t="s">
        <v>772</v>
      </c>
      <c r="B1952" s="7">
        <v>45321</v>
      </c>
      <c r="C1952" s="6" t="s">
        <v>615</v>
      </c>
      <c r="D1952" s="6" t="s">
        <v>641</v>
      </c>
      <c r="E1952" s="8"/>
      <c r="F1952" s="6">
        <v>2024</v>
      </c>
    </row>
    <row r="1953" spans="1:6" x14ac:dyDescent="0.2">
      <c r="A1953" s="6" t="s">
        <v>772</v>
      </c>
      <c r="B1953" s="7">
        <v>45321</v>
      </c>
      <c r="C1953" s="6" t="s">
        <v>858</v>
      </c>
      <c r="D1953" s="6" t="s">
        <v>578</v>
      </c>
      <c r="E1953" s="8"/>
      <c r="F1953" s="6">
        <v>2024</v>
      </c>
    </row>
    <row r="1954" spans="1:6" x14ac:dyDescent="0.2">
      <c r="A1954" s="6" t="s">
        <v>772</v>
      </c>
      <c r="B1954" s="7">
        <v>45321</v>
      </c>
      <c r="C1954" s="6" t="s">
        <v>858</v>
      </c>
      <c r="D1954" s="6" t="s">
        <v>578</v>
      </c>
      <c r="E1954" s="8"/>
      <c r="F1954" s="6">
        <v>2024</v>
      </c>
    </row>
    <row r="1955" spans="1:6" x14ac:dyDescent="0.2">
      <c r="A1955" s="6" t="s">
        <v>520</v>
      </c>
      <c r="B1955" s="7">
        <v>45321</v>
      </c>
      <c r="C1955" s="6" t="s">
        <v>858</v>
      </c>
      <c r="D1955" s="6" t="s">
        <v>578</v>
      </c>
      <c r="E1955" s="8"/>
      <c r="F1955" s="6">
        <v>2024</v>
      </c>
    </row>
    <row r="1956" spans="1:6" x14ac:dyDescent="0.2">
      <c r="A1956" s="6" t="s">
        <v>860</v>
      </c>
      <c r="B1956" s="7">
        <v>45321</v>
      </c>
      <c r="C1956" s="6" t="s">
        <v>858</v>
      </c>
      <c r="D1956" s="6" t="s">
        <v>578</v>
      </c>
      <c r="E1956" s="8"/>
      <c r="F1956" s="6">
        <v>2024</v>
      </c>
    </row>
    <row r="1957" spans="1:6" x14ac:dyDescent="0.2">
      <c r="A1957" s="6" t="s">
        <v>591</v>
      </c>
      <c r="B1957" s="7">
        <v>45321</v>
      </c>
      <c r="C1957" s="6" t="s">
        <v>615</v>
      </c>
      <c r="D1957" s="6" t="s">
        <v>641</v>
      </c>
      <c r="E1957" s="8"/>
      <c r="F1957" s="6">
        <v>2024</v>
      </c>
    </row>
    <row r="1958" spans="1:6" x14ac:dyDescent="0.2">
      <c r="A1958" s="6" t="s">
        <v>591</v>
      </c>
      <c r="B1958" s="7">
        <v>45321</v>
      </c>
      <c r="C1958" s="6" t="s">
        <v>858</v>
      </c>
      <c r="D1958" s="6" t="s">
        <v>578</v>
      </c>
      <c r="E1958" s="8"/>
      <c r="F1958" s="6">
        <v>2024</v>
      </c>
    </row>
    <row r="1959" spans="1:6" x14ac:dyDescent="0.2">
      <c r="A1959" s="6" t="s">
        <v>592</v>
      </c>
      <c r="B1959" s="7">
        <v>45321</v>
      </c>
      <c r="C1959" s="6" t="s">
        <v>615</v>
      </c>
      <c r="D1959" s="6" t="s">
        <v>641</v>
      </c>
      <c r="E1959" s="8"/>
      <c r="F1959" s="6">
        <v>2024</v>
      </c>
    </row>
    <row r="1960" spans="1:6" x14ac:dyDescent="0.2">
      <c r="A1960" s="6" t="s">
        <v>861</v>
      </c>
      <c r="B1960" s="7">
        <v>45321</v>
      </c>
      <c r="C1960" s="6" t="s">
        <v>858</v>
      </c>
      <c r="D1960" s="6" t="s">
        <v>578</v>
      </c>
      <c r="E1960" s="8"/>
      <c r="F1960" s="6">
        <v>2024</v>
      </c>
    </row>
    <row r="1961" spans="1:6" x14ac:dyDescent="0.2">
      <c r="A1961" s="6" t="s">
        <v>593</v>
      </c>
      <c r="B1961" s="7">
        <v>45321</v>
      </c>
      <c r="C1961" s="6" t="s">
        <v>615</v>
      </c>
      <c r="D1961" s="6" t="s">
        <v>641</v>
      </c>
      <c r="E1961" s="8"/>
      <c r="F1961" s="6">
        <v>2024</v>
      </c>
    </row>
    <row r="1962" spans="1:6" x14ac:dyDescent="0.2">
      <c r="A1962" s="6" t="s">
        <v>593</v>
      </c>
      <c r="B1962" s="7">
        <v>45321</v>
      </c>
      <c r="C1962" s="6" t="s">
        <v>858</v>
      </c>
      <c r="D1962" s="6" t="s">
        <v>578</v>
      </c>
      <c r="E1962" s="8"/>
      <c r="F1962" s="6">
        <v>2024</v>
      </c>
    </row>
    <row r="1963" spans="1:6" x14ac:dyDescent="0.2">
      <c r="A1963" s="6" t="s">
        <v>593</v>
      </c>
      <c r="B1963" s="7">
        <v>45321</v>
      </c>
      <c r="C1963" s="6" t="s">
        <v>858</v>
      </c>
      <c r="D1963" s="6" t="s">
        <v>578</v>
      </c>
      <c r="E1963" s="8"/>
      <c r="F1963" s="6">
        <v>2024</v>
      </c>
    </row>
    <row r="1964" spans="1:6" x14ac:dyDescent="0.2">
      <c r="A1964" s="6" t="s">
        <v>719</v>
      </c>
      <c r="B1964" s="7">
        <v>45321</v>
      </c>
      <c r="C1964" s="6" t="s">
        <v>858</v>
      </c>
      <c r="D1964" s="6" t="s">
        <v>578</v>
      </c>
      <c r="E1964" s="8"/>
      <c r="F1964" s="6">
        <v>2024</v>
      </c>
    </row>
    <row r="1965" spans="1:6" x14ac:dyDescent="0.2">
      <c r="A1965" s="6" t="s">
        <v>610</v>
      </c>
      <c r="B1965" s="7">
        <v>45321</v>
      </c>
      <c r="C1965" s="6" t="s">
        <v>858</v>
      </c>
      <c r="D1965" s="6" t="s">
        <v>578</v>
      </c>
      <c r="E1965" s="8"/>
      <c r="F1965" s="6">
        <v>2024</v>
      </c>
    </row>
    <row r="1966" spans="1:6" x14ac:dyDescent="0.2">
      <c r="A1966" s="6" t="s">
        <v>594</v>
      </c>
      <c r="B1966" s="7">
        <v>45321</v>
      </c>
      <c r="C1966" s="6" t="s">
        <v>858</v>
      </c>
      <c r="D1966" s="6" t="s">
        <v>578</v>
      </c>
      <c r="E1966" s="8"/>
      <c r="F1966" s="6">
        <v>2024</v>
      </c>
    </row>
    <row r="1967" spans="1:6" x14ac:dyDescent="0.2">
      <c r="A1967" s="6" t="s">
        <v>437</v>
      </c>
      <c r="B1967" s="7">
        <v>45321</v>
      </c>
      <c r="C1967" s="6" t="s">
        <v>858</v>
      </c>
      <c r="D1967" s="6" t="s">
        <v>578</v>
      </c>
      <c r="E1967" s="8"/>
      <c r="F1967" s="6">
        <v>2024</v>
      </c>
    </row>
    <row r="1968" spans="1:6" x14ac:dyDescent="0.2">
      <c r="A1968" s="6" t="s">
        <v>594</v>
      </c>
      <c r="B1968" s="7">
        <v>45321</v>
      </c>
      <c r="C1968" s="6" t="s">
        <v>858</v>
      </c>
      <c r="D1968" s="6" t="s">
        <v>578</v>
      </c>
      <c r="E1968" s="8"/>
      <c r="F1968" s="6">
        <v>2024</v>
      </c>
    </row>
    <row r="1969" spans="1:6" x14ac:dyDescent="0.2">
      <c r="A1969" s="6" t="s">
        <v>475</v>
      </c>
      <c r="B1969" s="7">
        <v>45321</v>
      </c>
      <c r="C1969" s="6" t="s">
        <v>858</v>
      </c>
      <c r="D1969" s="6" t="s">
        <v>578</v>
      </c>
      <c r="E1969" s="8"/>
      <c r="F1969" s="6">
        <v>2024</v>
      </c>
    </row>
    <row r="1970" spans="1:6" x14ac:dyDescent="0.2">
      <c r="A1970" s="6" t="s">
        <v>586</v>
      </c>
      <c r="B1970" s="7">
        <v>45321</v>
      </c>
      <c r="C1970" s="6" t="s">
        <v>615</v>
      </c>
      <c r="D1970" s="6" t="s">
        <v>641</v>
      </c>
      <c r="E1970" s="8"/>
      <c r="F1970" s="6">
        <v>2024</v>
      </c>
    </row>
    <row r="1971" spans="1:6" x14ac:dyDescent="0.2">
      <c r="A1971" s="6" t="s">
        <v>586</v>
      </c>
      <c r="B1971" s="7">
        <v>45321</v>
      </c>
      <c r="C1971" s="6" t="s">
        <v>858</v>
      </c>
      <c r="D1971" s="6" t="s">
        <v>578</v>
      </c>
      <c r="E1971" s="8"/>
      <c r="F1971" s="6">
        <v>2024</v>
      </c>
    </row>
    <row r="1972" spans="1:6" x14ac:dyDescent="0.2">
      <c r="A1972" s="6" t="s">
        <v>586</v>
      </c>
      <c r="B1972" s="7">
        <v>45321</v>
      </c>
      <c r="C1972" s="6" t="s">
        <v>858</v>
      </c>
      <c r="D1972" s="6" t="s">
        <v>578</v>
      </c>
      <c r="E1972" s="8"/>
      <c r="F1972" s="6">
        <v>2024</v>
      </c>
    </row>
    <row r="1973" spans="1:6" x14ac:dyDescent="0.2">
      <c r="A1973" s="6" t="s">
        <v>456</v>
      </c>
      <c r="B1973" s="7">
        <v>45321</v>
      </c>
      <c r="C1973" s="6" t="s">
        <v>858</v>
      </c>
      <c r="D1973" s="6" t="s">
        <v>578</v>
      </c>
      <c r="E1973" s="8"/>
      <c r="F1973" s="6">
        <v>2024</v>
      </c>
    </row>
    <row r="1974" spans="1:6" x14ac:dyDescent="0.2">
      <c r="A1974" s="6" t="s">
        <v>862</v>
      </c>
      <c r="B1974" s="7">
        <v>45321</v>
      </c>
      <c r="C1974" s="6" t="s">
        <v>858</v>
      </c>
      <c r="D1974" s="6" t="s">
        <v>578</v>
      </c>
      <c r="E1974" s="8"/>
      <c r="F1974" s="6">
        <v>2024</v>
      </c>
    </row>
    <row r="1975" spans="1:6" x14ac:dyDescent="0.2">
      <c r="A1975" s="6" t="s">
        <v>461</v>
      </c>
      <c r="B1975" s="7">
        <v>45321</v>
      </c>
      <c r="C1975" s="6" t="s">
        <v>858</v>
      </c>
      <c r="D1975" s="6" t="s">
        <v>578</v>
      </c>
      <c r="E1975" s="8"/>
      <c r="F1975" s="6">
        <v>2024</v>
      </c>
    </row>
    <row r="1976" spans="1:6" x14ac:dyDescent="0.2">
      <c r="A1976" s="6" t="s">
        <v>863</v>
      </c>
      <c r="B1976" s="7">
        <v>45321</v>
      </c>
      <c r="C1976" s="6" t="s">
        <v>858</v>
      </c>
      <c r="D1976" s="6" t="s">
        <v>578</v>
      </c>
      <c r="E1976" s="8"/>
      <c r="F1976" s="6">
        <v>2024</v>
      </c>
    </row>
    <row r="1977" spans="1:6" x14ac:dyDescent="0.2">
      <c r="A1977" s="6" t="s">
        <v>587</v>
      </c>
      <c r="B1977" s="7">
        <v>45321</v>
      </c>
      <c r="C1977" s="6" t="s">
        <v>615</v>
      </c>
      <c r="D1977" s="6" t="s">
        <v>641</v>
      </c>
      <c r="E1977" s="8"/>
      <c r="F1977" s="6">
        <v>2024</v>
      </c>
    </row>
    <row r="1978" spans="1:6" x14ac:dyDescent="0.2">
      <c r="A1978" s="6" t="s">
        <v>587</v>
      </c>
      <c r="B1978" s="7">
        <v>45321</v>
      </c>
      <c r="C1978" s="6" t="s">
        <v>858</v>
      </c>
      <c r="D1978" s="6" t="s">
        <v>578</v>
      </c>
      <c r="E1978" s="8"/>
      <c r="F1978" s="6">
        <v>2024</v>
      </c>
    </row>
    <row r="1979" spans="1:6" x14ac:dyDescent="0.2">
      <c r="A1979" s="6" t="s">
        <v>587</v>
      </c>
      <c r="B1979" s="7">
        <v>45321</v>
      </c>
      <c r="C1979" s="6" t="s">
        <v>858</v>
      </c>
      <c r="D1979" s="6" t="s">
        <v>578</v>
      </c>
      <c r="E1979" s="8"/>
      <c r="F1979" s="6">
        <v>2024</v>
      </c>
    </row>
    <row r="1980" spans="1:6" x14ac:dyDescent="0.2">
      <c r="A1980" s="6" t="s">
        <v>758</v>
      </c>
      <c r="B1980" s="7">
        <v>45321</v>
      </c>
      <c r="C1980" s="6" t="s">
        <v>858</v>
      </c>
      <c r="D1980" s="6" t="s">
        <v>578</v>
      </c>
      <c r="E1980" s="8"/>
      <c r="F1980" s="6">
        <v>2024</v>
      </c>
    </row>
    <row r="1981" spans="1:6" x14ac:dyDescent="0.2">
      <c r="A1981" s="6" t="s">
        <v>469</v>
      </c>
      <c r="B1981" s="7">
        <v>45321</v>
      </c>
      <c r="C1981" s="6" t="s">
        <v>858</v>
      </c>
      <c r="D1981" s="6" t="s">
        <v>578</v>
      </c>
      <c r="E1981" s="8"/>
      <c r="F1981" s="6">
        <v>2024</v>
      </c>
    </row>
    <row r="1982" spans="1:6" x14ac:dyDescent="0.2">
      <c r="A1982" s="6" t="s">
        <v>588</v>
      </c>
      <c r="B1982" s="7">
        <v>45321</v>
      </c>
      <c r="C1982" s="6" t="s">
        <v>615</v>
      </c>
      <c r="D1982" s="6" t="s">
        <v>641</v>
      </c>
      <c r="E1982" s="8"/>
      <c r="F1982" s="6">
        <v>2024</v>
      </c>
    </row>
    <row r="1983" spans="1:6" x14ac:dyDescent="0.2">
      <c r="A1983" s="6" t="s">
        <v>588</v>
      </c>
      <c r="B1983" s="7">
        <v>45321</v>
      </c>
      <c r="C1983" s="6" t="s">
        <v>858</v>
      </c>
      <c r="D1983" s="6" t="s">
        <v>578</v>
      </c>
      <c r="E1983" s="8"/>
      <c r="F1983" s="6">
        <v>2024</v>
      </c>
    </row>
    <row r="1984" spans="1:6" x14ac:dyDescent="0.2">
      <c r="A1984" s="6" t="s">
        <v>588</v>
      </c>
      <c r="B1984" s="7">
        <v>45321</v>
      </c>
      <c r="C1984" s="6" t="s">
        <v>858</v>
      </c>
      <c r="D1984" s="6" t="s">
        <v>578</v>
      </c>
      <c r="E1984" s="8"/>
      <c r="F1984" s="6">
        <v>2024</v>
      </c>
    </row>
    <row r="1985" spans="1:6" x14ac:dyDescent="0.2">
      <c r="A1985" s="6" t="s">
        <v>498</v>
      </c>
      <c r="B1985" s="7">
        <v>45321</v>
      </c>
      <c r="C1985" s="6" t="s">
        <v>858</v>
      </c>
      <c r="D1985" s="6" t="s">
        <v>578</v>
      </c>
      <c r="E1985" s="8"/>
      <c r="F1985" s="6">
        <v>2024</v>
      </c>
    </row>
    <row r="1986" spans="1:6" x14ac:dyDescent="0.2">
      <c r="A1986" s="6" t="s">
        <v>610</v>
      </c>
      <c r="B1986" s="7">
        <v>45321</v>
      </c>
      <c r="C1986" s="6" t="s">
        <v>858</v>
      </c>
      <c r="D1986" s="6" t="s">
        <v>578</v>
      </c>
      <c r="E1986" s="8"/>
      <c r="F1986" s="6">
        <v>2024</v>
      </c>
    </row>
    <row r="1987" spans="1:6" x14ac:dyDescent="0.2">
      <c r="A1987" s="6" t="s">
        <v>647</v>
      </c>
      <c r="B1987" s="7">
        <v>45321</v>
      </c>
      <c r="C1987" s="6" t="s">
        <v>858</v>
      </c>
      <c r="D1987" s="6" t="s">
        <v>578</v>
      </c>
      <c r="E1987" s="8"/>
      <c r="F1987" s="6">
        <v>2024</v>
      </c>
    </row>
    <row r="1988" spans="1:6" x14ac:dyDescent="0.2">
      <c r="A1988" s="6" t="s">
        <v>864</v>
      </c>
      <c r="B1988" s="7">
        <v>45321</v>
      </c>
      <c r="C1988" s="6" t="s">
        <v>858</v>
      </c>
      <c r="D1988" s="6" t="s">
        <v>578</v>
      </c>
      <c r="E1988" s="8"/>
      <c r="F1988" s="6">
        <v>2024</v>
      </c>
    </row>
    <row r="1989" spans="1:6" x14ac:dyDescent="0.2">
      <c r="A1989" s="6" t="s">
        <v>613</v>
      </c>
      <c r="B1989" s="7">
        <v>45321</v>
      </c>
      <c r="C1989" s="6" t="s">
        <v>615</v>
      </c>
      <c r="D1989" s="6" t="s">
        <v>641</v>
      </c>
      <c r="E1989" s="8"/>
      <c r="F1989" s="6">
        <v>2024</v>
      </c>
    </row>
    <row r="1990" spans="1:6" x14ac:dyDescent="0.2">
      <c r="A1990" s="6" t="s">
        <v>613</v>
      </c>
      <c r="B1990" s="7">
        <v>45321</v>
      </c>
      <c r="C1990" s="6" t="s">
        <v>858</v>
      </c>
      <c r="D1990" s="6" t="s">
        <v>578</v>
      </c>
      <c r="E1990" s="8"/>
      <c r="F1990" s="6">
        <v>2024</v>
      </c>
    </row>
    <row r="1991" spans="1:6" x14ac:dyDescent="0.2">
      <c r="A1991" s="6" t="s">
        <v>613</v>
      </c>
      <c r="B1991" s="7">
        <v>45321</v>
      </c>
      <c r="C1991" s="6" t="s">
        <v>858</v>
      </c>
      <c r="D1991" s="6" t="s">
        <v>578</v>
      </c>
      <c r="E1991" s="8"/>
      <c r="F1991" s="6">
        <v>2024</v>
      </c>
    </row>
    <row r="1992" spans="1:6" x14ac:dyDescent="0.2">
      <c r="A1992" s="6" t="s">
        <v>214</v>
      </c>
      <c r="B1992" s="7">
        <v>45321</v>
      </c>
      <c r="C1992" s="6" t="s">
        <v>615</v>
      </c>
      <c r="D1992" s="6" t="s">
        <v>641</v>
      </c>
      <c r="E1992" s="8"/>
      <c r="F1992" s="6">
        <v>2024</v>
      </c>
    </row>
    <row r="1993" spans="1:6" x14ac:dyDescent="0.2">
      <c r="A1993" s="6" t="s">
        <v>865</v>
      </c>
      <c r="B1993" s="7">
        <v>45321</v>
      </c>
      <c r="C1993" s="6" t="s">
        <v>858</v>
      </c>
      <c r="D1993" s="6" t="s">
        <v>578</v>
      </c>
      <c r="E1993" s="8"/>
      <c r="F1993" s="6">
        <v>2024</v>
      </c>
    </row>
    <row r="1994" spans="1:6" x14ac:dyDescent="0.2">
      <c r="A1994" s="6" t="s">
        <v>610</v>
      </c>
      <c r="B1994" s="7">
        <v>45321</v>
      </c>
      <c r="C1994" s="6" t="s">
        <v>615</v>
      </c>
      <c r="D1994" s="6" t="s">
        <v>641</v>
      </c>
      <c r="E1994" s="8"/>
      <c r="F1994" s="6">
        <v>2024</v>
      </c>
    </row>
    <row r="1995" spans="1:6" x14ac:dyDescent="0.2">
      <c r="A1995" s="6" t="s">
        <v>195</v>
      </c>
      <c r="B1995" s="7">
        <v>45321</v>
      </c>
      <c r="C1995" s="6" t="s">
        <v>858</v>
      </c>
      <c r="D1995" s="6" t="s">
        <v>578</v>
      </c>
      <c r="E1995" s="8"/>
      <c r="F1995" s="6">
        <v>2024</v>
      </c>
    </row>
    <row r="1996" spans="1:6" x14ac:dyDescent="0.2">
      <c r="A1996" s="6" t="s">
        <v>228</v>
      </c>
      <c r="B1996" s="7">
        <v>45321</v>
      </c>
      <c r="C1996" s="6" t="s">
        <v>858</v>
      </c>
      <c r="D1996" s="6" t="s">
        <v>578</v>
      </c>
      <c r="E1996" s="8"/>
      <c r="F1996" s="6">
        <v>2024</v>
      </c>
    </row>
    <row r="1997" spans="1:6" x14ac:dyDescent="0.2">
      <c r="A1997" s="6" t="s">
        <v>602</v>
      </c>
      <c r="B1997" s="7">
        <v>45321</v>
      </c>
      <c r="C1997" s="6" t="s">
        <v>615</v>
      </c>
      <c r="D1997" s="6" t="s">
        <v>641</v>
      </c>
      <c r="E1997" s="8"/>
      <c r="F1997" s="6">
        <v>2024</v>
      </c>
    </row>
    <row r="1998" spans="1:6" x14ac:dyDescent="0.2">
      <c r="A1998" s="6" t="s">
        <v>602</v>
      </c>
      <c r="B1998" s="7">
        <v>45321</v>
      </c>
      <c r="C1998" s="6" t="s">
        <v>858</v>
      </c>
      <c r="D1998" s="6" t="s">
        <v>578</v>
      </c>
      <c r="E1998" s="8"/>
      <c r="F1998" s="6">
        <v>2024</v>
      </c>
    </row>
    <row r="1999" spans="1:6" x14ac:dyDescent="0.2">
      <c r="A1999" s="6" t="s">
        <v>602</v>
      </c>
      <c r="B1999" s="7">
        <v>45321</v>
      </c>
      <c r="C1999" s="6" t="s">
        <v>858</v>
      </c>
      <c r="D1999" s="6" t="s">
        <v>578</v>
      </c>
      <c r="E1999" s="8"/>
      <c r="F1999" s="6">
        <v>2024</v>
      </c>
    </row>
    <row r="2000" spans="1:6" x14ac:dyDescent="0.2">
      <c r="A2000" s="6" t="s">
        <v>647</v>
      </c>
      <c r="B2000" s="7">
        <v>45321</v>
      </c>
      <c r="C2000" s="6" t="s">
        <v>615</v>
      </c>
      <c r="D2000" s="6" t="s">
        <v>641</v>
      </c>
      <c r="E2000" s="8"/>
      <c r="F2000" s="6">
        <v>2024</v>
      </c>
    </row>
    <row r="2001" spans="1:6" x14ac:dyDescent="0.2">
      <c r="A2001" s="6" t="s">
        <v>647</v>
      </c>
      <c r="B2001" s="7">
        <v>45321</v>
      </c>
      <c r="C2001" s="6" t="s">
        <v>858</v>
      </c>
      <c r="D2001" s="6" t="s">
        <v>578</v>
      </c>
      <c r="E2001" s="8"/>
      <c r="F2001" s="6">
        <v>2024</v>
      </c>
    </row>
    <row r="2002" spans="1:6" x14ac:dyDescent="0.2">
      <c r="A2002" s="6" t="s">
        <v>234</v>
      </c>
      <c r="B2002" s="7">
        <v>45321</v>
      </c>
      <c r="C2002" s="6" t="s">
        <v>858</v>
      </c>
      <c r="D2002" s="6" t="s">
        <v>578</v>
      </c>
      <c r="E2002" s="8"/>
      <c r="F2002" s="6">
        <v>2024</v>
      </c>
    </row>
    <row r="2003" spans="1:6" x14ac:dyDescent="0.2">
      <c r="A2003" s="6" t="s">
        <v>228</v>
      </c>
      <c r="B2003" s="7">
        <v>45321</v>
      </c>
      <c r="C2003" s="6" t="s">
        <v>858</v>
      </c>
      <c r="D2003" s="6" t="s">
        <v>578</v>
      </c>
      <c r="E2003" s="8"/>
      <c r="F2003" s="6">
        <v>2024</v>
      </c>
    </row>
    <row r="2004" spans="1:6" x14ac:dyDescent="0.2">
      <c r="A2004" s="6" t="s">
        <v>614</v>
      </c>
      <c r="B2004" s="7">
        <v>45321</v>
      </c>
      <c r="C2004" s="6" t="s">
        <v>858</v>
      </c>
      <c r="D2004" s="6" t="s">
        <v>578</v>
      </c>
      <c r="E2004" s="8"/>
      <c r="F2004" s="6">
        <v>2024</v>
      </c>
    </row>
    <row r="2005" spans="1:6" x14ac:dyDescent="0.2">
      <c r="A2005" s="6" t="s">
        <v>614</v>
      </c>
      <c r="B2005" s="7">
        <v>45321</v>
      </c>
      <c r="C2005" s="6" t="s">
        <v>858</v>
      </c>
      <c r="D2005" s="6" t="s">
        <v>578</v>
      </c>
      <c r="E2005" s="8"/>
      <c r="F2005" s="6">
        <v>2024</v>
      </c>
    </row>
    <row r="2006" spans="1:6" x14ac:dyDescent="0.2">
      <c r="A2006" s="6" t="s">
        <v>614</v>
      </c>
      <c r="B2006" s="7">
        <v>45321</v>
      </c>
      <c r="C2006" s="6" t="s">
        <v>615</v>
      </c>
      <c r="D2006" s="6" t="s">
        <v>641</v>
      </c>
      <c r="E2006" s="8"/>
      <c r="F2006" s="6">
        <v>2024</v>
      </c>
    </row>
    <row r="2007" spans="1:6" x14ac:dyDescent="0.2">
      <c r="A2007" s="6" t="s">
        <v>866</v>
      </c>
      <c r="B2007" s="7">
        <v>45321</v>
      </c>
      <c r="C2007" s="6" t="s">
        <v>858</v>
      </c>
      <c r="D2007" s="6" t="s">
        <v>578</v>
      </c>
      <c r="E2007" s="8"/>
      <c r="F2007" s="6">
        <v>2024</v>
      </c>
    </row>
    <row r="2008" spans="1:6" x14ac:dyDescent="0.2">
      <c r="A2008" s="6" t="s">
        <v>867</v>
      </c>
      <c r="B2008" s="7">
        <v>45321</v>
      </c>
      <c r="C2008" s="6" t="s">
        <v>858</v>
      </c>
      <c r="D2008" s="6" t="s">
        <v>578</v>
      </c>
      <c r="E2008" s="8"/>
      <c r="F2008" s="6">
        <v>2024</v>
      </c>
    </row>
    <row r="2009" spans="1:6" x14ac:dyDescent="0.2">
      <c r="A2009" s="6" t="s">
        <v>730</v>
      </c>
      <c r="B2009" s="7">
        <v>45321</v>
      </c>
      <c r="C2009" s="6" t="s">
        <v>858</v>
      </c>
      <c r="D2009" s="6" t="s">
        <v>578</v>
      </c>
      <c r="E2009" s="8"/>
      <c r="F2009" s="6">
        <v>2024</v>
      </c>
    </row>
    <row r="2010" spans="1:6" x14ac:dyDescent="0.2">
      <c r="A2010" s="6" t="s">
        <v>46</v>
      </c>
      <c r="B2010" s="7">
        <v>45321</v>
      </c>
      <c r="C2010" s="6" t="s">
        <v>858</v>
      </c>
      <c r="D2010" s="6" t="s">
        <v>578</v>
      </c>
      <c r="E2010" s="8"/>
      <c r="F2010" s="6">
        <v>2024</v>
      </c>
    </row>
    <row r="2011" spans="1:6" x14ac:dyDescent="0.2">
      <c r="A2011" s="6" t="s">
        <v>606</v>
      </c>
      <c r="B2011" s="7">
        <v>45321</v>
      </c>
      <c r="C2011" s="6" t="s">
        <v>615</v>
      </c>
      <c r="D2011" s="6" t="s">
        <v>641</v>
      </c>
      <c r="E2011" s="8"/>
      <c r="F2011" s="6">
        <v>2024</v>
      </c>
    </row>
    <row r="2012" spans="1:6" x14ac:dyDescent="0.2">
      <c r="A2012" s="6" t="s">
        <v>868</v>
      </c>
      <c r="B2012" s="7">
        <v>45321</v>
      </c>
      <c r="C2012" s="6" t="s">
        <v>858</v>
      </c>
      <c r="D2012" s="6" t="s">
        <v>578</v>
      </c>
      <c r="E2012" s="8"/>
      <c r="F2012" s="6">
        <v>2024</v>
      </c>
    </row>
    <row r="2013" spans="1:6" x14ac:dyDescent="0.2">
      <c r="A2013" s="6" t="s">
        <v>696</v>
      </c>
      <c r="B2013" s="7">
        <v>45321</v>
      </c>
      <c r="C2013" s="6" t="s">
        <v>858</v>
      </c>
      <c r="D2013" s="6" t="s">
        <v>578</v>
      </c>
      <c r="E2013" s="8"/>
      <c r="F2013" s="6">
        <v>2024</v>
      </c>
    </row>
    <row r="2014" spans="1:6" x14ac:dyDescent="0.2">
      <c r="A2014" s="6" t="s">
        <v>869</v>
      </c>
      <c r="B2014" s="7">
        <v>45321</v>
      </c>
      <c r="C2014" s="6" t="s">
        <v>858</v>
      </c>
      <c r="D2014" s="6" t="s">
        <v>578</v>
      </c>
      <c r="E2014" s="8"/>
      <c r="F2014" s="6">
        <v>2024</v>
      </c>
    </row>
    <row r="2015" spans="1:6" x14ac:dyDescent="0.2">
      <c r="A2015" s="6" t="s">
        <v>129</v>
      </c>
      <c r="B2015" s="7">
        <v>45321</v>
      </c>
      <c r="C2015" s="6" t="s">
        <v>858</v>
      </c>
      <c r="D2015" s="6" t="s">
        <v>578</v>
      </c>
      <c r="E2015" s="8"/>
      <c r="F2015" s="6">
        <v>2024</v>
      </c>
    </row>
    <row r="2016" spans="1:6" x14ac:dyDescent="0.2">
      <c r="A2016" s="6" t="s">
        <v>646</v>
      </c>
      <c r="B2016" s="7">
        <v>45321</v>
      </c>
      <c r="C2016" s="6" t="s">
        <v>615</v>
      </c>
      <c r="D2016" s="6" t="s">
        <v>641</v>
      </c>
      <c r="E2016" s="8"/>
      <c r="F2016" s="6">
        <v>2024</v>
      </c>
    </row>
    <row r="2017" spans="1:6" x14ac:dyDescent="0.2">
      <c r="A2017" s="6" t="s">
        <v>157</v>
      </c>
      <c r="B2017" s="7">
        <v>45321</v>
      </c>
      <c r="C2017" s="6" t="s">
        <v>858</v>
      </c>
      <c r="D2017" s="6" t="s">
        <v>578</v>
      </c>
      <c r="E2017" s="8"/>
      <c r="F2017" s="6">
        <v>2024</v>
      </c>
    </row>
    <row r="2018" spans="1:6" x14ac:dyDescent="0.2">
      <c r="A2018" s="6" t="s">
        <v>167</v>
      </c>
      <c r="B2018" s="7">
        <v>45321</v>
      </c>
      <c r="C2018" s="6" t="s">
        <v>858</v>
      </c>
      <c r="D2018" s="6" t="s">
        <v>578</v>
      </c>
      <c r="E2018" s="8"/>
      <c r="F2018" s="6">
        <v>2024</v>
      </c>
    </row>
    <row r="2019" spans="1:6" x14ac:dyDescent="0.2">
      <c r="A2019" s="6" t="s">
        <v>604</v>
      </c>
      <c r="B2019" s="7">
        <v>45321</v>
      </c>
      <c r="C2019" s="6" t="s">
        <v>615</v>
      </c>
      <c r="D2019" s="6" t="s">
        <v>641</v>
      </c>
      <c r="E2019" s="8"/>
      <c r="F2019" s="6">
        <v>2024</v>
      </c>
    </row>
    <row r="2020" spans="1:6" x14ac:dyDescent="0.2">
      <c r="A2020" s="6" t="s">
        <v>604</v>
      </c>
      <c r="B2020" s="7">
        <v>45321</v>
      </c>
      <c r="C2020" s="6" t="s">
        <v>858</v>
      </c>
      <c r="D2020" s="6" t="s">
        <v>578</v>
      </c>
      <c r="E2020" s="8"/>
      <c r="F2020" s="6">
        <v>2024</v>
      </c>
    </row>
    <row r="2021" spans="1:6" x14ac:dyDescent="0.2">
      <c r="A2021" s="6" t="s">
        <v>604</v>
      </c>
      <c r="B2021" s="7">
        <v>45321</v>
      </c>
      <c r="C2021" s="6" t="s">
        <v>858</v>
      </c>
      <c r="D2021" s="6" t="s">
        <v>578</v>
      </c>
      <c r="E2021" s="8"/>
      <c r="F2021" s="6">
        <v>2024</v>
      </c>
    </row>
    <row r="2022" spans="1:6" x14ac:dyDescent="0.2">
      <c r="A2022" s="6" t="s">
        <v>235</v>
      </c>
      <c r="B2022" s="7">
        <v>45321</v>
      </c>
      <c r="C2022" s="6" t="s">
        <v>858</v>
      </c>
      <c r="D2022" s="6" t="s">
        <v>578</v>
      </c>
      <c r="E2022" s="8"/>
      <c r="F2022" s="6">
        <v>2024</v>
      </c>
    </row>
    <row r="2023" spans="1:6" x14ac:dyDescent="0.2">
      <c r="A2023" s="6" t="s">
        <v>870</v>
      </c>
      <c r="B2023" s="7">
        <v>45321</v>
      </c>
      <c r="C2023" s="6" t="s">
        <v>858</v>
      </c>
      <c r="D2023" s="6" t="s">
        <v>578</v>
      </c>
      <c r="E2023" s="8"/>
      <c r="F2023" s="6">
        <v>2024</v>
      </c>
    </row>
    <row r="2024" spans="1:6" x14ac:dyDescent="0.2">
      <c r="A2024" s="6" t="s">
        <v>226</v>
      </c>
      <c r="B2024" s="7">
        <v>45321</v>
      </c>
      <c r="C2024" s="6" t="s">
        <v>858</v>
      </c>
      <c r="D2024" s="6" t="s">
        <v>578</v>
      </c>
      <c r="E2024" s="8"/>
      <c r="F2024" s="6">
        <v>2024</v>
      </c>
    </row>
    <row r="2025" spans="1:6" x14ac:dyDescent="0.2">
      <c r="A2025" s="6" t="s">
        <v>612</v>
      </c>
      <c r="B2025" s="7">
        <v>45321</v>
      </c>
      <c r="C2025" s="6" t="s">
        <v>615</v>
      </c>
      <c r="D2025" s="6" t="s">
        <v>641</v>
      </c>
      <c r="E2025" s="8"/>
      <c r="F2025" s="6">
        <v>2024</v>
      </c>
    </row>
    <row r="2026" spans="1:6" x14ac:dyDescent="0.2">
      <c r="A2026" s="6" t="s">
        <v>600</v>
      </c>
      <c r="B2026" s="7">
        <v>45321</v>
      </c>
      <c r="C2026" s="6" t="s">
        <v>615</v>
      </c>
      <c r="D2026" s="6" t="s">
        <v>641</v>
      </c>
      <c r="E2026" s="8"/>
      <c r="F2026" s="6">
        <v>2024</v>
      </c>
    </row>
    <row r="2027" spans="1:6" x14ac:dyDescent="0.2">
      <c r="A2027" s="6" t="s">
        <v>600</v>
      </c>
      <c r="B2027" s="7">
        <v>45321</v>
      </c>
      <c r="C2027" s="6" t="s">
        <v>858</v>
      </c>
      <c r="D2027" s="6" t="s">
        <v>578</v>
      </c>
      <c r="E2027" s="8"/>
      <c r="F2027" s="6">
        <v>2024</v>
      </c>
    </row>
    <row r="2028" spans="1:6" x14ac:dyDescent="0.2">
      <c r="A2028" s="6" t="s">
        <v>600</v>
      </c>
      <c r="B2028" s="7">
        <v>45321</v>
      </c>
      <c r="C2028" s="6" t="s">
        <v>858</v>
      </c>
      <c r="D2028" s="6" t="s">
        <v>578</v>
      </c>
      <c r="E2028" s="8"/>
      <c r="F2028" s="6">
        <v>2024</v>
      </c>
    </row>
    <row r="2029" spans="1:6" x14ac:dyDescent="0.2">
      <c r="A2029" s="6" t="s">
        <v>599</v>
      </c>
      <c r="B2029" s="7">
        <v>45321</v>
      </c>
      <c r="C2029" s="6" t="s">
        <v>615</v>
      </c>
      <c r="D2029" s="6" t="s">
        <v>641</v>
      </c>
      <c r="E2029" s="8"/>
      <c r="F2029" s="6">
        <v>2024</v>
      </c>
    </row>
    <row r="2030" spans="1:6" x14ac:dyDescent="0.2">
      <c r="A2030" s="6" t="s">
        <v>599</v>
      </c>
      <c r="B2030" s="7">
        <v>45321</v>
      </c>
      <c r="C2030" s="6" t="s">
        <v>858</v>
      </c>
      <c r="D2030" s="6" t="s">
        <v>578</v>
      </c>
      <c r="E2030" s="8"/>
      <c r="F2030" s="6">
        <v>2024</v>
      </c>
    </row>
    <row r="2031" spans="1:6" x14ac:dyDescent="0.2">
      <c r="A2031" s="6" t="s">
        <v>599</v>
      </c>
      <c r="B2031" s="7">
        <v>45321</v>
      </c>
      <c r="C2031" s="6" t="s">
        <v>858</v>
      </c>
      <c r="D2031" s="6" t="s">
        <v>578</v>
      </c>
      <c r="E2031" s="8"/>
      <c r="F2031" s="6">
        <v>2024</v>
      </c>
    </row>
    <row r="2032" spans="1:6" x14ac:dyDescent="0.2">
      <c r="A2032" s="6" t="s">
        <v>598</v>
      </c>
      <c r="B2032" s="7">
        <v>45321</v>
      </c>
      <c r="C2032" s="6" t="s">
        <v>615</v>
      </c>
      <c r="D2032" s="6" t="s">
        <v>641</v>
      </c>
      <c r="E2032" s="8"/>
      <c r="F2032" s="6">
        <v>2024</v>
      </c>
    </row>
    <row r="2033" spans="1:6" x14ac:dyDescent="0.2">
      <c r="A2033" s="6" t="s">
        <v>598</v>
      </c>
      <c r="B2033" s="7">
        <v>45321</v>
      </c>
      <c r="C2033" s="6" t="s">
        <v>858</v>
      </c>
      <c r="D2033" s="6" t="s">
        <v>578</v>
      </c>
      <c r="E2033" s="8"/>
      <c r="F2033" s="6">
        <v>2024</v>
      </c>
    </row>
    <row r="2034" spans="1:6" x14ac:dyDescent="0.2">
      <c r="A2034" s="6" t="s">
        <v>650</v>
      </c>
      <c r="B2034" s="7">
        <v>45321</v>
      </c>
      <c r="C2034" s="6" t="s">
        <v>858</v>
      </c>
      <c r="D2034" s="6" t="s">
        <v>578</v>
      </c>
      <c r="E2034" s="8"/>
      <c r="F2034" s="6">
        <v>2024</v>
      </c>
    </row>
    <row r="2035" spans="1:6" x14ac:dyDescent="0.2">
      <c r="A2035" s="6" t="s">
        <v>596</v>
      </c>
      <c r="B2035" s="7">
        <v>45321</v>
      </c>
      <c r="C2035" s="6" t="s">
        <v>615</v>
      </c>
      <c r="D2035" s="6" t="s">
        <v>641</v>
      </c>
      <c r="E2035" s="8"/>
      <c r="F2035" s="6">
        <v>2024</v>
      </c>
    </row>
    <row r="2036" spans="1:6" x14ac:dyDescent="0.2">
      <c r="A2036" s="6" t="s">
        <v>596</v>
      </c>
      <c r="B2036" s="7">
        <v>45321</v>
      </c>
      <c r="C2036" s="6" t="s">
        <v>858</v>
      </c>
      <c r="D2036" s="6" t="s">
        <v>578</v>
      </c>
      <c r="E2036" s="8"/>
      <c r="F2036" s="6">
        <v>2024</v>
      </c>
    </row>
    <row r="2037" spans="1:6" x14ac:dyDescent="0.2">
      <c r="A2037" s="6" t="s">
        <v>596</v>
      </c>
      <c r="B2037" s="7">
        <v>45321</v>
      </c>
      <c r="C2037" s="6" t="s">
        <v>858</v>
      </c>
      <c r="D2037" s="6" t="s">
        <v>578</v>
      </c>
      <c r="E2037" s="8"/>
      <c r="F2037" s="6">
        <v>2024</v>
      </c>
    </row>
    <row r="2038" spans="1:6" x14ac:dyDescent="0.2">
      <c r="A2038" s="6" t="s">
        <v>871</v>
      </c>
      <c r="B2038" s="7">
        <v>45321</v>
      </c>
      <c r="C2038" s="6" t="s">
        <v>858</v>
      </c>
      <c r="D2038" s="6" t="s">
        <v>578</v>
      </c>
      <c r="E2038" s="8"/>
      <c r="F2038" s="6">
        <v>2024</v>
      </c>
    </row>
    <row r="2039" spans="1:6" x14ac:dyDescent="0.2">
      <c r="A2039" s="6" t="s">
        <v>616</v>
      </c>
      <c r="B2039" s="7">
        <v>45321</v>
      </c>
      <c r="C2039" s="6" t="s">
        <v>615</v>
      </c>
      <c r="D2039" s="6" t="s">
        <v>641</v>
      </c>
      <c r="E2039" s="8"/>
      <c r="F2039" s="6">
        <v>2024</v>
      </c>
    </row>
    <row r="2040" spans="1:6" x14ac:dyDescent="0.2">
      <c r="A2040" s="6" t="s">
        <v>636</v>
      </c>
      <c r="B2040" s="7">
        <v>45321</v>
      </c>
      <c r="C2040" s="6" t="s">
        <v>858</v>
      </c>
      <c r="D2040" s="6" t="s">
        <v>578</v>
      </c>
      <c r="E2040" s="8"/>
      <c r="F2040" s="6">
        <v>2024</v>
      </c>
    </row>
    <row r="2041" spans="1:6" x14ac:dyDescent="0.2">
      <c r="A2041" s="6" t="s">
        <v>320</v>
      </c>
      <c r="B2041" s="7">
        <v>45321</v>
      </c>
      <c r="C2041" s="6" t="s">
        <v>858</v>
      </c>
      <c r="D2041" s="6" t="s">
        <v>578</v>
      </c>
      <c r="E2041" s="8"/>
      <c r="F2041" s="6">
        <v>2024</v>
      </c>
    </row>
    <row r="2042" spans="1:6" x14ac:dyDescent="0.2">
      <c r="A2042" s="6" t="s">
        <v>705</v>
      </c>
      <c r="B2042" s="7">
        <v>45321</v>
      </c>
      <c r="C2042" s="6" t="s">
        <v>858</v>
      </c>
      <c r="D2042" s="6" t="s">
        <v>578</v>
      </c>
      <c r="E2042" s="8"/>
      <c r="F2042" s="6">
        <v>2024</v>
      </c>
    </row>
    <row r="2043" spans="1:6" x14ac:dyDescent="0.2">
      <c r="A2043" s="6" t="s">
        <v>598</v>
      </c>
      <c r="B2043" s="7">
        <v>45321</v>
      </c>
      <c r="C2043" s="6" t="s">
        <v>858</v>
      </c>
      <c r="D2043" s="6" t="s">
        <v>578</v>
      </c>
      <c r="E2043" s="8"/>
      <c r="F2043" s="6">
        <v>2024</v>
      </c>
    </row>
    <row r="2044" spans="1:6" x14ac:dyDescent="0.2">
      <c r="A2044" s="6" t="s">
        <v>611</v>
      </c>
      <c r="B2044" s="7">
        <v>45321</v>
      </c>
      <c r="C2044" s="6" t="s">
        <v>858</v>
      </c>
      <c r="D2044" s="6" t="s">
        <v>578</v>
      </c>
      <c r="E2044" s="8"/>
      <c r="F2044" s="6">
        <v>2024</v>
      </c>
    </row>
    <row r="2045" spans="1:6" x14ac:dyDescent="0.2">
      <c r="A2045" s="6" t="s">
        <v>649</v>
      </c>
      <c r="B2045" s="7">
        <v>45321</v>
      </c>
      <c r="C2045" s="6" t="s">
        <v>858</v>
      </c>
      <c r="D2045" s="6" t="s">
        <v>578</v>
      </c>
      <c r="E2045" s="8"/>
      <c r="F2045" s="6">
        <v>2024</v>
      </c>
    </row>
    <row r="2046" spans="1:6" x14ac:dyDescent="0.2">
      <c r="A2046" s="6" t="s">
        <v>709</v>
      </c>
      <c r="B2046" s="7">
        <v>45321</v>
      </c>
      <c r="C2046" s="6" t="s">
        <v>615</v>
      </c>
      <c r="D2046" s="6" t="s">
        <v>641</v>
      </c>
      <c r="E2046" s="8"/>
      <c r="F2046" s="6">
        <v>2024</v>
      </c>
    </row>
    <row r="2047" spans="1:6" x14ac:dyDescent="0.2">
      <c r="A2047" s="6" t="s">
        <v>709</v>
      </c>
      <c r="B2047" s="7">
        <v>45321</v>
      </c>
      <c r="C2047" s="6" t="s">
        <v>858</v>
      </c>
      <c r="D2047" s="6" t="s">
        <v>578</v>
      </c>
      <c r="E2047" s="8"/>
      <c r="F2047" s="6">
        <v>2024</v>
      </c>
    </row>
    <row r="2048" spans="1:6" x14ac:dyDescent="0.2">
      <c r="A2048" s="6" t="s">
        <v>709</v>
      </c>
      <c r="B2048" s="7">
        <v>45321</v>
      </c>
      <c r="C2048" s="6" t="s">
        <v>858</v>
      </c>
      <c r="D2048" s="6" t="s">
        <v>578</v>
      </c>
      <c r="E2048" s="8"/>
      <c r="F2048" s="6">
        <v>2024</v>
      </c>
    </row>
    <row r="2049" spans="1:6" x14ac:dyDescent="0.2">
      <c r="A2049" s="6" t="s">
        <v>601</v>
      </c>
      <c r="B2049" s="7">
        <v>45321</v>
      </c>
      <c r="C2049" s="6" t="s">
        <v>615</v>
      </c>
      <c r="D2049" s="6" t="s">
        <v>641</v>
      </c>
      <c r="E2049" s="8"/>
      <c r="F2049" s="6">
        <v>2024</v>
      </c>
    </row>
    <row r="2050" spans="1:6" x14ac:dyDescent="0.2">
      <c r="A2050" s="6" t="s">
        <v>580</v>
      </c>
      <c r="B2050" s="7">
        <v>45321</v>
      </c>
      <c r="C2050" s="6" t="s">
        <v>615</v>
      </c>
      <c r="D2050" s="6" t="s">
        <v>641</v>
      </c>
      <c r="E2050" s="8"/>
      <c r="F2050" s="6">
        <v>2024</v>
      </c>
    </row>
    <row r="2051" spans="1:6" x14ac:dyDescent="0.2">
      <c r="A2051" s="6" t="s">
        <v>580</v>
      </c>
      <c r="B2051" s="7">
        <v>45321</v>
      </c>
      <c r="C2051" s="6" t="s">
        <v>858</v>
      </c>
      <c r="D2051" s="6" t="s">
        <v>578</v>
      </c>
      <c r="E2051" s="8"/>
      <c r="F2051" s="6">
        <v>2024</v>
      </c>
    </row>
    <row r="2052" spans="1:6" x14ac:dyDescent="0.2">
      <c r="A2052" s="6" t="s">
        <v>580</v>
      </c>
      <c r="B2052" s="7">
        <v>45321</v>
      </c>
      <c r="C2052" s="6" t="s">
        <v>858</v>
      </c>
      <c r="D2052" s="6" t="s">
        <v>578</v>
      </c>
      <c r="E2052" s="8"/>
      <c r="F2052" s="6">
        <v>2024</v>
      </c>
    </row>
    <row r="2053" spans="1:6" x14ac:dyDescent="0.2">
      <c r="A2053" s="6" t="s">
        <v>300</v>
      </c>
      <c r="B2053" s="7">
        <v>45321</v>
      </c>
      <c r="C2053" s="6" t="s">
        <v>858</v>
      </c>
      <c r="D2053" s="6" t="s">
        <v>578</v>
      </c>
      <c r="E2053" s="8"/>
      <c r="F2053" s="6">
        <v>2024</v>
      </c>
    </row>
    <row r="2054" spans="1:6" x14ac:dyDescent="0.2">
      <c r="A2054" s="6" t="s">
        <v>872</v>
      </c>
      <c r="B2054" s="7">
        <v>45321</v>
      </c>
      <c r="C2054" s="6" t="s">
        <v>858</v>
      </c>
      <c r="D2054" s="6" t="s">
        <v>578</v>
      </c>
      <c r="E2054" s="8"/>
      <c r="F2054" s="6">
        <v>2024</v>
      </c>
    </row>
    <row r="2055" spans="1:6" x14ac:dyDescent="0.2">
      <c r="A2055" s="6" t="s">
        <v>579</v>
      </c>
      <c r="B2055" s="7">
        <v>45321</v>
      </c>
      <c r="C2055" s="6" t="s">
        <v>615</v>
      </c>
      <c r="D2055" s="6" t="s">
        <v>641</v>
      </c>
      <c r="E2055" s="8"/>
      <c r="F2055" s="6">
        <v>2024</v>
      </c>
    </row>
    <row r="2056" spans="1:6" x14ac:dyDescent="0.2">
      <c r="A2056" s="6" t="s">
        <v>579</v>
      </c>
      <c r="B2056" s="7">
        <v>45321</v>
      </c>
      <c r="C2056" s="6" t="s">
        <v>858</v>
      </c>
      <c r="D2056" s="6" t="s">
        <v>578</v>
      </c>
      <c r="E2056" s="8"/>
      <c r="F2056" s="6">
        <v>2024</v>
      </c>
    </row>
    <row r="2057" spans="1:6" x14ac:dyDescent="0.2">
      <c r="A2057" s="6" t="s">
        <v>579</v>
      </c>
      <c r="B2057" s="7">
        <v>45321</v>
      </c>
      <c r="C2057" s="6" t="s">
        <v>858</v>
      </c>
      <c r="D2057" s="6" t="s">
        <v>578</v>
      </c>
      <c r="E2057" s="8"/>
      <c r="F2057" s="6">
        <v>2024</v>
      </c>
    </row>
    <row r="2058" spans="1:6" x14ac:dyDescent="0.2">
      <c r="A2058" s="6" t="s">
        <v>611</v>
      </c>
      <c r="B2058" s="7">
        <v>45321</v>
      </c>
      <c r="C2058" s="6" t="s">
        <v>615</v>
      </c>
      <c r="D2058" s="6" t="s">
        <v>641</v>
      </c>
      <c r="E2058" s="8"/>
      <c r="F2058" s="6">
        <v>2024</v>
      </c>
    </row>
    <row r="2059" spans="1:6" x14ac:dyDescent="0.2">
      <c r="A2059" s="6" t="s">
        <v>706</v>
      </c>
      <c r="B2059" s="7">
        <v>45321</v>
      </c>
      <c r="C2059" s="6" t="s">
        <v>858</v>
      </c>
      <c r="D2059" s="6" t="s">
        <v>578</v>
      </c>
      <c r="E2059" s="8"/>
      <c r="F2059" s="6">
        <v>2024</v>
      </c>
    </row>
    <row r="2060" spans="1:6" x14ac:dyDescent="0.2">
      <c r="A2060" s="6" t="s">
        <v>611</v>
      </c>
      <c r="B2060" s="7">
        <v>45321</v>
      </c>
      <c r="C2060" s="6" t="s">
        <v>858</v>
      </c>
      <c r="D2060" s="6" t="s">
        <v>578</v>
      </c>
      <c r="E2060" s="8"/>
      <c r="F2060" s="6">
        <v>2024</v>
      </c>
    </row>
    <row r="2061" spans="1:6" x14ac:dyDescent="0.2">
      <c r="A2061" s="6" t="s">
        <v>847</v>
      </c>
      <c r="B2061" s="7">
        <v>45322</v>
      </c>
      <c r="C2061" s="6" t="s">
        <v>624</v>
      </c>
      <c r="D2061" s="6" t="s">
        <v>578</v>
      </c>
      <c r="E2061" s="8"/>
      <c r="F2061" s="6">
        <v>2024</v>
      </c>
    </row>
    <row r="2062" spans="1:6" x14ac:dyDescent="0.2">
      <c r="A2062" s="6" t="s">
        <v>677</v>
      </c>
      <c r="B2062" s="7">
        <v>45323</v>
      </c>
      <c r="C2062" s="6" t="s">
        <v>577</v>
      </c>
      <c r="D2062" s="6" t="s">
        <v>578</v>
      </c>
      <c r="E2062" s="8"/>
      <c r="F2062" s="6">
        <v>2024</v>
      </c>
    </row>
    <row r="2063" spans="1:6" x14ac:dyDescent="0.2">
      <c r="A2063" s="6" t="s">
        <v>873</v>
      </c>
      <c r="B2063" s="7">
        <v>45323</v>
      </c>
      <c r="C2063" s="6" t="s">
        <v>577</v>
      </c>
      <c r="D2063" s="6" t="s">
        <v>578</v>
      </c>
      <c r="E2063" s="8"/>
      <c r="F2063" s="6">
        <v>2024</v>
      </c>
    </row>
    <row r="2064" spans="1:6" x14ac:dyDescent="0.2">
      <c r="A2064" s="6" t="s">
        <v>643</v>
      </c>
      <c r="B2064" s="7">
        <v>45323</v>
      </c>
      <c r="C2064" s="6" t="s">
        <v>577</v>
      </c>
      <c r="D2064" s="6" t="s">
        <v>578</v>
      </c>
      <c r="E2064" s="8"/>
      <c r="F2064" s="6">
        <v>2024</v>
      </c>
    </row>
    <row r="2065" spans="1:6" x14ac:dyDescent="0.2">
      <c r="A2065" s="6" t="s">
        <v>131</v>
      </c>
      <c r="B2065" s="7">
        <v>45323</v>
      </c>
      <c r="C2065" s="6" t="s">
        <v>577</v>
      </c>
      <c r="D2065" s="6" t="s">
        <v>578</v>
      </c>
      <c r="E2065" s="8"/>
      <c r="F2065" s="6">
        <v>2024</v>
      </c>
    </row>
    <row r="2066" spans="1:6" x14ac:dyDescent="0.2">
      <c r="A2066" s="6" t="s">
        <v>627</v>
      </c>
      <c r="B2066" s="7">
        <v>45323</v>
      </c>
      <c r="C2066" s="6" t="s">
        <v>577</v>
      </c>
      <c r="D2066" s="6" t="s">
        <v>578</v>
      </c>
      <c r="E2066" s="8"/>
      <c r="F2066" s="6">
        <v>2024</v>
      </c>
    </row>
    <row r="2067" spans="1:6" x14ac:dyDescent="0.2">
      <c r="A2067" s="6" t="s">
        <v>609</v>
      </c>
      <c r="B2067" s="7">
        <v>45324</v>
      </c>
      <c r="C2067" s="6" t="s">
        <v>584</v>
      </c>
      <c r="D2067" s="6" t="s">
        <v>629</v>
      </c>
      <c r="E2067" s="8">
        <v>10000000</v>
      </c>
      <c r="F2067" s="6">
        <v>2024</v>
      </c>
    </row>
    <row r="2068" spans="1:6" x14ac:dyDescent="0.2">
      <c r="A2068" s="6" t="s">
        <v>625</v>
      </c>
      <c r="B2068" s="7">
        <v>45324</v>
      </c>
      <c r="C2068" s="6" t="s">
        <v>584</v>
      </c>
      <c r="D2068" s="6" t="s">
        <v>629</v>
      </c>
      <c r="E2068" s="8">
        <v>10000000</v>
      </c>
      <c r="F2068" s="6">
        <v>2024</v>
      </c>
    </row>
    <row r="2069" spans="1:6" x14ac:dyDescent="0.2">
      <c r="A2069" s="6" t="s">
        <v>642</v>
      </c>
      <c r="B2069" s="7">
        <v>45324</v>
      </c>
      <c r="C2069" s="6" t="s">
        <v>584</v>
      </c>
      <c r="D2069" s="6" t="s">
        <v>629</v>
      </c>
      <c r="E2069" s="8">
        <v>10000000</v>
      </c>
      <c r="F2069" s="6">
        <v>2024</v>
      </c>
    </row>
    <row r="2070" spans="1:6" x14ac:dyDescent="0.2">
      <c r="A2070" s="6" t="s">
        <v>608</v>
      </c>
      <c r="B2070" s="7">
        <v>45324</v>
      </c>
      <c r="C2070" s="6" t="s">
        <v>584</v>
      </c>
      <c r="D2070" s="6" t="s">
        <v>629</v>
      </c>
      <c r="E2070" s="8">
        <v>10000000</v>
      </c>
      <c r="F2070" s="6">
        <v>2024</v>
      </c>
    </row>
    <row r="2071" spans="1:6" x14ac:dyDescent="0.2">
      <c r="A2071" s="6" t="s">
        <v>595</v>
      </c>
      <c r="B2071" s="7">
        <v>45324</v>
      </c>
      <c r="C2071" s="6" t="s">
        <v>584</v>
      </c>
      <c r="D2071" s="6" t="s">
        <v>629</v>
      </c>
      <c r="E2071" s="8">
        <v>10000000</v>
      </c>
      <c r="F2071" s="6">
        <v>2024</v>
      </c>
    </row>
    <row r="2072" spans="1:6" x14ac:dyDescent="0.2">
      <c r="A2072" s="6" t="s">
        <v>590</v>
      </c>
      <c r="B2072" s="7">
        <v>45324</v>
      </c>
      <c r="C2072" s="6" t="s">
        <v>584</v>
      </c>
      <c r="D2072" s="6" t="s">
        <v>629</v>
      </c>
      <c r="E2072" s="8">
        <v>10000000</v>
      </c>
      <c r="F2072" s="6">
        <v>2024</v>
      </c>
    </row>
    <row r="2073" spans="1:6" x14ac:dyDescent="0.2">
      <c r="A2073" s="6" t="s">
        <v>583</v>
      </c>
      <c r="B2073" s="7">
        <v>45324</v>
      </c>
      <c r="C2073" s="6" t="s">
        <v>584</v>
      </c>
      <c r="D2073" s="6" t="s">
        <v>629</v>
      </c>
      <c r="E2073" s="8">
        <v>10000000</v>
      </c>
      <c r="F2073" s="6">
        <v>2024</v>
      </c>
    </row>
    <row r="2074" spans="1:6" x14ac:dyDescent="0.2">
      <c r="A2074" s="6" t="s">
        <v>585</v>
      </c>
      <c r="B2074" s="7">
        <v>45324</v>
      </c>
      <c r="C2074" s="6" t="s">
        <v>584</v>
      </c>
      <c r="D2074" s="6" t="s">
        <v>629</v>
      </c>
      <c r="E2074" s="8">
        <v>10000000</v>
      </c>
      <c r="F2074" s="6">
        <v>2024</v>
      </c>
    </row>
    <row r="2075" spans="1:6" x14ac:dyDescent="0.2">
      <c r="A2075" s="6" t="s">
        <v>437</v>
      </c>
      <c r="B2075" s="7">
        <v>45324</v>
      </c>
      <c r="C2075" s="6" t="s">
        <v>584</v>
      </c>
      <c r="D2075" s="6" t="s">
        <v>629</v>
      </c>
      <c r="E2075" s="8">
        <v>10000000</v>
      </c>
      <c r="F2075" s="6">
        <v>2024</v>
      </c>
    </row>
    <row r="2076" spans="1:6" x14ac:dyDescent="0.2">
      <c r="A2076" s="6" t="s">
        <v>587</v>
      </c>
      <c r="B2076" s="7">
        <v>45324</v>
      </c>
      <c r="C2076" s="6" t="s">
        <v>584</v>
      </c>
      <c r="D2076" s="6" t="s">
        <v>629</v>
      </c>
      <c r="E2076" s="8">
        <v>10000000</v>
      </c>
      <c r="F2076" s="6">
        <v>2024</v>
      </c>
    </row>
    <row r="2077" spans="1:6" x14ac:dyDescent="0.2">
      <c r="A2077" s="6" t="s">
        <v>588</v>
      </c>
      <c r="B2077" s="7">
        <v>45324</v>
      </c>
      <c r="C2077" s="6" t="s">
        <v>584</v>
      </c>
      <c r="D2077" s="6" t="s">
        <v>629</v>
      </c>
      <c r="E2077" s="8">
        <v>10000000</v>
      </c>
      <c r="F2077" s="6">
        <v>2024</v>
      </c>
    </row>
    <row r="2078" spans="1:6" x14ac:dyDescent="0.2">
      <c r="A2078" s="6" t="s">
        <v>593</v>
      </c>
      <c r="B2078" s="7">
        <v>45324</v>
      </c>
      <c r="C2078" s="6" t="s">
        <v>584</v>
      </c>
      <c r="D2078" s="6" t="s">
        <v>629</v>
      </c>
      <c r="E2078" s="8">
        <v>10000000</v>
      </c>
      <c r="F2078" s="6">
        <v>2024</v>
      </c>
    </row>
    <row r="2079" spans="1:6" x14ac:dyDescent="0.2">
      <c r="A2079" s="6" t="s">
        <v>772</v>
      </c>
      <c r="B2079" s="7">
        <v>45324</v>
      </c>
      <c r="C2079" s="6" t="s">
        <v>584</v>
      </c>
      <c r="D2079" s="6" t="s">
        <v>629</v>
      </c>
      <c r="E2079" s="8">
        <v>10000000</v>
      </c>
      <c r="F2079" s="6">
        <v>2024</v>
      </c>
    </row>
    <row r="2080" spans="1:6" x14ac:dyDescent="0.2">
      <c r="A2080" s="6" t="s">
        <v>591</v>
      </c>
      <c r="B2080" s="7">
        <v>45324</v>
      </c>
      <c r="C2080" s="6" t="s">
        <v>584</v>
      </c>
      <c r="D2080" s="6" t="s">
        <v>629</v>
      </c>
      <c r="E2080" s="8">
        <v>10000000</v>
      </c>
      <c r="F2080" s="6">
        <v>2024</v>
      </c>
    </row>
    <row r="2081" spans="1:6" x14ac:dyDescent="0.2">
      <c r="A2081" s="6" t="s">
        <v>592</v>
      </c>
      <c r="B2081" s="7">
        <v>45324</v>
      </c>
      <c r="C2081" s="6" t="s">
        <v>584</v>
      </c>
      <c r="D2081" s="6" t="s">
        <v>629</v>
      </c>
      <c r="E2081" s="8">
        <v>10000000</v>
      </c>
      <c r="F2081" s="6">
        <v>2024</v>
      </c>
    </row>
    <row r="2082" spans="1:6" x14ac:dyDescent="0.2">
      <c r="A2082" s="6" t="s">
        <v>610</v>
      </c>
      <c r="B2082" s="7">
        <v>45324</v>
      </c>
      <c r="C2082" s="6" t="s">
        <v>584</v>
      </c>
      <c r="D2082" s="6" t="s">
        <v>629</v>
      </c>
      <c r="E2082" s="8">
        <v>10000000</v>
      </c>
      <c r="F2082" s="6">
        <v>2024</v>
      </c>
    </row>
    <row r="2083" spans="1:6" x14ac:dyDescent="0.2">
      <c r="A2083" s="6" t="s">
        <v>586</v>
      </c>
      <c r="B2083" s="7">
        <v>45324</v>
      </c>
      <c r="C2083" s="6" t="s">
        <v>584</v>
      </c>
      <c r="D2083" s="6" t="s">
        <v>629</v>
      </c>
      <c r="E2083" s="8">
        <v>10000000</v>
      </c>
      <c r="F2083" s="6">
        <v>2024</v>
      </c>
    </row>
    <row r="2084" spans="1:6" x14ac:dyDescent="0.2">
      <c r="A2084" s="6" t="s">
        <v>596</v>
      </c>
      <c r="B2084" s="7">
        <v>45324</v>
      </c>
      <c r="C2084" s="6" t="s">
        <v>584</v>
      </c>
      <c r="D2084" s="6" t="s">
        <v>629</v>
      </c>
      <c r="E2084" s="8">
        <v>10000000</v>
      </c>
      <c r="F2084" s="6">
        <v>2024</v>
      </c>
    </row>
    <row r="2085" spans="1:6" x14ac:dyDescent="0.2">
      <c r="A2085" s="6" t="s">
        <v>594</v>
      </c>
      <c r="B2085" s="7">
        <v>45324</v>
      </c>
      <c r="C2085" s="6" t="s">
        <v>584</v>
      </c>
      <c r="D2085" s="6" t="s">
        <v>629</v>
      </c>
      <c r="E2085" s="8">
        <v>10000000</v>
      </c>
      <c r="F2085" s="6">
        <v>2024</v>
      </c>
    </row>
    <row r="2086" spans="1:6" x14ac:dyDescent="0.2">
      <c r="A2086" s="6" t="s">
        <v>599</v>
      </c>
      <c r="B2086" s="7">
        <v>45324</v>
      </c>
      <c r="C2086" s="6" t="s">
        <v>584</v>
      </c>
      <c r="D2086" s="6" t="s">
        <v>629</v>
      </c>
      <c r="E2086" s="8">
        <v>10000000</v>
      </c>
      <c r="F2086" s="6">
        <v>2024</v>
      </c>
    </row>
    <row r="2087" spans="1:6" x14ac:dyDescent="0.2">
      <c r="A2087" s="6" t="s">
        <v>598</v>
      </c>
      <c r="B2087" s="7">
        <v>45324</v>
      </c>
      <c r="C2087" s="6" t="s">
        <v>584</v>
      </c>
      <c r="D2087" s="6" t="s">
        <v>629</v>
      </c>
      <c r="E2087" s="8">
        <v>10000000</v>
      </c>
      <c r="F2087" s="6">
        <v>2024</v>
      </c>
    </row>
    <row r="2088" spans="1:6" x14ac:dyDescent="0.2">
      <c r="A2088" s="6" t="s">
        <v>606</v>
      </c>
      <c r="B2088" s="7">
        <v>45324</v>
      </c>
      <c r="C2088" s="6" t="s">
        <v>584</v>
      </c>
      <c r="D2088" s="6" t="s">
        <v>629</v>
      </c>
      <c r="E2088" s="8">
        <v>10000000</v>
      </c>
      <c r="F2088" s="6">
        <v>2024</v>
      </c>
    </row>
    <row r="2089" spans="1:6" x14ac:dyDescent="0.2">
      <c r="A2089" s="6" t="s">
        <v>646</v>
      </c>
      <c r="B2089" s="7">
        <v>45324</v>
      </c>
      <c r="C2089" s="6" t="s">
        <v>584</v>
      </c>
      <c r="D2089" s="6" t="s">
        <v>629</v>
      </c>
      <c r="E2089" s="8">
        <v>10000000</v>
      </c>
      <c r="F2089" s="6">
        <v>2024</v>
      </c>
    </row>
    <row r="2090" spans="1:6" x14ac:dyDescent="0.2">
      <c r="A2090" s="6" t="s">
        <v>604</v>
      </c>
      <c r="B2090" s="7">
        <v>45324</v>
      </c>
      <c r="C2090" s="6" t="s">
        <v>584</v>
      </c>
      <c r="D2090" s="6" t="s">
        <v>629</v>
      </c>
      <c r="E2090" s="8">
        <v>10000000</v>
      </c>
      <c r="F2090" s="6">
        <v>2024</v>
      </c>
    </row>
    <row r="2091" spans="1:6" x14ac:dyDescent="0.2">
      <c r="A2091" s="6" t="s">
        <v>614</v>
      </c>
      <c r="B2091" s="7">
        <v>45324</v>
      </c>
      <c r="C2091" s="6" t="s">
        <v>584</v>
      </c>
      <c r="D2091" s="6" t="s">
        <v>629</v>
      </c>
      <c r="E2091" s="8">
        <v>10000000</v>
      </c>
      <c r="F2091" s="6">
        <v>2024</v>
      </c>
    </row>
    <row r="2092" spans="1:6" x14ac:dyDescent="0.2">
      <c r="A2092" s="6" t="s">
        <v>613</v>
      </c>
      <c r="B2092" s="7">
        <v>45324</v>
      </c>
      <c r="C2092" s="6" t="s">
        <v>584</v>
      </c>
      <c r="D2092" s="6" t="s">
        <v>629</v>
      </c>
      <c r="E2092" s="8">
        <v>10000000</v>
      </c>
      <c r="F2092" s="6">
        <v>2024</v>
      </c>
    </row>
    <row r="2093" spans="1:6" x14ac:dyDescent="0.2">
      <c r="A2093" s="6" t="s">
        <v>214</v>
      </c>
      <c r="B2093" s="7">
        <v>45324</v>
      </c>
      <c r="C2093" s="6" t="s">
        <v>584</v>
      </c>
      <c r="D2093" s="6" t="s">
        <v>629</v>
      </c>
      <c r="E2093" s="8">
        <v>10000000</v>
      </c>
      <c r="F2093" s="6">
        <v>2024</v>
      </c>
    </row>
    <row r="2094" spans="1:6" x14ac:dyDescent="0.2">
      <c r="A2094" s="6" t="s">
        <v>647</v>
      </c>
      <c r="B2094" s="7">
        <v>45324</v>
      </c>
      <c r="C2094" s="6" t="s">
        <v>584</v>
      </c>
      <c r="D2094" s="6" t="s">
        <v>629</v>
      </c>
      <c r="E2094" s="8">
        <v>10000000</v>
      </c>
      <c r="F2094" s="6">
        <v>2024</v>
      </c>
    </row>
    <row r="2095" spans="1:6" x14ac:dyDescent="0.2">
      <c r="A2095" s="6" t="s">
        <v>602</v>
      </c>
      <c r="B2095" s="7">
        <v>45324</v>
      </c>
      <c r="C2095" s="6" t="s">
        <v>584</v>
      </c>
      <c r="D2095" s="6" t="s">
        <v>629</v>
      </c>
      <c r="E2095" s="8">
        <v>10000000</v>
      </c>
      <c r="F2095" s="6">
        <v>2024</v>
      </c>
    </row>
    <row r="2096" spans="1:6" x14ac:dyDescent="0.2">
      <c r="A2096" s="6" t="s">
        <v>709</v>
      </c>
      <c r="B2096" s="7">
        <v>45324</v>
      </c>
      <c r="C2096" s="6" t="s">
        <v>584</v>
      </c>
      <c r="D2096" s="6" t="s">
        <v>629</v>
      </c>
      <c r="E2096" s="8">
        <v>10000000</v>
      </c>
      <c r="F2096" s="6">
        <v>2024</v>
      </c>
    </row>
    <row r="2097" spans="1:6" x14ac:dyDescent="0.2">
      <c r="A2097" s="6" t="s">
        <v>601</v>
      </c>
      <c r="B2097" s="7">
        <v>45324</v>
      </c>
      <c r="C2097" s="6" t="s">
        <v>584</v>
      </c>
      <c r="D2097" s="6" t="s">
        <v>629</v>
      </c>
      <c r="E2097" s="8">
        <v>10000000</v>
      </c>
      <c r="F2097" s="6">
        <v>2024</v>
      </c>
    </row>
    <row r="2098" spans="1:6" x14ac:dyDescent="0.2">
      <c r="A2098" s="6" t="s">
        <v>580</v>
      </c>
      <c r="B2098" s="7">
        <v>45324</v>
      </c>
      <c r="C2098" s="6" t="s">
        <v>584</v>
      </c>
      <c r="D2098" s="6" t="s">
        <v>629</v>
      </c>
      <c r="E2098" s="8">
        <v>10000000</v>
      </c>
      <c r="F2098" s="6">
        <v>2024</v>
      </c>
    </row>
    <row r="2099" spans="1:6" x14ac:dyDescent="0.2">
      <c r="A2099" s="6" t="s">
        <v>579</v>
      </c>
      <c r="B2099" s="7">
        <v>45324</v>
      </c>
      <c r="C2099" s="6" t="s">
        <v>584</v>
      </c>
      <c r="D2099" s="6" t="s">
        <v>629</v>
      </c>
      <c r="E2099" s="8">
        <v>10000000</v>
      </c>
      <c r="F2099" s="6">
        <v>2024</v>
      </c>
    </row>
    <row r="2100" spans="1:6" x14ac:dyDescent="0.2">
      <c r="A2100" s="6" t="s">
        <v>643</v>
      </c>
      <c r="B2100" s="7">
        <v>45324</v>
      </c>
      <c r="C2100" s="6" t="s">
        <v>577</v>
      </c>
      <c r="D2100" s="6" t="s">
        <v>581</v>
      </c>
      <c r="E2100" s="8"/>
      <c r="F2100" s="6">
        <v>2024</v>
      </c>
    </row>
    <row r="2101" spans="1:6" x14ac:dyDescent="0.2">
      <c r="A2101" s="6" t="s">
        <v>611</v>
      </c>
      <c r="B2101" s="7">
        <v>45324</v>
      </c>
      <c r="C2101" s="6" t="s">
        <v>584</v>
      </c>
      <c r="D2101" s="6" t="s">
        <v>629</v>
      </c>
      <c r="E2101" s="8">
        <v>10000000</v>
      </c>
      <c r="F2101" s="6">
        <v>2024</v>
      </c>
    </row>
    <row r="2102" spans="1:6" x14ac:dyDescent="0.2">
      <c r="A2102" s="6" t="s">
        <v>600</v>
      </c>
      <c r="B2102" s="7">
        <v>45324</v>
      </c>
      <c r="C2102" s="6" t="s">
        <v>584</v>
      </c>
      <c r="D2102" s="6" t="s">
        <v>629</v>
      </c>
      <c r="E2102" s="8">
        <v>10000000</v>
      </c>
      <c r="F2102" s="6">
        <v>2024</v>
      </c>
    </row>
    <row r="2103" spans="1:6" x14ac:dyDescent="0.2">
      <c r="A2103" s="6" t="s">
        <v>612</v>
      </c>
      <c r="B2103" s="7">
        <v>45324</v>
      </c>
      <c r="C2103" s="6" t="s">
        <v>584</v>
      </c>
      <c r="D2103" s="6" t="s">
        <v>629</v>
      </c>
      <c r="E2103" s="8">
        <v>10000000</v>
      </c>
      <c r="F2103" s="6">
        <v>2024</v>
      </c>
    </row>
    <row r="2104" spans="1:6" x14ac:dyDescent="0.2">
      <c r="A2104" s="6" t="s">
        <v>874</v>
      </c>
      <c r="B2104" s="7">
        <v>45327</v>
      </c>
      <c r="C2104" s="6" t="s">
        <v>618</v>
      </c>
      <c r="D2104" s="6" t="s">
        <v>581</v>
      </c>
      <c r="E2104" s="8"/>
      <c r="F2104" s="6">
        <v>2024</v>
      </c>
    </row>
    <row r="2105" spans="1:6" x14ac:dyDescent="0.2">
      <c r="A2105" s="6" t="s">
        <v>677</v>
      </c>
      <c r="B2105" s="7">
        <v>45334</v>
      </c>
      <c r="C2105" s="6" t="s">
        <v>577</v>
      </c>
      <c r="D2105" s="6" t="s">
        <v>581</v>
      </c>
      <c r="E2105" s="8"/>
      <c r="F2105" s="6">
        <v>2024</v>
      </c>
    </row>
    <row r="2106" spans="1:6" x14ac:dyDescent="0.2">
      <c r="A2106" s="6" t="s">
        <v>601</v>
      </c>
      <c r="B2106" s="7">
        <v>45334</v>
      </c>
      <c r="C2106" s="6" t="s">
        <v>577</v>
      </c>
      <c r="D2106" s="6" t="s">
        <v>578</v>
      </c>
      <c r="E2106" s="8"/>
      <c r="F2106" s="6">
        <v>2024</v>
      </c>
    </row>
    <row r="2107" spans="1:6" x14ac:dyDescent="0.2">
      <c r="A2107" s="6" t="s">
        <v>680</v>
      </c>
      <c r="B2107" s="7">
        <v>45334</v>
      </c>
      <c r="C2107" s="6" t="s">
        <v>584</v>
      </c>
      <c r="D2107" s="6" t="s">
        <v>578</v>
      </c>
      <c r="E2107" s="8"/>
      <c r="F2107" s="6">
        <v>2024</v>
      </c>
    </row>
    <row r="2108" spans="1:6" x14ac:dyDescent="0.2">
      <c r="A2108" s="6" t="s">
        <v>812</v>
      </c>
      <c r="B2108" s="7">
        <v>45334</v>
      </c>
      <c r="C2108" s="6" t="s">
        <v>743</v>
      </c>
      <c r="D2108" s="6" t="s">
        <v>578</v>
      </c>
      <c r="E2108" s="8"/>
      <c r="F2108" s="6">
        <v>2024</v>
      </c>
    </row>
    <row r="2109" spans="1:6" x14ac:dyDescent="0.2">
      <c r="A2109" s="6" t="s">
        <v>254</v>
      </c>
      <c r="B2109" s="7">
        <v>45334</v>
      </c>
      <c r="C2109" s="6" t="s">
        <v>577</v>
      </c>
      <c r="D2109" s="6" t="s">
        <v>578</v>
      </c>
      <c r="E2109" s="8"/>
      <c r="F2109" s="6">
        <v>2024</v>
      </c>
    </row>
    <row r="2110" spans="1:6" x14ac:dyDescent="0.2">
      <c r="A2110" s="6" t="s">
        <v>609</v>
      </c>
      <c r="B2110" s="7">
        <v>45337</v>
      </c>
      <c r="C2110" s="6" t="s">
        <v>819</v>
      </c>
      <c r="D2110" s="6" t="s">
        <v>578</v>
      </c>
      <c r="E2110" s="8"/>
      <c r="F2110" s="6">
        <v>2024</v>
      </c>
    </row>
    <row r="2111" spans="1:6" x14ac:dyDescent="0.2">
      <c r="A2111" s="6" t="s">
        <v>625</v>
      </c>
      <c r="B2111" s="7">
        <v>45337</v>
      </c>
      <c r="C2111" s="6" t="s">
        <v>819</v>
      </c>
      <c r="D2111" s="6" t="s">
        <v>578</v>
      </c>
      <c r="E2111" s="8"/>
      <c r="F2111" s="6">
        <v>2024</v>
      </c>
    </row>
    <row r="2112" spans="1:6" x14ac:dyDescent="0.2">
      <c r="A2112" s="6" t="s">
        <v>674</v>
      </c>
      <c r="B2112" s="7">
        <v>45337</v>
      </c>
      <c r="C2112" s="6" t="s">
        <v>819</v>
      </c>
      <c r="D2112" s="6" t="s">
        <v>578</v>
      </c>
      <c r="E2112" s="8"/>
      <c r="F2112" s="6">
        <v>2024</v>
      </c>
    </row>
    <row r="2113" spans="1:6" x14ac:dyDescent="0.2">
      <c r="A2113" s="6" t="s">
        <v>622</v>
      </c>
      <c r="B2113" s="7">
        <v>45337</v>
      </c>
      <c r="C2113" s="6" t="s">
        <v>819</v>
      </c>
      <c r="D2113" s="6" t="s">
        <v>578</v>
      </c>
      <c r="E2113" s="8"/>
      <c r="F2113" s="6">
        <v>2024</v>
      </c>
    </row>
    <row r="2114" spans="1:6" x14ac:dyDescent="0.2">
      <c r="A2114" s="6" t="s">
        <v>672</v>
      </c>
      <c r="B2114" s="7">
        <v>45337</v>
      </c>
      <c r="C2114" s="6" t="s">
        <v>819</v>
      </c>
      <c r="D2114" s="6" t="s">
        <v>578</v>
      </c>
      <c r="E2114" s="8"/>
      <c r="F2114" s="6">
        <v>2024</v>
      </c>
    </row>
    <row r="2115" spans="1:6" x14ac:dyDescent="0.2">
      <c r="A2115" s="6" t="s">
        <v>608</v>
      </c>
      <c r="B2115" s="7">
        <v>45337</v>
      </c>
      <c r="C2115" s="6" t="s">
        <v>819</v>
      </c>
      <c r="D2115" s="6" t="s">
        <v>578</v>
      </c>
      <c r="E2115" s="8"/>
      <c r="F2115" s="6">
        <v>2024</v>
      </c>
    </row>
    <row r="2116" spans="1:6" x14ac:dyDescent="0.2">
      <c r="A2116" s="6" t="s">
        <v>595</v>
      </c>
      <c r="B2116" s="7">
        <v>45337</v>
      </c>
      <c r="C2116" s="6" t="s">
        <v>819</v>
      </c>
      <c r="D2116" s="6" t="s">
        <v>578</v>
      </c>
      <c r="E2116" s="8"/>
      <c r="F2116" s="6">
        <v>2024</v>
      </c>
    </row>
    <row r="2117" spans="1:6" x14ac:dyDescent="0.2">
      <c r="A2117" s="6" t="s">
        <v>590</v>
      </c>
      <c r="B2117" s="7">
        <v>45337</v>
      </c>
      <c r="C2117" s="6" t="s">
        <v>819</v>
      </c>
      <c r="D2117" s="6" t="s">
        <v>578</v>
      </c>
      <c r="E2117" s="8"/>
      <c r="F2117" s="6">
        <v>2024</v>
      </c>
    </row>
    <row r="2118" spans="1:6" x14ac:dyDescent="0.2">
      <c r="A2118" s="6" t="s">
        <v>583</v>
      </c>
      <c r="B2118" s="7">
        <v>45337</v>
      </c>
      <c r="C2118" s="6" t="s">
        <v>819</v>
      </c>
      <c r="D2118" s="6" t="s">
        <v>578</v>
      </c>
      <c r="E2118" s="8"/>
      <c r="F2118" s="6">
        <v>2024</v>
      </c>
    </row>
    <row r="2119" spans="1:6" x14ac:dyDescent="0.2">
      <c r="A2119" s="6" t="s">
        <v>748</v>
      </c>
      <c r="B2119" s="7">
        <v>45337</v>
      </c>
      <c r="C2119" s="6" t="s">
        <v>819</v>
      </c>
      <c r="D2119" s="6" t="s">
        <v>578</v>
      </c>
      <c r="E2119" s="8"/>
      <c r="F2119" s="6">
        <v>2024</v>
      </c>
    </row>
    <row r="2120" spans="1:6" x14ac:dyDescent="0.2">
      <c r="A2120" s="6" t="s">
        <v>414</v>
      </c>
      <c r="B2120" s="7">
        <v>45337</v>
      </c>
      <c r="C2120" s="6" t="s">
        <v>819</v>
      </c>
      <c r="D2120" s="6" t="s">
        <v>578</v>
      </c>
      <c r="E2120" s="8"/>
      <c r="F2120" s="6">
        <v>2024</v>
      </c>
    </row>
    <row r="2121" spans="1:6" x14ac:dyDescent="0.2">
      <c r="A2121" s="6" t="s">
        <v>585</v>
      </c>
      <c r="B2121" s="7">
        <v>45337</v>
      </c>
      <c r="C2121" s="6" t="s">
        <v>819</v>
      </c>
      <c r="D2121" s="6" t="s">
        <v>578</v>
      </c>
      <c r="E2121" s="8"/>
      <c r="F2121" s="6">
        <v>2024</v>
      </c>
    </row>
    <row r="2122" spans="1:6" x14ac:dyDescent="0.2">
      <c r="A2122" s="6" t="s">
        <v>875</v>
      </c>
      <c r="B2122" s="7">
        <v>45337</v>
      </c>
      <c r="C2122" s="6" t="s">
        <v>819</v>
      </c>
      <c r="D2122" s="6" t="s">
        <v>578</v>
      </c>
      <c r="E2122" s="8"/>
      <c r="F2122" s="6">
        <v>2024</v>
      </c>
    </row>
    <row r="2123" spans="1:6" x14ac:dyDescent="0.2">
      <c r="A2123" s="6" t="s">
        <v>586</v>
      </c>
      <c r="B2123" s="7">
        <v>45337</v>
      </c>
      <c r="C2123" s="6" t="s">
        <v>819</v>
      </c>
      <c r="D2123" s="6" t="s">
        <v>578</v>
      </c>
      <c r="E2123" s="8"/>
      <c r="F2123" s="6">
        <v>2024</v>
      </c>
    </row>
    <row r="2124" spans="1:6" x14ac:dyDescent="0.2">
      <c r="A2124" s="6" t="s">
        <v>587</v>
      </c>
      <c r="B2124" s="7">
        <v>45337</v>
      </c>
      <c r="C2124" s="6" t="s">
        <v>819</v>
      </c>
      <c r="D2124" s="6" t="s">
        <v>578</v>
      </c>
      <c r="E2124" s="8"/>
      <c r="F2124" s="6">
        <v>2024</v>
      </c>
    </row>
    <row r="2125" spans="1:6" x14ac:dyDescent="0.2">
      <c r="A2125" s="6" t="s">
        <v>588</v>
      </c>
      <c r="B2125" s="7">
        <v>45337</v>
      </c>
      <c r="C2125" s="6" t="s">
        <v>819</v>
      </c>
      <c r="D2125" s="6" t="s">
        <v>578</v>
      </c>
      <c r="E2125" s="8"/>
      <c r="F2125" s="6">
        <v>2024</v>
      </c>
    </row>
    <row r="2126" spans="1:6" x14ac:dyDescent="0.2">
      <c r="A2126" s="6" t="s">
        <v>594</v>
      </c>
      <c r="B2126" s="7">
        <v>45337</v>
      </c>
      <c r="C2126" s="6" t="s">
        <v>819</v>
      </c>
      <c r="D2126" s="6" t="s">
        <v>578</v>
      </c>
      <c r="E2126" s="8"/>
      <c r="F2126" s="6">
        <v>2024</v>
      </c>
    </row>
    <row r="2127" spans="1:6" x14ac:dyDescent="0.2">
      <c r="A2127" s="6" t="s">
        <v>589</v>
      </c>
      <c r="B2127" s="7">
        <v>45337</v>
      </c>
      <c r="C2127" s="6" t="s">
        <v>819</v>
      </c>
      <c r="D2127" s="6" t="s">
        <v>578</v>
      </c>
      <c r="E2127" s="8"/>
      <c r="F2127" s="6">
        <v>2024</v>
      </c>
    </row>
    <row r="2128" spans="1:6" x14ac:dyDescent="0.2">
      <c r="A2128" s="6" t="s">
        <v>772</v>
      </c>
      <c r="B2128" s="7">
        <v>45337</v>
      </c>
      <c r="C2128" s="6" t="s">
        <v>819</v>
      </c>
      <c r="D2128" s="6" t="s">
        <v>578</v>
      </c>
      <c r="E2128" s="8"/>
      <c r="F2128" s="6">
        <v>2024</v>
      </c>
    </row>
    <row r="2129" spans="1:6" x14ac:dyDescent="0.2">
      <c r="A2129" s="6" t="s">
        <v>593</v>
      </c>
      <c r="B2129" s="7">
        <v>45337</v>
      </c>
      <c r="C2129" s="6" t="s">
        <v>819</v>
      </c>
      <c r="D2129" s="6" t="s">
        <v>578</v>
      </c>
      <c r="E2129" s="8"/>
      <c r="F2129" s="6">
        <v>2024</v>
      </c>
    </row>
    <row r="2130" spans="1:6" x14ac:dyDescent="0.2">
      <c r="A2130" s="6" t="s">
        <v>685</v>
      </c>
      <c r="B2130" s="7">
        <v>45337</v>
      </c>
      <c r="C2130" s="6" t="s">
        <v>819</v>
      </c>
      <c r="D2130" s="6" t="s">
        <v>578</v>
      </c>
      <c r="E2130" s="8"/>
      <c r="F2130" s="6">
        <v>2024</v>
      </c>
    </row>
    <row r="2131" spans="1:6" x14ac:dyDescent="0.2">
      <c r="A2131" s="6" t="s">
        <v>610</v>
      </c>
      <c r="B2131" s="7">
        <v>45337</v>
      </c>
      <c r="C2131" s="6" t="s">
        <v>819</v>
      </c>
      <c r="D2131" s="6" t="s">
        <v>578</v>
      </c>
      <c r="E2131" s="8"/>
      <c r="F2131" s="6">
        <v>2024</v>
      </c>
    </row>
    <row r="2132" spans="1:6" x14ac:dyDescent="0.2">
      <c r="A2132" s="6" t="s">
        <v>437</v>
      </c>
      <c r="B2132" s="7">
        <v>45337</v>
      </c>
      <c r="C2132" s="6" t="s">
        <v>819</v>
      </c>
      <c r="D2132" s="6" t="s">
        <v>578</v>
      </c>
      <c r="E2132" s="8"/>
      <c r="F2132" s="6">
        <v>2024</v>
      </c>
    </row>
    <row r="2133" spans="1:6" x14ac:dyDescent="0.2">
      <c r="A2133" s="6" t="s">
        <v>596</v>
      </c>
      <c r="B2133" s="7">
        <v>45337</v>
      </c>
      <c r="C2133" s="6" t="s">
        <v>819</v>
      </c>
      <c r="D2133" s="6" t="s">
        <v>578</v>
      </c>
      <c r="E2133" s="8"/>
      <c r="F2133" s="6">
        <v>2024</v>
      </c>
    </row>
    <row r="2134" spans="1:6" x14ac:dyDescent="0.2">
      <c r="A2134" s="6" t="s">
        <v>592</v>
      </c>
      <c r="B2134" s="7">
        <v>45337</v>
      </c>
      <c r="C2134" s="6" t="s">
        <v>819</v>
      </c>
      <c r="D2134" s="6" t="s">
        <v>578</v>
      </c>
      <c r="E2134" s="8"/>
      <c r="F2134" s="6">
        <v>2024</v>
      </c>
    </row>
    <row r="2135" spans="1:6" x14ac:dyDescent="0.2">
      <c r="A2135" s="6" t="s">
        <v>599</v>
      </c>
      <c r="B2135" s="7">
        <v>45337</v>
      </c>
      <c r="C2135" s="6" t="s">
        <v>819</v>
      </c>
      <c r="D2135" s="6" t="s">
        <v>578</v>
      </c>
      <c r="E2135" s="8"/>
      <c r="F2135" s="6">
        <v>2024</v>
      </c>
    </row>
    <row r="2136" spans="1:6" x14ac:dyDescent="0.2">
      <c r="A2136" s="6" t="s">
        <v>598</v>
      </c>
      <c r="B2136" s="7">
        <v>45337</v>
      </c>
      <c r="C2136" s="6" t="s">
        <v>819</v>
      </c>
      <c r="D2136" s="6" t="s">
        <v>578</v>
      </c>
      <c r="E2136" s="8"/>
      <c r="F2136" s="6">
        <v>2024</v>
      </c>
    </row>
    <row r="2137" spans="1:6" x14ac:dyDescent="0.2">
      <c r="A2137" s="6" t="s">
        <v>653</v>
      </c>
      <c r="B2137" s="7">
        <v>45337</v>
      </c>
      <c r="C2137" s="6" t="s">
        <v>819</v>
      </c>
      <c r="D2137" s="6" t="s">
        <v>578</v>
      </c>
      <c r="E2137" s="8"/>
      <c r="F2137" s="6">
        <v>2024</v>
      </c>
    </row>
    <row r="2138" spans="1:6" x14ac:dyDescent="0.2">
      <c r="A2138" s="6" t="s">
        <v>645</v>
      </c>
      <c r="B2138" s="7">
        <v>45337</v>
      </c>
      <c r="C2138" s="6" t="s">
        <v>819</v>
      </c>
      <c r="D2138" s="6" t="s">
        <v>578</v>
      </c>
      <c r="E2138" s="8"/>
      <c r="F2138" s="6">
        <v>2024</v>
      </c>
    </row>
    <row r="2139" spans="1:6" x14ac:dyDescent="0.2">
      <c r="A2139" s="6" t="s">
        <v>128</v>
      </c>
      <c r="B2139" s="7">
        <v>45337</v>
      </c>
      <c r="C2139" s="6" t="s">
        <v>577</v>
      </c>
      <c r="D2139" s="6" t="s">
        <v>578</v>
      </c>
      <c r="E2139" s="8"/>
      <c r="F2139" s="6">
        <v>2024</v>
      </c>
    </row>
    <row r="2140" spans="1:6" x14ac:dyDescent="0.2">
      <c r="A2140" s="6" t="s">
        <v>750</v>
      </c>
      <c r="B2140" s="7">
        <v>45337</v>
      </c>
      <c r="C2140" s="6" t="s">
        <v>819</v>
      </c>
      <c r="D2140" s="6" t="s">
        <v>578</v>
      </c>
      <c r="E2140" s="8"/>
      <c r="F2140" s="6">
        <v>2024</v>
      </c>
    </row>
    <row r="2141" spans="1:6" x14ac:dyDescent="0.2">
      <c r="A2141" s="6" t="s">
        <v>135</v>
      </c>
      <c r="B2141" s="7">
        <v>45337</v>
      </c>
      <c r="C2141" s="6" t="s">
        <v>577</v>
      </c>
      <c r="D2141" s="6" t="s">
        <v>578</v>
      </c>
      <c r="E2141" s="8"/>
      <c r="F2141" s="6">
        <v>2024</v>
      </c>
    </row>
    <row r="2142" spans="1:6" x14ac:dyDescent="0.2">
      <c r="A2142" s="6" t="s">
        <v>604</v>
      </c>
      <c r="B2142" s="7">
        <v>45337</v>
      </c>
      <c r="C2142" s="6" t="s">
        <v>819</v>
      </c>
      <c r="D2142" s="6" t="s">
        <v>578</v>
      </c>
      <c r="E2142" s="8"/>
      <c r="F2142" s="6">
        <v>2024</v>
      </c>
    </row>
    <row r="2143" spans="1:6" x14ac:dyDescent="0.2">
      <c r="A2143" s="6" t="s">
        <v>614</v>
      </c>
      <c r="B2143" s="7">
        <v>45337</v>
      </c>
      <c r="C2143" s="6" t="s">
        <v>819</v>
      </c>
      <c r="D2143" s="6" t="s">
        <v>578</v>
      </c>
      <c r="E2143" s="8"/>
      <c r="F2143" s="6">
        <v>2024</v>
      </c>
    </row>
    <row r="2144" spans="1:6" x14ac:dyDescent="0.2">
      <c r="A2144" s="6" t="s">
        <v>603</v>
      </c>
      <c r="B2144" s="7">
        <v>45337</v>
      </c>
      <c r="C2144" s="6" t="s">
        <v>819</v>
      </c>
      <c r="D2144" s="6" t="s">
        <v>578</v>
      </c>
      <c r="E2144" s="8"/>
      <c r="F2144" s="6">
        <v>2024</v>
      </c>
    </row>
    <row r="2145" spans="1:6" x14ac:dyDescent="0.2">
      <c r="A2145" s="6" t="s">
        <v>613</v>
      </c>
      <c r="B2145" s="7">
        <v>45337</v>
      </c>
      <c r="C2145" s="6" t="s">
        <v>819</v>
      </c>
      <c r="D2145" s="6" t="s">
        <v>578</v>
      </c>
      <c r="E2145" s="8"/>
      <c r="F2145" s="6">
        <v>2024</v>
      </c>
    </row>
    <row r="2146" spans="1:6" x14ac:dyDescent="0.2">
      <c r="A2146" s="6" t="s">
        <v>217</v>
      </c>
      <c r="B2146" s="7">
        <v>45337</v>
      </c>
      <c r="C2146" s="6" t="s">
        <v>819</v>
      </c>
      <c r="D2146" s="6" t="s">
        <v>578</v>
      </c>
      <c r="E2146" s="8"/>
      <c r="F2146" s="6">
        <v>2024</v>
      </c>
    </row>
    <row r="2147" spans="1:6" x14ac:dyDescent="0.2">
      <c r="A2147" s="6" t="s">
        <v>646</v>
      </c>
      <c r="B2147" s="7">
        <v>45337</v>
      </c>
      <c r="C2147" s="6" t="s">
        <v>819</v>
      </c>
      <c r="D2147" s="6" t="s">
        <v>578</v>
      </c>
      <c r="E2147" s="8"/>
      <c r="F2147" s="6">
        <v>2024</v>
      </c>
    </row>
    <row r="2148" spans="1:6" x14ac:dyDescent="0.2">
      <c r="A2148" s="6" t="s">
        <v>647</v>
      </c>
      <c r="B2148" s="7">
        <v>45337</v>
      </c>
      <c r="C2148" s="6" t="s">
        <v>819</v>
      </c>
      <c r="D2148" s="6" t="s">
        <v>578</v>
      </c>
      <c r="E2148" s="8"/>
      <c r="F2148" s="6">
        <v>2024</v>
      </c>
    </row>
    <row r="2149" spans="1:6" x14ac:dyDescent="0.2">
      <c r="A2149" s="6" t="s">
        <v>600</v>
      </c>
      <c r="B2149" s="7">
        <v>45337</v>
      </c>
      <c r="C2149" s="6" t="s">
        <v>819</v>
      </c>
      <c r="D2149" s="6" t="s">
        <v>578</v>
      </c>
      <c r="E2149" s="8"/>
      <c r="F2149" s="6">
        <v>2024</v>
      </c>
    </row>
    <row r="2150" spans="1:6" x14ac:dyDescent="0.2">
      <c r="A2150" s="6" t="s">
        <v>602</v>
      </c>
      <c r="B2150" s="7">
        <v>45337</v>
      </c>
      <c r="C2150" s="6" t="s">
        <v>819</v>
      </c>
      <c r="D2150" s="6" t="s">
        <v>578</v>
      </c>
      <c r="E2150" s="8"/>
      <c r="F2150" s="6">
        <v>2024</v>
      </c>
    </row>
    <row r="2151" spans="1:6" x14ac:dyDescent="0.2">
      <c r="A2151" s="6" t="s">
        <v>611</v>
      </c>
      <c r="B2151" s="7">
        <v>45337</v>
      </c>
      <c r="C2151" s="6" t="s">
        <v>819</v>
      </c>
      <c r="D2151" s="6" t="s">
        <v>578</v>
      </c>
      <c r="E2151" s="8"/>
      <c r="F2151" s="6">
        <v>2024</v>
      </c>
    </row>
    <row r="2152" spans="1:6" x14ac:dyDescent="0.2">
      <c r="A2152" s="6" t="s">
        <v>579</v>
      </c>
      <c r="B2152" s="7">
        <v>45337</v>
      </c>
      <c r="C2152" s="6" t="s">
        <v>819</v>
      </c>
      <c r="D2152" s="6" t="s">
        <v>578</v>
      </c>
      <c r="E2152" s="8"/>
      <c r="F2152" s="6">
        <v>2024</v>
      </c>
    </row>
    <row r="2153" spans="1:6" x14ac:dyDescent="0.2">
      <c r="A2153" s="6" t="s">
        <v>805</v>
      </c>
      <c r="B2153" s="7">
        <v>45337</v>
      </c>
      <c r="C2153" s="6" t="s">
        <v>577</v>
      </c>
      <c r="D2153" s="6" t="s">
        <v>578</v>
      </c>
      <c r="E2153" s="8"/>
      <c r="F2153" s="6">
        <v>2024</v>
      </c>
    </row>
    <row r="2154" spans="1:6" x14ac:dyDescent="0.2">
      <c r="A2154" s="6" t="s">
        <v>319</v>
      </c>
      <c r="B2154" s="7">
        <v>45337</v>
      </c>
      <c r="C2154" s="6" t="s">
        <v>819</v>
      </c>
      <c r="D2154" s="6" t="s">
        <v>578</v>
      </c>
      <c r="E2154" s="8"/>
      <c r="F2154" s="6">
        <v>2024</v>
      </c>
    </row>
    <row r="2155" spans="1:6" x14ac:dyDescent="0.2">
      <c r="A2155" s="6" t="s">
        <v>284</v>
      </c>
      <c r="B2155" s="7">
        <v>45337</v>
      </c>
      <c r="C2155" s="6" t="s">
        <v>577</v>
      </c>
      <c r="D2155" s="6" t="s">
        <v>578</v>
      </c>
      <c r="E2155" s="8"/>
      <c r="F2155" s="6">
        <v>2024</v>
      </c>
    </row>
    <row r="2156" spans="1:6" x14ac:dyDescent="0.2">
      <c r="A2156" s="6" t="s">
        <v>580</v>
      </c>
      <c r="B2156" s="7">
        <v>45337</v>
      </c>
      <c r="C2156" s="6" t="s">
        <v>819</v>
      </c>
      <c r="D2156" s="6" t="s">
        <v>578</v>
      </c>
      <c r="E2156" s="8"/>
      <c r="F2156" s="6">
        <v>2024</v>
      </c>
    </row>
    <row r="2157" spans="1:6" x14ac:dyDescent="0.2">
      <c r="A2157" s="6" t="s">
        <v>709</v>
      </c>
      <c r="B2157" s="7">
        <v>45337</v>
      </c>
      <c r="C2157" s="6" t="s">
        <v>819</v>
      </c>
      <c r="D2157" s="6" t="s">
        <v>578</v>
      </c>
      <c r="E2157" s="8"/>
      <c r="F2157" s="6">
        <v>2024</v>
      </c>
    </row>
    <row r="2158" spans="1:6" x14ac:dyDescent="0.2">
      <c r="A2158" s="6" t="s">
        <v>284</v>
      </c>
      <c r="B2158" s="7">
        <v>45337</v>
      </c>
      <c r="C2158" s="6" t="s">
        <v>819</v>
      </c>
      <c r="D2158" s="6" t="s">
        <v>578</v>
      </c>
      <c r="E2158" s="8"/>
      <c r="F2158" s="6">
        <v>2024</v>
      </c>
    </row>
    <row r="2159" spans="1:6" x14ac:dyDescent="0.2">
      <c r="A2159" s="6" t="s">
        <v>677</v>
      </c>
      <c r="B2159" s="7">
        <v>45338</v>
      </c>
      <c r="C2159" s="6" t="s">
        <v>640</v>
      </c>
      <c r="D2159" s="6" t="s">
        <v>641</v>
      </c>
      <c r="E2159" s="8"/>
      <c r="F2159" s="6">
        <v>2024</v>
      </c>
    </row>
    <row r="2160" spans="1:6" x14ac:dyDescent="0.2">
      <c r="A2160" s="6" t="s">
        <v>609</v>
      </c>
      <c r="B2160" s="7">
        <v>45338</v>
      </c>
      <c r="C2160" s="6" t="s">
        <v>640</v>
      </c>
      <c r="D2160" s="6" t="s">
        <v>641</v>
      </c>
      <c r="E2160" s="8"/>
      <c r="F2160" s="6">
        <v>2024</v>
      </c>
    </row>
    <row r="2161" spans="1:6" x14ac:dyDescent="0.2">
      <c r="A2161" s="6" t="s">
        <v>625</v>
      </c>
      <c r="B2161" s="7">
        <v>45338</v>
      </c>
      <c r="C2161" s="6" t="s">
        <v>640</v>
      </c>
      <c r="D2161" s="6" t="s">
        <v>641</v>
      </c>
      <c r="E2161" s="8"/>
      <c r="F2161" s="6">
        <v>2024</v>
      </c>
    </row>
    <row r="2162" spans="1:6" x14ac:dyDescent="0.2">
      <c r="A2162" s="6" t="s">
        <v>674</v>
      </c>
      <c r="B2162" s="7">
        <v>45338</v>
      </c>
      <c r="C2162" s="6" t="s">
        <v>640</v>
      </c>
      <c r="D2162" s="6" t="s">
        <v>641</v>
      </c>
      <c r="E2162" s="8"/>
      <c r="F2162" s="6">
        <v>2024</v>
      </c>
    </row>
    <row r="2163" spans="1:6" x14ac:dyDescent="0.2">
      <c r="A2163" s="6" t="s">
        <v>608</v>
      </c>
      <c r="B2163" s="7">
        <v>45338</v>
      </c>
      <c r="C2163" s="6" t="s">
        <v>640</v>
      </c>
      <c r="D2163" s="6" t="s">
        <v>641</v>
      </c>
      <c r="E2163" s="8"/>
      <c r="F2163" s="6">
        <v>2024</v>
      </c>
    </row>
    <row r="2164" spans="1:6" x14ac:dyDescent="0.2">
      <c r="A2164" s="6" t="s">
        <v>595</v>
      </c>
      <c r="B2164" s="7">
        <v>45338</v>
      </c>
      <c r="C2164" s="6" t="s">
        <v>640</v>
      </c>
      <c r="D2164" s="6" t="s">
        <v>641</v>
      </c>
      <c r="E2164" s="8"/>
      <c r="F2164" s="6">
        <v>2024</v>
      </c>
    </row>
    <row r="2165" spans="1:6" x14ac:dyDescent="0.2">
      <c r="A2165" s="6" t="s">
        <v>590</v>
      </c>
      <c r="B2165" s="7">
        <v>45338</v>
      </c>
      <c r="C2165" s="6" t="s">
        <v>640</v>
      </c>
      <c r="D2165" s="6" t="s">
        <v>641</v>
      </c>
      <c r="E2165" s="8"/>
      <c r="F2165" s="6">
        <v>2024</v>
      </c>
    </row>
    <row r="2166" spans="1:6" x14ac:dyDescent="0.2">
      <c r="A2166" s="6" t="s">
        <v>389</v>
      </c>
      <c r="B2166" s="7">
        <v>45338</v>
      </c>
      <c r="C2166" s="6" t="s">
        <v>640</v>
      </c>
      <c r="D2166" s="6" t="s">
        <v>641</v>
      </c>
      <c r="E2166" s="8"/>
      <c r="F2166" s="6">
        <v>2024</v>
      </c>
    </row>
    <row r="2167" spans="1:6" x14ac:dyDescent="0.2">
      <c r="A2167" s="6" t="s">
        <v>583</v>
      </c>
      <c r="B2167" s="7">
        <v>45338</v>
      </c>
      <c r="C2167" s="6" t="s">
        <v>640</v>
      </c>
      <c r="D2167" s="6" t="s">
        <v>641</v>
      </c>
      <c r="E2167" s="8"/>
      <c r="F2167" s="6">
        <v>2024</v>
      </c>
    </row>
    <row r="2168" spans="1:6" x14ac:dyDescent="0.2">
      <c r="A2168" s="6" t="s">
        <v>665</v>
      </c>
      <c r="B2168" s="7">
        <v>45338</v>
      </c>
      <c r="C2168" s="6" t="s">
        <v>640</v>
      </c>
      <c r="D2168" s="6" t="s">
        <v>641</v>
      </c>
      <c r="E2168" s="8"/>
      <c r="F2168" s="6">
        <v>2024</v>
      </c>
    </row>
    <row r="2169" spans="1:6" x14ac:dyDescent="0.2">
      <c r="A2169" s="6" t="s">
        <v>437</v>
      </c>
      <c r="B2169" s="7">
        <v>45338</v>
      </c>
      <c r="C2169" s="6" t="s">
        <v>640</v>
      </c>
      <c r="D2169" s="6" t="s">
        <v>641</v>
      </c>
      <c r="E2169" s="8"/>
      <c r="F2169" s="6">
        <v>2024</v>
      </c>
    </row>
    <row r="2170" spans="1:6" x14ac:dyDescent="0.2">
      <c r="A2170" s="6" t="s">
        <v>684</v>
      </c>
      <c r="B2170" s="7">
        <v>45338</v>
      </c>
      <c r="C2170" s="6" t="s">
        <v>640</v>
      </c>
      <c r="D2170" s="6" t="s">
        <v>641</v>
      </c>
      <c r="E2170" s="8"/>
      <c r="F2170" s="6">
        <v>2024</v>
      </c>
    </row>
    <row r="2171" spans="1:6" x14ac:dyDescent="0.2">
      <c r="A2171" s="6" t="s">
        <v>465</v>
      </c>
      <c r="B2171" s="7">
        <v>45338</v>
      </c>
      <c r="C2171" s="6" t="s">
        <v>618</v>
      </c>
      <c r="D2171" s="6" t="s">
        <v>578</v>
      </c>
      <c r="E2171" s="8">
        <v>5000000</v>
      </c>
      <c r="F2171" s="6">
        <v>2024</v>
      </c>
    </row>
    <row r="2172" spans="1:6" x14ac:dyDescent="0.2">
      <c r="A2172" s="6" t="s">
        <v>587</v>
      </c>
      <c r="B2172" s="7">
        <v>45338</v>
      </c>
      <c r="C2172" s="6" t="s">
        <v>640</v>
      </c>
      <c r="D2172" s="6" t="s">
        <v>641</v>
      </c>
      <c r="E2172" s="8"/>
      <c r="F2172" s="6">
        <v>2024</v>
      </c>
    </row>
    <row r="2173" spans="1:6" x14ac:dyDescent="0.2">
      <c r="A2173" s="6" t="s">
        <v>588</v>
      </c>
      <c r="B2173" s="7">
        <v>45338</v>
      </c>
      <c r="C2173" s="6" t="s">
        <v>640</v>
      </c>
      <c r="D2173" s="6" t="s">
        <v>641</v>
      </c>
      <c r="E2173" s="8"/>
      <c r="F2173" s="6">
        <v>2024</v>
      </c>
    </row>
    <row r="2174" spans="1:6" x14ac:dyDescent="0.2">
      <c r="A2174" s="6" t="s">
        <v>594</v>
      </c>
      <c r="B2174" s="7">
        <v>45338</v>
      </c>
      <c r="C2174" s="6" t="s">
        <v>640</v>
      </c>
      <c r="D2174" s="6" t="s">
        <v>641</v>
      </c>
      <c r="E2174" s="8"/>
      <c r="F2174" s="6">
        <v>2024</v>
      </c>
    </row>
    <row r="2175" spans="1:6" x14ac:dyDescent="0.2">
      <c r="A2175" s="6" t="s">
        <v>509</v>
      </c>
      <c r="B2175" s="7">
        <v>45338</v>
      </c>
      <c r="C2175" s="6" t="s">
        <v>640</v>
      </c>
      <c r="D2175" s="6" t="s">
        <v>641</v>
      </c>
      <c r="E2175" s="8"/>
      <c r="F2175" s="6">
        <v>2024</v>
      </c>
    </row>
    <row r="2176" spans="1:6" x14ac:dyDescent="0.2">
      <c r="A2176" s="6" t="s">
        <v>589</v>
      </c>
      <c r="B2176" s="7">
        <v>45338</v>
      </c>
      <c r="C2176" s="6" t="s">
        <v>640</v>
      </c>
      <c r="D2176" s="6" t="s">
        <v>641</v>
      </c>
      <c r="E2176" s="8"/>
      <c r="F2176" s="6">
        <v>2024</v>
      </c>
    </row>
    <row r="2177" spans="1:6" x14ac:dyDescent="0.2">
      <c r="A2177" s="6" t="s">
        <v>772</v>
      </c>
      <c r="B2177" s="7">
        <v>45338</v>
      </c>
      <c r="C2177" s="6" t="s">
        <v>640</v>
      </c>
      <c r="D2177" s="6" t="s">
        <v>641</v>
      </c>
      <c r="E2177" s="8"/>
      <c r="F2177" s="6">
        <v>2024</v>
      </c>
    </row>
    <row r="2178" spans="1:6" x14ac:dyDescent="0.2">
      <c r="A2178" s="6" t="s">
        <v>591</v>
      </c>
      <c r="B2178" s="7">
        <v>45338</v>
      </c>
      <c r="C2178" s="6" t="s">
        <v>640</v>
      </c>
      <c r="D2178" s="6" t="s">
        <v>641</v>
      </c>
      <c r="E2178" s="8"/>
      <c r="F2178" s="6">
        <v>2024</v>
      </c>
    </row>
    <row r="2179" spans="1:6" x14ac:dyDescent="0.2">
      <c r="A2179" s="6" t="s">
        <v>592</v>
      </c>
      <c r="B2179" s="7">
        <v>45338</v>
      </c>
      <c r="C2179" s="6" t="s">
        <v>640</v>
      </c>
      <c r="D2179" s="6" t="s">
        <v>641</v>
      </c>
      <c r="E2179" s="8"/>
      <c r="F2179" s="6">
        <v>2024</v>
      </c>
    </row>
    <row r="2180" spans="1:6" x14ac:dyDescent="0.2">
      <c r="A2180" s="6" t="s">
        <v>610</v>
      </c>
      <c r="B2180" s="7">
        <v>45338</v>
      </c>
      <c r="C2180" s="6" t="s">
        <v>640</v>
      </c>
      <c r="D2180" s="6" t="s">
        <v>641</v>
      </c>
      <c r="E2180" s="8"/>
      <c r="F2180" s="6">
        <v>2024</v>
      </c>
    </row>
    <row r="2181" spans="1:6" x14ac:dyDescent="0.2">
      <c r="A2181" s="6" t="s">
        <v>562</v>
      </c>
      <c r="B2181" s="7">
        <v>45338</v>
      </c>
      <c r="C2181" s="6" t="s">
        <v>640</v>
      </c>
      <c r="D2181" s="6" t="s">
        <v>641</v>
      </c>
      <c r="E2181" s="8"/>
      <c r="F2181" s="6">
        <v>2024</v>
      </c>
    </row>
    <row r="2182" spans="1:6" x14ac:dyDescent="0.2">
      <c r="A2182" s="6" t="s">
        <v>586</v>
      </c>
      <c r="B2182" s="7">
        <v>45338</v>
      </c>
      <c r="C2182" s="6" t="s">
        <v>640</v>
      </c>
      <c r="D2182" s="6" t="s">
        <v>641</v>
      </c>
      <c r="E2182" s="8"/>
      <c r="F2182" s="6">
        <v>2024</v>
      </c>
    </row>
    <row r="2183" spans="1:6" x14ac:dyDescent="0.2">
      <c r="A2183" s="6" t="s">
        <v>616</v>
      </c>
      <c r="B2183" s="7">
        <v>45338</v>
      </c>
      <c r="C2183" s="6" t="s">
        <v>640</v>
      </c>
      <c r="D2183" s="6" t="s">
        <v>641</v>
      </c>
      <c r="E2183" s="8"/>
      <c r="F2183" s="6">
        <v>2024</v>
      </c>
    </row>
    <row r="2184" spans="1:6" x14ac:dyDescent="0.2">
      <c r="A2184" s="6" t="s">
        <v>611</v>
      </c>
      <c r="B2184" s="7">
        <v>45338</v>
      </c>
      <c r="C2184" s="6" t="s">
        <v>640</v>
      </c>
      <c r="D2184" s="6" t="s">
        <v>641</v>
      </c>
      <c r="E2184" s="8"/>
      <c r="F2184" s="6">
        <v>2024</v>
      </c>
    </row>
    <row r="2185" spans="1:6" x14ac:dyDescent="0.2">
      <c r="A2185" s="6" t="s">
        <v>598</v>
      </c>
      <c r="B2185" s="7">
        <v>45338</v>
      </c>
      <c r="C2185" s="6" t="s">
        <v>640</v>
      </c>
      <c r="D2185" s="6" t="s">
        <v>641</v>
      </c>
      <c r="E2185" s="8"/>
      <c r="F2185" s="6">
        <v>2024</v>
      </c>
    </row>
    <row r="2186" spans="1:6" x14ac:dyDescent="0.2">
      <c r="A2186" s="6" t="s">
        <v>645</v>
      </c>
      <c r="B2186" s="7">
        <v>45338</v>
      </c>
      <c r="C2186" s="6" t="s">
        <v>640</v>
      </c>
      <c r="D2186" s="6" t="s">
        <v>641</v>
      </c>
      <c r="E2186" s="8"/>
      <c r="F2186" s="6">
        <v>2024</v>
      </c>
    </row>
    <row r="2187" spans="1:6" x14ac:dyDescent="0.2">
      <c r="A2187" s="6" t="s">
        <v>694</v>
      </c>
      <c r="B2187" s="7">
        <v>45338</v>
      </c>
      <c r="C2187" s="6" t="s">
        <v>640</v>
      </c>
      <c r="D2187" s="6" t="s">
        <v>641</v>
      </c>
      <c r="E2187" s="8"/>
      <c r="F2187" s="6">
        <v>2024</v>
      </c>
    </row>
    <row r="2188" spans="1:6" x14ac:dyDescent="0.2">
      <c r="A2188" s="6" t="s">
        <v>135</v>
      </c>
      <c r="B2188" s="7">
        <v>45338</v>
      </c>
      <c r="C2188" s="6" t="s">
        <v>640</v>
      </c>
      <c r="D2188" s="6" t="s">
        <v>641</v>
      </c>
      <c r="E2188" s="8"/>
      <c r="F2188" s="6">
        <v>2024</v>
      </c>
    </row>
    <row r="2189" spans="1:6" x14ac:dyDescent="0.2">
      <c r="A2189" s="6" t="s">
        <v>596</v>
      </c>
      <c r="B2189" s="7">
        <v>45338</v>
      </c>
      <c r="C2189" s="6" t="s">
        <v>640</v>
      </c>
      <c r="D2189" s="6" t="s">
        <v>641</v>
      </c>
      <c r="E2189" s="8"/>
      <c r="F2189" s="6">
        <v>2024</v>
      </c>
    </row>
    <row r="2190" spans="1:6" x14ac:dyDescent="0.2">
      <c r="A2190" s="6" t="s">
        <v>604</v>
      </c>
      <c r="B2190" s="7">
        <v>45338</v>
      </c>
      <c r="C2190" s="6" t="s">
        <v>640</v>
      </c>
      <c r="D2190" s="6" t="s">
        <v>641</v>
      </c>
      <c r="E2190" s="8"/>
      <c r="F2190" s="6">
        <v>2024</v>
      </c>
    </row>
    <row r="2191" spans="1:6" x14ac:dyDescent="0.2">
      <c r="A2191" s="6" t="s">
        <v>614</v>
      </c>
      <c r="B2191" s="7">
        <v>45338</v>
      </c>
      <c r="C2191" s="6" t="s">
        <v>640</v>
      </c>
      <c r="D2191" s="6" t="s">
        <v>641</v>
      </c>
      <c r="E2191" s="8"/>
      <c r="F2191" s="6">
        <v>2024</v>
      </c>
    </row>
    <row r="2192" spans="1:6" x14ac:dyDescent="0.2">
      <c r="A2192" s="6" t="s">
        <v>603</v>
      </c>
      <c r="B2192" s="7">
        <v>45338</v>
      </c>
      <c r="C2192" s="6" t="s">
        <v>640</v>
      </c>
      <c r="D2192" s="6" t="s">
        <v>641</v>
      </c>
      <c r="E2192" s="8"/>
      <c r="F2192" s="6">
        <v>2024</v>
      </c>
    </row>
    <row r="2193" spans="1:6" x14ac:dyDescent="0.2">
      <c r="A2193" s="6" t="s">
        <v>613</v>
      </c>
      <c r="B2193" s="7">
        <v>45338</v>
      </c>
      <c r="C2193" s="6" t="s">
        <v>640</v>
      </c>
      <c r="D2193" s="6" t="s">
        <v>641</v>
      </c>
      <c r="E2193" s="8"/>
      <c r="F2193" s="6">
        <v>2024</v>
      </c>
    </row>
    <row r="2194" spans="1:6" x14ac:dyDescent="0.2">
      <c r="A2194" s="6" t="s">
        <v>627</v>
      </c>
      <c r="B2194" s="7">
        <v>45338</v>
      </c>
      <c r="C2194" s="6" t="s">
        <v>640</v>
      </c>
      <c r="D2194" s="6" t="s">
        <v>641</v>
      </c>
      <c r="E2194" s="8"/>
      <c r="F2194" s="6">
        <v>2024</v>
      </c>
    </row>
    <row r="2195" spans="1:6" x14ac:dyDescent="0.2">
      <c r="A2195" s="6" t="s">
        <v>602</v>
      </c>
      <c r="B2195" s="7">
        <v>45338</v>
      </c>
      <c r="C2195" s="6" t="s">
        <v>640</v>
      </c>
      <c r="D2195" s="6" t="s">
        <v>641</v>
      </c>
      <c r="E2195" s="8"/>
      <c r="F2195" s="6">
        <v>2024</v>
      </c>
    </row>
    <row r="2196" spans="1:6" x14ac:dyDescent="0.2">
      <c r="A2196" s="6" t="s">
        <v>647</v>
      </c>
      <c r="B2196" s="7">
        <v>45338</v>
      </c>
      <c r="C2196" s="6" t="s">
        <v>640</v>
      </c>
      <c r="D2196" s="6" t="s">
        <v>641</v>
      </c>
      <c r="E2196" s="8"/>
      <c r="F2196" s="6">
        <v>2024</v>
      </c>
    </row>
    <row r="2197" spans="1:6" x14ac:dyDescent="0.2">
      <c r="A2197" s="6" t="s">
        <v>646</v>
      </c>
      <c r="B2197" s="7">
        <v>45338</v>
      </c>
      <c r="C2197" s="6" t="s">
        <v>640</v>
      </c>
      <c r="D2197" s="6" t="s">
        <v>641</v>
      </c>
      <c r="E2197" s="8"/>
      <c r="F2197" s="6">
        <v>2024</v>
      </c>
    </row>
    <row r="2198" spans="1:6" x14ac:dyDescent="0.2">
      <c r="A2198" s="6" t="s">
        <v>712</v>
      </c>
      <c r="B2198" s="7">
        <v>45338</v>
      </c>
      <c r="C2198" s="6" t="s">
        <v>640</v>
      </c>
      <c r="D2198" s="6" t="s">
        <v>641</v>
      </c>
      <c r="E2198" s="8"/>
      <c r="F2198" s="6">
        <v>2024</v>
      </c>
    </row>
    <row r="2199" spans="1:6" x14ac:dyDescent="0.2">
      <c r="A2199" s="6" t="s">
        <v>612</v>
      </c>
      <c r="B2199" s="7">
        <v>45338</v>
      </c>
      <c r="C2199" s="6" t="s">
        <v>640</v>
      </c>
      <c r="D2199" s="6" t="s">
        <v>641</v>
      </c>
      <c r="E2199" s="8"/>
      <c r="F2199" s="6">
        <v>2024</v>
      </c>
    </row>
    <row r="2200" spans="1:6" x14ac:dyDescent="0.2">
      <c r="A2200" s="6" t="s">
        <v>599</v>
      </c>
      <c r="B2200" s="7">
        <v>45338</v>
      </c>
      <c r="C2200" s="6" t="s">
        <v>640</v>
      </c>
      <c r="D2200" s="6" t="s">
        <v>641</v>
      </c>
      <c r="E2200" s="8"/>
      <c r="F2200" s="6">
        <v>2024</v>
      </c>
    </row>
    <row r="2201" spans="1:6" x14ac:dyDescent="0.2">
      <c r="A2201" s="6" t="s">
        <v>643</v>
      </c>
      <c r="B2201" s="7">
        <v>45338</v>
      </c>
      <c r="C2201" s="6" t="s">
        <v>640</v>
      </c>
      <c r="D2201" s="6" t="s">
        <v>641</v>
      </c>
      <c r="E2201" s="8"/>
      <c r="F2201" s="6">
        <v>2024</v>
      </c>
    </row>
    <row r="2202" spans="1:6" x14ac:dyDescent="0.2">
      <c r="A2202" s="6" t="s">
        <v>579</v>
      </c>
      <c r="B2202" s="7">
        <v>45338</v>
      </c>
      <c r="C2202" s="6" t="s">
        <v>640</v>
      </c>
      <c r="D2202" s="6" t="s">
        <v>641</v>
      </c>
      <c r="E2202" s="8"/>
      <c r="F2202" s="6">
        <v>2024</v>
      </c>
    </row>
    <row r="2203" spans="1:6" x14ac:dyDescent="0.2">
      <c r="A2203" s="6" t="s">
        <v>832</v>
      </c>
      <c r="B2203" s="7">
        <v>45338</v>
      </c>
      <c r="C2203" s="6" t="s">
        <v>640</v>
      </c>
      <c r="D2203" s="6" t="s">
        <v>641</v>
      </c>
      <c r="E2203" s="8"/>
      <c r="F2203" s="6">
        <v>2024</v>
      </c>
    </row>
    <row r="2204" spans="1:6" x14ac:dyDescent="0.2">
      <c r="A2204" s="6" t="s">
        <v>600</v>
      </c>
      <c r="B2204" s="7">
        <v>45338</v>
      </c>
      <c r="C2204" s="6" t="s">
        <v>640</v>
      </c>
      <c r="D2204" s="6" t="s">
        <v>641</v>
      </c>
      <c r="E2204" s="8"/>
      <c r="F2204" s="6">
        <v>2024</v>
      </c>
    </row>
    <row r="2205" spans="1:6" x14ac:dyDescent="0.2">
      <c r="A2205" s="6" t="s">
        <v>580</v>
      </c>
      <c r="B2205" s="7">
        <v>45338</v>
      </c>
      <c r="C2205" s="6" t="s">
        <v>640</v>
      </c>
      <c r="D2205" s="6" t="s">
        <v>641</v>
      </c>
      <c r="E2205" s="8"/>
      <c r="F2205" s="6">
        <v>2024</v>
      </c>
    </row>
    <row r="2206" spans="1:6" x14ac:dyDescent="0.2">
      <c r="A2206" s="6" t="s">
        <v>601</v>
      </c>
      <c r="B2206" s="7">
        <v>45338</v>
      </c>
      <c r="C2206" s="6" t="s">
        <v>640</v>
      </c>
      <c r="D2206" s="6" t="s">
        <v>641</v>
      </c>
      <c r="E2206" s="8"/>
      <c r="F2206" s="6">
        <v>2024</v>
      </c>
    </row>
    <row r="2207" spans="1:6" x14ac:dyDescent="0.2">
      <c r="A2207" s="6" t="s">
        <v>709</v>
      </c>
      <c r="B2207" s="7">
        <v>45338</v>
      </c>
      <c r="C2207" s="6" t="s">
        <v>640</v>
      </c>
      <c r="D2207" s="6" t="s">
        <v>641</v>
      </c>
      <c r="E2207" s="8"/>
      <c r="F2207" s="6">
        <v>2024</v>
      </c>
    </row>
    <row r="2208" spans="1:6" x14ac:dyDescent="0.2">
      <c r="A2208" s="6" t="s">
        <v>649</v>
      </c>
      <c r="B2208" s="7">
        <v>45338</v>
      </c>
      <c r="C2208" s="6" t="s">
        <v>640</v>
      </c>
      <c r="D2208" s="6" t="s">
        <v>641</v>
      </c>
      <c r="E2208" s="8"/>
      <c r="F2208" s="6">
        <v>2024</v>
      </c>
    </row>
    <row r="2209" spans="1:6" x14ac:dyDescent="0.2">
      <c r="A2209" s="6" t="s">
        <v>270</v>
      </c>
      <c r="B2209" s="7">
        <v>45338</v>
      </c>
      <c r="C2209" s="6" t="s">
        <v>640</v>
      </c>
      <c r="D2209" s="6" t="s">
        <v>641</v>
      </c>
      <c r="E2209" s="8"/>
      <c r="F2209" s="6">
        <v>2024</v>
      </c>
    </row>
    <row r="2210" spans="1:6" x14ac:dyDescent="0.2">
      <c r="A2210" s="6" t="s">
        <v>595</v>
      </c>
      <c r="B2210" s="7">
        <v>45342</v>
      </c>
      <c r="C2210" s="6" t="s">
        <v>584</v>
      </c>
      <c r="D2210" s="6" t="s">
        <v>641</v>
      </c>
      <c r="E2210" s="8"/>
      <c r="F2210" s="6">
        <v>2024</v>
      </c>
    </row>
    <row r="2211" spans="1:6" x14ac:dyDescent="0.2">
      <c r="A2211" s="6" t="s">
        <v>610</v>
      </c>
      <c r="B2211" s="7">
        <v>45342</v>
      </c>
      <c r="C2211" s="6" t="s">
        <v>584</v>
      </c>
      <c r="D2211" s="6" t="s">
        <v>641</v>
      </c>
      <c r="E2211" s="8"/>
      <c r="F2211" s="6">
        <v>2024</v>
      </c>
    </row>
    <row r="2212" spans="1:6" x14ac:dyDescent="0.2">
      <c r="A2212" s="6" t="s">
        <v>609</v>
      </c>
      <c r="B2212" s="7">
        <v>45342</v>
      </c>
      <c r="C2212" s="6" t="s">
        <v>584</v>
      </c>
      <c r="D2212" s="6" t="s">
        <v>641</v>
      </c>
      <c r="E2212" s="8"/>
      <c r="F2212" s="6">
        <v>2024</v>
      </c>
    </row>
    <row r="2213" spans="1:6" x14ac:dyDescent="0.2">
      <c r="A2213" s="6" t="s">
        <v>625</v>
      </c>
      <c r="B2213" s="7">
        <v>45342</v>
      </c>
      <c r="C2213" s="6" t="s">
        <v>584</v>
      </c>
      <c r="D2213" s="6" t="s">
        <v>641</v>
      </c>
      <c r="E2213" s="8"/>
      <c r="F2213" s="6">
        <v>2024</v>
      </c>
    </row>
    <row r="2214" spans="1:6" x14ac:dyDescent="0.2">
      <c r="A2214" s="6" t="s">
        <v>642</v>
      </c>
      <c r="B2214" s="7">
        <v>45342</v>
      </c>
      <c r="C2214" s="6" t="s">
        <v>584</v>
      </c>
      <c r="D2214" s="6" t="s">
        <v>641</v>
      </c>
      <c r="E2214" s="8"/>
      <c r="F2214" s="6">
        <v>2024</v>
      </c>
    </row>
    <row r="2215" spans="1:6" x14ac:dyDescent="0.2">
      <c r="A2215" s="6" t="s">
        <v>608</v>
      </c>
      <c r="B2215" s="7">
        <v>45342</v>
      </c>
      <c r="C2215" s="6" t="s">
        <v>584</v>
      </c>
      <c r="D2215" s="6" t="s">
        <v>641</v>
      </c>
      <c r="E2215" s="8"/>
      <c r="F2215" s="6">
        <v>2024</v>
      </c>
    </row>
    <row r="2216" spans="1:6" x14ac:dyDescent="0.2">
      <c r="A2216" s="6" t="s">
        <v>590</v>
      </c>
      <c r="B2216" s="7">
        <v>45342</v>
      </c>
      <c r="C2216" s="6" t="s">
        <v>584</v>
      </c>
      <c r="D2216" s="6" t="s">
        <v>641</v>
      </c>
      <c r="E2216" s="8"/>
      <c r="F2216" s="6">
        <v>2024</v>
      </c>
    </row>
    <row r="2217" spans="1:6" x14ac:dyDescent="0.2">
      <c r="A2217" s="6" t="s">
        <v>594</v>
      </c>
      <c r="B2217" s="7">
        <v>45342</v>
      </c>
      <c r="C2217" s="6" t="s">
        <v>584</v>
      </c>
      <c r="D2217" s="6" t="s">
        <v>641</v>
      </c>
      <c r="E2217" s="8"/>
      <c r="F2217" s="6">
        <v>2024</v>
      </c>
    </row>
    <row r="2218" spans="1:6" x14ac:dyDescent="0.2">
      <c r="A2218" s="6" t="s">
        <v>437</v>
      </c>
      <c r="B2218" s="7">
        <v>45342</v>
      </c>
      <c r="C2218" s="6" t="s">
        <v>584</v>
      </c>
      <c r="D2218" s="6" t="s">
        <v>641</v>
      </c>
      <c r="E2218" s="8"/>
      <c r="F2218" s="6">
        <v>2024</v>
      </c>
    </row>
    <row r="2219" spans="1:6" x14ac:dyDescent="0.2">
      <c r="A2219" s="6" t="s">
        <v>586</v>
      </c>
      <c r="B2219" s="7">
        <v>45342</v>
      </c>
      <c r="C2219" s="6" t="s">
        <v>584</v>
      </c>
      <c r="D2219" s="6" t="s">
        <v>641</v>
      </c>
      <c r="E2219" s="8"/>
      <c r="F2219" s="6">
        <v>2024</v>
      </c>
    </row>
    <row r="2220" spans="1:6" x14ac:dyDescent="0.2">
      <c r="A2220" s="6" t="s">
        <v>592</v>
      </c>
      <c r="B2220" s="7">
        <v>45342</v>
      </c>
      <c r="C2220" s="6" t="s">
        <v>584</v>
      </c>
      <c r="D2220" s="6" t="s">
        <v>641</v>
      </c>
      <c r="E2220" s="8"/>
      <c r="F2220" s="6">
        <v>2024</v>
      </c>
    </row>
    <row r="2221" spans="1:6" x14ac:dyDescent="0.2">
      <c r="A2221" s="6" t="s">
        <v>588</v>
      </c>
      <c r="B2221" s="7">
        <v>45342</v>
      </c>
      <c r="C2221" s="6" t="s">
        <v>584</v>
      </c>
      <c r="D2221" s="6" t="s">
        <v>641</v>
      </c>
      <c r="E2221" s="8"/>
      <c r="F2221" s="6">
        <v>2024</v>
      </c>
    </row>
    <row r="2222" spans="1:6" x14ac:dyDescent="0.2">
      <c r="A2222" s="6" t="s">
        <v>772</v>
      </c>
      <c r="B2222" s="7">
        <v>45342</v>
      </c>
      <c r="C2222" s="6" t="s">
        <v>584</v>
      </c>
      <c r="D2222" s="6" t="s">
        <v>641</v>
      </c>
      <c r="E2222" s="8"/>
      <c r="F2222" s="6">
        <v>2024</v>
      </c>
    </row>
    <row r="2223" spans="1:6" x14ac:dyDescent="0.2">
      <c r="A2223" s="6" t="s">
        <v>591</v>
      </c>
      <c r="B2223" s="7">
        <v>45342</v>
      </c>
      <c r="C2223" s="6" t="s">
        <v>584</v>
      </c>
      <c r="D2223" s="6" t="s">
        <v>641</v>
      </c>
      <c r="E2223" s="8"/>
      <c r="F2223" s="6">
        <v>2024</v>
      </c>
    </row>
    <row r="2224" spans="1:6" x14ac:dyDescent="0.2">
      <c r="A2224" s="6" t="s">
        <v>596</v>
      </c>
      <c r="B2224" s="7">
        <v>45342</v>
      </c>
      <c r="C2224" s="6" t="s">
        <v>584</v>
      </c>
      <c r="D2224" s="6" t="s">
        <v>641</v>
      </c>
      <c r="E2224" s="8"/>
      <c r="F2224" s="6">
        <v>2024</v>
      </c>
    </row>
    <row r="2225" spans="1:6" x14ac:dyDescent="0.2">
      <c r="A2225" s="6" t="s">
        <v>583</v>
      </c>
      <c r="B2225" s="7">
        <v>45342</v>
      </c>
      <c r="C2225" s="6" t="s">
        <v>584</v>
      </c>
      <c r="D2225" s="6" t="s">
        <v>641</v>
      </c>
      <c r="E2225" s="8"/>
      <c r="F2225" s="6">
        <v>2024</v>
      </c>
    </row>
    <row r="2226" spans="1:6" x14ac:dyDescent="0.2">
      <c r="A2226" s="6" t="s">
        <v>598</v>
      </c>
      <c r="B2226" s="7">
        <v>45342</v>
      </c>
      <c r="C2226" s="6" t="s">
        <v>584</v>
      </c>
      <c r="D2226" s="6" t="s">
        <v>641</v>
      </c>
      <c r="E2226" s="8"/>
      <c r="F2226" s="6">
        <v>2024</v>
      </c>
    </row>
    <row r="2227" spans="1:6" x14ac:dyDescent="0.2">
      <c r="A2227" s="6" t="s">
        <v>587</v>
      </c>
      <c r="B2227" s="7">
        <v>45342</v>
      </c>
      <c r="C2227" s="6" t="s">
        <v>584</v>
      </c>
      <c r="D2227" s="6" t="s">
        <v>641</v>
      </c>
      <c r="E2227" s="8"/>
      <c r="F2227" s="6">
        <v>2024</v>
      </c>
    </row>
    <row r="2228" spans="1:6" x14ac:dyDescent="0.2">
      <c r="A2228" s="6" t="s">
        <v>600</v>
      </c>
      <c r="B2228" s="7">
        <v>45342</v>
      </c>
      <c r="C2228" s="6" t="s">
        <v>584</v>
      </c>
      <c r="D2228" s="6" t="s">
        <v>641</v>
      </c>
      <c r="E2228" s="8"/>
      <c r="F2228" s="6">
        <v>2024</v>
      </c>
    </row>
    <row r="2229" spans="1:6" x14ac:dyDescent="0.2">
      <c r="A2229" s="6" t="s">
        <v>606</v>
      </c>
      <c r="B2229" s="7">
        <v>45342</v>
      </c>
      <c r="C2229" s="6" t="s">
        <v>584</v>
      </c>
      <c r="D2229" s="6" t="s">
        <v>641</v>
      </c>
      <c r="E2229" s="8"/>
      <c r="F2229" s="6">
        <v>2024</v>
      </c>
    </row>
    <row r="2230" spans="1:6" x14ac:dyDescent="0.2">
      <c r="A2230" s="6" t="s">
        <v>646</v>
      </c>
      <c r="B2230" s="7">
        <v>45342</v>
      </c>
      <c r="C2230" s="6" t="s">
        <v>584</v>
      </c>
      <c r="D2230" s="6" t="s">
        <v>641</v>
      </c>
      <c r="E2230" s="8"/>
      <c r="F2230" s="6">
        <v>2024</v>
      </c>
    </row>
    <row r="2231" spans="1:6" x14ac:dyDescent="0.2">
      <c r="A2231" s="6" t="s">
        <v>604</v>
      </c>
      <c r="B2231" s="7">
        <v>45342</v>
      </c>
      <c r="C2231" s="6" t="s">
        <v>584</v>
      </c>
      <c r="D2231" s="6" t="s">
        <v>641</v>
      </c>
      <c r="E2231" s="8"/>
      <c r="F2231" s="6">
        <v>2024</v>
      </c>
    </row>
    <row r="2232" spans="1:6" x14ac:dyDescent="0.2">
      <c r="A2232" s="6" t="s">
        <v>614</v>
      </c>
      <c r="B2232" s="7">
        <v>45342</v>
      </c>
      <c r="C2232" s="6" t="s">
        <v>584</v>
      </c>
      <c r="D2232" s="6" t="s">
        <v>641</v>
      </c>
      <c r="E2232" s="8"/>
      <c r="F2232" s="6">
        <v>2024</v>
      </c>
    </row>
    <row r="2233" spans="1:6" x14ac:dyDescent="0.2">
      <c r="A2233" s="6" t="s">
        <v>613</v>
      </c>
      <c r="B2233" s="7">
        <v>45342</v>
      </c>
      <c r="C2233" s="6" t="s">
        <v>584</v>
      </c>
      <c r="D2233" s="6" t="s">
        <v>641</v>
      </c>
      <c r="E2233" s="8"/>
      <c r="F2233" s="6">
        <v>2024</v>
      </c>
    </row>
    <row r="2234" spans="1:6" x14ac:dyDescent="0.2">
      <c r="A2234" s="6" t="s">
        <v>214</v>
      </c>
      <c r="B2234" s="7">
        <v>45342</v>
      </c>
      <c r="C2234" s="6" t="s">
        <v>584</v>
      </c>
      <c r="D2234" s="6" t="s">
        <v>641</v>
      </c>
      <c r="E2234" s="8"/>
      <c r="F2234" s="6">
        <v>2024</v>
      </c>
    </row>
    <row r="2235" spans="1:6" x14ac:dyDescent="0.2">
      <c r="A2235" s="6" t="s">
        <v>876</v>
      </c>
      <c r="B2235" s="7">
        <v>45342</v>
      </c>
      <c r="C2235" s="6" t="s">
        <v>743</v>
      </c>
      <c r="D2235" s="6" t="s">
        <v>578</v>
      </c>
      <c r="E2235" s="8"/>
      <c r="F2235" s="6">
        <v>2024</v>
      </c>
    </row>
    <row r="2236" spans="1:6" x14ac:dyDescent="0.2">
      <c r="A2236" s="6" t="s">
        <v>599</v>
      </c>
      <c r="B2236" s="7">
        <v>45342</v>
      </c>
      <c r="C2236" s="6" t="s">
        <v>584</v>
      </c>
      <c r="D2236" s="6" t="s">
        <v>641</v>
      </c>
      <c r="E2236" s="8"/>
      <c r="F2236" s="6">
        <v>2024</v>
      </c>
    </row>
    <row r="2237" spans="1:6" x14ac:dyDescent="0.2">
      <c r="A2237" s="6" t="s">
        <v>647</v>
      </c>
      <c r="B2237" s="7">
        <v>45342</v>
      </c>
      <c r="C2237" s="6" t="s">
        <v>584</v>
      </c>
      <c r="D2237" s="6" t="s">
        <v>641</v>
      </c>
      <c r="E2237" s="8"/>
      <c r="F2237" s="6">
        <v>2024</v>
      </c>
    </row>
    <row r="2238" spans="1:6" x14ac:dyDescent="0.2">
      <c r="A2238" s="6" t="s">
        <v>612</v>
      </c>
      <c r="B2238" s="7">
        <v>45342</v>
      </c>
      <c r="C2238" s="6" t="s">
        <v>584</v>
      </c>
      <c r="D2238" s="6" t="s">
        <v>641</v>
      </c>
      <c r="E2238" s="8"/>
      <c r="F2238" s="6">
        <v>2024</v>
      </c>
    </row>
    <row r="2239" spans="1:6" x14ac:dyDescent="0.2">
      <c r="A2239" s="6" t="s">
        <v>709</v>
      </c>
      <c r="B2239" s="7">
        <v>45342</v>
      </c>
      <c r="C2239" s="6" t="s">
        <v>584</v>
      </c>
      <c r="D2239" s="6" t="s">
        <v>641</v>
      </c>
      <c r="E2239" s="8"/>
      <c r="F2239" s="6">
        <v>2024</v>
      </c>
    </row>
    <row r="2240" spans="1:6" x14ac:dyDescent="0.2">
      <c r="A2240" s="6" t="s">
        <v>601</v>
      </c>
      <c r="B2240" s="7">
        <v>45342</v>
      </c>
      <c r="C2240" s="6" t="s">
        <v>584</v>
      </c>
      <c r="D2240" s="6" t="s">
        <v>641</v>
      </c>
      <c r="E2240" s="8"/>
      <c r="F2240" s="6">
        <v>2024</v>
      </c>
    </row>
    <row r="2241" spans="1:6" x14ac:dyDescent="0.2">
      <c r="A2241" s="6" t="s">
        <v>580</v>
      </c>
      <c r="B2241" s="7">
        <v>45342</v>
      </c>
      <c r="C2241" s="6" t="s">
        <v>584</v>
      </c>
      <c r="D2241" s="6" t="s">
        <v>641</v>
      </c>
      <c r="E2241" s="8"/>
      <c r="F2241" s="6">
        <v>2024</v>
      </c>
    </row>
    <row r="2242" spans="1:6" x14ac:dyDescent="0.2">
      <c r="A2242" s="6" t="s">
        <v>579</v>
      </c>
      <c r="B2242" s="7">
        <v>45342</v>
      </c>
      <c r="C2242" s="6" t="s">
        <v>584</v>
      </c>
      <c r="D2242" s="6" t="s">
        <v>641</v>
      </c>
      <c r="E2242" s="8"/>
      <c r="F2242" s="6">
        <v>2024</v>
      </c>
    </row>
    <row r="2243" spans="1:6" x14ac:dyDescent="0.2">
      <c r="A2243" s="6" t="s">
        <v>611</v>
      </c>
      <c r="B2243" s="7">
        <v>45342</v>
      </c>
      <c r="C2243" s="6" t="s">
        <v>584</v>
      </c>
      <c r="D2243" s="6" t="s">
        <v>641</v>
      </c>
      <c r="E2243" s="8"/>
      <c r="F2243" s="6">
        <v>2024</v>
      </c>
    </row>
    <row r="2244" spans="1:6" x14ac:dyDescent="0.2">
      <c r="A2244" s="6" t="s">
        <v>602</v>
      </c>
      <c r="B2244" s="7">
        <v>45342</v>
      </c>
      <c r="C2244" s="6" t="s">
        <v>584</v>
      </c>
      <c r="D2244" s="6" t="s">
        <v>641</v>
      </c>
      <c r="E2244" s="8"/>
      <c r="F2244" s="6">
        <v>2024</v>
      </c>
    </row>
    <row r="2245" spans="1:6" x14ac:dyDescent="0.2">
      <c r="A2245" s="6" t="s">
        <v>677</v>
      </c>
      <c r="B2245" s="7">
        <v>45343</v>
      </c>
      <c r="C2245" s="6" t="s">
        <v>577</v>
      </c>
      <c r="D2245" s="6" t="s">
        <v>629</v>
      </c>
      <c r="E2245" s="8">
        <v>5000000</v>
      </c>
      <c r="F2245" s="6">
        <v>2024</v>
      </c>
    </row>
    <row r="2246" spans="1:6" x14ac:dyDescent="0.2">
      <c r="A2246" s="6" t="s">
        <v>135</v>
      </c>
      <c r="B2246" s="7">
        <v>45343</v>
      </c>
      <c r="C2246" s="6" t="s">
        <v>577</v>
      </c>
      <c r="D2246" s="6" t="s">
        <v>581</v>
      </c>
      <c r="E2246" s="8"/>
      <c r="F2246" s="6">
        <v>2024</v>
      </c>
    </row>
    <row r="2247" spans="1:6" x14ac:dyDescent="0.2">
      <c r="A2247" s="6" t="s">
        <v>877</v>
      </c>
      <c r="B2247" s="7">
        <v>45343</v>
      </c>
      <c r="C2247" s="6" t="s">
        <v>618</v>
      </c>
      <c r="D2247" s="6" t="s">
        <v>578</v>
      </c>
      <c r="E2247" s="8"/>
      <c r="F2247" s="6">
        <v>2024</v>
      </c>
    </row>
    <row r="2248" spans="1:6" x14ac:dyDescent="0.2">
      <c r="A2248" s="6" t="s">
        <v>437</v>
      </c>
      <c r="B2248" s="7">
        <v>45344</v>
      </c>
      <c r="C2248" s="6" t="s">
        <v>577</v>
      </c>
      <c r="D2248" s="6" t="s">
        <v>578</v>
      </c>
      <c r="E2248" s="8"/>
      <c r="F2248" s="6">
        <v>2024</v>
      </c>
    </row>
    <row r="2249" spans="1:6" x14ac:dyDescent="0.2">
      <c r="A2249" s="6" t="s">
        <v>583</v>
      </c>
      <c r="B2249" s="7">
        <v>45344</v>
      </c>
      <c r="C2249" s="6" t="s">
        <v>577</v>
      </c>
      <c r="D2249" s="6" t="s">
        <v>578</v>
      </c>
      <c r="E2249" s="8"/>
      <c r="F2249" s="6">
        <v>2024</v>
      </c>
    </row>
    <row r="2250" spans="1:6" x14ac:dyDescent="0.2">
      <c r="A2250" s="6" t="s">
        <v>414</v>
      </c>
      <c r="B2250" s="7">
        <v>45344</v>
      </c>
      <c r="C2250" s="6" t="s">
        <v>577</v>
      </c>
      <c r="D2250" s="6" t="s">
        <v>578</v>
      </c>
      <c r="E2250" s="8"/>
      <c r="F2250" s="6">
        <v>2024</v>
      </c>
    </row>
    <row r="2251" spans="1:6" x14ac:dyDescent="0.2">
      <c r="A2251" s="6" t="s">
        <v>585</v>
      </c>
      <c r="B2251" s="7">
        <v>45344</v>
      </c>
      <c r="C2251" s="6" t="s">
        <v>577</v>
      </c>
      <c r="D2251" s="6" t="s">
        <v>578</v>
      </c>
      <c r="E2251" s="8"/>
      <c r="F2251" s="6">
        <v>2024</v>
      </c>
    </row>
    <row r="2252" spans="1:6" x14ac:dyDescent="0.2">
      <c r="A2252" s="6" t="s">
        <v>590</v>
      </c>
      <c r="B2252" s="7">
        <v>45344</v>
      </c>
      <c r="C2252" s="6" t="s">
        <v>577</v>
      </c>
      <c r="D2252" s="6" t="s">
        <v>578</v>
      </c>
      <c r="E2252" s="8"/>
      <c r="F2252" s="6">
        <v>2024</v>
      </c>
    </row>
    <row r="2253" spans="1:6" x14ac:dyDescent="0.2">
      <c r="A2253" s="6" t="s">
        <v>587</v>
      </c>
      <c r="B2253" s="7">
        <v>45344</v>
      </c>
      <c r="C2253" s="6" t="s">
        <v>577</v>
      </c>
      <c r="D2253" s="6" t="s">
        <v>578</v>
      </c>
      <c r="E2253" s="8"/>
      <c r="F2253" s="6">
        <v>2024</v>
      </c>
    </row>
    <row r="2254" spans="1:6" x14ac:dyDescent="0.2">
      <c r="A2254" s="6" t="s">
        <v>591</v>
      </c>
      <c r="B2254" s="7">
        <v>45344</v>
      </c>
      <c r="C2254" s="6" t="s">
        <v>577</v>
      </c>
      <c r="D2254" s="6" t="s">
        <v>578</v>
      </c>
      <c r="E2254" s="8"/>
      <c r="F2254" s="6">
        <v>2024</v>
      </c>
    </row>
    <row r="2255" spans="1:6" x14ac:dyDescent="0.2">
      <c r="A2255" s="6" t="s">
        <v>686</v>
      </c>
      <c r="B2255" s="7">
        <v>45344</v>
      </c>
      <c r="C2255" s="6" t="s">
        <v>577</v>
      </c>
      <c r="D2255" s="6" t="s">
        <v>578</v>
      </c>
      <c r="E2255" s="8"/>
      <c r="F2255" s="6">
        <v>2024</v>
      </c>
    </row>
    <row r="2256" spans="1:6" x14ac:dyDescent="0.2">
      <c r="A2256" s="6" t="s">
        <v>772</v>
      </c>
      <c r="B2256" s="7">
        <v>45344</v>
      </c>
      <c r="C2256" s="6" t="s">
        <v>577</v>
      </c>
      <c r="D2256" s="6" t="s">
        <v>581</v>
      </c>
      <c r="E2256" s="8"/>
      <c r="F2256" s="6">
        <v>2024</v>
      </c>
    </row>
    <row r="2257" spans="1:6" x14ac:dyDescent="0.2">
      <c r="A2257" s="6" t="s">
        <v>595</v>
      </c>
      <c r="B2257" s="7">
        <v>45344</v>
      </c>
      <c r="C2257" s="6" t="s">
        <v>577</v>
      </c>
      <c r="D2257" s="6" t="s">
        <v>578</v>
      </c>
      <c r="E2257" s="8"/>
      <c r="F2257" s="6">
        <v>2024</v>
      </c>
    </row>
    <row r="2258" spans="1:6" x14ac:dyDescent="0.2">
      <c r="A2258" s="6" t="s">
        <v>593</v>
      </c>
      <c r="B2258" s="7">
        <v>45344</v>
      </c>
      <c r="C2258" s="6" t="s">
        <v>577</v>
      </c>
      <c r="D2258" s="6" t="s">
        <v>578</v>
      </c>
      <c r="E2258" s="8"/>
      <c r="F2258" s="6">
        <v>2024</v>
      </c>
    </row>
    <row r="2259" spans="1:6" x14ac:dyDescent="0.2">
      <c r="A2259" s="6" t="s">
        <v>684</v>
      </c>
      <c r="B2259" s="7">
        <v>45344</v>
      </c>
      <c r="C2259" s="6" t="s">
        <v>577</v>
      </c>
      <c r="D2259" s="6" t="s">
        <v>581</v>
      </c>
      <c r="E2259" s="8">
        <v>5000000</v>
      </c>
      <c r="F2259" s="6">
        <v>2024</v>
      </c>
    </row>
    <row r="2260" spans="1:6" x14ac:dyDescent="0.2">
      <c r="A2260" s="6" t="s">
        <v>588</v>
      </c>
      <c r="B2260" s="7">
        <v>45344</v>
      </c>
      <c r="C2260" s="6" t="s">
        <v>577</v>
      </c>
      <c r="D2260" s="6" t="s">
        <v>578</v>
      </c>
      <c r="E2260" s="8"/>
      <c r="F2260" s="6">
        <v>2024</v>
      </c>
    </row>
    <row r="2261" spans="1:6" x14ac:dyDescent="0.2">
      <c r="A2261" s="6" t="s">
        <v>608</v>
      </c>
      <c r="B2261" s="7">
        <v>45344</v>
      </c>
      <c r="C2261" s="6" t="s">
        <v>577</v>
      </c>
      <c r="D2261" s="6" t="s">
        <v>578</v>
      </c>
      <c r="E2261" s="8"/>
      <c r="F2261" s="6">
        <v>2024</v>
      </c>
    </row>
    <row r="2262" spans="1:6" x14ac:dyDescent="0.2">
      <c r="A2262" s="6" t="s">
        <v>594</v>
      </c>
      <c r="B2262" s="7">
        <v>45344</v>
      </c>
      <c r="C2262" s="6" t="s">
        <v>577</v>
      </c>
      <c r="D2262" s="6" t="s">
        <v>578</v>
      </c>
      <c r="E2262" s="8"/>
      <c r="F2262" s="6">
        <v>2024</v>
      </c>
    </row>
    <row r="2263" spans="1:6" x14ac:dyDescent="0.2">
      <c r="A2263" s="6" t="s">
        <v>625</v>
      </c>
      <c r="B2263" s="7">
        <v>45344</v>
      </c>
      <c r="C2263" s="6" t="s">
        <v>577</v>
      </c>
      <c r="D2263" s="6" t="s">
        <v>578</v>
      </c>
      <c r="E2263" s="8"/>
      <c r="F2263" s="6">
        <v>2024</v>
      </c>
    </row>
    <row r="2264" spans="1:6" x14ac:dyDescent="0.2">
      <c r="A2264" s="6" t="s">
        <v>674</v>
      </c>
      <c r="B2264" s="7">
        <v>45344</v>
      </c>
      <c r="C2264" s="6" t="s">
        <v>577</v>
      </c>
      <c r="D2264" s="6" t="s">
        <v>581</v>
      </c>
      <c r="E2264" s="8"/>
      <c r="F2264" s="6">
        <v>2024</v>
      </c>
    </row>
    <row r="2265" spans="1:6" x14ac:dyDescent="0.2">
      <c r="A2265" s="6" t="s">
        <v>606</v>
      </c>
      <c r="B2265" s="7">
        <v>45344</v>
      </c>
      <c r="C2265" s="6" t="s">
        <v>577</v>
      </c>
      <c r="D2265" s="6" t="s">
        <v>578</v>
      </c>
      <c r="E2265" s="8"/>
      <c r="F2265" s="6">
        <v>2024</v>
      </c>
    </row>
    <row r="2266" spans="1:6" x14ac:dyDescent="0.2">
      <c r="A2266" s="6" t="s">
        <v>604</v>
      </c>
      <c r="B2266" s="7">
        <v>45344</v>
      </c>
      <c r="C2266" s="6" t="s">
        <v>577</v>
      </c>
      <c r="D2266" s="6" t="s">
        <v>578</v>
      </c>
      <c r="E2266" s="8"/>
      <c r="F2266" s="6">
        <v>2024</v>
      </c>
    </row>
    <row r="2267" spans="1:6" x14ac:dyDescent="0.2">
      <c r="A2267" s="6" t="s">
        <v>614</v>
      </c>
      <c r="B2267" s="7">
        <v>45344</v>
      </c>
      <c r="C2267" s="6" t="s">
        <v>577</v>
      </c>
      <c r="D2267" s="6" t="s">
        <v>578</v>
      </c>
      <c r="E2267" s="8"/>
      <c r="F2267" s="6">
        <v>2024</v>
      </c>
    </row>
    <row r="2268" spans="1:6" x14ac:dyDescent="0.2">
      <c r="A2268" s="6" t="s">
        <v>613</v>
      </c>
      <c r="B2268" s="7">
        <v>45344</v>
      </c>
      <c r="C2268" s="6" t="s">
        <v>577</v>
      </c>
      <c r="D2268" s="6" t="s">
        <v>578</v>
      </c>
      <c r="E2268" s="8"/>
      <c r="F2268" s="6">
        <v>2024</v>
      </c>
    </row>
    <row r="2269" spans="1:6" x14ac:dyDescent="0.2">
      <c r="A2269" s="6" t="s">
        <v>602</v>
      </c>
      <c r="B2269" s="7">
        <v>45344</v>
      </c>
      <c r="C2269" s="6" t="s">
        <v>577</v>
      </c>
      <c r="D2269" s="6" t="s">
        <v>578</v>
      </c>
      <c r="E2269" s="8"/>
      <c r="F2269" s="6">
        <v>2024</v>
      </c>
    </row>
    <row r="2270" spans="1:6" x14ac:dyDescent="0.2">
      <c r="A2270" s="6" t="s">
        <v>647</v>
      </c>
      <c r="B2270" s="7">
        <v>45344</v>
      </c>
      <c r="C2270" s="6" t="s">
        <v>577</v>
      </c>
      <c r="D2270" s="6" t="s">
        <v>578</v>
      </c>
      <c r="E2270" s="8"/>
      <c r="F2270" s="6">
        <v>2024</v>
      </c>
    </row>
    <row r="2271" spans="1:6" x14ac:dyDescent="0.2">
      <c r="A2271" s="6" t="s">
        <v>586</v>
      </c>
      <c r="B2271" s="7">
        <v>45344</v>
      </c>
      <c r="C2271" s="6" t="s">
        <v>577</v>
      </c>
      <c r="D2271" s="6" t="s">
        <v>578</v>
      </c>
      <c r="E2271" s="8"/>
      <c r="F2271" s="6">
        <v>2024</v>
      </c>
    </row>
    <row r="2272" spans="1:6" x14ac:dyDescent="0.2">
      <c r="A2272" s="6" t="s">
        <v>579</v>
      </c>
      <c r="B2272" s="7">
        <v>45344</v>
      </c>
      <c r="C2272" s="6" t="s">
        <v>577</v>
      </c>
      <c r="D2272" s="6" t="s">
        <v>578</v>
      </c>
      <c r="E2272" s="8"/>
      <c r="F2272" s="6">
        <v>2024</v>
      </c>
    </row>
    <row r="2273" spans="1:6" x14ac:dyDescent="0.2">
      <c r="A2273" s="6" t="s">
        <v>611</v>
      </c>
      <c r="B2273" s="7">
        <v>45344</v>
      </c>
      <c r="C2273" s="6" t="s">
        <v>577</v>
      </c>
      <c r="D2273" s="6" t="s">
        <v>578</v>
      </c>
      <c r="E2273" s="8"/>
      <c r="F2273" s="6">
        <v>2024</v>
      </c>
    </row>
    <row r="2274" spans="1:6" x14ac:dyDescent="0.2">
      <c r="A2274" s="6" t="s">
        <v>600</v>
      </c>
      <c r="B2274" s="7">
        <v>45344</v>
      </c>
      <c r="C2274" s="6" t="s">
        <v>577</v>
      </c>
      <c r="D2274" s="6" t="s">
        <v>578</v>
      </c>
      <c r="E2274" s="8"/>
      <c r="F2274" s="6">
        <v>2024</v>
      </c>
    </row>
    <row r="2275" spans="1:6" x14ac:dyDescent="0.2">
      <c r="A2275" s="6" t="s">
        <v>599</v>
      </c>
      <c r="B2275" s="7">
        <v>45344</v>
      </c>
      <c r="C2275" s="6" t="s">
        <v>577</v>
      </c>
      <c r="D2275" s="6" t="s">
        <v>578</v>
      </c>
      <c r="E2275" s="8"/>
      <c r="F2275" s="6">
        <v>2024</v>
      </c>
    </row>
    <row r="2276" spans="1:6" x14ac:dyDescent="0.2">
      <c r="A2276" s="6" t="s">
        <v>598</v>
      </c>
      <c r="B2276" s="7">
        <v>45344</v>
      </c>
      <c r="C2276" s="6" t="s">
        <v>577</v>
      </c>
      <c r="D2276" s="6" t="s">
        <v>578</v>
      </c>
      <c r="E2276" s="8"/>
      <c r="F2276" s="6">
        <v>2024</v>
      </c>
    </row>
    <row r="2277" spans="1:6" x14ac:dyDescent="0.2">
      <c r="A2277" s="6" t="s">
        <v>610</v>
      </c>
      <c r="B2277" s="7">
        <v>45344</v>
      </c>
      <c r="C2277" s="6" t="s">
        <v>577</v>
      </c>
      <c r="D2277" s="6" t="s">
        <v>578</v>
      </c>
      <c r="E2277" s="8"/>
      <c r="F2277" s="6">
        <v>2024</v>
      </c>
    </row>
    <row r="2278" spans="1:6" x14ac:dyDescent="0.2">
      <c r="A2278" s="6" t="s">
        <v>708</v>
      </c>
      <c r="B2278" s="7">
        <v>45348</v>
      </c>
      <c r="C2278" s="6" t="s">
        <v>624</v>
      </c>
      <c r="D2278" s="6" t="s">
        <v>578</v>
      </c>
      <c r="E2278" s="8"/>
      <c r="F2278" s="6">
        <v>2024</v>
      </c>
    </row>
    <row r="2279" spans="1:6" x14ac:dyDescent="0.2">
      <c r="A2279" s="6" t="s">
        <v>533</v>
      </c>
      <c r="B2279" s="7">
        <v>45348</v>
      </c>
      <c r="C2279" s="6" t="s">
        <v>618</v>
      </c>
      <c r="D2279" s="6" t="s">
        <v>578</v>
      </c>
      <c r="E2279" s="8"/>
      <c r="F2279" s="6">
        <v>2024</v>
      </c>
    </row>
    <row r="2280" spans="1:6" x14ac:dyDescent="0.2">
      <c r="A2280" s="6" t="s">
        <v>680</v>
      </c>
      <c r="B2280" s="7">
        <v>45350</v>
      </c>
      <c r="C2280" s="6" t="s">
        <v>624</v>
      </c>
      <c r="D2280" s="6" t="s">
        <v>578</v>
      </c>
      <c r="E2280" s="8"/>
      <c r="F2280" s="6">
        <v>2024</v>
      </c>
    </row>
    <row r="2281" spans="1:6" x14ac:dyDescent="0.2">
      <c r="A2281" s="6" t="s">
        <v>852</v>
      </c>
      <c r="B2281" s="7">
        <v>45352</v>
      </c>
      <c r="C2281" s="6" t="s">
        <v>577</v>
      </c>
      <c r="D2281" s="6" t="s">
        <v>578</v>
      </c>
      <c r="E2281" s="8"/>
      <c r="F2281" s="6">
        <v>2024</v>
      </c>
    </row>
    <row r="2282" spans="1:6" x14ac:dyDescent="0.2">
      <c r="A2282" s="6" t="s">
        <v>625</v>
      </c>
      <c r="B2282" s="7">
        <v>45352</v>
      </c>
      <c r="C2282" s="6" t="s">
        <v>577</v>
      </c>
      <c r="D2282" s="6" t="s">
        <v>581</v>
      </c>
      <c r="E2282" s="8"/>
      <c r="F2282" s="6">
        <v>2024</v>
      </c>
    </row>
    <row r="2283" spans="1:6" x14ac:dyDescent="0.2">
      <c r="A2283" s="6" t="s">
        <v>878</v>
      </c>
      <c r="B2283" s="7">
        <v>45352</v>
      </c>
      <c r="C2283" s="6" t="s">
        <v>577</v>
      </c>
      <c r="D2283" s="6" t="s">
        <v>578</v>
      </c>
      <c r="E2283" s="8"/>
      <c r="F2283" s="6">
        <v>2024</v>
      </c>
    </row>
    <row r="2284" spans="1:6" x14ac:dyDescent="0.2">
      <c r="A2284" s="6" t="s">
        <v>879</v>
      </c>
      <c r="B2284" s="7">
        <v>45352</v>
      </c>
      <c r="C2284" s="6" t="s">
        <v>577</v>
      </c>
      <c r="D2284" s="6" t="s">
        <v>578</v>
      </c>
      <c r="E2284" s="8"/>
      <c r="F2284" s="6">
        <v>2024</v>
      </c>
    </row>
    <row r="2285" spans="1:6" x14ac:dyDescent="0.2">
      <c r="A2285" s="6" t="s">
        <v>790</v>
      </c>
      <c r="B2285" s="7">
        <v>45355</v>
      </c>
      <c r="C2285" s="6" t="s">
        <v>577</v>
      </c>
      <c r="D2285" s="6" t="s">
        <v>578</v>
      </c>
      <c r="E2285" s="8"/>
      <c r="F2285" s="6">
        <v>2024</v>
      </c>
    </row>
    <row r="2286" spans="1:6" x14ac:dyDescent="0.2">
      <c r="A2286" s="6" t="s">
        <v>609</v>
      </c>
      <c r="B2286" s="7">
        <v>45355</v>
      </c>
      <c r="C2286" s="6" t="s">
        <v>577</v>
      </c>
      <c r="D2286" s="6" t="s">
        <v>578</v>
      </c>
      <c r="E2286" s="8"/>
      <c r="F2286" s="6">
        <v>2024</v>
      </c>
    </row>
    <row r="2287" spans="1:6" x14ac:dyDescent="0.2">
      <c r="A2287" s="6" t="s">
        <v>517</v>
      </c>
      <c r="B2287" s="7">
        <v>45355</v>
      </c>
      <c r="C2287" s="6" t="s">
        <v>577</v>
      </c>
      <c r="D2287" s="6" t="s">
        <v>578</v>
      </c>
      <c r="E2287" s="8"/>
      <c r="F2287" s="6">
        <v>2024</v>
      </c>
    </row>
    <row r="2288" spans="1:6" x14ac:dyDescent="0.2">
      <c r="A2288" s="6" t="s">
        <v>880</v>
      </c>
      <c r="B2288" s="7">
        <v>45355</v>
      </c>
      <c r="C2288" s="6" t="s">
        <v>577</v>
      </c>
      <c r="D2288" s="6" t="s">
        <v>578</v>
      </c>
      <c r="E2288" s="8"/>
      <c r="F2288" s="6">
        <v>2024</v>
      </c>
    </row>
    <row r="2289" spans="1:6" x14ac:dyDescent="0.2">
      <c r="A2289" s="6" t="s">
        <v>881</v>
      </c>
      <c r="B2289" s="7">
        <v>45357</v>
      </c>
      <c r="C2289" s="6" t="s">
        <v>624</v>
      </c>
      <c r="D2289" s="6" t="s">
        <v>578</v>
      </c>
      <c r="E2289" s="8">
        <v>10000000</v>
      </c>
      <c r="F2289" s="6">
        <v>2024</v>
      </c>
    </row>
    <row r="2290" spans="1:6" x14ac:dyDescent="0.2">
      <c r="A2290" s="6" t="s">
        <v>625</v>
      </c>
      <c r="B2290" s="7">
        <v>45358</v>
      </c>
      <c r="C2290" s="6" t="s">
        <v>577</v>
      </c>
      <c r="D2290" s="6" t="s">
        <v>581</v>
      </c>
      <c r="E2290" s="8">
        <v>5000000</v>
      </c>
      <c r="F2290" s="6">
        <v>2024</v>
      </c>
    </row>
    <row r="2291" spans="1:6" x14ac:dyDescent="0.2">
      <c r="A2291" s="6" t="s">
        <v>882</v>
      </c>
      <c r="B2291" s="7">
        <v>45358</v>
      </c>
      <c r="C2291" s="6" t="s">
        <v>577</v>
      </c>
      <c r="D2291" s="6" t="s">
        <v>578</v>
      </c>
      <c r="E2291" s="8"/>
      <c r="F2291" s="6">
        <v>2024</v>
      </c>
    </row>
    <row r="2292" spans="1:6" x14ac:dyDescent="0.2">
      <c r="A2292" s="6" t="s">
        <v>57</v>
      </c>
      <c r="B2292" s="7">
        <v>45358</v>
      </c>
      <c r="C2292" s="6" t="s">
        <v>577</v>
      </c>
      <c r="D2292" s="6" t="s">
        <v>578</v>
      </c>
      <c r="E2292" s="8"/>
      <c r="F2292" s="6">
        <v>2024</v>
      </c>
    </row>
    <row r="2293" spans="1:6" x14ac:dyDescent="0.2">
      <c r="A2293" s="6" t="s">
        <v>46</v>
      </c>
      <c r="B2293" s="7">
        <v>45358</v>
      </c>
      <c r="C2293" s="6" t="s">
        <v>577</v>
      </c>
      <c r="D2293" s="6" t="s">
        <v>578</v>
      </c>
      <c r="E2293" s="8"/>
      <c r="F2293" s="6">
        <v>2024</v>
      </c>
    </row>
    <row r="2294" spans="1:6" x14ac:dyDescent="0.2">
      <c r="A2294" s="6" t="s">
        <v>135</v>
      </c>
      <c r="B2294" s="7">
        <v>45358</v>
      </c>
      <c r="C2294" s="6" t="s">
        <v>577</v>
      </c>
      <c r="D2294" s="6" t="s">
        <v>581</v>
      </c>
      <c r="E2294" s="8"/>
      <c r="F2294" s="6">
        <v>2024</v>
      </c>
    </row>
    <row r="2295" spans="1:6" x14ac:dyDescent="0.2">
      <c r="A2295" s="6" t="s">
        <v>590</v>
      </c>
      <c r="B2295" s="7">
        <v>45359</v>
      </c>
      <c r="C2295" s="6" t="s">
        <v>577</v>
      </c>
      <c r="D2295" s="6" t="s">
        <v>581</v>
      </c>
      <c r="E2295" s="8"/>
      <c r="F2295" s="6">
        <v>2024</v>
      </c>
    </row>
    <row r="2296" spans="1:6" x14ac:dyDescent="0.2">
      <c r="A2296" s="6" t="s">
        <v>583</v>
      </c>
      <c r="B2296" s="7">
        <v>45359</v>
      </c>
      <c r="C2296" s="6" t="s">
        <v>577</v>
      </c>
      <c r="D2296" s="6" t="s">
        <v>581</v>
      </c>
      <c r="E2296" s="8"/>
      <c r="F2296" s="6">
        <v>2024</v>
      </c>
    </row>
    <row r="2297" spans="1:6" x14ac:dyDescent="0.2">
      <c r="A2297" s="6" t="s">
        <v>404</v>
      </c>
      <c r="B2297" s="7">
        <v>45359</v>
      </c>
      <c r="C2297" s="6" t="s">
        <v>577</v>
      </c>
      <c r="D2297" s="6" t="s">
        <v>578</v>
      </c>
      <c r="E2297" s="8"/>
      <c r="F2297" s="6">
        <v>2024</v>
      </c>
    </row>
    <row r="2298" spans="1:6" x14ac:dyDescent="0.2">
      <c r="A2298" s="6" t="s">
        <v>414</v>
      </c>
      <c r="B2298" s="7">
        <v>45359</v>
      </c>
      <c r="C2298" s="6" t="s">
        <v>577</v>
      </c>
      <c r="D2298" s="6" t="s">
        <v>581</v>
      </c>
      <c r="E2298" s="8"/>
      <c r="F2298" s="6">
        <v>2024</v>
      </c>
    </row>
    <row r="2299" spans="1:6" x14ac:dyDescent="0.2">
      <c r="A2299" s="6" t="s">
        <v>585</v>
      </c>
      <c r="B2299" s="7">
        <v>45359</v>
      </c>
      <c r="C2299" s="6" t="s">
        <v>577</v>
      </c>
      <c r="D2299" s="6" t="s">
        <v>581</v>
      </c>
      <c r="E2299" s="8"/>
      <c r="F2299" s="6">
        <v>2024</v>
      </c>
    </row>
    <row r="2300" spans="1:6" x14ac:dyDescent="0.2">
      <c r="A2300" s="6" t="s">
        <v>437</v>
      </c>
      <c r="B2300" s="7">
        <v>45359</v>
      </c>
      <c r="C2300" s="6" t="s">
        <v>577</v>
      </c>
      <c r="D2300" s="6" t="s">
        <v>581</v>
      </c>
      <c r="E2300" s="8"/>
      <c r="F2300" s="6">
        <v>2024</v>
      </c>
    </row>
    <row r="2301" spans="1:6" x14ac:dyDescent="0.2">
      <c r="A2301" s="6" t="s">
        <v>586</v>
      </c>
      <c r="B2301" s="7">
        <v>45359</v>
      </c>
      <c r="C2301" s="6" t="s">
        <v>577</v>
      </c>
      <c r="D2301" s="6" t="s">
        <v>581</v>
      </c>
      <c r="E2301" s="8"/>
      <c r="F2301" s="6">
        <v>2024</v>
      </c>
    </row>
    <row r="2302" spans="1:6" x14ac:dyDescent="0.2">
      <c r="A2302" s="6" t="s">
        <v>587</v>
      </c>
      <c r="B2302" s="7">
        <v>45359</v>
      </c>
      <c r="C2302" s="6" t="s">
        <v>577</v>
      </c>
      <c r="D2302" s="6" t="s">
        <v>581</v>
      </c>
      <c r="E2302" s="8"/>
      <c r="F2302" s="6">
        <v>2024</v>
      </c>
    </row>
    <row r="2303" spans="1:6" x14ac:dyDescent="0.2">
      <c r="A2303" s="6" t="s">
        <v>594</v>
      </c>
      <c r="B2303" s="7">
        <v>45359</v>
      </c>
      <c r="C2303" s="6" t="s">
        <v>577</v>
      </c>
      <c r="D2303" s="6" t="s">
        <v>581</v>
      </c>
      <c r="E2303" s="8"/>
      <c r="F2303" s="6">
        <v>2024</v>
      </c>
    </row>
    <row r="2304" spans="1:6" x14ac:dyDescent="0.2">
      <c r="A2304" s="6" t="s">
        <v>514</v>
      </c>
      <c r="B2304" s="7">
        <v>45359</v>
      </c>
      <c r="C2304" s="6" t="s">
        <v>577</v>
      </c>
      <c r="D2304" s="6" t="s">
        <v>578</v>
      </c>
      <c r="E2304" s="8"/>
      <c r="F2304" s="6">
        <v>2024</v>
      </c>
    </row>
    <row r="2305" spans="1:6" x14ac:dyDescent="0.2">
      <c r="A2305" s="6" t="s">
        <v>772</v>
      </c>
      <c r="B2305" s="7">
        <v>45359</v>
      </c>
      <c r="C2305" s="6" t="s">
        <v>577</v>
      </c>
      <c r="D2305" s="6" t="s">
        <v>581</v>
      </c>
      <c r="E2305" s="8">
        <v>5000000</v>
      </c>
      <c r="F2305" s="6">
        <v>2024</v>
      </c>
    </row>
    <row r="2306" spans="1:6" x14ac:dyDescent="0.2">
      <c r="A2306" s="6" t="s">
        <v>591</v>
      </c>
      <c r="B2306" s="7">
        <v>45359</v>
      </c>
      <c r="C2306" s="6" t="s">
        <v>577</v>
      </c>
      <c r="D2306" s="6" t="s">
        <v>581</v>
      </c>
      <c r="E2306" s="8"/>
      <c r="F2306" s="6">
        <v>2024</v>
      </c>
    </row>
    <row r="2307" spans="1:6" x14ac:dyDescent="0.2">
      <c r="A2307" s="6" t="s">
        <v>593</v>
      </c>
      <c r="B2307" s="7">
        <v>45359</v>
      </c>
      <c r="C2307" s="6" t="s">
        <v>577</v>
      </c>
      <c r="D2307" s="6" t="s">
        <v>581</v>
      </c>
      <c r="E2307" s="8"/>
      <c r="F2307" s="6">
        <v>2024</v>
      </c>
    </row>
    <row r="2308" spans="1:6" x14ac:dyDescent="0.2">
      <c r="A2308" s="6" t="s">
        <v>684</v>
      </c>
      <c r="B2308" s="7">
        <v>45359</v>
      </c>
      <c r="C2308" s="6" t="s">
        <v>577</v>
      </c>
      <c r="D2308" s="6" t="s">
        <v>629</v>
      </c>
      <c r="E2308" s="8">
        <v>10000000</v>
      </c>
      <c r="F2308" s="6">
        <v>2024</v>
      </c>
    </row>
    <row r="2309" spans="1:6" x14ac:dyDescent="0.2">
      <c r="A2309" s="6" t="s">
        <v>588</v>
      </c>
      <c r="B2309" s="7">
        <v>45359</v>
      </c>
      <c r="C2309" s="6" t="s">
        <v>577</v>
      </c>
      <c r="D2309" s="6" t="s">
        <v>581</v>
      </c>
      <c r="E2309" s="8"/>
      <c r="F2309" s="6">
        <v>2024</v>
      </c>
    </row>
    <row r="2310" spans="1:6" x14ac:dyDescent="0.2">
      <c r="A2310" s="6" t="s">
        <v>595</v>
      </c>
      <c r="B2310" s="7">
        <v>45359</v>
      </c>
      <c r="C2310" s="6" t="s">
        <v>577</v>
      </c>
      <c r="D2310" s="6" t="s">
        <v>581</v>
      </c>
      <c r="E2310" s="8"/>
      <c r="F2310" s="6">
        <v>2024</v>
      </c>
    </row>
    <row r="2311" spans="1:6" x14ac:dyDescent="0.2">
      <c r="A2311" s="6" t="s">
        <v>608</v>
      </c>
      <c r="B2311" s="7">
        <v>45359</v>
      </c>
      <c r="C2311" s="6" t="s">
        <v>577</v>
      </c>
      <c r="D2311" s="6" t="s">
        <v>581</v>
      </c>
      <c r="E2311" s="8"/>
      <c r="F2311" s="6">
        <v>2024</v>
      </c>
    </row>
    <row r="2312" spans="1:6" x14ac:dyDescent="0.2">
      <c r="A2312" s="6" t="s">
        <v>674</v>
      </c>
      <c r="B2312" s="7">
        <v>45359</v>
      </c>
      <c r="C2312" s="6" t="s">
        <v>577</v>
      </c>
      <c r="D2312" s="6" t="s">
        <v>581</v>
      </c>
      <c r="E2312" s="8">
        <v>5000000</v>
      </c>
      <c r="F2312" s="6">
        <v>2024</v>
      </c>
    </row>
    <row r="2313" spans="1:6" x14ac:dyDescent="0.2">
      <c r="A2313" s="6" t="s">
        <v>883</v>
      </c>
      <c r="B2313" s="7">
        <v>45359</v>
      </c>
      <c r="C2313" s="6" t="s">
        <v>577</v>
      </c>
      <c r="D2313" s="6" t="s">
        <v>578</v>
      </c>
      <c r="E2313" s="8"/>
      <c r="F2313" s="6">
        <v>2024</v>
      </c>
    </row>
    <row r="2314" spans="1:6" x14ac:dyDescent="0.2">
      <c r="A2314" s="6" t="s">
        <v>68</v>
      </c>
      <c r="B2314" s="7">
        <v>45359</v>
      </c>
      <c r="C2314" s="6" t="s">
        <v>577</v>
      </c>
      <c r="D2314" s="6" t="s">
        <v>578</v>
      </c>
      <c r="E2314" s="8"/>
      <c r="F2314" s="6">
        <v>2024</v>
      </c>
    </row>
    <row r="2315" spans="1:6" x14ac:dyDescent="0.2">
      <c r="A2315" s="6" t="s">
        <v>880</v>
      </c>
      <c r="B2315" s="7">
        <v>45359</v>
      </c>
      <c r="C2315" s="6" t="s">
        <v>577</v>
      </c>
      <c r="D2315" s="6" t="s">
        <v>581</v>
      </c>
      <c r="E2315" s="8"/>
      <c r="F2315" s="6">
        <v>2024</v>
      </c>
    </row>
    <row r="2316" spans="1:6" x14ac:dyDescent="0.2">
      <c r="A2316" s="6" t="s">
        <v>604</v>
      </c>
      <c r="B2316" s="7">
        <v>45359</v>
      </c>
      <c r="C2316" s="6" t="s">
        <v>577</v>
      </c>
      <c r="D2316" s="6" t="s">
        <v>581</v>
      </c>
      <c r="E2316" s="8"/>
      <c r="F2316" s="6">
        <v>2024</v>
      </c>
    </row>
    <row r="2317" spans="1:6" x14ac:dyDescent="0.2">
      <c r="A2317" s="6" t="s">
        <v>614</v>
      </c>
      <c r="B2317" s="7">
        <v>45359</v>
      </c>
      <c r="C2317" s="6" t="s">
        <v>577</v>
      </c>
      <c r="D2317" s="6" t="s">
        <v>581</v>
      </c>
      <c r="E2317" s="8"/>
      <c r="F2317" s="6">
        <v>2024</v>
      </c>
    </row>
    <row r="2318" spans="1:6" x14ac:dyDescent="0.2">
      <c r="A2318" s="6" t="s">
        <v>613</v>
      </c>
      <c r="B2318" s="7">
        <v>45359</v>
      </c>
      <c r="C2318" s="6" t="s">
        <v>577</v>
      </c>
      <c r="D2318" s="6" t="s">
        <v>581</v>
      </c>
      <c r="E2318" s="8"/>
      <c r="F2318" s="6">
        <v>2024</v>
      </c>
    </row>
    <row r="2319" spans="1:6" x14ac:dyDescent="0.2">
      <c r="A2319" s="6" t="s">
        <v>647</v>
      </c>
      <c r="B2319" s="7">
        <v>45359</v>
      </c>
      <c r="C2319" s="6" t="s">
        <v>577</v>
      </c>
      <c r="D2319" s="6" t="s">
        <v>581</v>
      </c>
      <c r="E2319" s="8"/>
      <c r="F2319" s="6">
        <v>2024</v>
      </c>
    </row>
    <row r="2320" spans="1:6" x14ac:dyDescent="0.2">
      <c r="A2320" s="6" t="s">
        <v>602</v>
      </c>
      <c r="B2320" s="7">
        <v>45359</v>
      </c>
      <c r="C2320" s="6" t="s">
        <v>577</v>
      </c>
      <c r="D2320" s="6" t="s">
        <v>581</v>
      </c>
      <c r="E2320" s="8"/>
      <c r="F2320" s="6">
        <v>2024</v>
      </c>
    </row>
    <row r="2321" spans="1:6" x14ac:dyDescent="0.2">
      <c r="A2321" s="6" t="s">
        <v>600</v>
      </c>
      <c r="B2321" s="7">
        <v>45359</v>
      </c>
      <c r="C2321" s="6" t="s">
        <v>577</v>
      </c>
      <c r="D2321" s="6" t="s">
        <v>581</v>
      </c>
      <c r="E2321" s="8"/>
      <c r="F2321" s="6">
        <v>2024</v>
      </c>
    </row>
    <row r="2322" spans="1:6" x14ac:dyDescent="0.2">
      <c r="A2322" s="6" t="s">
        <v>599</v>
      </c>
      <c r="B2322" s="7">
        <v>45359</v>
      </c>
      <c r="C2322" s="6" t="s">
        <v>577</v>
      </c>
      <c r="D2322" s="6" t="s">
        <v>581</v>
      </c>
      <c r="E2322" s="8"/>
      <c r="F2322" s="6">
        <v>2024</v>
      </c>
    </row>
    <row r="2323" spans="1:6" x14ac:dyDescent="0.2">
      <c r="A2323" s="6" t="s">
        <v>598</v>
      </c>
      <c r="B2323" s="7">
        <v>45359</v>
      </c>
      <c r="C2323" s="6" t="s">
        <v>577</v>
      </c>
      <c r="D2323" s="6" t="s">
        <v>581</v>
      </c>
      <c r="E2323" s="8"/>
      <c r="F2323" s="6">
        <v>2024</v>
      </c>
    </row>
    <row r="2324" spans="1:6" x14ac:dyDescent="0.2">
      <c r="A2324" s="6" t="s">
        <v>610</v>
      </c>
      <c r="B2324" s="7">
        <v>45359</v>
      </c>
      <c r="C2324" s="6" t="s">
        <v>577</v>
      </c>
      <c r="D2324" s="6" t="s">
        <v>581</v>
      </c>
      <c r="E2324" s="8"/>
      <c r="F2324" s="6">
        <v>2024</v>
      </c>
    </row>
    <row r="2325" spans="1:6" x14ac:dyDescent="0.2">
      <c r="A2325" s="6" t="s">
        <v>609</v>
      </c>
      <c r="B2325" s="7">
        <v>45359</v>
      </c>
      <c r="C2325" s="6" t="s">
        <v>577</v>
      </c>
      <c r="D2325" s="6" t="s">
        <v>581</v>
      </c>
      <c r="E2325" s="8"/>
      <c r="F2325" s="6">
        <v>2024</v>
      </c>
    </row>
    <row r="2326" spans="1:6" x14ac:dyDescent="0.2">
      <c r="A2326" s="6" t="s">
        <v>625</v>
      </c>
      <c r="B2326" s="7">
        <v>45359</v>
      </c>
      <c r="C2326" s="6" t="s">
        <v>577</v>
      </c>
      <c r="D2326" s="6" t="s">
        <v>581</v>
      </c>
      <c r="E2326" s="8"/>
      <c r="F2326" s="6">
        <v>2024</v>
      </c>
    </row>
    <row r="2327" spans="1:6" x14ac:dyDescent="0.2">
      <c r="A2327" s="6" t="s">
        <v>611</v>
      </c>
      <c r="B2327" s="7">
        <v>45359</v>
      </c>
      <c r="C2327" s="6" t="s">
        <v>577</v>
      </c>
      <c r="D2327" s="6" t="s">
        <v>581</v>
      </c>
      <c r="E2327" s="8"/>
      <c r="F2327" s="6">
        <v>2024</v>
      </c>
    </row>
    <row r="2328" spans="1:6" x14ac:dyDescent="0.2">
      <c r="A2328" s="6" t="s">
        <v>884</v>
      </c>
      <c r="B2328" s="7">
        <v>45365</v>
      </c>
      <c r="C2328" s="6" t="s">
        <v>743</v>
      </c>
      <c r="D2328" s="6" t="s">
        <v>578</v>
      </c>
      <c r="E2328" s="8"/>
      <c r="F2328" s="6">
        <v>2024</v>
      </c>
    </row>
    <row r="2329" spans="1:6" x14ac:dyDescent="0.2">
      <c r="A2329" s="6" t="s">
        <v>442</v>
      </c>
      <c r="B2329" s="7">
        <v>45366</v>
      </c>
      <c r="C2329" s="6" t="s">
        <v>624</v>
      </c>
      <c r="D2329" s="6" t="s">
        <v>578</v>
      </c>
      <c r="E2329" s="8"/>
      <c r="F2329" s="6">
        <v>2024</v>
      </c>
    </row>
    <row r="2330" spans="1:6" x14ac:dyDescent="0.2">
      <c r="A2330" s="6" t="s">
        <v>391</v>
      </c>
      <c r="B2330" s="7">
        <v>45366</v>
      </c>
      <c r="C2330" s="6" t="s">
        <v>624</v>
      </c>
      <c r="D2330" s="6" t="s">
        <v>581</v>
      </c>
      <c r="E2330" s="8">
        <v>25000000</v>
      </c>
      <c r="F2330" s="6">
        <v>2024</v>
      </c>
    </row>
    <row r="2331" spans="1:6" x14ac:dyDescent="0.2">
      <c r="A2331" s="6" t="s">
        <v>625</v>
      </c>
      <c r="B2331" s="7">
        <v>45369</v>
      </c>
      <c r="C2331" s="6" t="s">
        <v>577</v>
      </c>
      <c r="D2331" s="6" t="s">
        <v>629</v>
      </c>
      <c r="E2331" s="8">
        <v>10000000</v>
      </c>
      <c r="F2331" s="6">
        <v>2024</v>
      </c>
    </row>
    <row r="2332" spans="1:6" x14ac:dyDescent="0.2">
      <c r="A2332" s="6" t="s">
        <v>885</v>
      </c>
      <c r="B2332" s="7">
        <v>45369</v>
      </c>
      <c r="C2332" s="6" t="s">
        <v>577</v>
      </c>
      <c r="D2332" s="6" t="s">
        <v>578</v>
      </c>
      <c r="E2332" s="8"/>
      <c r="F2332" s="6">
        <v>2024</v>
      </c>
    </row>
    <row r="2333" spans="1:6" x14ac:dyDescent="0.2">
      <c r="A2333" s="6" t="s">
        <v>135</v>
      </c>
      <c r="B2333" s="7">
        <v>45369</v>
      </c>
      <c r="C2333" s="6" t="s">
        <v>577</v>
      </c>
      <c r="D2333" s="6" t="s">
        <v>581</v>
      </c>
      <c r="E2333" s="8">
        <v>5000000</v>
      </c>
      <c r="F2333" s="6">
        <v>2024</v>
      </c>
    </row>
    <row r="2334" spans="1:6" x14ac:dyDescent="0.2">
      <c r="A2334" s="6" t="s">
        <v>643</v>
      </c>
      <c r="B2334" s="7">
        <v>45369</v>
      </c>
      <c r="C2334" s="6" t="s">
        <v>577</v>
      </c>
      <c r="D2334" s="6" t="s">
        <v>581</v>
      </c>
      <c r="E2334" s="8"/>
      <c r="F2334" s="6">
        <v>2024</v>
      </c>
    </row>
    <row r="2335" spans="1:6" x14ac:dyDescent="0.2">
      <c r="A2335" s="6" t="s">
        <v>608</v>
      </c>
      <c r="B2335" s="7">
        <v>45370</v>
      </c>
      <c r="C2335" s="6" t="s">
        <v>819</v>
      </c>
      <c r="D2335" s="6" t="s">
        <v>581</v>
      </c>
      <c r="E2335" s="8">
        <v>2000000</v>
      </c>
      <c r="F2335" s="6">
        <v>2024</v>
      </c>
    </row>
    <row r="2336" spans="1:6" x14ac:dyDescent="0.2">
      <c r="A2336" s="6" t="s">
        <v>373</v>
      </c>
      <c r="B2336" s="7">
        <v>45370</v>
      </c>
      <c r="C2336" s="6" t="s">
        <v>819</v>
      </c>
      <c r="D2336" s="6" t="s">
        <v>578</v>
      </c>
      <c r="E2336" s="8"/>
      <c r="F2336" s="6">
        <v>2024</v>
      </c>
    </row>
    <row r="2337" spans="1:6" x14ac:dyDescent="0.2">
      <c r="A2337" s="6" t="s">
        <v>548</v>
      </c>
      <c r="B2337" s="7">
        <v>45370</v>
      </c>
      <c r="C2337" s="6" t="s">
        <v>819</v>
      </c>
      <c r="D2337" s="6" t="s">
        <v>578</v>
      </c>
      <c r="E2337" s="8"/>
      <c r="F2337" s="6">
        <v>2024</v>
      </c>
    </row>
    <row r="2338" spans="1:6" x14ac:dyDescent="0.2">
      <c r="A2338" s="6" t="s">
        <v>595</v>
      </c>
      <c r="B2338" s="7">
        <v>45370</v>
      </c>
      <c r="C2338" s="6" t="s">
        <v>819</v>
      </c>
      <c r="D2338" s="6" t="s">
        <v>581</v>
      </c>
      <c r="E2338" s="8">
        <v>2000000</v>
      </c>
      <c r="F2338" s="6">
        <v>2024</v>
      </c>
    </row>
    <row r="2339" spans="1:6" x14ac:dyDescent="0.2">
      <c r="A2339" s="6" t="s">
        <v>590</v>
      </c>
      <c r="B2339" s="7">
        <v>45370</v>
      </c>
      <c r="C2339" s="6" t="s">
        <v>819</v>
      </c>
      <c r="D2339" s="6" t="s">
        <v>581</v>
      </c>
      <c r="E2339" s="8">
        <v>2000000</v>
      </c>
      <c r="F2339" s="6">
        <v>2024</v>
      </c>
    </row>
    <row r="2340" spans="1:6" x14ac:dyDescent="0.2">
      <c r="A2340" s="6" t="s">
        <v>583</v>
      </c>
      <c r="B2340" s="7">
        <v>45370</v>
      </c>
      <c r="C2340" s="6" t="s">
        <v>819</v>
      </c>
      <c r="D2340" s="6" t="s">
        <v>581</v>
      </c>
      <c r="E2340" s="8">
        <v>2000000</v>
      </c>
      <c r="F2340" s="6">
        <v>2024</v>
      </c>
    </row>
    <row r="2341" spans="1:6" x14ac:dyDescent="0.2">
      <c r="A2341" s="6" t="s">
        <v>585</v>
      </c>
      <c r="B2341" s="7">
        <v>45370</v>
      </c>
      <c r="C2341" s="6" t="s">
        <v>819</v>
      </c>
      <c r="D2341" s="6" t="s">
        <v>581</v>
      </c>
      <c r="E2341" s="8">
        <v>2000000</v>
      </c>
      <c r="F2341" s="6">
        <v>2024</v>
      </c>
    </row>
    <row r="2342" spans="1:6" x14ac:dyDescent="0.2">
      <c r="A2342" s="6" t="s">
        <v>677</v>
      </c>
      <c r="B2342" s="7">
        <v>45370</v>
      </c>
      <c r="C2342" s="6" t="s">
        <v>819</v>
      </c>
      <c r="D2342" s="6" t="s">
        <v>578</v>
      </c>
      <c r="E2342" s="8"/>
      <c r="F2342" s="6">
        <v>2024</v>
      </c>
    </row>
    <row r="2343" spans="1:6" x14ac:dyDescent="0.2">
      <c r="A2343" s="6" t="s">
        <v>437</v>
      </c>
      <c r="B2343" s="7">
        <v>45370</v>
      </c>
      <c r="C2343" s="6" t="s">
        <v>819</v>
      </c>
      <c r="D2343" s="6" t="s">
        <v>581</v>
      </c>
      <c r="E2343" s="8">
        <v>2000000</v>
      </c>
      <c r="F2343" s="6">
        <v>2024</v>
      </c>
    </row>
    <row r="2344" spans="1:6" x14ac:dyDescent="0.2">
      <c r="A2344" s="6" t="s">
        <v>586</v>
      </c>
      <c r="B2344" s="7">
        <v>45370</v>
      </c>
      <c r="C2344" s="6" t="s">
        <v>819</v>
      </c>
      <c r="D2344" s="6" t="s">
        <v>581</v>
      </c>
      <c r="E2344" s="8">
        <v>2000000</v>
      </c>
      <c r="F2344" s="6">
        <v>2024</v>
      </c>
    </row>
    <row r="2345" spans="1:6" x14ac:dyDescent="0.2">
      <c r="A2345" s="6" t="s">
        <v>754</v>
      </c>
      <c r="B2345" s="7">
        <v>45370</v>
      </c>
      <c r="C2345" s="6" t="s">
        <v>819</v>
      </c>
      <c r="D2345" s="6" t="s">
        <v>578</v>
      </c>
      <c r="E2345" s="8"/>
      <c r="F2345" s="6">
        <v>2024</v>
      </c>
    </row>
    <row r="2346" spans="1:6" x14ac:dyDescent="0.2">
      <c r="A2346" s="6" t="s">
        <v>588</v>
      </c>
      <c r="B2346" s="7">
        <v>45370</v>
      </c>
      <c r="C2346" s="6" t="s">
        <v>819</v>
      </c>
      <c r="D2346" s="6" t="s">
        <v>581</v>
      </c>
      <c r="E2346" s="8">
        <v>2000000</v>
      </c>
      <c r="F2346" s="6">
        <v>2024</v>
      </c>
    </row>
    <row r="2347" spans="1:6" x14ac:dyDescent="0.2">
      <c r="A2347" s="6" t="s">
        <v>886</v>
      </c>
      <c r="B2347" s="7">
        <v>45370</v>
      </c>
      <c r="C2347" s="6" t="s">
        <v>819</v>
      </c>
      <c r="D2347" s="6" t="s">
        <v>578</v>
      </c>
      <c r="E2347" s="8"/>
      <c r="F2347" s="6">
        <v>2024</v>
      </c>
    </row>
    <row r="2348" spans="1:6" x14ac:dyDescent="0.2">
      <c r="A2348" s="6" t="s">
        <v>594</v>
      </c>
      <c r="B2348" s="7">
        <v>45370</v>
      </c>
      <c r="C2348" s="6" t="s">
        <v>819</v>
      </c>
      <c r="D2348" s="6" t="s">
        <v>581</v>
      </c>
      <c r="E2348" s="8">
        <v>2000000</v>
      </c>
      <c r="F2348" s="6">
        <v>2024</v>
      </c>
    </row>
    <row r="2349" spans="1:6" x14ac:dyDescent="0.2">
      <c r="A2349" s="6" t="s">
        <v>772</v>
      </c>
      <c r="B2349" s="7">
        <v>45370</v>
      </c>
      <c r="C2349" s="6" t="s">
        <v>819</v>
      </c>
      <c r="D2349" s="6" t="s">
        <v>581</v>
      </c>
      <c r="E2349" s="8">
        <v>2000000</v>
      </c>
      <c r="F2349" s="6">
        <v>2024</v>
      </c>
    </row>
    <row r="2350" spans="1:6" x14ac:dyDescent="0.2">
      <c r="A2350" s="6" t="s">
        <v>654</v>
      </c>
      <c r="B2350" s="7">
        <v>45370</v>
      </c>
      <c r="C2350" s="6" t="s">
        <v>819</v>
      </c>
      <c r="D2350" s="6" t="s">
        <v>578</v>
      </c>
      <c r="E2350" s="8"/>
      <c r="F2350" s="6">
        <v>2024</v>
      </c>
    </row>
    <row r="2351" spans="1:6" x14ac:dyDescent="0.2">
      <c r="A2351" s="6" t="s">
        <v>756</v>
      </c>
      <c r="B2351" s="7">
        <v>45370</v>
      </c>
      <c r="C2351" s="6" t="s">
        <v>819</v>
      </c>
      <c r="D2351" s="6" t="s">
        <v>578</v>
      </c>
      <c r="E2351" s="8"/>
      <c r="F2351" s="6">
        <v>2024</v>
      </c>
    </row>
    <row r="2352" spans="1:6" x14ac:dyDescent="0.2">
      <c r="A2352" s="6" t="s">
        <v>727</v>
      </c>
      <c r="B2352" s="7">
        <v>45370</v>
      </c>
      <c r="C2352" s="6" t="s">
        <v>819</v>
      </c>
      <c r="D2352" s="6" t="s">
        <v>578</v>
      </c>
      <c r="E2352" s="8"/>
      <c r="F2352" s="6">
        <v>2024</v>
      </c>
    </row>
    <row r="2353" spans="1:6" x14ac:dyDescent="0.2">
      <c r="A2353" s="6" t="s">
        <v>593</v>
      </c>
      <c r="B2353" s="7">
        <v>45370</v>
      </c>
      <c r="C2353" s="6" t="s">
        <v>819</v>
      </c>
      <c r="D2353" s="6" t="s">
        <v>581</v>
      </c>
      <c r="E2353" s="8">
        <v>2000000</v>
      </c>
      <c r="F2353" s="6">
        <v>2024</v>
      </c>
    </row>
    <row r="2354" spans="1:6" x14ac:dyDescent="0.2">
      <c r="A2354" s="6" t="s">
        <v>674</v>
      </c>
      <c r="B2354" s="7">
        <v>45370</v>
      </c>
      <c r="C2354" s="6" t="s">
        <v>819</v>
      </c>
      <c r="D2354" s="6" t="s">
        <v>581</v>
      </c>
      <c r="E2354" s="8">
        <v>2000000</v>
      </c>
      <c r="F2354" s="6">
        <v>2024</v>
      </c>
    </row>
    <row r="2355" spans="1:6" x14ac:dyDescent="0.2">
      <c r="A2355" s="6" t="s">
        <v>587</v>
      </c>
      <c r="B2355" s="7">
        <v>45370</v>
      </c>
      <c r="C2355" s="6" t="s">
        <v>819</v>
      </c>
      <c r="D2355" s="6" t="s">
        <v>581</v>
      </c>
      <c r="E2355" s="8">
        <v>2000000</v>
      </c>
      <c r="F2355" s="6">
        <v>2024</v>
      </c>
    </row>
    <row r="2356" spans="1:6" x14ac:dyDescent="0.2">
      <c r="A2356" s="6" t="s">
        <v>625</v>
      </c>
      <c r="B2356" s="7">
        <v>45370</v>
      </c>
      <c r="C2356" s="6" t="s">
        <v>819</v>
      </c>
      <c r="D2356" s="6" t="s">
        <v>581</v>
      </c>
      <c r="E2356" s="8">
        <v>2000000</v>
      </c>
      <c r="F2356" s="6">
        <v>2024</v>
      </c>
    </row>
    <row r="2357" spans="1:6" x14ac:dyDescent="0.2">
      <c r="A2357" s="6" t="s">
        <v>611</v>
      </c>
      <c r="B2357" s="7">
        <v>45370</v>
      </c>
      <c r="C2357" s="6" t="s">
        <v>819</v>
      </c>
      <c r="D2357" s="6" t="s">
        <v>581</v>
      </c>
      <c r="E2357" s="8">
        <v>2000000</v>
      </c>
      <c r="F2357" s="6">
        <v>2024</v>
      </c>
    </row>
    <row r="2358" spans="1:6" x14ac:dyDescent="0.2">
      <c r="A2358" s="6" t="s">
        <v>596</v>
      </c>
      <c r="B2358" s="7">
        <v>45370</v>
      </c>
      <c r="C2358" s="6" t="s">
        <v>819</v>
      </c>
      <c r="D2358" s="6" t="s">
        <v>581</v>
      </c>
      <c r="E2358" s="8">
        <v>2000000</v>
      </c>
      <c r="F2358" s="6">
        <v>2024</v>
      </c>
    </row>
    <row r="2359" spans="1:6" x14ac:dyDescent="0.2">
      <c r="A2359" s="6" t="s">
        <v>626</v>
      </c>
      <c r="B2359" s="7">
        <v>45370</v>
      </c>
      <c r="C2359" s="6" t="s">
        <v>819</v>
      </c>
      <c r="D2359" s="6" t="s">
        <v>578</v>
      </c>
      <c r="E2359" s="8"/>
      <c r="F2359" s="6">
        <v>2024</v>
      </c>
    </row>
    <row r="2360" spans="1:6" x14ac:dyDescent="0.2">
      <c r="A2360" s="6" t="s">
        <v>88</v>
      </c>
      <c r="B2360" s="7">
        <v>45370</v>
      </c>
      <c r="C2360" s="6" t="s">
        <v>819</v>
      </c>
      <c r="D2360" s="6" t="s">
        <v>578</v>
      </c>
      <c r="E2360" s="8"/>
      <c r="F2360" s="6">
        <v>2024</v>
      </c>
    </row>
    <row r="2361" spans="1:6" x14ac:dyDescent="0.2">
      <c r="A2361" s="6" t="s">
        <v>645</v>
      </c>
      <c r="B2361" s="7">
        <v>45370</v>
      </c>
      <c r="C2361" s="6" t="s">
        <v>577</v>
      </c>
      <c r="D2361" s="6" t="s">
        <v>578</v>
      </c>
      <c r="E2361" s="8"/>
      <c r="F2361" s="6">
        <v>2024</v>
      </c>
    </row>
    <row r="2362" spans="1:6" x14ac:dyDescent="0.2">
      <c r="A2362" s="6" t="s">
        <v>610</v>
      </c>
      <c r="B2362" s="7">
        <v>45370</v>
      </c>
      <c r="C2362" s="6" t="s">
        <v>819</v>
      </c>
      <c r="D2362" s="6" t="s">
        <v>581</v>
      </c>
      <c r="E2362" s="8">
        <v>2000000</v>
      </c>
      <c r="F2362" s="6">
        <v>2024</v>
      </c>
    </row>
    <row r="2363" spans="1:6" x14ac:dyDescent="0.2">
      <c r="A2363" s="6" t="s">
        <v>887</v>
      </c>
      <c r="B2363" s="7">
        <v>45370</v>
      </c>
      <c r="C2363" s="6" t="s">
        <v>819</v>
      </c>
      <c r="D2363" s="6" t="s">
        <v>578</v>
      </c>
      <c r="E2363" s="8"/>
      <c r="F2363" s="6">
        <v>2024</v>
      </c>
    </row>
    <row r="2364" spans="1:6" x14ac:dyDescent="0.2">
      <c r="A2364" s="6" t="s">
        <v>646</v>
      </c>
      <c r="B2364" s="7">
        <v>45370</v>
      </c>
      <c r="C2364" s="6" t="s">
        <v>819</v>
      </c>
      <c r="D2364" s="6" t="s">
        <v>581</v>
      </c>
      <c r="E2364" s="8">
        <v>2000000</v>
      </c>
      <c r="F2364" s="6">
        <v>2024</v>
      </c>
    </row>
    <row r="2365" spans="1:6" x14ac:dyDescent="0.2">
      <c r="A2365" s="6" t="s">
        <v>604</v>
      </c>
      <c r="B2365" s="7">
        <v>45370</v>
      </c>
      <c r="C2365" s="6" t="s">
        <v>819</v>
      </c>
      <c r="D2365" s="6" t="s">
        <v>581</v>
      </c>
      <c r="E2365" s="8">
        <v>2000000</v>
      </c>
      <c r="F2365" s="6">
        <v>2024</v>
      </c>
    </row>
    <row r="2366" spans="1:6" x14ac:dyDescent="0.2">
      <c r="A2366" s="6" t="s">
        <v>614</v>
      </c>
      <c r="B2366" s="7">
        <v>45370</v>
      </c>
      <c r="C2366" s="6" t="s">
        <v>819</v>
      </c>
      <c r="D2366" s="6" t="s">
        <v>581</v>
      </c>
      <c r="E2366" s="8">
        <v>2000000</v>
      </c>
      <c r="F2366" s="6">
        <v>2024</v>
      </c>
    </row>
    <row r="2367" spans="1:6" x14ac:dyDescent="0.2">
      <c r="A2367" s="6" t="s">
        <v>603</v>
      </c>
      <c r="B2367" s="7">
        <v>45370</v>
      </c>
      <c r="C2367" s="6" t="s">
        <v>819</v>
      </c>
      <c r="D2367" s="6" t="s">
        <v>581</v>
      </c>
      <c r="E2367" s="8">
        <v>2000000</v>
      </c>
      <c r="F2367" s="6">
        <v>2024</v>
      </c>
    </row>
    <row r="2368" spans="1:6" x14ac:dyDescent="0.2">
      <c r="A2368" s="6" t="s">
        <v>613</v>
      </c>
      <c r="B2368" s="7">
        <v>45370</v>
      </c>
      <c r="C2368" s="6" t="s">
        <v>819</v>
      </c>
      <c r="D2368" s="6" t="s">
        <v>581</v>
      </c>
      <c r="E2368" s="8">
        <v>2000000</v>
      </c>
      <c r="F2368" s="6">
        <v>2024</v>
      </c>
    </row>
    <row r="2369" spans="1:6" x14ac:dyDescent="0.2">
      <c r="A2369" s="6" t="s">
        <v>645</v>
      </c>
      <c r="B2369" s="7">
        <v>45370</v>
      </c>
      <c r="C2369" s="6" t="s">
        <v>819</v>
      </c>
      <c r="D2369" s="6" t="s">
        <v>581</v>
      </c>
      <c r="E2369" s="8">
        <v>2000000</v>
      </c>
      <c r="F2369" s="6">
        <v>2024</v>
      </c>
    </row>
    <row r="2370" spans="1:6" x14ac:dyDescent="0.2">
      <c r="A2370" s="6" t="s">
        <v>647</v>
      </c>
      <c r="B2370" s="7">
        <v>45370</v>
      </c>
      <c r="C2370" s="6" t="s">
        <v>819</v>
      </c>
      <c r="D2370" s="6" t="s">
        <v>581</v>
      </c>
      <c r="E2370" s="8">
        <v>2000000</v>
      </c>
      <c r="F2370" s="6">
        <v>2024</v>
      </c>
    </row>
    <row r="2371" spans="1:6" x14ac:dyDescent="0.2">
      <c r="A2371" s="6" t="s">
        <v>709</v>
      </c>
      <c r="B2371" s="7">
        <v>45370</v>
      </c>
      <c r="C2371" s="6" t="s">
        <v>819</v>
      </c>
      <c r="D2371" s="6" t="s">
        <v>581</v>
      </c>
      <c r="E2371" s="8">
        <v>2000000</v>
      </c>
      <c r="F2371" s="6">
        <v>2024</v>
      </c>
    </row>
    <row r="2372" spans="1:6" x14ac:dyDescent="0.2">
      <c r="A2372" s="6" t="s">
        <v>580</v>
      </c>
      <c r="B2372" s="7">
        <v>45370</v>
      </c>
      <c r="C2372" s="6" t="s">
        <v>819</v>
      </c>
      <c r="D2372" s="6" t="s">
        <v>581</v>
      </c>
      <c r="E2372" s="8">
        <v>2000000</v>
      </c>
      <c r="F2372" s="6">
        <v>2024</v>
      </c>
    </row>
    <row r="2373" spans="1:6" x14ac:dyDescent="0.2">
      <c r="A2373" s="6" t="s">
        <v>832</v>
      </c>
      <c r="B2373" s="7">
        <v>45370</v>
      </c>
      <c r="C2373" s="6" t="s">
        <v>819</v>
      </c>
      <c r="D2373" s="6" t="s">
        <v>578</v>
      </c>
      <c r="E2373" s="8"/>
      <c r="F2373" s="6">
        <v>2024</v>
      </c>
    </row>
    <row r="2374" spans="1:6" x14ac:dyDescent="0.2">
      <c r="A2374" s="6" t="s">
        <v>839</v>
      </c>
      <c r="B2374" s="7">
        <v>45370</v>
      </c>
      <c r="C2374" s="6" t="s">
        <v>819</v>
      </c>
      <c r="D2374" s="6" t="s">
        <v>578</v>
      </c>
      <c r="E2374" s="8"/>
      <c r="F2374" s="6">
        <v>2024</v>
      </c>
    </row>
    <row r="2375" spans="1:6" x14ac:dyDescent="0.2">
      <c r="A2375" s="6" t="s">
        <v>579</v>
      </c>
      <c r="B2375" s="7">
        <v>45370</v>
      </c>
      <c r="C2375" s="6" t="s">
        <v>819</v>
      </c>
      <c r="D2375" s="6" t="s">
        <v>581</v>
      </c>
      <c r="E2375" s="8">
        <v>2000000</v>
      </c>
      <c r="F2375" s="6">
        <v>2024</v>
      </c>
    </row>
    <row r="2376" spans="1:6" x14ac:dyDescent="0.2">
      <c r="A2376" s="6" t="s">
        <v>600</v>
      </c>
      <c r="B2376" s="7">
        <v>45370</v>
      </c>
      <c r="C2376" s="6" t="s">
        <v>819</v>
      </c>
      <c r="D2376" s="6" t="s">
        <v>581</v>
      </c>
      <c r="E2376" s="8">
        <v>2000000</v>
      </c>
      <c r="F2376" s="6">
        <v>2024</v>
      </c>
    </row>
    <row r="2377" spans="1:6" x14ac:dyDescent="0.2">
      <c r="A2377" s="6" t="s">
        <v>599</v>
      </c>
      <c r="B2377" s="7">
        <v>45370</v>
      </c>
      <c r="C2377" s="6" t="s">
        <v>819</v>
      </c>
      <c r="D2377" s="6" t="s">
        <v>581</v>
      </c>
      <c r="E2377" s="8">
        <v>2000000</v>
      </c>
      <c r="F2377" s="6">
        <v>2024</v>
      </c>
    </row>
    <row r="2378" spans="1:6" x14ac:dyDescent="0.2">
      <c r="A2378" s="6" t="s">
        <v>598</v>
      </c>
      <c r="B2378" s="7">
        <v>45370</v>
      </c>
      <c r="C2378" s="6" t="s">
        <v>819</v>
      </c>
      <c r="D2378" s="6" t="s">
        <v>581</v>
      </c>
      <c r="E2378" s="8">
        <v>2000000</v>
      </c>
      <c r="F2378" s="6">
        <v>2024</v>
      </c>
    </row>
    <row r="2379" spans="1:6" x14ac:dyDescent="0.2">
      <c r="A2379" s="6" t="s">
        <v>602</v>
      </c>
      <c r="B2379" s="7">
        <v>45370</v>
      </c>
      <c r="C2379" s="6" t="s">
        <v>819</v>
      </c>
      <c r="D2379" s="6" t="s">
        <v>581</v>
      </c>
      <c r="E2379" s="8">
        <v>2000000</v>
      </c>
      <c r="F2379" s="6">
        <v>2024</v>
      </c>
    </row>
    <row r="2380" spans="1:6" x14ac:dyDescent="0.2">
      <c r="A2380" s="6" t="s">
        <v>414</v>
      </c>
      <c r="B2380" s="7">
        <v>45372</v>
      </c>
      <c r="C2380" s="6" t="s">
        <v>577</v>
      </c>
      <c r="D2380" s="6" t="s">
        <v>629</v>
      </c>
      <c r="E2380" s="8">
        <v>5000000</v>
      </c>
      <c r="F2380" s="6">
        <v>2024</v>
      </c>
    </row>
    <row r="2381" spans="1:6" x14ac:dyDescent="0.2">
      <c r="A2381" s="6" t="s">
        <v>585</v>
      </c>
      <c r="B2381" s="7">
        <v>45372</v>
      </c>
      <c r="C2381" s="6" t="s">
        <v>577</v>
      </c>
      <c r="D2381" s="6" t="s">
        <v>629</v>
      </c>
      <c r="E2381" s="8">
        <v>5000000</v>
      </c>
      <c r="F2381" s="6">
        <v>2024</v>
      </c>
    </row>
    <row r="2382" spans="1:6" x14ac:dyDescent="0.2">
      <c r="A2382" s="6" t="s">
        <v>437</v>
      </c>
      <c r="B2382" s="7">
        <v>45372</v>
      </c>
      <c r="C2382" s="6" t="s">
        <v>577</v>
      </c>
      <c r="D2382" s="6" t="s">
        <v>629</v>
      </c>
      <c r="E2382" s="8">
        <v>5000000</v>
      </c>
      <c r="F2382" s="6">
        <v>2024</v>
      </c>
    </row>
    <row r="2383" spans="1:6" x14ac:dyDescent="0.2">
      <c r="A2383" s="6" t="s">
        <v>586</v>
      </c>
      <c r="B2383" s="7">
        <v>45372</v>
      </c>
      <c r="C2383" s="6" t="s">
        <v>577</v>
      </c>
      <c r="D2383" s="6" t="s">
        <v>629</v>
      </c>
      <c r="E2383" s="8">
        <v>5000000</v>
      </c>
      <c r="F2383" s="6">
        <v>2024</v>
      </c>
    </row>
    <row r="2384" spans="1:6" x14ac:dyDescent="0.2">
      <c r="A2384" s="6" t="s">
        <v>587</v>
      </c>
      <c r="B2384" s="7">
        <v>45372</v>
      </c>
      <c r="C2384" s="6" t="s">
        <v>577</v>
      </c>
      <c r="D2384" s="6" t="s">
        <v>629</v>
      </c>
      <c r="E2384" s="8">
        <v>5000000</v>
      </c>
      <c r="F2384" s="6">
        <v>2024</v>
      </c>
    </row>
    <row r="2385" spans="1:6" x14ac:dyDescent="0.2">
      <c r="A2385" s="6" t="s">
        <v>593</v>
      </c>
      <c r="B2385" s="7">
        <v>45372</v>
      </c>
      <c r="C2385" s="6" t="s">
        <v>577</v>
      </c>
      <c r="D2385" s="6" t="s">
        <v>629</v>
      </c>
      <c r="E2385" s="8">
        <v>5000000</v>
      </c>
      <c r="F2385" s="6">
        <v>2024</v>
      </c>
    </row>
    <row r="2386" spans="1:6" x14ac:dyDescent="0.2">
      <c r="A2386" s="6" t="s">
        <v>594</v>
      </c>
      <c r="B2386" s="7">
        <v>45372</v>
      </c>
      <c r="C2386" s="6" t="s">
        <v>577</v>
      </c>
      <c r="D2386" s="6" t="s">
        <v>629</v>
      </c>
      <c r="E2386" s="8">
        <v>5000000</v>
      </c>
      <c r="F2386" s="6">
        <v>2024</v>
      </c>
    </row>
    <row r="2387" spans="1:6" x14ac:dyDescent="0.2">
      <c r="A2387" s="6" t="s">
        <v>772</v>
      </c>
      <c r="B2387" s="7">
        <v>45372</v>
      </c>
      <c r="C2387" s="6" t="s">
        <v>577</v>
      </c>
      <c r="D2387" s="6" t="s">
        <v>629</v>
      </c>
      <c r="E2387" s="8">
        <v>10000000</v>
      </c>
      <c r="F2387" s="6">
        <v>2024</v>
      </c>
    </row>
    <row r="2388" spans="1:6" x14ac:dyDescent="0.2">
      <c r="A2388" s="6" t="s">
        <v>591</v>
      </c>
      <c r="B2388" s="7">
        <v>45372</v>
      </c>
      <c r="C2388" s="6" t="s">
        <v>577</v>
      </c>
      <c r="D2388" s="6" t="s">
        <v>629</v>
      </c>
      <c r="E2388" s="8">
        <v>5000000</v>
      </c>
      <c r="F2388" s="6">
        <v>2024</v>
      </c>
    </row>
    <row r="2389" spans="1:6" x14ac:dyDescent="0.2">
      <c r="A2389" s="6" t="s">
        <v>684</v>
      </c>
      <c r="B2389" s="7">
        <v>45372</v>
      </c>
      <c r="C2389" s="6" t="s">
        <v>577</v>
      </c>
      <c r="D2389" s="6" t="s">
        <v>629</v>
      </c>
      <c r="E2389" s="8">
        <v>15000000</v>
      </c>
      <c r="F2389" s="6">
        <v>2024</v>
      </c>
    </row>
    <row r="2390" spans="1:6" x14ac:dyDescent="0.2">
      <c r="A2390" s="6" t="s">
        <v>583</v>
      </c>
      <c r="B2390" s="7">
        <v>45372</v>
      </c>
      <c r="C2390" s="6" t="s">
        <v>577</v>
      </c>
      <c r="D2390" s="6" t="s">
        <v>629</v>
      </c>
      <c r="E2390" s="8">
        <v>5000000</v>
      </c>
      <c r="F2390" s="6">
        <v>2024</v>
      </c>
    </row>
    <row r="2391" spans="1:6" x14ac:dyDescent="0.2">
      <c r="A2391" s="6" t="s">
        <v>588</v>
      </c>
      <c r="B2391" s="7">
        <v>45372</v>
      </c>
      <c r="C2391" s="6" t="s">
        <v>577</v>
      </c>
      <c r="D2391" s="6" t="s">
        <v>629</v>
      </c>
      <c r="E2391" s="8">
        <v>5000000</v>
      </c>
      <c r="F2391" s="6">
        <v>2024</v>
      </c>
    </row>
    <row r="2392" spans="1:6" x14ac:dyDescent="0.2">
      <c r="A2392" s="6" t="s">
        <v>590</v>
      </c>
      <c r="B2392" s="7">
        <v>45372</v>
      </c>
      <c r="C2392" s="6" t="s">
        <v>577</v>
      </c>
      <c r="D2392" s="6" t="s">
        <v>629</v>
      </c>
      <c r="E2392" s="8">
        <v>5000000</v>
      </c>
      <c r="F2392" s="6">
        <v>2024</v>
      </c>
    </row>
    <row r="2393" spans="1:6" x14ac:dyDescent="0.2">
      <c r="A2393" s="6" t="s">
        <v>595</v>
      </c>
      <c r="B2393" s="7">
        <v>45372</v>
      </c>
      <c r="C2393" s="6" t="s">
        <v>577</v>
      </c>
      <c r="D2393" s="6" t="s">
        <v>629</v>
      </c>
      <c r="E2393" s="8">
        <v>5000000</v>
      </c>
      <c r="F2393" s="6">
        <v>2024</v>
      </c>
    </row>
    <row r="2394" spans="1:6" x14ac:dyDescent="0.2">
      <c r="A2394" s="6" t="s">
        <v>608</v>
      </c>
      <c r="B2394" s="7">
        <v>45372</v>
      </c>
      <c r="C2394" s="6" t="s">
        <v>577</v>
      </c>
      <c r="D2394" s="6" t="s">
        <v>629</v>
      </c>
      <c r="E2394" s="8">
        <v>5000000</v>
      </c>
      <c r="F2394" s="6">
        <v>2024</v>
      </c>
    </row>
    <row r="2395" spans="1:6" x14ac:dyDescent="0.2">
      <c r="A2395" s="6" t="s">
        <v>674</v>
      </c>
      <c r="B2395" s="7">
        <v>45372</v>
      </c>
      <c r="C2395" s="6" t="s">
        <v>577</v>
      </c>
      <c r="D2395" s="6" t="s">
        <v>629</v>
      </c>
      <c r="E2395" s="8">
        <v>10000000</v>
      </c>
      <c r="F2395" s="6">
        <v>2024</v>
      </c>
    </row>
    <row r="2396" spans="1:6" x14ac:dyDescent="0.2">
      <c r="A2396" s="6" t="s">
        <v>625</v>
      </c>
      <c r="B2396" s="7">
        <v>45372</v>
      </c>
      <c r="C2396" s="6" t="s">
        <v>577</v>
      </c>
      <c r="D2396" s="6" t="s">
        <v>629</v>
      </c>
      <c r="E2396" s="8">
        <v>5000000</v>
      </c>
      <c r="F2396" s="6">
        <v>2024</v>
      </c>
    </row>
    <row r="2397" spans="1:6" x14ac:dyDescent="0.2">
      <c r="A2397" s="6" t="s">
        <v>610</v>
      </c>
      <c r="B2397" s="7">
        <v>45372</v>
      </c>
      <c r="C2397" s="6" t="s">
        <v>577</v>
      </c>
      <c r="D2397" s="6" t="s">
        <v>629</v>
      </c>
      <c r="E2397" s="8">
        <v>5000000</v>
      </c>
      <c r="F2397" s="6">
        <v>2024</v>
      </c>
    </row>
    <row r="2398" spans="1:6" x14ac:dyDescent="0.2">
      <c r="A2398" s="6" t="s">
        <v>598</v>
      </c>
      <c r="B2398" s="7">
        <v>45372</v>
      </c>
      <c r="C2398" s="6" t="s">
        <v>577</v>
      </c>
      <c r="D2398" s="6" t="s">
        <v>629</v>
      </c>
      <c r="E2398" s="8">
        <v>5000000</v>
      </c>
      <c r="F2398" s="6">
        <v>2024</v>
      </c>
    </row>
    <row r="2399" spans="1:6" x14ac:dyDescent="0.2">
      <c r="A2399" s="6" t="s">
        <v>599</v>
      </c>
      <c r="B2399" s="7">
        <v>45372</v>
      </c>
      <c r="C2399" s="6" t="s">
        <v>577</v>
      </c>
      <c r="D2399" s="6" t="s">
        <v>629</v>
      </c>
      <c r="E2399" s="8">
        <v>5000000</v>
      </c>
      <c r="F2399" s="6">
        <v>2024</v>
      </c>
    </row>
    <row r="2400" spans="1:6" x14ac:dyDescent="0.2">
      <c r="A2400" s="6" t="s">
        <v>600</v>
      </c>
      <c r="B2400" s="7">
        <v>45372</v>
      </c>
      <c r="C2400" s="6" t="s">
        <v>577</v>
      </c>
      <c r="D2400" s="6" t="s">
        <v>629</v>
      </c>
      <c r="E2400" s="8">
        <v>5000000</v>
      </c>
      <c r="F2400" s="6">
        <v>2024</v>
      </c>
    </row>
    <row r="2401" spans="1:6" x14ac:dyDescent="0.2">
      <c r="A2401" s="6" t="s">
        <v>611</v>
      </c>
      <c r="B2401" s="7">
        <v>45372</v>
      </c>
      <c r="C2401" s="6" t="s">
        <v>577</v>
      </c>
      <c r="D2401" s="6" t="s">
        <v>629</v>
      </c>
      <c r="E2401" s="8">
        <v>5000000</v>
      </c>
      <c r="F2401" s="6">
        <v>2024</v>
      </c>
    </row>
    <row r="2402" spans="1:6" x14ac:dyDescent="0.2">
      <c r="A2402" s="6" t="s">
        <v>647</v>
      </c>
      <c r="B2402" s="7">
        <v>45372</v>
      </c>
      <c r="C2402" s="6" t="s">
        <v>577</v>
      </c>
      <c r="D2402" s="6" t="s">
        <v>629</v>
      </c>
      <c r="E2402" s="8">
        <v>5000000</v>
      </c>
      <c r="F2402" s="6">
        <v>2024</v>
      </c>
    </row>
    <row r="2403" spans="1:6" x14ac:dyDescent="0.2">
      <c r="A2403" s="6" t="s">
        <v>602</v>
      </c>
      <c r="B2403" s="7">
        <v>45372</v>
      </c>
      <c r="C2403" s="6" t="s">
        <v>577</v>
      </c>
      <c r="D2403" s="6" t="s">
        <v>629</v>
      </c>
      <c r="E2403" s="8">
        <v>5000000</v>
      </c>
      <c r="F2403" s="6">
        <v>2024</v>
      </c>
    </row>
    <row r="2404" spans="1:6" x14ac:dyDescent="0.2">
      <c r="A2404" s="6" t="s">
        <v>613</v>
      </c>
      <c r="B2404" s="7">
        <v>45372</v>
      </c>
      <c r="C2404" s="6" t="s">
        <v>577</v>
      </c>
      <c r="D2404" s="6" t="s">
        <v>629</v>
      </c>
      <c r="E2404" s="8">
        <v>5000000</v>
      </c>
      <c r="F2404" s="6">
        <v>2024</v>
      </c>
    </row>
    <row r="2405" spans="1:6" x14ac:dyDescent="0.2">
      <c r="A2405" s="6" t="s">
        <v>614</v>
      </c>
      <c r="B2405" s="7">
        <v>45372</v>
      </c>
      <c r="C2405" s="6" t="s">
        <v>577</v>
      </c>
      <c r="D2405" s="6" t="s">
        <v>629</v>
      </c>
      <c r="E2405" s="8">
        <v>5000000</v>
      </c>
      <c r="F2405" s="6">
        <v>2024</v>
      </c>
    </row>
    <row r="2406" spans="1:6" x14ac:dyDescent="0.2">
      <c r="A2406" s="6" t="s">
        <v>604</v>
      </c>
      <c r="B2406" s="7">
        <v>45372</v>
      </c>
      <c r="C2406" s="6" t="s">
        <v>577</v>
      </c>
      <c r="D2406" s="6" t="s">
        <v>629</v>
      </c>
      <c r="E2406" s="8">
        <v>5000000</v>
      </c>
      <c r="F2406" s="6">
        <v>2024</v>
      </c>
    </row>
    <row r="2407" spans="1:6" x14ac:dyDescent="0.2">
      <c r="A2407" s="6" t="s">
        <v>341</v>
      </c>
      <c r="B2407" s="7">
        <v>45376</v>
      </c>
      <c r="C2407" s="6" t="s">
        <v>577</v>
      </c>
      <c r="D2407" s="6" t="s">
        <v>578</v>
      </c>
      <c r="E2407" s="8"/>
      <c r="F2407" s="6">
        <v>2024</v>
      </c>
    </row>
    <row r="2408" spans="1:6" x14ac:dyDescent="0.2">
      <c r="A2408" s="6" t="s">
        <v>643</v>
      </c>
      <c r="B2408" s="7">
        <v>45376</v>
      </c>
      <c r="C2408" s="6" t="s">
        <v>577</v>
      </c>
      <c r="D2408" s="6" t="s">
        <v>581</v>
      </c>
      <c r="E2408" s="8">
        <v>5000000</v>
      </c>
      <c r="F2408" s="6">
        <v>2024</v>
      </c>
    </row>
    <row r="2409" spans="1:6" x14ac:dyDescent="0.2">
      <c r="A2409" s="6" t="s">
        <v>234</v>
      </c>
      <c r="B2409" s="7">
        <v>45376</v>
      </c>
      <c r="C2409" s="6" t="s">
        <v>577</v>
      </c>
      <c r="D2409" s="6" t="s">
        <v>578</v>
      </c>
      <c r="E2409" s="8"/>
      <c r="F2409" s="6">
        <v>2024</v>
      </c>
    </row>
    <row r="2410" spans="1:6" x14ac:dyDescent="0.2">
      <c r="A2410" s="6" t="s">
        <v>135</v>
      </c>
      <c r="B2410" s="7">
        <v>45376</v>
      </c>
      <c r="C2410" s="6" t="s">
        <v>577</v>
      </c>
      <c r="D2410" s="6" t="s">
        <v>629</v>
      </c>
      <c r="E2410" s="8">
        <v>10000000</v>
      </c>
      <c r="F2410" s="6">
        <v>2024</v>
      </c>
    </row>
    <row r="2411" spans="1:6" x14ac:dyDescent="0.2">
      <c r="A2411" s="6" t="s">
        <v>888</v>
      </c>
      <c r="B2411" s="7">
        <v>45377</v>
      </c>
      <c r="C2411" s="6" t="s">
        <v>584</v>
      </c>
      <c r="D2411" s="6" t="s">
        <v>578</v>
      </c>
      <c r="E2411" s="8"/>
      <c r="F2411" s="6">
        <v>2024</v>
      </c>
    </row>
    <row r="2412" spans="1:6" x14ac:dyDescent="0.2">
      <c r="A2412" s="6" t="s">
        <v>889</v>
      </c>
      <c r="B2412" s="7">
        <v>45379</v>
      </c>
      <c r="C2412" s="6" t="s">
        <v>577</v>
      </c>
      <c r="D2412" s="6" t="s">
        <v>578</v>
      </c>
      <c r="E2412" s="8"/>
      <c r="F2412" s="6">
        <v>2024</v>
      </c>
    </row>
    <row r="2413" spans="1:6" x14ac:dyDescent="0.2">
      <c r="A2413" s="6" t="s">
        <v>887</v>
      </c>
      <c r="B2413" s="7">
        <v>45379</v>
      </c>
      <c r="C2413" s="6" t="s">
        <v>577</v>
      </c>
      <c r="D2413" s="6" t="s">
        <v>578</v>
      </c>
      <c r="E2413" s="8"/>
      <c r="F2413" s="6">
        <v>2024</v>
      </c>
    </row>
    <row r="2414" spans="1:6" x14ac:dyDescent="0.2">
      <c r="A2414" s="6" t="s">
        <v>603</v>
      </c>
      <c r="B2414" s="7">
        <v>45379</v>
      </c>
      <c r="C2414" s="6" t="s">
        <v>577</v>
      </c>
      <c r="D2414" s="6" t="s">
        <v>578</v>
      </c>
      <c r="E2414" s="8"/>
      <c r="F2414" s="6">
        <v>2024</v>
      </c>
    </row>
    <row r="2415" spans="1:6" x14ac:dyDescent="0.2">
      <c r="A2415" s="6" t="s">
        <v>890</v>
      </c>
      <c r="B2415" s="7">
        <v>45379</v>
      </c>
      <c r="C2415" s="6" t="s">
        <v>577</v>
      </c>
      <c r="D2415" s="6" t="s">
        <v>578</v>
      </c>
      <c r="E2415" s="8"/>
      <c r="F2415" s="6">
        <v>2024</v>
      </c>
    </row>
    <row r="2416" spans="1:6" x14ac:dyDescent="0.2">
      <c r="A2416" s="6" t="s">
        <v>590</v>
      </c>
      <c r="B2416" s="7">
        <v>45379</v>
      </c>
      <c r="C2416" s="6" t="s">
        <v>577</v>
      </c>
      <c r="D2416" s="6" t="s">
        <v>581</v>
      </c>
      <c r="E2416" s="8"/>
      <c r="F2416" s="6">
        <v>2024</v>
      </c>
    </row>
    <row r="2417" spans="1:6" x14ac:dyDescent="0.2">
      <c r="A2417" s="6" t="s">
        <v>751</v>
      </c>
      <c r="B2417" s="7">
        <v>45383</v>
      </c>
      <c r="C2417" s="6" t="s">
        <v>577</v>
      </c>
      <c r="D2417" s="6" t="s">
        <v>578</v>
      </c>
      <c r="E2417" s="8"/>
      <c r="F2417" s="6">
        <v>2024</v>
      </c>
    </row>
    <row r="2418" spans="1:6" x14ac:dyDescent="0.2">
      <c r="A2418" s="6" t="s">
        <v>643</v>
      </c>
      <c r="B2418" s="7">
        <v>45383</v>
      </c>
      <c r="C2418" s="6" t="s">
        <v>577</v>
      </c>
      <c r="D2418" s="6" t="s">
        <v>629</v>
      </c>
      <c r="E2418" s="8">
        <v>10000000</v>
      </c>
      <c r="F2418" s="6">
        <v>2024</v>
      </c>
    </row>
    <row r="2419" spans="1:6" x14ac:dyDescent="0.2">
      <c r="A2419" s="6" t="s">
        <v>656</v>
      </c>
      <c r="B2419" s="7">
        <v>45386</v>
      </c>
      <c r="C2419" s="6" t="s">
        <v>615</v>
      </c>
      <c r="D2419" s="6" t="s">
        <v>578</v>
      </c>
      <c r="E2419" s="8"/>
      <c r="F2419" s="6">
        <v>2024</v>
      </c>
    </row>
    <row r="2420" spans="1:6" x14ac:dyDescent="0.2">
      <c r="A2420" s="6" t="s">
        <v>655</v>
      </c>
      <c r="B2420" s="7">
        <v>45386</v>
      </c>
      <c r="C2420" s="6" t="s">
        <v>615</v>
      </c>
      <c r="D2420" s="6" t="s">
        <v>578</v>
      </c>
      <c r="E2420" s="8"/>
      <c r="F2420" s="6">
        <v>2024</v>
      </c>
    </row>
    <row r="2421" spans="1:6" x14ac:dyDescent="0.2">
      <c r="A2421" s="6" t="s">
        <v>891</v>
      </c>
      <c r="B2421" s="7">
        <v>45386</v>
      </c>
      <c r="C2421" s="6" t="s">
        <v>577</v>
      </c>
      <c r="D2421" s="6" t="s">
        <v>578</v>
      </c>
      <c r="E2421" s="8"/>
      <c r="F2421" s="6">
        <v>2024</v>
      </c>
    </row>
    <row r="2422" spans="1:6" x14ac:dyDescent="0.2">
      <c r="A2422" s="6" t="s">
        <v>892</v>
      </c>
      <c r="B2422" s="7">
        <v>45386</v>
      </c>
      <c r="C2422" s="6" t="s">
        <v>577</v>
      </c>
      <c r="D2422" s="6" t="s">
        <v>578</v>
      </c>
      <c r="E2422" s="8"/>
      <c r="F2422" s="6">
        <v>2024</v>
      </c>
    </row>
    <row r="2423" spans="1:6" x14ac:dyDescent="0.2">
      <c r="A2423" s="6" t="s">
        <v>893</v>
      </c>
      <c r="B2423" s="7">
        <v>45386</v>
      </c>
      <c r="C2423" s="6" t="s">
        <v>577</v>
      </c>
      <c r="D2423" s="6" t="s">
        <v>578</v>
      </c>
      <c r="E2423" s="8"/>
      <c r="F2423" s="6">
        <v>2024</v>
      </c>
    </row>
    <row r="2424" spans="1:6" x14ac:dyDescent="0.2">
      <c r="A2424" s="6" t="s">
        <v>808</v>
      </c>
      <c r="B2424" s="7">
        <v>45386</v>
      </c>
      <c r="C2424" s="6" t="s">
        <v>577</v>
      </c>
      <c r="D2424" s="6" t="s">
        <v>578</v>
      </c>
      <c r="E2424" s="8"/>
      <c r="F2424" s="6">
        <v>2024</v>
      </c>
    </row>
    <row r="2425" spans="1:6" x14ac:dyDescent="0.2">
      <c r="A2425" s="6" t="s">
        <v>792</v>
      </c>
      <c r="B2425" s="7">
        <v>45386</v>
      </c>
      <c r="C2425" s="6" t="s">
        <v>615</v>
      </c>
      <c r="D2425" s="6" t="s">
        <v>578</v>
      </c>
      <c r="E2425" s="8"/>
      <c r="F2425" s="6">
        <v>2024</v>
      </c>
    </row>
    <row r="2426" spans="1:6" x14ac:dyDescent="0.2">
      <c r="A2426" s="6" t="s">
        <v>657</v>
      </c>
      <c r="B2426" s="7">
        <v>45386</v>
      </c>
      <c r="C2426" s="6" t="s">
        <v>615</v>
      </c>
      <c r="D2426" s="6" t="s">
        <v>578</v>
      </c>
      <c r="E2426" s="8"/>
      <c r="F2426" s="6">
        <v>2024</v>
      </c>
    </row>
    <row r="2427" spans="1:6" x14ac:dyDescent="0.2">
      <c r="A2427" s="6" t="s">
        <v>894</v>
      </c>
      <c r="B2427" s="7">
        <v>45386</v>
      </c>
      <c r="C2427" s="6" t="s">
        <v>615</v>
      </c>
      <c r="D2427" s="6" t="s">
        <v>578</v>
      </c>
      <c r="E2427" s="8"/>
      <c r="F2427" s="6">
        <v>2024</v>
      </c>
    </row>
    <row r="2428" spans="1:6" x14ac:dyDescent="0.2">
      <c r="A2428" s="6" t="s">
        <v>794</v>
      </c>
      <c r="B2428" s="7">
        <v>45386</v>
      </c>
      <c r="C2428" s="6" t="s">
        <v>615</v>
      </c>
      <c r="D2428" s="6" t="s">
        <v>578</v>
      </c>
      <c r="E2428" s="8"/>
      <c r="F2428" s="6">
        <v>2024</v>
      </c>
    </row>
    <row r="2429" spans="1:6" x14ac:dyDescent="0.2">
      <c r="A2429" s="6" t="s">
        <v>895</v>
      </c>
      <c r="B2429" s="7">
        <v>45386</v>
      </c>
      <c r="C2429" s="6" t="s">
        <v>577</v>
      </c>
      <c r="D2429" s="6" t="s">
        <v>578</v>
      </c>
      <c r="E2429" s="8"/>
      <c r="F2429" s="6">
        <v>2024</v>
      </c>
    </row>
    <row r="2430" spans="1:6" x14ac:dyDescent="0.2">
      <c r="A2430" s="6" t="s">
        <v>590</v>
      </c>
      <c r="B2430" s="7">
        <v>45386</v>
      </c>
      <c r="C2430" s="6" t="s">
        <v>577</v>
      </c>
      <c r="D2430" s="6" t="s">
        <v>581</v>
      </c>
      <c r="E2430" s="8">
        <v>5000000</v>
      </c>
      <c r="F2430" s="6">
        <v>2024</v>
      </c>
    </row>
    <row r="2431" spans="1:6" x14ac:dyDescent="0.2">
      <c r="A2431" s="6" t="s">
        <v>787</v>
      </c>
      <c r="B2431" s="7">
        <v>45398</v>
      </c>
      <c r="C2431" s="6" t="s">
        <v>577</v>
      </c>
      <c r="D2431" s="6" t="s">
        <v>578</v>
      </c>
      <c r="E2431" s="8"/>
      <c r="F2431" s="6">
        <v>2024</v>
      </c>
    </row>
    <row r="2432" spans="1:6" x14ac:dyDescent="0.2">
      <c r="A2432" s="6" t="s">
        <v>773</v>
      </c>
      <c r="B2432" s="7">
        <v>45398</v>
      </c>
      <c r="C2432" s="6" t="s">
        <v>577</v>
      </c>
      <c r="D2432" s="6" t="s">
        <v>578</v>
      </c>
      <c r="E2432" s="8"/>
      <c r="F2432" s="6">
        <v>2024</v>
      </c>
    </row>
    <row r="2433" spans="1:6" x14ac:dyDescent="0.2">
      <c r="A2433" s="6" t="s">
        <v>718</v>
      </c>
      <c r="B2433" s="7">
        <v>45398</v>
      </c>
      <c r="C2433" s="6" t="s">
        <v>577</v>
      </c>
      <c r="D2433" s="6" t="s">
        <v>578</v>
      </c>
      <c r="E2433" s="8"/>
      <c r="F2433" s="6">
        <v>2024</v>
      </c>
    </row>
    <row r="2434" spans="1:6" x14ac:dyDescent="0.2">
      <c r="A2434" s="6" t="s">
        <v>405</v>
      </c>
      <c r="B2434" s="7">
        <v>45401</v>
      </c>
      <c r="C2434" s="6" t="s">
        <v>615</v>
      </c>
      <c r="D2434" s="6" t="s">
        <v>578</v>
      </c>
      <c r="E2434" s="8"/>
      <c r="F2434" s="6">
        <v>2024</v>
      </c>
    </row>
    <row r="2435" spans="1:6" x14ac:dyDescent="0.2">
      <c r="A2435" s="6" t="s">
        <v>667</v>
      </c>
      <c r="B2435" s="7">
        <v>45401</v>
      </c>
      <c r="C2435" s="6" t="s">
        <v>615</v>
      </c>
      <c r="D2435" s="6" t="s">
        <v>578</v>
      </c>
      <c r="E2435" s="8"/>
      <c r="F2435" s="6">
        <v>2024</v>
      </c>
    </row>
    <row r="2436" spans="1:6" x14ac:dyDescent="0.2">
      <c r="A2436" s="6" t="s">
        <v>666</v>
      </c>
      <c r="B2436" s="7">
        <v>45401</v>
      </c>
      <c r="C2436" s="6" t="s">
        <v>615</v>
      </c>
      <c r="D2436" s="6" t="s">
        <v>578</v>
      </c>
      <c r="E2436" s="8"/>
      <c r="F2436" s="6">
        <v>2024</v>
      </c>
    </row>
    <row r="2437" spans="1:6" x14ac:dyDescent="0.2">
      <c r="A2437" s="6" t="s">
        <v>665</v>
      </c>
      <c r="B2437" s="7">
        <v>45401</v>
      </c>
      <c r="C2437" s="6" t="s">
        <v>615</v>
      </c>
      <c r="D2437" s="6" t="s">
        <v>578</v>
      </c>
      <c r="E2437" s="8"/>
      <c r="F2437" s="6">
        <v>2024</v>
      </c>
    </row>
    <row r="2438" spans="1:6" x14ac:dyDescent="0.2">
      <c r="A2438" s="6" t="s">
        <v>723</v>
      </c>
      <c r="B2438" s="7">
        <v>45401</v>
      </c>
      <c r="C2438" s="6" t="s">
        <v>615</v>
      </c>
      <c r="D2438" s="6" t="s">
        <v>578</v>
      </c>
      <c r="E2438" s="8"/>
      <c r="F2438" s="6">
        <v>2024</v>
      </c>
    </row>
    <row r="2439" spans="1:6" x14ac:dyDescent="0.2">
      <c r="A2439" s="6" t="s">
        <v>585</v>
      </c>
      <c r="B2439" s="7">
        <v>45401</v>
      </c>
      <c r="C2439" s="6" t="s">
        <v>615</v>
      </c>
      <c r="D2439" s="6" t="s">
        <v>578</v>
      </c>
      <c r="E2439" s="8"/>
      <c r="F2439" s="6">
        <v>2024</v>
      </c>
    </row>
    <row r="2440" spans="1:6" x14ac:dyDescent="0.2">
      <c r="A2440" s="6" t="s">
        <v>414</v>
      </c>
      <c r="B2440" s="7">
        <v>45401</v>
      </c>
      <c r="C2440" s="6" t="s">
        <v>819</v>
      </c>
      <c r="D2440" s="6" t="s">
        <v>581</v>
      </c>
      <c r="E2440" s="8">
        <v>2000000</v>
      </c>
      <c r="F2440" s="6">
        <v>2024</v>
      </c>
    </row>
    <row r="2441" spans="1:6" x14ac:dyDescent="0.2">
      <c r="A2441" s="6" t="s">
        <v>410</v>
      </c>
      <c r="B2441" s="7">
        <v>45401</v>
      </c>
      <c r="C2441" s="6" t="s">
        <v>819</v>
      </c>
      <c r="D2441" s="6" t="s">
        <v>578</v>
      </c>
      <c r="E2441" s="8"/>
      <c r="F2441" s="6">
        <v>2024</v>
      </c>
    </row>
    <row r="2442" spans="1:6" x14ac:dyDescent="0.2">
      <c r="A2442" s="6" t="s">
        <v>822</v>
      </c>
      <c r="B2442" s="7">
        <v>45401</v>
      </c>
      <c r="C2442" s="6" t="s">
        <v>819</v>
      </c>
      <c r="D2442" s="6" t="s">
        <v>578</v>
      </c>
      <c r="E2442" s="8"/>
      <c r="F2442" s="6">
        <v>2024</v>
      </c>
    </row>
    <row r="2443" spans="1:6" x14ac:dyDescent="0.2">
      <c r="A2443" s="6" t="s">
        <v>585</v>
      </c>
      <c r="B2443" s="7">
        <v>45401</v>
      </c>
      <c r="C2443" s="6" t="s">
        <v>819</v>
      </c>
      <c r="D2443" s="6" t="s">
        <v>629</v>
      </c>
      <c r="E2443" s="8">
        <v>4000000</v>
      </c>
      <c r="F2443" s="6">
        <v>2024</v>
      </c>
    </row>
    <row r="2444" spans="1:6" x14ac:dyDescent="0.2">
      <c r="A2444" s="6" t="s">
        <v>677</v>
      </c>
      <c r="B2444" s="7">
        <v>45401</v>
      </c>
      <c r="C2444" s="6" t="s">
        <v>615</v>
      </c>
      <c r="D2444" s="6" t="s">
        <v>578</v>
      </c>
      <c r="E2444" s="8"/>
      <c r="F2444" s="6">
        <v>2024</v>
      </c>
    </row>
    <row r="2445" spans="1:6" x14ac:dyDescent="0.2">
      <c r="A2445" s="6" t="s">
        <v>439</v>
      </c>
      <c r="B2445" s="7">
        <v>45401</v>
      </c>
      <c r="C2445" s="6" t="s">
        <v>615</v>
      </c>
      <c r="D2445" s="6" t="s">
        <v>578</v>
      </c>
      <c r="E2445" s="8"/>
      <c r="F2445" s="6">
        <v>2024</v>
      </c>
    </row>
    <row r="2446" spans="1:6" x14ac:dyDescent="0.2">
      <c r="A2446" s="6" t="s">
        <v>678</v>
      </c>
      <c r="B2446" s="7">
        <v>45401</v>
      </c>
      <c r="C2446" s="6" t="s">
        <v>615</v>
      </c>
      <c r="D2446" s="6" t="s">
        <v>578</v>
      </c>
      <c r="E2446" s="8"/>
      <c r="F2446" s="6">
        <v>2024</v>
      </c>
    </row>
    <row r="2447" spans="1:6" x14ac:dyDescent="0.2">
      <c r="A2447" s="6" t="s">
        <v>437</v>
      </c>
      <c r="B2447" s="7">
        <v>45401</v>
      </c>
      <c r="C2447" s="6" t="s">
        <v>615</v>
      </c>
      <c r="D2447" s="6" t="s">
        <v>578</v>
      </c>
      <c r="E2447" s="8"/>
      <c r="F2447" s="6">
        <v>2024</v>
      </c>
    </row>
    <row r="2448" spans="1:6" x14ac:dyDescent="0.2">
      <c r="A2448" s="6" t="s">
        <v>437</v>
      </c>
      <c r="B2448" s="7">
        <v>45401</v>
      </c>
      <c r="C2448" s="6" t="s">
        <v>819</v>
      </c>
      <c r="D2448" s="6" t="s">
        <v>629</v>
      </c>
      <c r="E2448" s="8">
        <v>4000000</v>
      </c>
      <c r="F2448" s="6">
        <v>2024</v>
      </c>
    </row>
    <row r="2449" spans="1:6" x14ac:dyDescent="0.2">
      <c r="A2449" s="6" t="s">
        <v>444</v>
      </c>
      <c r="B2449" s="7">
        <v>45401</v>
      </c>
      <c r="C2449" s="6" t="s">
        <v>577</v>
      </c>
      <c r="D2449" s="6" t="s">
        <v>578</v>
      </c>
      <c r="E2449" s="8"/>
      <c r="F2449" s="6">
        <v>2024</v>
      </c>
    </row>
    <row r="2450" spans="1:6" x14ac:dyDescent="0.2">
      <c r="A2450" s="6" t="s">
        <v>447</v>
      </c>
      <c r="B2450" s="7">
        <v>45401</v>
      </c>
      <c r="C2450" s="6" t="s">
        <v>819</v>
      </c>
      <c r="D2450" s="6" t="s">
        <v>578</v>
      </c>
      <c r="E2450" s="8"/>
      <c r="F2450" s="6">
        <v>2024</v>
      </c>
    </row>
    <row r="2451" spans="1:6" x14ac:dyDescent="0.2">
      <c r="A2451" s="6" t="s">
        <v>586</v>
      </c>
      <c r="B2451" s="7">
        <v>45401</v>
      </c>
      <c r="C2451" s="6" t="s">
        <v>615</v>
      </c>
      <c r="D2451" s="6" t="s">
        <v>578</v>
      </c>
      <c r="E2451" s="8"/>
      <c r="F2451" s="6">
        <v>2024</v>
      </c>
    </row>
    <row r="2452" spans="1:6" x14ac:dyDescent="0.2">
      <c r="A2452" s="6" t="s">
        <v>586</v>
      </c>
      <c r="B2452" s="7">
        <v>45401</v>
      </c>
      <c r="C2452" s="6" t="s">
        <v>819</v>
      </c>
      <c r="D2452" s="6" t="s">
        <v>629</v>
      </c>
      <c r="E2452" s="8">
        <v>4000000</v>
      </c>
      <c r="F2452" s="6">
        <v>2024</v>
      </c>
    </row>
    <row r="2453" spans="1:6" x14ac:dyDescent="0.2">
      <c r="A2453" s="6" t="s">
        <v>607</v>
      </c>
      <c r="B2453" s="7">
        <v>45401</v>
      </c>
      <c r="C2453" s="6" t="s">
        <v>615</v>
      </c>
      <c r="D2453" s="6" t="s">
        <v>578</v>
      </c>
      <c r="E2453" s="8"/>
      <c r="F2453" s="6">
        <v>2024</v>
      </c>
    </row>
    <row r="2454" spans="1:6" x14ac:dyDescent="0.2">
      <c r="A2454" s="6" t="s">
        <v>873</v>
      </c>
      <c r="B2454" s="7">
        <v>45401</v>
      </c>
      <c r="C2454" s="6" t="s">
        <v>615</v>
      </c>
      <c r="D2454" s="6" t="s">
        <v>578</v>
      </c>
      <c r="E2454" s="8"/>
      <c r="F2454" s="6">
        <v>2024</v>
      </c>
    </row>
    <row r="2455" spans="1:6" x14ac:dyDescent="0.2">
      <c r="A2455" s="6" t="s">
        <v>873</v>
      </c>
      <c r="B2455" s="7">
        <v>45401</v>
      </c>
      <c r="C2455" s="6" t="s">
        <v>819</v>
      </c>
      <c r="D2455" s="6" t="s">
        <v>578</v>
      </c>
      <c r="E2455" s="8"/>
      <c r="F2455" s="6">
        <v>2024</v>
      </c>
    </row>
    <row r="2456" spans="1:6" x14ac:dyDescent="0.2">
      <c r="A2456" s="6" t="s">
        <v>677</v>
      </c>
      <c r="B2456" s="7">
        <v>45401</v>
      </c>
      <c r="C2456" s="6" t="s">
        <v>819</v>
      </c>
      <c r="D2456" s="6" t="s">
        <v>581</v>
      </c>
      <c r="E2456" s="8">
        <v>2000000</v>
      </c>
      <c r="F2456" s="6">
        <v>2024</v>
      </c>
    </row>
    <row r="2457" spans="1:6" x14ac:dyDescent="0.2">
      <c r="A2457" s="6" t="s">
        <v>663</v>
      </c>
      <c r="B2457" s="7">
        <v>45401</v>
      </c>
      <c r="C2457" s="6" t="s">
        <v>615</v>
      </c>
      <c r="D2457" s="6" t="s">
        <v>578</v>
      </c>
      <c r="E2457" s="8"/>
      <c r="F2457" s="6">
        <v>2024</v>
      </c>
    </row>
    <row r="2458" spans="1:6" x14ac:dyDescent="0.2">
      <c r="A2458" s="6" t="s">
        <v>672</v>
      </c>
      <c r="B2458" s="7">
        <v>45401</v>
      </c>
      <c r="C2458" s="6" t="s">
        <v>819</v>
      </c>
      <c r="D2458" s="6" t="s">
        <v>581</v>
      </c>
      <c r="E2458" s="8">
        <v>2000000</v>
      </c>
      <c r="F2458" s="6">
        <v>2024</v>
      </c>
    </row>
    <row r="2459" spans="1:6" x14ac:dyDescent="0.2">
      <c r="A2459" s="6" t="s">
        <v>583</v>
      </c>
      <c r="B2459" s="7">
        <v>45401</v>
      </c>
      <c r="C2459" s="6" t="s">
        <v>615</v>
      </c>
      <c r="D2459" s="6" t="s">
        <v>578</v>
      </c>
      <c r="E2459" s="8"/>
      <c r="F2459" s="6">
        <v>2024</v>
      </c>
    </row>
    <row r="2460" spans="1:6" x14ac:dyDescent="0.2">
      <c r="A2460" s="6" t="s">
        <v>674</v>
      </c>
      <c r="B2460" s="7">
        <v>45401</v>
      </c>
      <c r="C2460" s="6" t="s">
        <v>819</v>
      </c>
      <c r="D2460" s="6" t="s">
        <v>629</v>
      </c>
      <c r="E2460" s="8">
        <v>4000000</v>
      </c>
      <c r="F2460" s="6">
        <v>2024</v>
      </c>
    </row>
    <row r="2461" spans="1:6" x14ac:dyDescent="0.2">
      <c r="A2461" s="6" t="s">
        <v>623</v>
      </c>
      <c r="B2461" s="7">
        <v>45401</v>
      </c>
      <c r="C2461" s="6" t="s">
        <v>615</v>
      </c>
      <c r="D2461" s="6" t="s">
        <v>578</v>
      </c>
      <c r="E2461" s="8"/>
      <c r="F2461" s="6">
        <v>2024</v>
      </c>
    </row>
    <row r="2462" spans="1:6" x14ac:dyDescent="0.2">
      <c r="A2462" s="6" t="s">
        <v>622</v>
      </c>
      <c r="B2462" s="7">
        <v>45401</v>
      </c>
      <c r="C2462" s="6" t="s">
        <v>615</v>
      </c>
      <c r="D2462" s="6" t="s">
        <v>578</v>
      </c>
      <c r="E2462" s="8"/>
      <c r="F2462" s="6">
        <v>2024</v>
      </c>
    </row>
    <row r="2463" spans="1:6" x14ac:dyDescent="0.2">
      <c r="A2463" s="6" t="s">
        <v>672</v>
      </c>
      <c r="B2463" s="7">
        <v>45401</v>
      </c>
      <c r="C2463" s="6" t="s">
        <v>615</v>
      </c>
      <c r="D2463" s="6" t="s">
        <v>578</v>
      </c>
      <c r="E2463" s="8"/>
      <c r="F2463" s="6">
        <v>2024</v>
      </c>
    </row>
    <row r="2464" spans="1:6" x14ac:dyDescent="0.2">
      <c r="A2464" s="6" t="s">
        <v>587</v>
      </c>
      <c r="B2464" s="7">
        <v>45401</v>
      </c>
      <c r="C2464" s="6" t="s">
        <v>615</v>
      </c>
      <c r="D2464" s="6" t="s">
        <v>578</v>
      </c>
      <c r="E2464" s="8"/>
      <c r="F2464" s="6">
        <v>2024</v>
      </c>
    </row>
    <row r="2465" spans="1:6" x14ac:dyDescent="0.2">
      <c r="A2465" s="6" t="s">
        <v>671</v>
      </c>
      <c r="B2465" s="7">
        <v>45401</v>
      </c>
      <c r="C2465" s="6" t="s">
        <v>615</v>
      </c>
      <c r="D2465" s="6" t="s">
        <v>578</v>
      </c>
      <c r="E2465" s="8"/>
      <c r="F2465" s="6">
        <v>2024</v>
      </c>
    </row>
    <row r="2466" spans="1:6" x14ac:dyDescent="0.2">
      <c r="A2466" s="6" t="s">
        <v>671</v>
      </c>
      <c r="B2466" s="7">
        <v>45401</v>
      </c>
      <c r="C2466" s="6" t="s">
        <v>819</v>
      </c>
      <c r="D2466" s="6" t="s">
        <v>578</v>
      </c>
      <c r="E2466" s="8"/>
      <c r="F2466" s="6">
        <v>2024</v>
      </c>
    </row>
    <row r="2467" spans="1:6" x14ac:dyDescent="0.2">
      <c r="A2467" s="6" t="s">
        <v>361</v>
      </c>
      <c r="B2467" s="7">
        <v>45401</v>
      </c>
      <c r="C2467" s="6" t="s">
        <v>615</v>
      </c>
      <c r="D2467" s="6" t="s">
        <v>578</v>
      </c>
      <c r="E2467" s="8"/>
      <c r="F2467" s="6">
        <v>2024</v>
      </c>
    </row>
    <row r="2468" spans="1:6" x14ac:dyDescent="0.2">
      <c r="A2468" s="6" t="s">
        <v>365</v>
      </c>
      <c r="B2468" s="7">
        <v>45401</v>
      </c>
      <c r="C2468" s="6" t="s">
        <v>819</v>
      </c>
      <c r="D2468" s="6" t="s">
        <v>578</v>
      </c>
      <c r="E2468" s="8"/>
      <c r="F2468" s="6">
        <v>2024</v>
      </c>
    </row>
    <row r="2469" spans="1:6" x14ac:dyDescent="0.2">
      <c r="A2469" s="6" t="s">
        <v>670</v>
      </c>
      <c r="B2469" s="7">
        <v>45401</v>
      </c>
      <c r="C2469" s="6" t="s">
        <v>615</v>
      </c>
      <c r="D2469" s="6" t="s">
        <v>578</v>
      </c>
      <c r="E2469" s="8"/>
      <c r="F2469" s="6">
        <v>2024</v>
      </c>
    </row>
    <row r="2470" spans="1:6" x14ac:dyDescent="0.2">
      <c r="A2470" s="6" t="s">
        <v>583</v>
      </c>
      <c r="B2470" s="7">
        <v>45401</v>
      </c>
      <c r="C2470" s="6" t="s">
        <v>819</v>
      </c>
      <c r="D2470" s="6" t="s">
        <v>629</v>
      </c>
      <c r="E2470" s="8">
        <v>4000000</v>
      </c>
      <c r="F2470" s="6">
        <v>2024</v>
      </c>
    </row>
    <row r="2471" spans="1:6" x14ac:dyDescent="0.2">
      <c r="A2471" s="6" t="s">
        <v>669</v>
      </c>
      <c r="B2471" s="7">
        <v>45401</v>
      </c>
      <c r="C2471" s="6" t="s">
        <v>615</v>
      </c>
      <c r="D2471" s="6" t="s">
        <v>578</v>
      </c>
      <c r="E2471" s="8"/>
      <c r="F2471" s="6">
        <v>2024</v>
      </c>
    </row>
    <row r="2472" spans="1:6" x14ac:dyDescent="0.2">
      <c r="A2472" s="6" t="s">
        <v>608</v>
      </c>
      <c r="B2472" s="7">
        <v>45401</v>
      </c>
      <c r="C2472" s="6" t="s">
        <v>615</v>
      </c>
      <c r="D2472" s="6" t="s">
        <v>578</v>
      </c>
      <c r="E2472" s="8"/>
      <c r="F2472" s="6">
        <v>2024</v>
      </c>
    </row>
    <row r="2473" spans="1:6" x14ac:dyDescent="0.2">
      <c r="A2473" s="6" t="s">
        <v>608</v>
      </c>
      <c r="B2473" s="7">
        <v>45401</v>
      </c>
      <c r="C2473" s="6" t="s">
        <v>819</v>
      </c>
      <c r="D2473" s="6" t="s">
        <v>629</v>
      </c>
      <c r="E2473" s="8">
        <v>4000000</v>
      </c>
      <c r="F2473" s="6">
        <v>2024</v>
      </c>
    </row>
    <row r="2474" spans="1:6" x14ac:dyDescent="0.2">
      <c r="A2474" s="6" t="s">
        <v>373</v>
      </c>
      <c r="B2474" s="7">
        <v>45401</v>
      </c>
      <c r="C2474" s="6" t="s">
        <v>615</v>
      </c>
      <c r="D2474" s="6" t="s">
        <v>578</v>
      </c>
      <c r="E2474" s="8"/>
      <c r="F2474" s="6">
        <v>2024</v>
      </c>
    </row>
    <row r="2475" spans="1:6" x14ac:dyDescent="0.2">
      <c r="A2475" s="6" t="s">
        <v>595</v>
      </c>
      <c r="B2475" s="7">
        <v>45401</v>
      </c>
      <c r="C2475" s="6" t="s">
        <v>615</v>
      </c>
      <c r="D2475" s="6" t="s">
        <v>578</v>
      </c>
      <c r="E2475" s="8"/>
      <c r="F2475" s="6">
        <v>2024</v>
      </c>
    </row>
    <row r="2476" spans="1:6" x14ac:dyDescent="0.2">
      <c r="A2476" s="6" t="s">
        <v>595</v>
      </c>
      <c r="B2476" s="7">
        <v>45401</v>
      </c>
      <c r="C2476" s="6" t="s">
        <v>819</v>
      </c>
      <c r="D2476" s="6" t="s">
        <v>629</v>
      </c>
      <c r="E2476" s="8">
        <v>4000000</v>
      </c>
      <c r="F2476" s="6">
        <v>2024</v>
      </c>
    </row>
    <row r="2477" spans="1:6" x14ac:dyDescent="0.2">
      <c r="A2477" s="6" t="s">
        <v>662</v>
      </c>
      <c r="B2477" s="7">
        <v>45401</v>
      </c>
      <c r="C2477" s="6" t="s">
        <v>615</v>
      </c>
      <c r="D2477" s="6" t="s">
        <v>578</v>
      </c>
      <c r="E2477" s="8"/>
      <c r="F2477" s="6">
        <v>2024</v>
      </c>
    </row>
    <row r="2478" spans="1:6" x14ac:dyDescent="0.2">
      <c r="A2478" s="6" t="s">
        <v>590</v>
      </c>
      <c r="B2478" s="7">
        <v>45401</v>
      </c>
      <c r="C2478" s="6" t="s">
        <v>615</v>
      </c>
      <c r="D2478" s="6" t="s">
        <v>578</v>
      </c>
      <c r="E2478" s="8"/>
      <c r="F2478" s="6">
        <v>2024</v>
      </c>
    </row>
    <row r="2479" spans="1:6" x14ac:dyDescent="0.2">
      <c r="A2479" s="6" t="s">
        <v>590</v>
      </c>
      <c r="B2479" s="7">
        <v>45401</v>
      </c>
      <c r="C2479" s="6" t="s">
        <v>819</v>
      </c>
      <c r="D2479" s="6" t="s">
        <v>629</v>
      </c>
      <c r="E2479" s="8">
        <v>4000000</v>
      </c>
      <c r="F2479" s="6">
        <v>2024</v>
      </c>
    </row>
    <row r="2480" spans="1:6" x14ac:dyDescent="0.2">
      <c r="A2480" s="6" t="s">
        <v>389</v>
      </c>
      <c r="B2480" s="7">
        <v>45401</v>
      </c>
      <c r="C2480" s="6" t="s">
        <v>615</v>
      </c>
      <c r="D2480" s="6" t="s">
        <v>578</v>
      </c>
      <c r="E2480" s="8"/>
      <c r="F2480" s="6">
        <v>2024</v>
      </c>
    </row>
    <row r="2481" spans="1:6" x14ac:dyDescent="0.2">
      <c r="A2481" s="6" t="s">
        <v>391</v>
      </c>
      <c r="B2481" s="7">
        <v>45401</v>
      </c>
      <c r="C2481" s="6" t="s">
        <v>615</v>
      </c>
      <c r="D2481" s="6" t="s">
        <v>578</v>
      </c>
      <c r="E2481" s="8"/>
      <c r="F2481" s="6">
        <v>2024</v>
      </c>
    </row>
    <row r="2482" spans="1:6" x14ac:dyDescent="0.2">
      <c r="A2482" s="6" t="s">
        <v>642</v>
      </c>
      <c r="B2482" s="7">
        <v>45401</v>
      </c>
      <c r="C2482" s="6" t="s">
        <v>615</v>
      </c>
      <c r="D2482" s="6" t="s">
        <v>578</v>
      </c>
      <c r="E2482" s="8"/>
      <c r="F2482" s="6">
        <v>2024</v>
      </c>
    </row>
    <row r="2483" spans="1:6" x14ac:dyDescent="0.2">
      <c r="A2483" s="6" t="s">
        <v>587</v>
      </c>
      <c r="B2483" s="7">
        <v>45401</v>
      </c>
      <c r="C2483" s="6" t="s">
        <v>819</v>
      </c>
      <c r="D2483" s="6" t="s">
        <v>629</v>
      </c>
      <c r="E2483" s="8">
        <v>4000000</v>
      </c>
      <c r="F2483" s="6">
        <v>2024</v>
      </c>
    </row>
    <row r="2484" spans="1:6" x14ac:dyDescent="0.2">
      <c r="A2484" s="6" t="s">
        <v>772</v>
      </c>
      <c r="B2484" s="7">
        <v>45401</v>
      </c>
      <c r="C2484" s="6" t="s">
        <v>615</v>
      </c>
      <c r="D2484" s="6" t="s">
        <v>578</v>
      </c>
      <c r="E2484" s="8"/>
      <c r="F2484" s="6">
        <v>2024</v>
      </c>
    </row>
    <row r="2485" spans="1:6" x14ac:dyDescent="0.2">
      <c r="A2485" s="6" t="s">
        <v>470</v>
      </c>
      <c r="B2485" s="7">
        <v>45401</v>
      </c>
      <c r="C2485" s="6" t="s">
        <v>819</v>
      </c>
      <c r="D2485" s="6" t="s">
        <v>578</v>
      </c>
      <c r="E2485" s="8"/>
      <c r="F2485" s="6">
        <v>2024</v>
      </c>
    </row>
    <row r="2486" spans="1:6" x14ac:dyDescent="0.2">
      <c r="A2486" s="6" t="s">
        <v>652</v>
      </c>
      <c r="B2486" s="7">
        <v>45401</v>
      </c>
      <c r="C2486" s="6" t="s">
        <v>615</v>
      </c>
      <c r="D2486" s="6" t="s">
        <v>578</v>
      </c>
      <c r="E2486" s="8"/>
      <c r="F2486" s="6">
        <v>2024</v>
      </c>
    </row>
    <row r="2487" spans="1:6" x14ac:dyDescent="0.2">
      <c r="A2487" s="6" t="s">
        <v>539</v>
      </c>
      <c r="B2487" s="7">
        <v>45401</v>
      </c>
      <c r="C2487" s="6" t="s">
        <v>615</v>
      </c>
      <c r="D2487" s="6" t="s">
        <v>578</v>
      </c>
      <c r="E2487" s="8"/>
      <c r="F2487" s="6">
        <v>2024</v>
      </c>
    </row>
    <row r="2488" spans="1:6" x14ac:dyDescent="0.2">
      <c r="A2488" s="6" t="s">
        <v>545</v>
      </c>
      <c r="B2488" s="7">
        <v>45401</v>
      </c>
      <c r="C2488" s="6" t="s">
        <v>819</v>
      </c>
      <c r="D2488" s="6" t="s">
        <v>578</v>
      </c>
      <c r="E2488" s="8"/>
      <c r="F2488" s="6">
        <v>2024</v>
      </c>
    </row>
    <row r="2489" spans="1:6" x14ac:dyDescent="0.2">
      <c r="A2489" s="6" t="s">
        <v>593</v>
      </c>
      <c r="B2489" s="7">
        <v>45401</v>
      </c>
      <c r="C2489" s="6" t="s">
        <v>615</v>
      </c>
      <c r="D2489" s="6" t="s">
        <v>578</v>
      </c>
      <c r="E2489" s="8"/>
      <c r="F2489" s="6">
        <v>2024</v>
      </c>
    </row>
    <row r="2490" spans="1:6" x14ac:dyDescent="0.2">
      <c r="A2490" s="6" t="s">
        <v>548</v>
      </c>
      <c r="B2490" s="7">
        <v>45401</v>
      </c>
      <c r="C2490" s="6" t="s">
        <v>819</v>
      </c>
      <c r="D2490" s="6" t="s">
        <v>581</v>
      </c>
      <c r="E2490" s="8">
        <v>2000000</v>
      </c>
      <c r="F2490" s="6">
        <v>2024</v>
      </c>
    </row>
    <row r="2491" spans="1:6" x14ac:dyDescent="0.2">
      <c r="A2491" s="6" t="s">
        <v>630</v>
      </c>
      <c r="B2491" s="7">
        <v>45401</v>
      </c>
      <c r="C2491" s="6" t="s">
        <v>615</v>
      </c>
      <c r="D2491" s="6" t="s">
        <v>578</v>
      </c>
      <c r="E2491" s="8"/>
      <c r="F2491" s="6">
        <v>2024</v>
      </c>
    </row>
    <row r="2492" spans="1:6" x14ac:dyDescent="0.2">
      <c r="A2492" s="6" t="s">
        <v>684</v>
      </c>
      <c r="B2492" s="7">
        <v>45401</v>
      </c>
      <c r="C2492" s="6" t="s">
        <v>615</v>
      </c>
      <c r="D2492" s="6" t="s">
        <v>578</v>
      </c>
      <c r="E2492" s="8"/>
      <c r="F2492" s="6">
        <v>2024</v>
      </c>
    </row>
    <row r="2493" spans="1:6" x14ac:dyDescent="0.2">
      <c r="A2493" s="6" t="s">
        <v>684</v>
      </c>
      <c r="B2493" s="7">
        <v>45401</v>
      </c>
      <c r="C2493" s="6" t="s">
        <v>819</v>
      </c>
      <c r="D2493" s="6" t="s">
        <v>578</v>
      </c>
      <c r="E2493" s="8"/>
      <c r="F2493" s="6">
        <v>2024</v>
      </c>
    </row>
    <row r="2494" spans="1:6" x14ac:dyDescent="0.2">
      <c r="A2494" s="6" t="s">
        <v>682</v>
      </c>
      <c r="B2494" s="7">
        <v>45401</v>
      </c>
      <c r="C2494" s="6" t="s">
        <v>615</v>
      </c>
      <c r="D2494" s="6" t="s">
        <v>578</v>
      </c>
      <c r="E2494" s="8"/>
      <c r="F2494" s="6">
        <v>2024</v>
      </c>
    </row>
    <row r="2495" spans="1:6" x14ac:dyDescent="0.2">
      <c r="A2495" s="6" t="s">
        <v>557</v>
      </c>
      <c r="B2495" s="7">
        <v>45401</v>
      </c>
      <c r="C2495" s="6" t="s">
        <v>615</v>
      </c>
      <c r="D2495" s="6" t="s">
        <v>578</v>
      </c>
      <c r="E2495" s="8"/>
      <c r="F2495" s="6">
        <v>2024</v>
      </c>
    </row>
    <row r="2496" spans="1:6" x14ac:dyDescent="0.2">
      <c r="A2496" s="6" t="s">
        <v>592</v>
      </c>
      <c r="B2496" s="7">
        <v>45401</v>
      </c>
      <c r="C2496" s="6" t="s">
        <v>819</v>
      </c>
      <c r="D2496" s="6" t="s">
        <v>581</v>
      </c>
      <c r="E2496" s="8">
        <v>2000000</v>
      </c>
      <c r="F2496" s="6">
        <v>2024</v>
      </c>
    </row>
    <row r="2497" spans="1:6" x14ac:dyDescent="0.2">
      <c r="A2497" s="6" t="s">
        <v>559</v>
      </c>
      <c r="B2497" s="7">
        <v>45401</v>
      </c>
      <c r="C2497" s="6" t="s">
        <v>615</v>
      </c>
      <c r="D2497" s="6" t="s">
        <v>578</v>
      </c>
      <c r="E2497" s="8"/>
      <c r="F2497" s="6">
        <v>2024</v>
      </c>
    </row>
    <row r="2498" spans="1:6" x14ac:dyDescent="0.2">
      <c r="A2498" s="6" t="s">
        <v>896</v>
      </c>
      <c r="B2498" s="7">
        <v>45401</v>
      </c>
      <c r="C2498" s="6" t="s">
        <v>615</v>
      </c>
      <c r="D2498" s="6" t="s">
        <v>578</v>
      </c>
      <c r="E2498" s="8"/>
      <c r="F2498" s="6">
        <v>2024</v>
      </c>
    </row>
    <row r="2499" spans="1:6" x14ac:dyDescent="0.2">
      <c r="A2499" s="6" t="s">
        <v>897</v>
      </c>
      <c r="B2499" s="7">
        <v>45401</v>
      </c>
      <c r="C2499" s="6" t="s">
        <v>615</v>
      </c>
      <c r="D2499" s="6" t="s">
        <v>578</v>
      </c>
      <c r="E2499" s="8"/>
      <c r="F2499" s="6">
        <v>2024</v>
      </c>
    </row>
    <row r="2500" spans="1:6" x14ac:dyDescent="0.2">
      <c r="A2500" s="6" t="s">
        <v>898</v>
      </c>
      <c r="B2500" s="7">
        <v>45401</v>
      </c>
      <c r="C2500" s="6" t="s">
        <v>615</v>
      </c>
      <c r="D2500" s="6" t="s">
        <v>578</v>
      </c>
      <c r="E2500" s="8"/>
      <c r="F2500" s="6">
        <v>2024</v>
      </c>
    </row>
    <row r="2501" spans="1:6" x14ac:dyDescent="0.2">
      <c r="A2501" s="6" t="s">
        <v>899</v>
      </c>
      <c r="B2501" s="7">
        <v>45401</v>
      </c>
      <c r="C2501" s="6" t="s">
        <v>615</v>
      </c>
      <c r="D2501" s="6" t="s">
        <v>578</v>
      </c>
      <c r="E2501" s="8"/>
      <c r="F2501" s="6">
        <v>2024</v>
      </c>
    </row>
    <row r="2502" spans="1:6" x14ac:dyDescent="0.2">
      <c r="A2502" s="6" t="s">
        <v>900</v>
      </c>
      <c r="B2502" s="7">
        <v>45401</v>
      </c>
      <c r="C2502" s="6" t="s">
        <v>615</v>
      </c>
      <c r="D2502" s="6" t="s">
        <v>578</v>
      </c>
      <c r="E2502" s="8"/>
      <c r="F2502" s="6">
        <v>2024</v>
      </c>
    </row>
    <row r="2503" spans="1:6" x14ac:dyDescent="0.2">
      <c r="A2503" s="6" t="s">
        <v>901</v>
      </c>
      <c r="B2503" s="7">
        <v>45401</v>
      </c>
      <c r="C2503" s="6" t="s">
        <v>615</v>
      </c>
      <c r="D2503" s="6" t="s">
        <v>578</v>
      </c>
      <c r="E2503" s="8"/>
      <c r="F2503" s="6">
        <v>2024</v>
      </c>
    </row>
    <row r="2504" spans="1:6" x14ac:dyDescent="0.2">
      <c r="A2504" s="6" t="s">
        <v>902</v>
      </c>
      <c r="B2504" s="7">
        <v>45401</v>
      </c>
      <c r="C2504" s="6" t="s">
        <v>615</v>
      </c>
      <c r="D2504" s="6" t="s">
        <v>578</v>
      </c>
      <c r="E2504" s="8"/>
      <c r="F2504" s="6">
        <v>2024</v>
      </c>
    </row>
    <row r="2505" spans="1:6" x14ac:dyDescent="0.2">
      <c r="A2505" s="6" t="s">
        <v>903</v>
      </c>
      <c r="B2505" s="7">
        <v>45401</v>
      </c>
      <c r="C2505" s="6" t="s">
        <v>615</v>
      </c>
      <c r="D2505" s="6" t="s">
        <v>578</v>
      </c>
      <c r="E2505" s="8"/>
      <c r="F2505" s="6">
        <v>2024</v>
      </c>
    </row>
    <row r="2506" spans="1:6" x14ac:dyDescent="0.2">
      <c r="A2506" s="6" t="s">
        <v>680</v>
      </c>
      <c r="B2506" s="7">
        <v>45401</v>
      </c>
      <c r="C2506" s="6" t="s">
        <v>615</v>
      </c>
      <c r="D2506" s="6" t="s">
        <v>578</v>
      </c>
      <c r="E2506" s="8"/>
      <c r="F2506" s="6">
        <v>2024</v>
      </c>
    </row>
    <row r="2507" spans="1:6" x14ac:dyDescent="0.2">
      <c r="A2507" s="6" t="s">
        <v>815</v>
      </c>
      <c r="B2507" s="7">
        <v>45401</v>
      </c>
      <c r="C2507" s="6" t="s">
        <v>615</v>
      </c>
      <c r="D2507" s="6" t="s">
        <v>578</v>
      </c>
      <c r="E2507" s="8"/>
      <c r="F2507" s="6">
        <v>2024</v>
      </c>
    </row>
    <row r="2508" spans="1:6" x14ac:dyDescent="0.2">
      <c r="A2508" s="6" t="s">
        <v>904</v>
      </c>
      <c r="B2508" s="7">
        <v>45401</v>
      </c>
      <c r="C2508" s="6" t="s">
        <v>615</v>
      </c>
      <c r="D2508" s="6" t="s">
        <v>578</v>
      </c>
      <c r="E2508" s="8"/>
      <c r="F2508" s="6">
        <v>2024</v>
      </c>
    </row>
    <row r="2509" spans="1:6" x14ac:dyDescent="0.2">
      <c r="A2509" s="6" t="s">
        <v>467</v>
      </c>
      <c r="B2509" s="7">
        <v>45401</v>
      </c>
      <c r="C2509" s="6" t="s">
        <v>615</v>
      </c>
      <c r="D2509" s="6" t="s">
        <v>578</v>
      </c>
      <c r="E2509" s="8"/>
      <c r="F2509" s="6">
        <v>2024</v>
      </c>
    </row>
    <row r="2510" spans="1:6" x14ac:dyDescent="0.2">
      <c r="A2510" s="6" t="s">
        <v>592</v>
      </c>
      <c r="B2510" s="7">
        <v>45401</v>
      </c>
      <c r="C2510" s="6" t="s">
        <v>615</v>
      </c>
      <c r="D2510" s="6" t="s">
        <v>578</v>
      </c>
      <c r="E2510" s="8"/>
      <c r="F2510" s="6">
        <v>2024</v>
      </c>
    </row>
    <row r="2511" spans="1:6" x14ac:dyDescent="0.2">
      <c r="A2511" s="6" t="s">
        <v>727</v>
      </c>
      <c r="B2511" s="7">
        <v>45401</v>
      </c>
      <c r="C2511" s="6" t="s">
        <v>819</v>
      </c>
      <c r="D2511" s="6" t="s">
        <v>581</v>
      </c>
      <c r="E2511" s="8">
        <v>2000000</v>
      </c>
      <c r="F2511" s="6">
        <v>2024</v>
      </c>
    </row>
    <row r="2512" spans="1:6" x14ac:dyDescent="0.2">
      <c r="A2512" s="6" t="s">
        <v>588</v>
      </c>
      <c r="B2512" s="7">
        <v>45401</v>
      </c>
      <c r="C2512" s="6" t="s">
        <v>615</v>
      </c>
      <c r="D2512" s="6" t="s">
        <v>578</v>
      </c>
      <c r="E2512" s="8"/>
      <c r="F2512" s="6">
        <v>2024</v>
      </c>
    </row>
    <row r="2513" spans="1:6" x14ac:dyDescent="0.2">
      <c r="A2513" s="6" t="s">
        <v>588</v>
      </c>
      <c r="B2513" s="7">
        <v>45401</v>
      </c>
      <c r="C2513" s="6" t="s">
        <v>819</v>
      </c>
      <c r="D2513" s="6" t="s">
        <v>629</v>
      </c>
      <c r="E2513" s="8">
        <v>4000000</v>
      </c>
      <c r="F2513" s="6">
        <v>2024</v>
      </c>
    </row>
    <row r="2514" spans="1:6" x14ac:dyDescent="0.2">
      <c r="A2514" s="6" t="s">
        <v>886</v>
      </c>
      <c r="B2514" s="7">
        <v>45401</v>
      </c>
      <c r="C2514" s="6" t="s">
        <v>819</v>
      </c>
      <c r="D2514" s="6" t="s">
        <v>581</v>
      </c>
      <c r="E2514" s="8">
        <v>2000000</v>
      </c>
      <c r="F2514" s="6">
        <v>2024</v>
      </c>
    </row>
    <row r="2515" spans="1:6" x14ac:dyDescent="0.2">
      <c r="A2515" s="6" t="s">
        <v>484</v>
      </c>
      <c r="B2515" s="7">
        <v>45401</v>
      </c>
      <c r="C2515" s="6" t="s">
        <v>615</v>
      </c>
      <c r="D2515" s="6" t="s">
        <v>578</v>
      </c>
      <c r="E2515" s="8"/>
      <c r="F2515" s="6">
        <v>2024</v>
      </c>
    </row>
    <row r="2516" spans="1:6" x14ac:dyDescent="0.2">
      <c r="A2516" s="6" t="s">
        <v>491</v>
      </c>
      <c r="B2516" s="7">
        <v>45401</v>
      </c>
      <c r="C2516" s="6" t="s">
        <v>615</v>
      </c>
      <c r="D2516" s="6" t="s">
        <v>578</v>
      </c>
      <c r="E2516" s="8"/>
      <c r="F2516" s="6">
        <v>2024</v>
      </c>
    </row>
    <row r="2517" spans="1:6" x14ac:dyDescent="0.2">
      <c r="A2517" s="6" t="s">
        <v>493</v>
      </c>
      <c r="B2517" s="7">
        <v>45401</v>
      </c>
      <c r="C2517" s="6" t="s">
        <v>615</v>
      </c>
      <c r="D2517" s="6" t="s">
        <v>578</v>
      </c>
      <c r="E2517" s="8"/>
      <c r="F2517" s="6">
        <v>2024</v>
      </c>
    </row>
    <row r="2518" spans="1:6" x14ac:dyDescent="0.2">
      <c r="A2518" s="6" t="s">
        <v>905</v>
      </c>
      <c r="B2518" s="7">
        <v>45401</v>
      </c>
      <c r="C2518" s="6" t="s">
        <v>577</v>
      </c>
      <c r="D2518" s="6" t="s">
        <v>578</v>
      </c>
      <c r="E2518" s="8"/>
      <c r="F2518" s="6">
        <v>2024</v>
      </c>
    </row>
    <row r="2519" spans="1:6" x14ac:dyDescent="0.2">
      <c r="A2519" s="6" t="s">
        <v>498</v>
      </c>
      <c r="B2519" s="7">
        <v>45401</v>
      </c>
      <c r="C2519" s="6" t="s">
        <v>615</v>
      </c>
      <c r="D2519" s="6" t="s">
        <v>578</v>
      </c>
      <c r="E2519" s="8"/>
      <c r="F2519" s="6">
        <v>2024</v>
      </c>
    </row>
    <row r="2520" spans="1:6" x14ac:dyDescent="0.2">
      <c r="A2520" s="6" t="s">
        <v>594</v>
      </c>
      <c r="B2520" s="7">
        <v>45401</v>
      </c>
      <c r="C2520" s="6" t="s">
        <v>615</v>
      </c>
      <c r="D2520" s="6" t="s">
        <v>578</v>
      </c>
      <c r="E2520" s="8"/>
      <c r="F2520" s="6">
        <v>2024</v>
      </c>
    </row>
    <row r="2521" spans="1:6" x14ac:dyDescent="0.2">
      <c r="A2521" s="6" t="s">
        <v>594</v>
      </c>
      <c r="B2521" s="7">
        <v>45401</v>
      </c>
      <c r="C2521" s="6" t="s">
        <v>819</v>
      </c>
      <c r="D2521" s="6" t="s">
        <v>629</v>
      </c>
      <c r="E2521" s="8">
        <v>4000000</v>
      </c>
      <c r="F2521" s="6">
        <v>2024</v>
      </c>
    </row>
    <row r="2522" spans="1:6" x14ac:dyDescent="0.2">
      <c r="A2522" s="6" t="s">
        <v>591</v>
      </c>
      <c r="B2522" s="7">
        <v>45401</v>
      </c>
      <c r="C2522" s="6" t="s">
        <v>615</v>
      </c>
      <c r="D2522" s="6" t="s">
        <v>578</v>
      </c>
      <c r="E2522" s="8"/>
      <c r="F2522" s="6">
        <v>2024</v>
      </c>
    </row>
    <row r="2523" spans="1:6" x14ac:dyDescent="0.2">
      <c r="A2523" s="6" t="s">
        <v>505</v>
      </c>
      <c r="B2523" s="7">
        <v>45401</v>
      </c>
      <c r="C2523" s="6" t="s">
        <v>615</v>
      </c>
      <c r="D2523" s="6" t="s">
        <v>578</v>
      </c>
      <c r="E2523" s="8"/>
      <c r="F2523" s="6">
        <v>2024</v>
      </c>
    </row>
    <row r="2524" spans="1:6" x14ac:dyDescent="0.2">
      <c r="A2524" s="6" t="s">
        <v>509</v>
      </c>
      <c r="B2524" s="7">
        <v>45401</v>
      </c>
      <c r="C2524" s="6" t="s">
        <v>615</v>
      </c>
      <c r="D2524" s="6" t="s">
        <v>578</v>
      </c>
      <c r="E2524" s="8"/>
      <c r="F2524" s="6">
        <v>2024</v>
      </c>
    </row>
    <row r="2525" spans="1:6" x14ac:dyDescent="0.2">
      <c r="A2525" s="6" t="s">
        <v>512</v>
      </c>
      <c r="B2525" s="7">
        <v>45401</v>
      </c>
      <c r="C2525" s="6" t="s">
        <v>615</v>
      </c>
      <c r="D2525" s="6" t="s">
        <v>578</v>
      </c>
      <c r="E2525" s="8"/>
      <c r="F2525" s="6">
        <v>2024</v>
      </c>
    </row>
    <row r="2526" spans="1:6" x14ac:dyDescent="0.2">
      <c r="A2526" s="6" t="s">
        <v>519</v>
      </c>
      <c r="B2526" s="7">
        <v>45401</v>
      </c>
      <c r="C2526" s="6" t="s">
        <v>819</v>
      </c>
      <c r="D2526" s="6" t="s">
        <v>578</v>
      </c>
      <c r="E2526" s="8"/>
      <c r="F2526" s="6">
        <v>2024</v>
      </c>
    </row>
    <row r="2527" spans="1:6" x14ac:dyDescent="0.2">
      <c r="A2527" s="6" t="s">
        <v>589</v>
      </c>
      <c r="B2527" s="7">
        <v>45401</v>
      </c>
      <c r="C2527" s="6" t="s">
        <v>615</v>
      </c>
      <c r="D2527" s="6" t="s">
        <v>578</v>
      </c>
      <c r="E2527" s="8"/>
      <c r="F2527" s="6">
        <v>2024</v>
      </c>
    </row>
    <row r="2528" spans="1:6" x14ac:dyDescent="0.2">
      <c r="A2528" s="6" t="s">
        <v>589</v>
      </c>
      <c r="B2528" s="7">
        <v>45401</v>
      </c>
      <c r="C2528" s="6" t="s">
        <v>819</v>
      </c>
      <c r="D2528" s="6" t="s">
        <v>581</v>
      </c>
      <c r="E2528" s="8">
        <v>2000000</v>
      </c>
      <c r="F2528" s="6">
        <v>2024</v>
      </c>
    </row>
    <row r="2529" spans="1:6" x14ac:dyDescent="0.2">
      <c r="A2529" s="6" t="s">
        <v>674</v>
      </c>
      <c r="B2529" s="7">
        <v>45401</v>
      </c>
      <c r="C2529" s="6" t="s">
        <v>615</v>
      </c>
      <c r="D2529" s="6" t="s">
        <v>578</v>
      </c>
      <c r="E2529" s="8"/>
      <c r="F2529" s="6">
        <v>2024</v>
      </c>
    </row>
    <row r="2530" spans="1:6" x14ac:dyDescent="0.2">
      <c r="A2530" s="6" t="s">
        <v>772</v>
      </c>
      <c r="B2530" s="7">
        <v>45401</v>
      </c>
      <c r="C2530" s="6" t="s">
        <v>819</v>
      </c>
      <c r="D2530" s="6" t="s">
        <v>629</v>
      </c>
      <c r="E2530" s="8">
        <v>4000000</v>
      </c>
      <c r="F2530" s="6">
        <v>2024</v>
      </c>
    </row>
    <row r="2531" spans="1:6" x14ac:dyDescent="0.2">
      <c r="A2531" s="6" t="s">
        <v>756</v>
      </c>
      <c r="B2531" s="7">
        <v>45401</v>
      </c>
      <c r="C2531" s="6" t="s">
        <v>819</v>
      </c>
      <c r="D2531" s="6" t="s">
        <v>581</v>
      </c>
      <c r="E2531" s="8">
        <v>2000000</v>
      </c>
      <c r="F2531" s="6">
        <v>2024</v>
      </c>
    </row>
    <row r="2532" spans="1:6" x14ac:dyDescent="0.2">
      <c r="A2532" s="6" t="s">
        <v>533</v>
      </c>
      <c r="B2532" s="7">
        <v>45401</v>
      </c>
      <c r="C2532" s="6" t="s">
        <v>615</v>
      </c>
      <c r="D2532" s="6" t="s">
        <v>578</v>
      </c>
      <c r="E2532" s="8"/>
      <c r="F2532" s="6">
        <v>2024</v>
      </c>
    </row>
    <row r="2533" spans="1:6" x14ac:dyDescent="0.2">
      <c r="A2533" s="6" t="s">
        <v>533</v>
      </c>
      <c r="B2533" s="7">
        <v>45401</v>
      </c>
      <c r="C2533" s="6" t="s">
        <v>819</v>
      </c>
      <c r="D2533" s="6" t="s">
        <v>578</v>
      </c>
      <c r="E2533" s="8"/>
      <c r="F2533" s="6">
        <v>2024</v>
      </c>
    </row>
    <row r="2534" spans="1:6" x14ac:dyDescent="0.2">
      <c r="A2534" s="6" t="s">
        <v>508</v>
      </c>
      <c r="B2534" s="7">
        <v>45401</v>
      </c>
      <c r="C2534" s="6" t="s">
        <v>819</v>
      </c>
      <c r="D2534" s="6" t="s">
        <v>578</v>
      </c>
      <c r="E2534" s="8"/>
      <c r="F2534" s="6">
        <v>2024</v>
      </c>
    </row>
    <row r="2535" spans="1:6" x14ac:dyDescent="0.2">
      <c r="A2535" s="6" t="s">
        <v>341</v>
      </c>
      <c r="B2535" s="7">
        <v>45401</v>
      </c>
      <c r="C2535" s="6" t="s">
        <v>577</v>
      </c>
      <c r="D2535" s="6" t="s">
        <v>581</v>
      </c>
      <c r="E2535" s="8"/>
      <c r="F2535" s="6">
        <v>2024</v>
      </c>
    </row>
    <row r="2536" spans="1:6" x14ac:dyDescent="0.2">
      <c r="A2536" s="6" t="s">
        <v>367</v>
      </c>
      <c r="B2536" s="7">
        <v>45401</v>
      </c>
      <c r="C2536" s="6" t="s">
        <v>615</v>
      </c>
      <c r="D2536" s="6" t="s">
        <v>578</v>
      </c>
      <c r="E2536" s="8"/>
      <c r="F2536" s="6">
        <v>2024</v>
      </c>
    </row>
    <row r="2537" spans="1:6" x14ac:dyDescent="0.2">
      <c r="A2537" s="6" t="s">
        <v>625</v>
      </c>
      <c r="B2537" s="7">
        <v>45401</v>
      </c>
      <c r="C2537" s="6" t="s">
        <v>819</v>
      </c>
      <c r="D2537" s="6" t="s">
        <v>629</v>
      </c>
      <c r="E2537" s="8">
        <v>4000000</v>
      </c>
      <c r="F2537" s="6">
        <v>2024</v>
      </c>
    </row>
    <row r="2538" spans="1:6" x14ac:dyDescent="0.2">
      <c r="A2538" s="6" t="s">
        <v>906</v>
      </c>
      <c r="B2538" s="7">
        <v>45401</v>
      </c>
      <c r="C2538" s="6" t="s">
        <v>615</v>
      </c>
      <c r="D2538" s="6" t="s">
        <v>578</v>
      </c>
      <c r="E2538" s="8"/>
      <c r="F2538" s="6">
        <v>2024</v>
      </c>
    </row>
    <row r="2539" spans="1:6" x14ac:dyDescent="0.2">
      <c r="A2539" s="6" t="s">
        <v>690</v>
      </c>
      <c r="B2539" s="7">
        <v>45401</v>
      </c>
      <c r="C2539" s="6" t="s">
        <v>615</v>
      </c>
      <c r="D2539" s="6" t="s">
        <v>578</v>
      </c>
      <c r="E2539" s="8"/>
      <c r="F2539" s="6">
        <v>2024</v>
      </c>
    </row>
    <row r="2540" spans="1:6" x14ac:dyDescent="0.2">
      <c r="A2540" s="6" t="s">
        <v>160</v>
      </c>
      <c r="B2540" s="7">
        <v>45401</v>
      </c>
      <c r="C2540" s="6" t="s">
        <v>615</v>
      </c>
      <c r="D2540" s="6" t="s">
        <v>578</v>
      </c>
      <c r="E2540" s="8"/>
      <c r="F2540" s="6">
        <v>2024</v>
      </c>
    </row>
    <row r="2541" spans="1:6" x14ac:dyDescent="0.2">
      <c r="A2541" s="6" t="s">
        <v>169</v>
      </c>
      <c r="B2541" s="7">
        <v>45401</v>
      </c>
      <c r="C2541" s="6" t="s">
        <v>615</v>
      </c>
      <c r="D2541" s="6" t="s">
        <v>578</v>
      </c>
      <c r="E2541" s="8"/>
      <c r="F2541" s="6">
        <v>2024</v>
      </c>
    </row>
    <row r="2542" spans="1:6" x14ac:dyDescent="0.2">
      <c r="A2542" s="6" t="s">
        <v>604</v>
      </c>
      <c r="B2542" s="7">
        <v>45401</v>
      </c>
      <c r="C2542" s="6" t="s">
        <v>615</v>
      </c>
      <c r="D2542" s="6" t="s">
        <v>578</v>
      </c>
      <c r="E2542" s="8"/>
      <c r="F2542" s="6">
        <v>2024</v>
      </c>
    </row>
    <row r="2543" spans="1:6" x14ac:dyDescent="0.2">
      <c r="A2543" s="6" t="s">
        <v>604</v>
      </c>
      <c r="B2543" s="7">
        <v>45401</v>
      </c>
      <c r="C2543" s="6" t="s">
        <v>819</v>
      </c>
      <c r="D2543" s="6" t="s">
        <v>629</v>
      </c>
      <c r="E2543" s="8">
        <v>4000000</v>
      </c>
      <c r="F2543" s="6">
        <v>2024</v>
      </c>
    </row>
    <row r="2544" spans="1:6" x14ac:dyDescent="0.2">
      <c r="A2544" s="6" t="s">
        <v>614</v>
      </c>
      <c r="B2544" s="7">
        <v>45401</v>
      </c>
      <c r="C2544" s="6" t="s">
        <v>615</v>
      </c>
      <c r="D2544" s="6" t="s">
        <v>578</v>
      </c>
      <c r="E2544" s="8"/>
      <c r="F2544" s="6">
        <v>2024</v>
      </c>
    </row>
    <row r="2545" spans="1:6" x14ac:dyDescent="0.2">
      <c r="A2545" s="6" t="s">
        <v>614</v>
      </c>
      <c r="B2545" s="7">
        <v>45401</v>
      </c>
      <c r="C2545" s="6" t="s">
        <v>819</v>
      </c>
      <c r="D2545" s="6" t="s">
        <v>629</v>
      </c>
      <c r="E2545" s="8">
        <v>4000000</v>
      </c>
      <c r="F2545" s="6">
        <v>2024</v>
      </c>
    </row>
    <row r="2546" spans="1:6" x14ac:dyDescent="0.2">
      <c r="A2546" s="6" t="s">
        <v>180</v>
      </c>
      <c r="B2546" s="7">
        <v>45401</v>
      </c>
      <c r="C2546" s="6" t="s">
        <v>615</v>
      </c>
      <c r="D2546" s="6" t="s">
        <v>578</v>
      </c>
      <c r="E2546" s="8"/>
      <c r="F2546" s="6">
        <v>2024</v>
      </c>
    </row>
    <row r="2547" spans="1:6" x14ac:dyDescent="0.2">
      <c r="A2547" s="6" t="s">
        <v>603</v>
      </c>
      <c r="B2547" s="7">
        <v>45401</v>
      </c>
      <c r="C2547" s="6" t="s">
        <v>615</v>
      </c>
      <c r="D2547" s="6" t="s">
        <v>578</v>
      </c>
      <c r="E2547" s="8"/>
      <c r="F2547" s="6">
        <v>2024</v>
      </c>
    </row>
    <row r="2548" spans="1:6" x14ac:dyDescent="0.2">
      <c r="A2548" s="6" t="s">
        <v>154</v>
      </c>
      <c r="B2548" s="7">
        <v>45401</v>
      </c>
      <c r="C2548" s="6" t="s">
        <v>615</v>
      </c>
      <c r="D2548" s="6" t="s">
        <v>578</v>
      </c>
      <c r="E2548" s="8"/>
      <c r="F2548" s="6">
        <v>2024</v>
      </c>
    </row>
    <row r="2549" spans="1:6" x14ac:dyDescent="0.2">
      <c r="A2549" s="6" t="s">
        <v>603</v>
      </c>
      <c r="B2549" s="7">
        <v>45401</v>
      </c>
      <c r="C2549" s="6" t="s">
        <v>819</v>
      </c>
      <c r="D2549" s="6" t="s">
        <v>629</v>
      </c>
      <c r="E2549" s="8">
        <v>4000000</v>
      </c>
      <c r="F2549" s="6">
        <v>2024</v>
      </c>
    </row>
    <row r="2550" spans="1:6" x14ac:dyDescent="0.2">
      <c r="A2550" s="6" t="s">
        <v>613</v>
      </c>
      <c r="B2550" s="7">
        <v>45401</v>
      </c>
      <c r="C2550" s="6" t="s">
        <v>615</v>
      </c>
      <c r="D2550" s="6" t="s">
        <v>578</v>
      </c>
      <c r="E2550" s="8"/>
      <c r="F2550" s="6">
        <v>2024</v>
      </c>
    </row>
    <row r="2551" spans="1:6" x14ac:dyDescent="0.2">
      <c r="A2551" s="6" t="s">
        <v>613</v>
      </c>
      <c r="B2551" s="7">
        <v>45401</v>
      </c>
      <c r="C2551" s="6" t="s">
        <v>819</v>
      </c>
      <c r="D2551" s="6" t="s">
        <v>629</v>
      </c>
      <c r="E2551" s="8">
        <v>4000000</v>
      </c>
      <c r="F2551" s="6">
        <v>2024</v>
      </c>
    </row>
    <row r="2552" spans="1:6" x14ac:dyDescent="0.2">
      <c r="A2552" s="6" t="s">
        <v>627</v>
      </c>
      <c r="B2552" s="7">
        <v>45401</v>
      </c>
      <c r="C2552" s="6" t="s">
        <v>615</v>
      </c>
      <c r="D2552" s="6" t="s">
        <v>578</v>
      </c>
      <c r="E2552" s="8"/>
      <c r="F2552" s="6">
        <v>2024</v>
      </c>
    </row>
    <row r="2553" spans="1:6" x14ac:dyDescent="0.2">
      <c r="A2553" s="6" t="s">
        <v>627</v>
      </c>
      <c r="B2553" s="7">
        <v>45401</v>
      </c>
      <c r="C2553" s="6" t="s">
        <v>819</v>
      </c>
      <c r="D2553" s="6" t="s">
        <v>578</v>
      </c>
      <c r="E2553" s="8"/>
      <c r="F2553" s="6">
        <v>2024</v>
      </c>
    </row>
    <row r="2554" spans="1:6" x14ac:dyDescent="0.2">
      <c r="A2554" s="6" t="s">
        <v>890</v>
      </c>
      <c r="B2554" s="7">
        <v>45401</v>
      </c>
      <c r="C2554" s="6" t="s">
        <v>615</v>
      </c>
      <c r="D2554" s="6" t="s">
        <v>578</v>
      </c>
      <c r="E2554" s="8"/>
      <c r="F2554" s="6">
        <v>2024</v>
      </c>
    </row>
    <row r="2555" spans="1:6" x14ac:dyDescent="0.2">
      <c r="A2555" s="6" t="s">
        <v>602</v>
      </c>
      <c r="B2555" s="7">
        <v>45401</v>
      </c>
      <c r="C2555" s="6" t="s">
        <v>615</v>
      </c>
      <c r="D2555" s="6" t="s">
        <v>578</v>
      </c>
      <c r="E2555" s="8"/>
      <c r="F2555" s="6">
        <v>2024</v>
      </c>
    </row>
    <row r="2556" spans="1:6" x14ac:dyDescent="0.2">
      <c r="A2556" s="6" t="s">
        <v>602</v>
      </c>
      <c r="B2556" s="7">
        <v>45401</v>
      </c>
      <c r="C2556" s="6" t="s">
        <v>819</v>
      </c>
      <c r="D2556" s="6" t="s">
        <v>629</v>
      </c>
      <c r="E2556" s="8">
        <v>4000000</v>
      </c>
      <c r="F2556" s="6">
        <v>2024</v>
      </c>
    </row>
    <row r="2557" spans="1:6" x14ac:dyDescent="0.2">
      <c r="A2557" s="6" t="s">
        <v>647</v>
      </c>
      <c r="B2557" s="7">
        <v>45401</v>
      </c>
      <c r="C2557" s="6" t="s">
        <v>615</v>
      </c>
      <c r="D2557" s="6" t="s">
        <v>578</v>
      </c>
      <c r="E2557" s="8"/>
      <c r="F2557" s="6">
        <v>2024</v>
      </c>
    </row>
    <row r="2558" spans="1:6" x14ac:dyDescent="0.2">
      <c r="A2558" s="6" t="s">
        <v>647</v>
      </c>
      <c r="B2558" s="7">
        <v>45401</v>
      </c>
      <c r="C2558" s="6" t="s">
        <v>819</v>
      </c>
      <c r="D2558" s="6" t="s">
        <v>629</v>
      </c>
      <c r="E2558" s="8">
        <v>4000000</v>
      </c>
      <c r="F2558" s="6">
        <v>2024</v>
      </c>
    </row>
    <row r="2559" spans="1:6" x14ac:dyDescent="0.2">
      <c r="A2559" s="6" t="s">
        <v>612</v>
      </c>
      <c r="B2559" s="7">
        <v>45401</v>
      </c>
      <c r="C2559" s="6" t="s">
        <v>615</v>
      </c>
      <c r="D2559" s="6" t="s">
        <v>578</v>
      </c>
      <c r="E2559" s="8"/>
      <c r="F2559" s="6">
        <v>2024</v>
      </c>
    </row>
    <row r="2560" spans="1:6" x14ac:dyDescent="0.2">
      <c r="A2560" s="6" t="s">
        <v>199</v>
      </c>
      <c r="B2560" s="7">
        <v>45401</v>
      </c>
      <c r="C2560" s="6" t="s">
        <v>615</v>
      </c>
      <c r="D2560" s="6" t="s">
        <v>578</v>
      </c>
      <c r="E2560" s="8"/>
      <c r="F2560" s="6">
        <v>2024</v>
      </c>
    </row>
    <row r="2561" spans="1:6" x14ac:dyDescent="0.2">
      <c r="A2561" s="6" t="s">
        <v>646</v>
      </c>
      <c r="B2561" s="7">
        <v>45401</v>
      </c>
      <c r="C2561" s="6" t="s">
        <v>819</v>
      </c>
      <c r="D2561" s="6" t="s">
        <v>629</v>
      </c>
      <c r="E2561" s="8">
        <v>4000000</v>
      </c>
      <c r="F2561" s="6">
        <v>2024</v>
      </c>
    </row>
    <row r="2562" spans="1:6" x14ac:dyDescent="0.2">
      <c r="A2562" s="6" t="s">
        <v>646</v>
      </c>
      <c r="B2562" s="7">
        <v>45401</v>
      </c>
      <c r="C2562" s="6" t="s">
        <v>615</v>
      </c>
      <c r="D2562" s="6" t="s">
        <v>578</v>
      </c>
      <c r="E2562" s="8"/>
      <c r="F2562" s="6">
        <v>2024</v>
      </c>
    </row>
    <row r="2563" spans="1:6" x14ac:dyDescent="0.2">
      <c r="A2563" s="6" t="s">
        <v>818</v>
      </c>
      <c r="B2563" s="7">
        <v>45401</v>
      </c>
      <c r="C2563" s="6" t="s">
        <v>819</v>
      </c>
      <c r="D2563" s="6" t="s">
        <v>578</v>
      </c>
      <c r="E2563" s="8"/>
      <c r="F2563" s="6">
        <v>2024</v>
      </c>
    </row>
    <row r="2564" spans="1:6" x14ac:dyDescent="0.2">
      <c r="A2564" s="6" t="s">
        <v>699</v>
      </c>
      <c r="B2564" s="7">
        <v>45401</v>
      </c>
      <c r="C2564" s="6" t="s">
        <v>615</v>
      </c>
      <c r="D2564" s="6" t="s">
        <v>578</v>
      </c>
      <c r="E2564" s="8"/>
      <c r="F2564" s="6">
        <v>2024</v>
      </c>
    </row>
    <row r="2565" spans="1:6" x14ac:dyDescent="0.2">
      <c r="A2565" s="6" t="s">
        <v>626</v>
      </c>
      <c r="B2565" s="7">
        <v>45401</v>
      </c>
      <c r="C2565" s="6" t="s">
        <v>615</v>
      </c>
      <c r="D2565" s="6" t="s">
        <v>578</v>
      </c>
      <c r="E2565" s="8"/>
      <c r="F2565" s="6">
        <v>2024</v>
      </c>
    </row>
    <row r="2566" spans="1:6" x14ac:dyDescent="0.2">
      <c r="A2566" s="6" t="s">
        <v>626</v>
      </c>
      <c r="B2566" s="7">
        <v>45401</v>
      </c>
      <c r="C2566" s="6" t="s">
        <v>819</v>
      </c>
      <c r="D2566" s="6" t="s">
        <v>581</v>
      </c>
      <c r="E2566" s="8">
        <v>2000000</v>
      </c>
      <c r="F2566" s="6">
        <v>2024</v>
      </c>
    </row>
    <row r="2567" spans="1:6" x14ac:dyDescent="0.2">
      <c r="A2567" s="6" t="s">
        <v>47</v>
      </c>
      <c r="B2567" s="7">
        <v>45401</v>
      </c>
      <c r="C2567" s="6" t="s">
        <v>615</v>
      </c>
      <c r="D2567" s="6" t="s">
        <v>578</v>
      </c>
      <c r="E2567" s="8"/>
      <c r="F2567" s="6">
        <v>2024</v>
      </c>
    </row>
    <row r="2568" spans="1:6" x14ac:dyDescent="0.2">
      <c r="A2568" s="6" t="s">
        <v>698</v>
      </c>
      <c r="B2568" s="7">
        <v>45401</v>
      </c>
      <c r="C2568" s="6" t="s">
        <v>615</v>
      </c>
      <c r="D2568" s="6" t="s">
        <v>578</v>
      </c>
      <c r="E2568" s="8"/>
      <c r="F2568" s="6">
        <v>2024</v>
      </c>
    </row>
    <row r="2569" spans="1:6" x14ac:dyDescent="0.2">
      <c r="A2569" s="6" t="s">
        <v>49</v>
      </c>
      <c r="B2569" s="7">
        <v>45401</v>
      </c>
      <c r="C2569" s="6" t="s">
        <v>819</v>
      </c>
      <c r="D2569" s="6" t="s">
        <v>578</v>
      </c>
      <c r="E2569" s="8"/>
      <c r="F2569" s="6">
        <v>2024</v>
      </c>
    </row>
    <row r="2570" spans="1:6" x14ac:dyDescent="0.2">
      <c r="A2570" s="6" t="s">
        <v>802</v>
      </c>
      <c r="B2570" s="7">
        <v>45401</v>
      </c>
      <c r="C2570" s="6" t="s">
        <v>615</v>
      </c>
      <c r="D2570" s="6" t="s">
        <v>578</v>
      </c>
      <c r="E2570" s="8"/>
      <c r="F2570" s="6">
        <v>2024</v>
      </c>
    </row>
    <row r="2571" spans="1:6" x14ac:dyDescent="0.2">
      <c r="A2571" s="6" t="s">
        <v>606</v>
      </c>
      <c r="B2571" s="7">
        <v>45401</v>
      </c>
      <c r="C2571" s="6" t="s">
        <v>615</v>
      </c>
      <c r="D2571" s="6" t="s">
        <v>578</v>
      </c>
      <c r="E2571" s="8"/>
      <c r="F2571" s="6">
        <v>2024</v>
      </c>
    </row>
    <row r="2572" spans="1:6" x14ac:dyDescent="0.2">
      <c r="A2572" s="6" t="s">
        <v>644</v>
      </c>
      <c r="B2572" s="7">
        <v>45401</v>
      </c>
      <c r="C2572" s="6" t="s">
        <v>615</v>
      </c>
      <c r="D2572" s="6" t="s">
        <v>578</v>
      </c>
      <c r="E2572" s="8"/>
      <c r="F2572" s="6">
        <v>2024</v>
      </c>
    </row>
    <row r="2573" spans="1:6" x14ac:dyDescent="0.2">
      <c r="A2573" s="6" t="s">
        <v>644</v>
      </c>
      <c r="B2573" s="7">
        <v>45401</v>
      </c>
      <c r="C2573" s="6" t="s">
        <v>819</v>
      </c>
      <c r="D2573" s="6" t="s">
        <v>578</v>
      </c>
      <c r="E2573" s="8"/>
      <c r="F2573" s="6">
        <v>2024</v>
      </c>
    </row>
    <row r="2574" spans="1:6" x14ac:dyDescent="0.2">
      <c r="A2574" s="6" t="s">
        <v>764</v>
      </c>
      <c r="B2574" s="7">
        <v>45401</v>
      </c>
      <c r="C2574" s="6" t="s">
        <v>819</v>
      </c>
      <c r="D2574" s="6" t="s">
        <v>578</v>
      </c>
      <c r="E2574" s="8"/>
      <c r="F2574" s="6">
        <v>2024</v>
      </c>
    </row>
    <row r="2575" spans="1:6" x14ac:dyDescent="0.2">
      <c r="A2575" s="6" t="s">
        <v>645</v>
      </c>
      <c r="B2575" s="7">
        <v>45401</v>
      </c>
      <c r="C2575" s="6" t="s">
        <v>819</v>
      </c>
      <c r="D2575" s="6" t="s">
        <v>629</v>
      </c>
      <c r="E2575" s="8">
        <v>4000000</v>
      </c>
      <c r="F2575" s="6">
        <v>2024</v>
      </c>
    </row>
    <row r="2576" spans="1:6" x14ac:dyDescent="0.2">
      <c r="A2576" s="6" t="s">
        <v>702</v>
      </c>
      <c r="B2576" s="7">
        <v>45401</v>
      </c>
      <c r="C2576" s="6" t="s">
        <v>615</v>
      </c>
      <c r="D2576" s="6" t="s">
        <v>578</v>
      </c>
      <c r="E2576" s="8"/>
      <c r="F2576" s="6">
        <v>2024</v>
      </c>
    </row>
    <row r="2577" spans="1:6" x14ac:dyDescent="0.2">
      <c r="A2577" s="6" t="s">
        <v>812</v>
      </c>
      <c r="B2577" s="7">
        <v>45401</v>
      </c>
      <c r="C2577" s="6" t="s">
        <v>615</v>
      </c>
      <c r="D2577" s="6" t="s">
        <v>578</v>
      </c>
      <c r="E2577" s="8"/>
      <c r="F2577" s="6">
        <v>2024</v>
      </c>
    </row>
    <row r="2578" spans="1:6" x14ac:dyDescent="0.2">
      <c r="A2578" s="6" t="s">
        <v>628</v>
      </c>
      <c r="B2578" s="7">
        <v>45401</v>
      </c>
      <c r="C2578" s="6" t="s">
        <v>615</v>
      </c>
      <c r="D2578" s="6" t="s">
        <v>578</v>
      </c>
      <c r="E2578" s="8"/>
      <c r="F2578" s="6">
        <v>2024</v>
      </c>
    </row>
    <row r="2579" spans="1:6" x14ac:dyDescent="0.2">
      <c r="A2579" s="6" t="s">
        <v>695</v>
      </c>
      <c r="B2579" s="7">
        <v>45401</v>
      </c>
      <c r="C2579" s="6" t="s">
        <v>615</v>
      </c>
      <c r="D2579" s="6" t="s">
        <v>578</v>
      </c>
      <c r="E2579" s="8"/>
      <c r="F2579" s="6">
        <v>2024</v>
      </c>
    </row>
    <row r="2580" spans="1:6" x14ac:dyDescent="0.2">
      <c r="A2580" s="6" t="s">
        <v>773</v>
      </c>
      <c r="B2580" s="7">
        <v>45401</v>
      </c>
      <c r="C2580" s="6" t="s">
        <v>819</v>
      </c>
      <c r="D2580" s="6" t="s">
        <v>578</v>
      </c>
      <c r="E2580" s="8"/>
      <c r="F2580" s="6">
        <v>2024</v>
      </c>
    </row>
    <row r="2581" spans="1:6" x14ac:dyDescent="0.2">
      <c r="A2581" s="6" t="s">
        <v>112</v>
      </c>
      <c r="B2581" s="7">
        <v>45401</v>
      </c>
      <c r="C2581" s="6" t="s">
        <v>615</v>
      </c>
      <c r="D2581" s="6" t="s">
        <v>578</v>
      </c>
      <c r="E2581" s="8"/>
      <c r="F2581" s="6">
        <v>2024</v>
      </c>
    </row>
    <row r="2582" spans="1:6" x14ac:dyDescent="0.2">
      <c r="A2582" s="6" t="s">
        <v>676</v>
      </c>
      <c r="B2582" s="7">
        <v>45401</v>
      </c>
      <c r="C2582" s="6" t="s">
        <v>615</v>
      </c>
      <c r="D2582" s="6" t="s">
        <v>578</v>
      </c>
      <c r="E2582" s="8"/>
      <c r="F2582" s="6">
        <v>2024</v>
      </c>
    </row>
    <row r="2583" spans="1:6" x14ac:dyDescent="0.2">
      <c r="A2583" s="6" t="s">
        <v>123</v>
      </c>
      <c r="B2583" s="7">
        <v>45401</v>
      </c>
      <c r="C2583" s="6" t="s">
        <v>615</v>
      </c>
      <c r="D2583" s="6" t="s">
        <v>578</v>
      </c>
      <c r="E2583" s="8"/>
      <c r="F2583" s="6">
        <v>2024</v>
      </c>
    </row>
    <row r="2584" spans="1:6" x14ac:dyDescent="0.2">
      <c r="A2584" s="6" t="s">
        <v>694</v>
      </c>
      <c r="B2584" s="7">
        <v>45401</v>
      </c>
      <c r="C2584" s="6" t="s">
        <v>615</v>
      </c>
      <c r="D2584" s="6" t="s">
        <v>578</v>
      </c>
      <c r="E2584" s="8"/>
      <c r="F2584" s="6">
        <v>2024</v>
      </c>
    </row>
    <row r="2585" spans="1:6" x14ac:dyDescent="0.2">
      <c r="A2585" s="6" t="s">
        <v>128</v>
      </c>
      <c r="B2585" s="7">
        <v>45401</v>
      </c>
      <c r="C2585" s="6" t="s">
        <v>615</v>
      </c>
      <c r="D2585" s="6" t="s">
        <v>578</v>
      </c>
      <c r="E2585" s="8"/>
      <c r="F2585" s="6">
        <v>2024</v>
      </c>
    </row>
    <row r="2586" spans="1:6" x14ac:dyDescent="0.2">
      <c r="A2586" s="6" t="s">
        <v>135</v>
      </c>
      <c r="B2586" s="7">
        <v>45401</v>
      </c>
      <c r="C2586" s="6" t="s">
        <v>615</v>
      </c>
      <c r="D2586" s="6" t="s">
        <v>578</v>
      </c>
      <c r="E2586" s="8"/>
      <c r="F2586" s="6">
        <v>2024</v>
      </c>
    </row>
    <row r="2587" spans="1:6" x14ac:dyDescent="0.2">
      <c r="A2587" s="6" t="s">
        <v>712</v>
      </c>
      <c r="B2587" s="7">
        <v>45401</v>
      </c>
      <c r="C2587" s="6" t="s">
        <v>577</v>
      </c>
      <c r="D2587" s="6" t="s">
        <v>578</v>
      </c>
      <c r="E2587" s="8"/>
      <c r="F2587" s="6">
        <v>2024</v>
      </c>
    </row>
    <row r="2588" spans="1:6" x14ac:dyDescent="0.2">
      <c r="A2588" s="6" t="s">
        <v>734</v>
      </c>
      <c r="B2588" s="7">
        <v>45401</v>
      </c>
      <c r="C2588" s="6" t="s">
        <v>615</v>
      </c>
      <c r="D2588" s="6" t="s">
        <v>578</v>
      </c>
      <c r="E2588" s="8"/>
      <c r="F2588" s="6">
        <v>2024</v>
      </c>
    </row>
    <row r="2589" spans="1:6" x14ac:dyDescent="0.2">
      <c r="A2589" s="6" t="s">
        <v>617</v>
      </c>
      <c r="B2589" s="7">
        <v>45401</v>
      </c>
      <c r="C2589" s="6" t="s">
        <v>615</v>
      </c>
      <c r="D2589" s="6" t="s">
        <v>578</v>
      </c>
      <c r="E2589" s="8"/>
      <c r="F2589" s="6">
        <v>2024</v>
      </c>
    </row>
    <row r="2590" spans="1:6" x14ac:dyDescent="0.2">
      <c r="A2590" s="6" t="s">
        <v>709</v>
      </c>
      <c r="B2590" s="7">
        <v>45401</v>
      </c>
      <c r="C2590" s="6" t="s">
        <v>615</v>
      </c>
      <c r="D2590" s="6" t="s">
        <v>578</v>
      </c>
      <c r="E2590" s="8"/>
      <c r="F2590" s="6">
        <v>2024</v>
      </c>
    </row>
    <row r="2591" spans="1:6" x14ac:dyDescent="0.2">
      <c r="A2591" s="6" t="s">
        <v>611</v>
      </c>
      <c r="B2591" s="7">
        <v>45401</v>
      </c>
      <c r="C2591" s="6" t="s">
        <v>819</v>
      </c>
      <c r="D2591" s="6" t="s">
        <v>629</v>
      </c>
      <c r="E2591" s="8">
        <v>4000000</v>
      </c>
      <c r="F2591" s="6">
        <v>2024</v>
      </c>
    </row>
    <row r="2592" spans="1:6" x14ac:dyDescent="0.2">
      <c r="A2592" s="6" t="s">
        <v>845</v>
      </c>
      <c r="B2592" s="7">
        <v>45401</v>
      </c>
      <c r="C2592" s="6" t="s">
        <v>615</v>
      </c>
      <c r="D2592" s="6" t="s">
        <v>578</v>
      </c>
      <c r="E2592" s="8"/>
      <c r="F2592" s="6">
        <v>2024</v>
      </c>
    </row>
    <row r="2593" spans="1:6" x14ac:dyDescent="0.2">
      <c r="A2593" s="6" t="s">
        <v>703</v>
      </c>
      <c r="B2593" s="7">
        <v>45401</v>
      </c>
      <c r="C2593" s="6" t="s">
        <v>615</v>
      </c>
      <c r="D2593" s="6" t="s">
        <v>578</v>
      </c>
      <c r="E2593" s="8"/>
      <c r="F2593" s="6">
        <v>2024</v>
      </c>
    </row>
    <row r="2594" spans="1:6" x14ac:dyDescent="0.2">
      <c r="A2594" s="6" t="s">
        <v>600</v>
      </c>
      <c r="B2594" s="7">
        <v>45401</v>
      </c>
      <c r="C2594" s="6" t="s">
        <v>615</v>
      </c>
      <c r="D2594" s="6" t="s">
        <v>578</v>
      </c>
      <c r="E2594" s="8"/>
      <c r="F2594" s="6">
        <v>2024</v>
      </c>
    </row>
    <row r="2595" spans="1:6" x14ac:dyDescent="0.2">
      <c r="A2595" s="6" t="s">
        <v>600</v>
      </c>
      <c r="B2595" s="7">
        <v>45401</v>
      </c>
      <c r="C2595" s="6" t="s">
        <v>819</v>
      </c>
      <c r="D2595" s="6" t="s">
        <v>629</v>
      </c>
      <c r="E2595" s="8">
        <v>4000000</v>
      </c>
      <c r="F2595" s="6">
        <v>2024</v>
      </c>
    </row>
    <row r="2596" spans="1:6" x14ac:dyDescent="0.2">
      <c r="A2596" s="6" t="s">
        <v>599</v>
      </c>
      <c r="B2596" s="7">
        <v>45401</v>
      </c>
      <c r="C2596" s="6" t="s">
        <v>615</v>
      </c>
      <c r="D2596" s="6" t="s">
        <v>578</v>
      </c>
      <c r="E2596" s="8"/>
      <c r="F2596" s="6">
        <v>2024</v>
      </c>
    </row>
    <row r="2597" spans="1:6" x14ac:dyDescent="0.2">
      <c r="A2597" s="6" t="s">
        <v>599</v>
      </c>
      <c r="B2597" s="7">
        <v>45401</v>
      </c>
      <c r="C2597" s="6" t="s">
        <v>819</v>
      </c>
      <c r="D2597" s="6" t="s">
        <v>629</v>
      </c>
      <c r="E2597" s="8">
        <v>4000000</v>
      </c>
      <c r="F2597" s="6">
        <v>2024</v>
      </c>
    </row>
    <row r="2598" spans="1:6" x14ac:dyDescent="0.2">
      <c r="A2598" s="6" t="s">
        <v>598</v>
      </c>
      <c r="B2598" s="7">
        <v>45401</v>
      </c>
      <c r="C2598" s="6" t="s">
        <v>615</v>
      </c>
      <c r="D2598" s="6" t="s">
        <v>578</v>
      </c>
      <c r="E2598" s="8"/>
      <c r="F2598" s="6">
        <v>2024</v>
      </c>
    </row>
    <row r="2599" spans="1:6" x14ac:dyDescent="0.2">
      <c r="A2599" s="6" t="s">
        <v>598</v>
      </c>
      <c r="B2599" s="7">
        <v>45401</v>
      </c>
      <c r="C2599" s="6" t="s">
        <v>819</v>
      </c>
      <c r="D2599" s="6" t="s">
        <v>629</v>
      </c>
      <c r="E2599" s="8">
        <v>4000000</v>
      </c>
      <c r="F2599" s="6">
        <v>2024</v>
      </c>
    </row>
    <row r="2600" spans="1:6" x14ac:dyDescent="0.2">
      <c r="A2600" s="6" t="s">
        <v>688</v>
      </c>
      <c r="B2600" s="7">
        <v>45401</v>
      </c>
      <c r="C2600" s="6" t="s">
        <v>615</v>
      </c>
      <c r="D2600" s="6" t="s">
        <v>578</v>
      </c>
      <c r="E2600" s="8"/>
      <c r="F2600" s="6">
        <v>2024</v>
      </c>
    </row>
    <row r="2601" spans="1:6" x14ac:dyDescent="0.2">
      <c r="A2601" s="6" t="s">
        <v>321</v>
      </c>
      <c r="B2601" s="7">
        <v>45401</v>
      </c>
      <c r="C2601" s="6" t="s">
        <v>615</v>
      </c>
      <c r="D2601" s="6" t="s">
        <v>578</v>
      </c>
      <c r="E2601" s="8"/>
      <c r="F2601" s="6">
        <v>2024</v>
      </c>
    </row>
    <row r="2602" spans="1:6" x14ac:dyDescent="0.2">
      <c r="A2602" s="6" t="s">
        <v>597</v>
      </c>
      <c r="B2602" s="7">
        <v>45401</v>
      </c>
      <c r="C2602" s="6" t="s">
        <v>819</v>
      </c>
      <c r="D2602" s="6" t="s">
        <v>578</v>
      </c>
      <c r="E2602" s="8"/>
      <c r="F2602" s="6">
        <v>2024</v>
      </c>
    </row>
    <row r="2603" spans="1:6" x14ac:dyDescent="0.2">
      <c r="A2603" s="6" t="s">
        <v>596</v>
      </c>
      <c r="B2603" s="7">
        <v>45401</v>
      </c>
      <c r="C2603" s="6" t="s">
        <v>615</v>
      </c>
      <c r="D2603" s="6" t="s">
        <v>578</v>
      </c>
      <c r="E2603" s="8"/>
      <c r="F2603" s="6">
        <v>2024</v>
      </c>
    </row>
    <row r="2604" spans="1:6" x14ac:dyDescent="0.2">
      <c r="A2604" s="6" t="s">
        <v>596</v>
      </c>
      <c r="B2604" s="7">
        <v>45401</v>
      </c>
      <c r="C2604" s="6" t="s">
        <v>819</v>
      </c>
      <c r="D2604" s="6" t="s">
        <v>629</v>
      </c>
      <c r="E2604" s="8">
        <v>4000000</v>
      </c>
      <c r="F2604" s="6">
        <v>2024</v>
      </c>
    </row>
    <row r="2605" spans="1:6" x14ac:dyDescent="0.2">
      <c r="A2605" s="6" t="s">
        <v>329</v>
      </c>
      <c r="B2605" s="7">
        <v>45401</v>
      </c>
      <c r="C2605" s="6" t="s">
        <v>615</v>
      </c>
      <c r="D2605" s="6" t="s">
        <v>578</v>
      </c>
      <c r="E2605" s="8"/>
      <c r="F2605" s="6">
        <v>2024</v>
      </c>
    </row>
    <row r="2606" spans="1:6" x14ac:dyDescent="0.2">
      <c r="A2606" s="6" t="s">
        <v>616</v>
      </c>
      <c r="B2606" s="7">
        <v>45401</v>
      </c>
      <c r="C2606" s="6" t="s">
        <v>615</v>
      </c>
      <c r="D2606" s="6" t="s">
        <v>578</v>
      </c>
      <c r="E2606" s="8"/>
      <c r="F2606" s="6">
        <v>2024</v>
      </c>
    </row>
    <row r="2607" spans="1:6" x14ac:dyDescent="0.2">
      <c r="A2607" s="6" t="s">
        <v>616</v>
      </c>
      <c r="B2607" s="7">
        <v>45401</v>
      </c>
      <c r="C2607" s="6" t="s">
        <v>819</v>
      </c>
      <c r="D2607" s="6" t="s">
        <v>578</v>
      </c>
      <c r="E2607" s="8"/>
      <c r="F2607" s="6">
        <v>2024</v>
      </c>
    </row>
    <row r="2608" spans="1:6" x14ac:dyDescent="0.2">
      <c r="A2608" s="6" t="s">
        <v>610</v>
      </c>
      <c r="B2608" s="7">
        <v>45401</v>
      </c>
      <c r="C2608" s="6" t="s">
        <v>615</v>
      </c>
      <c r="D2608" s="6" t="s">
        <v>578</v>
      </c>
      <c r="E2608" s="8"/>
      <c r="F2608" s="6">
        <v>2024</v>
      </c>
    </row>
    <row r="2609" spans="1:6" x14ac:dyDescent="0.2">
      <c r="A2609" s="6" t="s">
        <v>610</v>
      </c>
      <c r="B2609" s="7">
        <v>45401</v>
      </c>
      <c r="C2609" s="6" t="s">
        <v>819</v>
      </c>
      <c r="D2609" s="6" t="s">
        <v>629</v>
      </c>
      <c r="E2609" s="8">
        <v>4000000</v>
      </c>
      <c r="F2609" s="6">
        <v>2024</v>
      </c>
    </row>
    <row r="2610" spans="1:6" x14ac:dyDescent="0.2">
      <c r="A2610" s="6" t="s">
        <v>609</v>
      </c>
      <c r="B2610" s="7">
        <v>45401</v>
      </c>
      <c r="C2610" s="6" t="s">
        <v>615</v>
      </c>
      <c r="D2610" s="6" t="s">
        <v>578</v>
      </c>
      <c r="E2610" s="8"/>
      <c r="F2610" s="6">
        <v>2024</v>
      </c>
    </row>
    <row r="2611" spans="1:6" x14ac:dyDescent="0.2">
      <c r="A2611" s="6" t="s">
        <v>625</v>
      </c>
      <c r="B2611" s="7">
        <v>45401</v>
      </c>
      <c r="C2611" s="6" t="s">
        <v>615</v>
      </c>
      <c r="D2611" s="6" t="s">
        <v>578</v>
      </c>
      <c r="E2611" s="8"/>
      <c r="F2611" s="6">
        <v>2024</v>
      </c>
    </row>
    <row r="2612" spans="1:6" x14ac:dyDescent="0.2">
      <c r="A2612" s="6" t="s">
        <v>611</v>
      </c>
      <c r="B2612" s="7">
        <v>45401</v>
      </c>
      <c r="C2612" s="6" t="s">
        <v>615</v>
      </c>
      <c r="D2612" s="6" t="s">
        <v>578</v>
      </c>
      <c r="E2612" s="8"/>
      <c r="F2612" s="6">
        <v>2024</v>
      </c>
    </row>
    <row r="2613" spans="1:6" x14ac:dyDescent="0.2">
      <c r="A2613" s="6" t="s">
        <v>643</v>
      </c>
      <c r="B2613" s="7">
        <v>45401</v>
      </c>
      <c r="C2613" s="6" t="s">
        <v>819</v>
      </c>
      <c r="D2613" s="6" t="s">
        <v>578</v>
      </c>
      <c r="E2613" s="8"/>
      <c r="F2613" s="6">
        <v>2024</v>
      </c>
    </row>
    <row r="2614" spans="1:6" x14ac:dyDescent="0.2">
      <c r="A2614" s="6" t="s">
        <v>855</v>
      </c>
      <c r="B2614" s="7">
        <v>45401</v>
      </c>
      <c r="C2614" s="6" t="s">
        <v>615</v>
      </c>
      <c r="D2614" s="6" t="s">
        <v>578</v>
      </c>
      <c r="E2614" s="8"/>
      <c r="F2614" s="6">
        <v>2024</v>
      </c>
    </row>
    <row r="2615" spans="1:6" x14ac:dyDescent="0.2">
      <c r="A2615" s="6" t="s">
        <v>303</v>
      </c>
      <c r="B2615" s="7">
        <v>45401</v>
      </c>
      <c r="C2615" s="6" t="s">
        <v>615</v>
      </c>
      <c r="D2615" s="6" t="s">
        <v>578</v>
      </c>
      <c r="E2615" s="8"/>
      <c r="F2615" s="6">
        <v>2024</v>
      </c>
    </row>
    <row r="2616" spans="1:6" x14ac:dyDescent="0.2">
      <c r="A2616" s="6" t="s">
        <v>709</v>
      </c>
      <c r="B2616" s="7">
        <v>45401</v>
      </c>
      <c r="C2616" s="6" t="s">
        <v>819</v>
      </c>
      <c r="D2616" s="6" t="s">
        <v>629</v>
      </c>
      <c r="E2616" s="8">
        <v>4000000</v>
      </c>
      <c r="F2616" s="6">
        <v>2024</v>
      </c>
    </row>
    <row r="2617" spans="1:6" x14ac:dyDescent="0.2">
      <c r="A2617" s="6" t="s">
        <v>601</v>
      </c>
      <c r="B2617" s="7">
        <v>45401</v>
      </c>
      <c r="C2617" s="6" t="s">
        <v>615</v>
      </c>
      <c r="D2617" s="6" t="s">
        <v>578</v>
      </c>
      <c r="E2617" s="8"/>
      <c r="F2617" s="6">
        <v>2024</v>
      </c>
    </row>
    <row r="2618" spans="1:6" x14ac:dyDescent="0.2">
      <c r="A2618" s="6" t="s">
        <v>258</v>
      </c>
      <c r="B2618" s="7">
        <v>45401</v>
      </c>
      <c r="C2618" s="6" t="s">
        <v>615</v>
      </c>
      <c r="D2618" s="6" t="s">
        <v>578</v>
      </c>
      <c r="E2618" s="8"/>
      <c r="F2618" s="6">
        <v>2024</v>
      </c>
    </row>
    <row r="2619" spans="1:6" x14ac:dyDescent="0.2">
      <c r="A2619" s="6" t="s">
        <v>258</v>
      </c>
      <c r="B2619" s="7">
        <v>45401</v>
      </c>
      <c r="C2619" s="6" t="s">
        <v>819</v>
      </c>
      <c r="D2619" s="6" t="s">
        <v>578</v>
      </c>
      <c r="E2619" s="8"/>
      <c r="F2619" s="6">
        <v>2024</v>
      </c>
    </row>
    <row r="2620" spans="1:6" x14ac:dyDescent="0.2">
      <c r="A2620" s="6" t="s">
        <v>580</v>
      </c>
      <c r="B2620" s="7">
        <v>45401</v>
      </c>
      <c r="C2620" s="6" t="s">
        <v>615</v>
      </c>
      <c r="D2620" s="6" t="s">
        <v>578</v>
      </c>
      <c r="E2620" s="8"/>
      <c r="F2620" s="6">
        <v>2024</v>
      </c>
    </row>
    <row r="2621" spans="1:6" x14ac:dyDescent="0.2">
      <c r="A2621" s="6" t="s">
        <v>580</v>
      </c>
      <c r="B2621" s="7">
        <v>45401</v>
      </c>
      <c r="C2621" s="6" t="s">
        <v>819</v>
      </c>
      <c r="D2621" s="6" t="s">
        <v>629</v>
      </c>
      <c r="E2621" s="8">
        <v>4000000</v>
      </c>
      <c r="F2621" s="6">
        <v>2024</v>
      </c>
    </row>
    <row r="2622" spans="1:6" x14ac:dyDescent="0.2">
      <c r="A2622" s="6" t="s">
        <v>907</v>
      </c>
      <c r="B2622" s="7">
        <v>45401</v>
      </c>
      <c r="C2622" s="6" t="s">
        <v>819</v>
      </c>
      <c r="D2622" s="6" t="s">
        <v>578</v>
      </c>
      <c r="E2622" s="8"/>
      <c r="F2622" s="6">
        <v>2024</v>
      </c>
    </row>
    <row r="2623" spans="1:6" x14ac:dyDescent="0.2">
      <c r="A2623" s="6" t="s">
        <v>786</v>
      </c>
      <c r="B2623" s="7">
        <v>45401</v>
      </c>
      <c r="C2623" s="6" t="s">
        <v>615</v>
      </c>
      <c r="D2623" s="6" t="s">
        <v>578</v>
      </c>
      <c r="E2623" s="8"/>
      <c r="F2623" s="6">
        <v>2024</v>
      </c>
    </row>
    <row r="2624" spans="1:6" x14ac:dyDescent="0.2">
      <c r="A2624" s="6" t="s">
        <v>708</v>
      </c>
      <c r="B2624" s="7">
        <v>45401</v>
      </c>
      <c r="C2624" s="6" t="s">
        <v>615</v>
      </c>
      <c r="D2624" s="6" t="s">
        <v>578</v>
      </c>
      <c r="E2624" s="8"/>
      <c r="F2624" s="6">
        <v>2024</v>
      </c>
    </row>
    <row r="2625" spans="1:6" x14ac:dyDescent="0.2">
      <c r="A2625" s="6" t="s">
        <v>643</v>
      </c>
      <c r="B2625" s="7">
        <v>45401</v>
      </c>
      <c r="C2625" s="6" t="s">
        <v>615</v>
      </c>
      <c r="D2625" s="6" t="s">
        <v>578</v>
      </c>
      <c r="E2625" s="8"/>
      <c r="F2625" s="6">
        <v>2024</v>
      </c>
    </row>
    <row r="2626" spans="1:6" x14ac:dyDescent="0.2">
      <c r="A2626" s="6" t="s">
        <v>270</v>
      </c>
      <c r="B2626" s="7">
        <v>45401</v>
      </c>
      <c r="C2626" s="6" t="s">
        <v>615</v>
      </c>
      <c r="D2626" s="6" t="s">
        <v>578</v>
      </c>
      <c r="E2626" s="8"/>
      <c r="F2626" s="6">
        <v>2024</v>
      </c>
    </row>
    <row r="2627" spans="1:6" x14ac:dyDescent="0.2">
      <c r="A2627" s="6" t="s">
        <v>273</v>
      </c>
      <c r="B2627" s="7">
        <v>45401</v>
      </c>
      <c r="C2627" s="6" t="s">
        <v>615</v>
      </c>
      <c r="D2627" s="6" t="s">
        <v>578</v>
      </c>
      <c r="E2627" s="8"/>
      <c r="F2627" s="6">
        <v>2024</v>
      </c>
    </row>
    <row r="2628" spans="1:6" x14ac:dyDescent="0.2">
      <c r="A2628" s="6" t="s">
        <v>708</v>
      </c>
      <c r="B2628" s="7">
        <v>45401</v>
      </c>
      <c r="C2628" s="6" t="s">
        <v>819</v>
      </c>
      <c r="D2628" s="6" t="s">
        <v>578</v>
      </c>
      <c r="E2628" s="8"/>
      <c r="F2628" s="6">
        <v>2024</v>
      </c>
    </row>
    <row r="2629" spans="1:6" x14ac:dyDescent="0.2">
      <c r="A2629" s="6" t="s">
        <v>832</v>
      </c>
      <c r="B2629" s="7">
        <v>45401</v>
      </c>
      <c r="C2629" s="6" t="s">
        <v>615</v>
      </c>
      <c r="D2629" s="6" t="s">
        <v>578</v>
      </c>
      <c r="E2629" s="8"/>
      <c r="F2629" s="6">
        <v>2024</v>
      </c>
    </row>
    <row r="2630" spans="1:6" x14ac:dyDescent="0.2">
      <c r="A2630" s="6" t="s">
        <v>579</v>
      </c>
      <c r="B2630" s="7">
        <v>45401</v>
      </c>
      <c r="C2630" s="6" t="s">
        <v>819</v>
      </c>
      <c r="D2630" s="6" t="s">
        <v>629</v>
      </c>
      <c r="E2630" s="8">
        <v>4000000</v>
      </c>
      <c r="F2630" s="6">
        <v>2024</v>
      </c>
    </row>
    <row r="2631" spans="1:6" x14ac:dyDescent="0.2">
      <c r="A2631" s="6" t="s">
        <v>579</v>
      </c>
      <c r="B2631" s="7">
        <v>45401</v>
      </c>
      <c r="C2631" s="6" t="s">
        <v>615</v>
      </c>
      <c r="D2631" s="6" t="s">
        <v>578</v>
      </c>
      <c r="E2631" s="8"/>
      <c r="F2631" s="6">
        <v>2024</v>
      </c>
    </row>
    <row r="2632" spans="1:6" x14ac:dyDescent="0.2">
      <c r="A2632" s="6" t="s">
        <v>300</v>
      </c>
      <c r="B2632" s="7">
        <v>45401</v>
      </c>
      <c r="C2632" s="6" t="s">
        <v>615</v>
      </c>
      <c r="D2632" s="6" t="s">
        <v>578</v>
      </c>
      <c r="E2632" s="8"/>
      <c r="F2632" s="6">
        <v>2024</v>
      </c>
    </row>
    <row r="2633" spans="1:6" x14ac:dyDescent="0.2">
      <c r="A2633" s="6" t="s">
        <v>908</v>
      </c>
      <c r="B2633" s="7">
        <v>45401</v>
      </c>
      <c r="C2633" s="6" t="s">
        <v>615</v>
      </c>
      <c r="D2633" s="6" t="s">
        <v>578</v>
      </c>
      <c r="E2633" s="8"/>
      <c r="F2633" s="6">
        <v>2024</v>
      </c>
    </row>
    <row r="2634" spans="1:6" x14ac:dyDescent="0.2">
      <c r="A2634" s="6" t="s">
        <v>710</v>
      </c>
      <c r="B2634" s="7">
        <v>45401</v>
      </c>
      <c r="C2634" s="6" t="s">
        <v>615</v>
      </c>
      <c r="D2634" s="6" t="s">
        <v>578</v>
      </c>
      <c r="E2634" s="8"/>
      <c r="F2634" s="6">
        <v>2024</v>
      </c>
    </row>
    <row r="2635" spans="1:6" x14ac:dyDescent="0.2">
      <c r="A2635" s="6" t="s">
        <v>284</v>
      </c>
      <c r="B2635" s="7">
        <v>45401</v>
      </c>
      <c r="C2635" s="6" t="s">
        <v>615</v>
      </c>
      <c r="D2635" s="6" t="s">
        <v>578</v>
      </c>
      <c r="E2635" s="8"/>
      <c r="F2635" s="6">
        <v>2024</v>
      </c>
    </row>
    <row r="2636" spans="1:6" x14ac:dyDescent="0.2">
      <c r="A2636" s="6" t="s">
        <v>843</v>
      </c>
      <c r="B2636" s="7">
        <v>45401</v>
      </c>
      <c r="C2636" s="6" t="s">
        <v>615</v>
      </c>
      <c r="D2636" s="6" t="s">
        <v>578</v>
      </c>
      <c r="E2636" s="8"/>
      <c r="F2636" s="6">
        <v>2024</v>
      </c>
    </row>
    <row r="2637" spans="1:6" x14ac:dyDescent="0.2">
      <c r="A2637" s="6" t="s">
        <v>277</v>
      </c>
      <c r="B2637" s="7">
        <v>45401</v>
      </c>
      <c r="C2637" s="6" t="s">
        <v>615</v>
      </c>
      <c r="D2637" s="6" t="s">
        <v>578</v>
      </c>
      <c r="E2637" s="8"/>
      <c r="F2637" s="6">
        <v>2024</v>
      </c>
    </row>
    <row r="2638" spans="1:6" x14ac:dyDescent="0.2">
      <c r="A2638" s="6" t="s">
        <v>832</v>
      </c>
      <c r="B2638" s="7">
        <v>45401</v>
      </c>
      <c r="C2638" s="6" t="s">
        <v>819</v>
      </c>
      <c r="D2638" s="6" t="s">
        <v>581</v>
      </c>
      <c r="E2638" s="8">
        <v>2000000</v>
      </c>
      <c r="F2638" s="6">
        <v>2024</v>
      </c>
    </row>
    <row r="2639" spans="1:6" x14ac:dyDescent="0.2">
      <c r="A2639" s="6" t="s">
        <v>288</v>
      </c>
      <c r="B2639" s="7">
        <v>45401</v>
      </c>
      <c r="C2639" s="6" t="s">
        <v>615</v>
      </c>
      <c r="D2639" s="6" t="s">
        <v>578</v>
      </c>
      <c r="E2639" s="8"/>
      <c r="F2639" s="6">
        <v>2024</v>
      </c>
    </row>
    <row r="2640" spans="1:6" x14ac:dyDescent="0.2">
      <c r="A2640" s="6" t="s">
        <v>788</v>
      </c>
      <c r="B2640" s="7">
        <v>45404</v>
      </c>
      <c r="C2640" s="6" t="s">
        <v>577</v>
      </c>
      <c r="D2640" s="6" t="s">
        <v>578</v>
      </c>
      <c r="E2640" s="8"/>
      <c r="F2640" s="6">
        <v>2024</v>
      </c>
    </row>
    <row r="2641" spans="1:6" x14ac:dyDescent="0.2">
      <c r="A2641" s="6" t="s">
        <v>909</v>
      </c>
      <c r="B2641" s="7">
        <v>45404</v>
      </c>
      <c r="C2641" s="6" t="s">
        <v>577</v>
      </c>
      <c r="D2641" s="6" t="s">
        <v>578</v>
      </c>
      <c r="E2641" s="8"/>
      <c r="F2641" s="6">
        <v>2024</v>
      </c>
    </row>
    <row r="2642" spans="1:6" x14ac:dyDescent="0.2">
      <c r="A2642" s="6" t="s">
        <v>681</v>
      </c>
      <c r="B2642" s="7">
        <v>45404</v>
      </c>
      <c r="C2642" s="6" t="s">
        <v>577</v>
      </c>
      <c r="D2642" s="6" t="s">
        <v>581</v>
      </c>
      <c r="E2642" s="8"/>
      <c r="F2642" s="6">
        <v>2024</v>
      </c>
    </row>
    <row r="2643" spans="1:6" x14ac:dyDescent="0.2">
      <c r="A2643" s="6" t="s">
        <v>268</v>
      </c>
      <c r="B2643" s="7">
        <v>45405</v>
      </c>
      <c r="C2643" s="6" t="s">
        <v>621</v>
      </c>
      <c r="D2643" s="6" t="s">
        <v>578</v>
      </c>
      <c r="E2643" s="8"/>
      <c r="F2643" s="6">
        <v>2024</v>
      </c>
    </row>
    <row r="2644" spans="1:6" x14ac:dyDescent="0.2">
      <c r="A2644" s="6" t="s">
        <v>886</v>
      </c>
      <c r="B2644" s="7">
        <v>45405</v>
      </c>
      <c r="C2644" s="6" t="s">
        <v>621</v>
      </c>
      <c r="D2644" s="6" t="s">
        <v>578</v>
      </c>
      <c r="E2644" s="8"/>
      <c r="F2644" s="6">
        <v>2024</v>
      </c>
    </row>
    <row r="2645" spans="1:6" x14ac:dyDescent="0.2">
      <c r="A2645" s="6" t="s">
        <v>882</v>
      </c>
      <c r="B2645" s="7">
        <v>45407</v>
      </c>
      <c r="C2645" s="6" t="s">
        <v>577</v>
      </c>
      <c r="D2645" s="6" t="s">
        <v>581</v>
      </c>
      <c r="E2645" s="8"/>
      <c r="F2645" s="6">
        <v>2024</v>
      </c>
    </row>
    <row r="2646" spans="1:6" x14ac:dyDescent="0.2">
      <c r="A2646" s="6" t="s">
        <v>910</v>
      </c>
      <c r="B2646" s="7">
        <v>45407</v>
      </c>
      <c r="C2646" s="6" t="s">
        <v>577</v>
      </c>
      <c r="D2646" s="6" t="s">
        <v>578</v>
      </c>
      <c r="E2646" s="8"/>
      <c r="F2646" s="6">
        <v>2024</v>
      </c>
    </row>
    <row r="2647" spans="1:6" x14ac:dyDescent="0.2">
      <c r="A2647" s="6" t="s">
        <v>288</v>
      </c>
      <c r="B2647" s="7">
        <v>45407</v>
      </c>
      <c r="C2647" s="6" t="s">
        <v>577</v>
      </c>
      <c r="D2647" s="6" t="s">
        <v>578</v>
      </c>
      <c r="E2647" s="8"/>
      <c r="F2647" s="6">
        <v>2024</v>
      </c>
    </row>
    <row r="2648" spans="1:6" x14ac:dyDescent="0.2">
      <c r="A2648" s="6" t="s">
        <v>198</v>
      </c>
      <c r="B2648" s="7">
        <v>45407</v>
      </c>
      <c r="C2648" s="6" t="s">
        <v>577</v>
      </c>
      <c r="D2648" s="6" t="s">
        <v>578</v>
      </c>
      <c r="E2648" s="8"/>
      <c r="F2648" s="6">
        <v>2024</v>
      </c>
    </row>
    <row r="2649" spans="1:6" x14ac:dyDescent="0.2">
      <c r="A2649" s="6" t="s">
        <v>90</v>
      </c>
      <c r="B2649" s="7">
        <v>45407</v>
      </c>
      <c r="C2649" s="6" t="s">
        <v>577</v>
      </c>
      <c r="D2649" s="6" t="s">
        <v>578</v>
      </c>
      <c r="E2649" s="8"/>
      <c r="F2649" s="6">
        <v>2024</v>
      </c>
    </row>
    <row r="2650" spans="1:6" x14ac:dyDescent="0.2">
      <c r="A2650" s="6" t="s">
        <v>775</v>
      </c>
      <c r="B2650" s="7">
        <v>45407</v>
      </c>
      <c r="C2650" s="6" t="s">
        <v>577</v>
      </c>
      <c r="D2650" s="6" t="s">
        <v>578</v>
      </c>
      <c r="E2650" s="8"/>
      <c r="F2650" s="6">
        <v>2024</v>
      </c>
    </row>
    <row r="2651" spans="1:6" x14ac:dyDescent="0.2">
      <c r="A2651" s="6" t="s">
        <v>638</v>
      </c>
      <c r="B2651" s="7">
        <v>45411</v>
      </c>
      <c r="C2651" s="6" t="s">
        <v>743</v>
      </c>
      <c r="D2651" s="6" t="s">
        <v>578</v>
      </c>
      <c r="E2651" s="8"/>
      <c r="F2651" s="6">
        <v>2024</v>
      </c>
    </row>
    <row r="2652" spans="1:6" x14ac:dyDescent="0.2">
      <c r="A2652" s="6" t="s">
        <v>788</v>
      </c>
      <c r="B2652" s="7">
        <v>45411</v>
      </c>
      <c r="C2652" s="6" t="s">
        <v>577</v>
      </c>
      <c r="D2652" s="6" t="s">
        <v>581</v>
      </c>
      <c r="E2652" s="8"/>
      <c r="F2652" s="6">
        <v>2024</v>
      </c>
    </row>
    <row r="2653" spans="1:6" x14ac:dyDescent="0.2">
      <c r="A2653" s="6" t="s">
        <v>339</v>
      </c>
      <c r="B2653" s="7">
        <v>45411</v>
      </c>
      <c r="C2653" s="6" t="s">
        <v>577</v>
      </c>
      <c r="D2653" s="6" t="s">
        <v>578</v>
      </c>
      <c r="E2653" s="8"/>
      <c r="F2653" s="6">
        <v>2024</v>
      </c>
    </row>
    <row r="2654" spans="1:6" x14ac:dyDescent="0.2">
      <c r="A2654" s="6" t="s">
        <v>668</v>
      </c>
      <c r="B2654" s="7">
        <v>45411</v>
      </c>
      <c r="C2654" s="6" t="s">
        <v>577</v>
      </c>
      <c r="D2654" s="6" t="s">
        <v>578</v>
      </c>
      <c r="E2654" s="8"/>
      <c r="F2654" s="6">
        <v>2024</v>
      </c>
    </row>
    <row r="2655" spans="1:6" x14ac:dyDescent="0.2">
      <c r="A2655" s="6" t="s">
        <v>590</v>
      </c>
      <c r="B2655" s="7">
        <v>45412</v>
      </c>
      <c r="C2655" s="6" t="s">
        <v>858</v>
      </c>
      <c r="D2655" s="6" t="s">
        <v>581</v>
      </c>
      <c r="E2655" s="8"/>
      <c r="F2655" s="6">
        <v>2024</v>
      </c>
    </row>
    <row r="2656" spans="1:6" x14ac:dyDescent="0.2">
      <c r="A2656" s="6" t="s">
        <v>583</v>
      </c>
      <c r="B2656" s="7">
        <v>45412</v>
      </c>
      <c r="C2656" s="6" t="s">
        <v>858</v>
      </c>
      <c r="D2656" s="6" t="s">
        <v>581</v>
      </c>
      <c r="E2656" s="8"/>
      <c r="F2656" s="6">
        <v>2024</v>
      </c>
    </row>
    <row r="2657" spans="1:6" x14ac:dyDescent="0.2">
      <c r="A2657" s="6" t="s">
        <v>583</v>
      </c>
      <c r="B2657" s="7">
        <v>45412</v>
      </c>
      <c r="C2657" s="6" t="s">
        <v>858</v>
      </c>
      <c r="D2657" s="6" t="s">
        <v>581</v>
      </c>
      <c r="E2657" s="8"/>
      <c r="F2657" s="6">
        <v>2024</v>
      </c>
    </row>
    <row r="2658" spans="1:6" x14ac:dyDescent="0.2">
      <c r="A2658" s="6" t="s">
        <v>409</v>
      </c>
      <c r="B2658" s="7">
        <v>45412</v>
      </c>
      <c r="C2658" s="6" t="s">
        <v>858</v>
      </c>
      <c r="D2658" s="6" t="s">
        <v>581</v>
      </c>
      <c r="E2658" s="8"/>
      <c r="F2658" s="6">
        <v>2024</v>
      </c>
    </row>
    <row r="2659" spans="1:6" x14ac:dyDescent="0.2">
      <c r="A2659" s="6" t="s">
        <v>859</v>
      </c>
      <c r="B2659" s="7">
        <v>45412</v>
      </c>
      <c r="C2659" s="6" t="s">
        <v>858</v>
      </c>
      <c r="D2659" s="6" t="s">
        <v>581</v>
      </c>
      <c r="E2659" s="8"/>
      <c r="F2659" s="6">
        <v>2024</v>
      </c>
    </row>
    <row r="2660" spans="1:6" x14ac:dyDescent="0.2">
      <c r="A2660" s="6" t="s">
        <v>585</v>
      </c>
      <c r="B2660" s="7">
        <v>45412</v>
      </c>
      <c r="C2660" s="6" t="s">
        <v>858</v>
      </c>
      <c r="D2660" s="6" t="s">
        <v>581</v>
      </c>
      <c r="E2660" s="8"/>
      <c r="F2660" s="6">
        <v>2024</v>
      </c>
    </row>
    <row r="2661" spans="1:6" x14ac:dyDescent="0.2">
      <c r="A2661" s="6" t="s">
        <v>795</v>
      </c>
      <c r="B2661" s="7">
        <v>45412</v>
      </c>
      <c r="C2661" s="6" t="s">
        <v>858</v>
      </c>
      <c r="D2661" s="6" t="s">
        <v>581</v>
      </c>
      <c r="E2661" s="8"/>
      <c r="F2661" s="6">
        <v>2024</v>
      </c>
    </row>
    <row r="2662" spans="1:6" x14ac:dyDescent="0.2">
      <c r="A2662" s="6" t="s">
        <v>590</v>
      </c>
      <c r="B2662" s="7">
        <v>45412</v>
      </c>
      <c r="C2662" s="6" t="s">
        <v>858</v>
      </c>
      <c r="D2662" s="6" t="s">
        <v>581</v>
      </c>
      <c r="E2662" s="8"/>
      <c r="F2662" s="6">
        <v>2024</v>
      </c>
    </row>
    <row r="2663" spans="1:6" x14ac:dyDescent="0.2">
      <c r="A2663" s="6" t="s">
        <v>677</v>
      </c>
      <c r="B2663" s="7">
        <v>45412</v>
      </c>
      <c r="C2663" s="6" t="s">
        <v>858</v>
      </c>
      <c r="D2663" s="6" t="s">
        <v>581</v>
      </c>
      <c r="E2663" s="8"/>
      <c r="F2663" s="6">
        <v>2024</v>
      </c>
    </row>
    <row r="2664" spans="1:6" x14ac:dyDescent="0.2">
      <c r="A2664" s="6" t="s">
        <v>585</v>
      </c>
      <c r="B2664" s="7">
        <v>45412</v>
      </c>
      <c r="C2664" s="6" t="s">
        <v>858</v>
      </c>
      <c r="D2664" s="6" t="s">
        <v>581</v>
      </c>
      <c r="E2664" s="8"/>
      <c r="F2664" s="6">
        <v>2024</v>
      </c>
    </row>
    <row r="2665" spans="1:6" x14ac:dyDescent="0.2">
      <c r="A2665" s="6" t="s">
        <v>375</v>
      </c>
      <c r="B2665" s="7">
        <v>45412</v>
      </c>
      <c r="C2665" s="6" t="s">
        <v>858</v>
      </c>
      <c r="D2665" s="6" t="s">
        <v>581</v>
      </c>
      <c r="E2665" s="8"/>
      <c r="F2665" s="6">
        <v>2024</v>
      </c>
    </row>
    <row r="2666" spans="1:6" x14ac:dyDescent="0.2">
      <c r="A2666" s="6" t="s">
        <v>724</v>
      </c>
      <c r="B2666" s="7">
        <v>45412</v>
      </c>
      <c r="C2666" s="6" t="s">
        <v>858</v>
      </c>
      <c r="D2666" s="6" t="s">
        <v>581</v>
      </c>
      <c r="E2666" s="8"/>
      <c r="F2666" s="6">
        <v>2024</v>
      </c>
    </row>
    <row r="2667" spans="1:6" x14ac:dyDescent="0.2">
      <c r="A2667" s="6" t="s">
        <v>595</v>
      </c>
      <c r="B2667" s="7">
        <v>45412</v>
      </c>
      <c r="C2667" s="6" t="s">
        <v>858</v>
      </c>
      <c r="D2667" s="6" t="s">
        <v>581</v>
      </c>
      <c r="E2667" s="8"/>
      <c r="F2667" s="6">
        <v>2024</v>
      </c>
    </row>
    <row r="2668" spans="1:6" x14ac:dyDescent="0.2">
      <c r="A2668" s="6" t="s">
        <v>677</v>
      </c>
      <c r="B2668" s="7">
        <v>45412</v>
      </c>
      <c r="C2668" s="6" t="s">
        <v>858</v>
      </c>
      <c r="D2668" s="6" t="s">
        <v>578</v>
      </c>
      <c r="E2668" s="8"/>
      <c r="F2668" s="6">
        <v>2024</v>
      </c>
    </row>
    <row r="2669" spans="1:6" x14ac:dyDescent="0.2">
      <c r="A2669" s="6" t="s">
        <v>608</v>
      </c>
      <c r="B2669" s="7">
        <v>45412</v>
      </c>
      <c r="C2669" s="6" t="s">
        <v>858</v>
      </c>
      <c r="D2669" s="6" t="s">
        <v>581</v>
      </c>
      <c r="E2669" s="8"/>
      <c r="F2669" s="6">
        <v>2024</v>
      </c>
    </row>
    <row r="2670" spans="1:6" x14ac:dyDescent="0.2">
      <c r="A2670" s="6" t="s">
        <v>608</v>
      </c>
      <c r="B2670" s="7">
        <v>45412</v>
      </c>
      <c r="C2670" s="6" t="s">
        <v>858</v>
      </c>
      <c r="D2670" s="6" t="s">
        <v>581</v>
      </c>
      <c r="E2670" s="8"/>
      <c r="F2670" s="6">
        <v>2024</v>
      </c>
    </row>
    <row r="2671" spans="1:6" x14ac:dyDescent="0.2">
      <c r="A2671" s="6" t="s">
        <v>347</v>
      </c>
      <c r="B2671" s="7">
        <v>45412</v>
      </c>
      <c r="C2671" s="6" t="s">
        <v>858</v>
      </c>
      <c r="D2671" s="6" t="s">
        <v>581</v>
      </c>
      <c r="E2671" s="8"/>
      <c r="F2671" s="6">
        <v>2024</v>
      </c>
    </row>
    <row r="2672" spans="1:6" x14ac:dyDescent="0.2">
      <c r="A2672" s="6" t="s">
        <v>674</v>
      </c>
      <c r="B2672" s="7">
        <v>45412</v>
      </c>
      <c r="C2672" s="6" t="s">
        <v>858</v>
      </c>
      <c r="D2672" s="6" t="s">
        <v>581</v>
      </c>
      <c r="E2672" s="8"/>
      <c r="F2672" s="6">
        <v>2024</v>
      </c>
    </row>
    <row r="2673" spans="1:6" x14ac:dyDescent="0.2">
      <c r="A2673" s="6" t="s">
        <v>674</v>
      </c>
      <c r="B2673" s="7">
        <v>45412</v>
      </c>
      <c r="C2673" s="6" t="s">
        <v>858</v>
      </c>
      <c r="D2673" s="6" t="s">
        <v>581</v>
      </c>
      <c r="E2673" s="8"/>
      <c r="F2673" s="6">
        <v>2024</v>
      </c>
    </row>
    <row r="2674" spans="1:6" x14ac:dyDescent="0.2">
      <c r="A2674" s="6" t="s">
        <v>341</v>
      </c>
      <c r="B2674" s="7">
        <v>45412</v>
      </c>
      <c r="C2674" s="6" t="s">
        <v>858</v>
      </c>
      <c r="D2674" s="6" t="s">
        <v>581</v>
      </c>
      <c r="E2674" s="8"/>
      <c r="F2674" s="6">
        <v>2024</v>
      </c>
    </row>
    <row r="2675" spans="1:6" x14ac:dyDescent="0.2">
      <c r="A2675" s="6" t="s">
        <v>625</v>
      </c>
      <c r="B2675" s="7">
        <v>45412</v>
      </c>
      <c r="C2675" s="6" t="s">
        <v>858</v>
      </c>
      <c r="D2675" s="6" t="s">
        <v>581</v>
      </c>
      <c r="E2675" s="8"/>
      <c r="F2675" s="6">
        <v>2024</v>
      </c>
    </row>
    <row r="2676" spans="1:6" x14ac:dyDescent="0.2">
      <c r="A2676" s="6" t="s">
        <v>625</v>
      </c>
      <c r="B2676" s="7">
        <v>45412</v>
      </c>
      <c r="C2676" s="6" t="s">
        <v>858</v>
      </c>
      <c r="D2676" s="6" t="s">
        <v>581</v>
      </c>
      <c r="E2676" s="8"/>
      <c r="F2676" s="6">
        <v>2024</v>
      </c>
    </row>
    <row r="2677" spans="1:6" x14ac:dyDescent="0.2">
      <c r="A2677" s="6" t="s">
        <v>610</v>
      </c>
      <c r="B2677" s="7">
        <v>45412</v>
      </c>
      <c r="C2677" s="6" t="s">
        <v>858</v>
      </c>
      <c r="D2677" s="6" t="s">
        <v>581</v>
      </c>
      <c r="E2677" s="8"/>
      <c r="F2677" s="6">
        <v>2024</v>
      </c>
    </row>
    <row r="2678" spans="1:6" x14ac:dyDescent="0.2">
      <c r="A2678" s="6" t="s">
        <v>595</v>
      </c>
      <c r="B2678" s="7">
        <v>45412</v>
      </c>
      <c r="C2678" s="6" t="s">
        <v>858</v>
      </c>
      <c r="D2678" s="6" t="s">
        <v>581</v>
      </c>
      <c r="E2678" s="8"/>
      <c r="F2678" s="6">
        <v>2024</v>
      </c>
    </row>
    <row r="2679" spans="1:6" x14ac:dyDescent="0.2">
      <c r="A2679" s="6" t="s">
        <v>820</v>
      </c>
      <c r="B2679" s="7">
        <v>45412</v>
      </c>
      <c r="C2679" s="6" t="s">
        <v>858</v>
      </c>
      <c r="D2679" s="6" t="s">
        <v>581</v>
      </c>
      <c r="E2679" s="8"/>
      <c r="F2679" s="6">
        <v>2024</v>
      </c>
    </row>
    <row r="2680" spans="1:6" x14ac:dyDescent="0.2">
      <c r="A2680" s="6" t="s">
        <v>586</v>
      </c>
      <c r="B2680" s="7">
        <v>45412</v>
      </c>
      <c r="C2680" s="6" t="s">
        <v>858</v>
      </c>
      <c r="D2680" s="6" t="s">
        <v>581</v>
      </c>
      <c r="E2680" s="8"/>
      <c r="F2680" s="6">
        <v>2024</v>
      </c>
    </row>
    <row r="2681" spans="1:6" x14ac:dyDescent="0.2">
      <c r="A2681" s="6" t="s">
        <v>437</v>
      </c>
      <c r="B2681" s="7">
        <v>45412</v>
      </c>
      <c r="C2681" s="6" t="s">
        <v>858</v>
      </c>
      <c r="D2681" s="6" t="s">
        <v>581</v>
      </c>
      <c r="E2681" s="8"/>
      <c r="F2681" s="6">
        <v>2024</v>
      </c>
    </row>
    <row r="2682" spans="1:6" x14ac:dyDescent="0.2">
      <c r="A2682" s="6" t="s">
        <v>610</v>
      </c>
      <c r="B2682" s="7">
        <v>45412</v>
      </c>
      <c r="C2682" s="6" t="s">
        <v>858</v>
      </c>
      <c r="D2682" s="6" t="s">
        <v>581</v>
      </c>
      <c r="E2682" s="8"/>
      <c r="F2682" s="6">
        <v>2024</v>
      </c>
    </row>
    <row r="2683" spans="1:6" x14ac:dyDescent="0.2">
      <c r="A2683" s="6" t="s">
        <v>719</v>
      </c>
      <c r="B2683" s="7">
        <v>45412</v>
      </c>
      <c r="C2683" s="6" t="s">
        <v>858</v>
      </c>
      <c r="D2683" s="6" t="s">
        <v>581</v>
      </c>
      <c r="E2683" s="8"/>
      <c r="F2683" s="6">
        <v>2024</v>
      </c>
    </row>
    <row r="2684" spans="1:6" x14ac:dyDescent="0.2">
      <c r="A2684" s="6" t="s">
        <v>861</v>
      </c>
      <c r="B2684" s="7">
        <v>45412</v>
      </c>
      <c r="C2684" s="6" t="s">
        <v>858</v>
      </c>
      <c r="D2684" s="6" t="s">
        <v>581</v>
      </c>
      <c r="E2684" s="8"/>
      <c r="F2684" s="6">
        <v>2024</v>
      </c>
    </row>
    <row r="2685" spans="1:6" x14ac:dyDescent="0.2">
      <c r="A2685" s="6" t="s">
        <v>727</v>
      </c>
      <c r="B2685" s="7">
        <v>45412</v>
      </c>
      <c r="C2685" s="6" t="s">
        <v>858</v>
      </c>
      <c r="D2685" s="6" t="s">
        <v>578</v>
      </c>
      <c r="E2685" s="8"/>
      <c r="F2685" s="6">
        <v>2024</v>
      </c>
    </row>
    <row r="2686" spans="1:6" x14ac:dyDescent="0.2">
      <c r="A2686" s="6" t="s">
        <v>727</v>
      </c>
      <c r="B2686" s="7">
        <v>45412</v>
      </c>
      <c r="C2686" s="6" t="s">
        <v>858</v>
      </c>
      <c r="D2686" s="6" t="s">
        <v>578</v>
      </c>
      <c r="E2686" s="8"/>
      <c r="F2686" s="6">
        <v>2024</v>
      </c>
    </row>
    <row r="2687" spans="1:6" x14ac:dyDescent="0.2">
      <c r="A2687" s="6" t="s">
        <v>860</v>
      </c>
      <c r="B2687" s="7">
        <v>45412</v>
      </c>
      <c r="C2687" s="6" t="s">
        <v>858</v>
      </c>
      <c r="D2687" s="6" t="s">
        <v>581</v>
      </c>
      <c r="E2687" s="8"/>
      <c r="F2687" s="6">
        <v>2024</v>
      </c>
    </row>
    <row r="2688" spans="1:6" x14ac:dyDescent="0.2">
      <c r="A2688" s="6" t="s">
        <v>520</v>
      </c>
      <c r="B2688" s="7">
        <v>45412</v>
      </c>
      <c r="C2688" s="6" t="s">
        <v>858</v>
      </c>
      <c r="D2688" s="6" t="s">
        <v>581</v>
      </c>
      <c r="E2688" s="8"/>
      <c r="F2688" s="6">
        <v>2024</v>
      </c>
    </row>
    <row r="2689" spans="1:6" x14ac:dyDescent="0.2">
      <c r="A2689" s="6" t="s">
        <v>772</v>
      </c>
      <c r="B2689" s="7">
        <v>45412</v>
      </c>
      <c r="C2689" s="6" t="s">
        <v>858</v>
      </c>
      <c r="D2689" s="6" t="s">
        <v>581</v>
      </c>
      <c r="E2689" s="8"/>
      <c r="F2689" s="6">
        <v>2024</v>
      </c>
    </row>
    <row r="2690" spans="1:6" x14ac:dyDescent="0.2">
      <c r="A2690" s="6" t="s">
        <v>772</v>
      </c>
      <c r="B2690" s="7">
        <v>45412</v>
      </c>
      <c r="C2690" s="6" t="s">
        <v>858</v>
      </c>
      <c r="D2690" s="6" t="s">
        <v>581</v>
      </c>
      <c r="E2690" s="8"/>
      <c r="F2690" s="6">
        <v>2024</v>
      </c>
    </row>
    <row r="2691" spans="1:6" x14ac:dyDescent="0.2">
      <c r="A2691" s="6" t="s">
        <v>502</v>
      </c>
      <c r="B2691" s="7">
        <v>45412</v>
      </c>
      <c r="C2691" s="6" t="s">
        <v>858</v>
      </c>
      <c r="D2691" s="6" t="s">
        <v>578</v>
      </c>
      <c r="E2691" s="8"/>
      <c r="F2691" s="6">
        <v>2024</v>
      </c>
    </row>
    <row r="2692" spans="1:6" x14ac:dyDescent="0.2">
      <c r="A2692" s="6" t="s">
        <v>594</v>
      </c>
      <c r="B2692" s="7">
        <v>45412</v>
      </c>
      <c r="C2692" s="6" t="s">
        <v>858</v>
      </c>
      <c r="D2692" s="6" t="s">
        <v>581</v>
      </c>
      <c r="E2692" s="8"/>
      <c r="F2692" s="6">
        <v>2024</v>
      </c>
    </row>
    <row r="2693" spans="1:6" x14ac:dyDescent="0.2">
      <c r="A2693" s="6" t="s">
        <v>594</v>
      </c>
      <c r="B2693" s="7">
        <v>45412</v>
      </c>
      <c r="C2693" s="6" t="s">
        <v>858</v>
      </c>
      <c r="D2693" s="6" t="s">
        <v>581</v>
      </c>
      <c r="E2693" s="8"/>
      <c r="F2693" s="6">
        <v>2024</v>
      </c>
    </row>
    <row r="2694" spans="1:6" x14ac:dyDescent="0.2">
      <c r="A2694" s="6" t="s">
        <v>498</v>
      </c>
      <c r="B2694" s="7">
        <v>45412</v>
      </c>
      <c r="C2694" s="6" t="s">
        <v>858</v>
      </c>
      <c r="D2694" s="6" t="s">
        <v>581</v>
      </c>
      <c r="E2694" s="8"/>
      <c r="F2694" s="6">
        <v>2024</v>
      </c>
    </row>
    <row r="2695" spans="1:6" x14ac:dyDescent="0.2">
      <c r="A2695" s="6" t="s">
        <v>475</v>
      </c>
      <c r="B2695" s="7">
        <v>45412</v>
      </c>
      <c r="C2695" s="6" t="s">
        <v>858</v>
      </c>
      <c r="D2695" s="6" t="s">
        <v>581</v>
      </c>
      <c r="E2695" s="8"/>
      <c r="F2695" s="6">
        <v>2024</v>
      </c>
    </row>
    <row r="2696" spans="1:6" x14ac:dyDescent="0.2">
      <c r="A2696" s="6" t="s">
        <v>588</v>
      </c>
      <c r="B2696" s="7">
        <v>45412</v>
      </c>
      <c r="C2696" s="6" t="s">
        <v>858</v>
      </c>
      <c r="D2696" s="6" t="s">
        <v>581</v>
      </c>
      <c r="E2696" s="8"/>
      <c r="F2696" s="6">
        <v>2024</v>
      </c>
    </row>
    <row r="2697" spans="1:6" x14ac:dyDescent="0.2">
      <c r="A2697" s="6" t="s">
        <v>588</v>
      </c>
      <c r="B2697" s="7">
        <v>45412</v>
      </c>
      <c r="C2697" s="6" t="s">
        <v>858</v>
      </c>
      <c r="D2697" s="6" t="s">
        <v>581</v>
      </c>
      <c r="E2697" s="8"/>
      <c r="F2697" s="6">
        <v>2024</v>
      </c>
    </row>
    <row r="2698" spans="1:6" x14ac:dyDescent="0.2">
      <c r="A2698" s="6" t="s">
        <v>469</v>
      </c>
      <c r="B2698" s="7">
        <v>45412</v>
      </c>
      <c r="C2698" s="6" t="s">
        <v>858</v>
      </c>
      <c r="D2698" s="6" t="s">
        <v>581</v>
      </c>
      <c r="E2698" s="8"/>
      <c r="F2698" s="6">
        <v>2024</v>
      </c>
    </row>
    <row r="2699" spans="1:6" x14ac:dyDescent="0.2">
      <c r="A2699" s="6" t="s">
        <v>758</v>
      </c>
      <c r="B2699" s="7">
        <v>45412</v>
      </c>
      <c r="C2699" s="6" t="s">
        <v>858</v>
      </c>
      <c r="D2699" s="6" t="s">
        <v>581</v>
      </c>
      <c r="E2699" s="8"/>
      <c r="F2699" s="6">
        <v>2024</v>
      </c>
    </row>
    <row r="2700" spans="1:6" x14ac:dyDescent="0.2">
      <c r="A2700" s="6" t="s">
        <v>587</v>
      </c>
      <c r="B2700" s="7">
        <v>45412</v>
      </c>
      <c r="C2700" s="6" t="s">
        <v>858</v>
      </c>
      <c r="D2700" s="6" t="s">
        <v>581</v>
      </c>
      <c r="E2700" s="8"/>
      <c r="F2700" s="6">
        <v>2024</v>
      </c>
    </row>
    <row r="2701" spans="1:6" x14ac:dyDescent="0.2">
      <c r="A2701" s="6" t="s">
        <v>587</v>
      </c>
      <c r="B2701" s="7">
        <v>45412</v>
      </c>
      <c r="C2701" s="6" t="s">
        <v>858</v>
      </c>
      <c r="D2701" s="6" t="s">
        <v>581</v>
      </c>
      <c r="E2701" s="8"/>
      <c r="F2701" s="6">
        <v>2024</v>
      </c>
    </row>
    <row r="2702" spans="1:6" x14ac:dyDescent="0.2">
      <c r="A2702" s="6" t="s">
        <v>862</v>
      </c>
      <c r="B2702" s="7">
        <v>45412</v>
      </c>
      <c r="C2702" s="6" t="s">
        <v>858</v>
      </c>
      <c r="D2702" s="6" t="s">
        <v>581</v>
      </c>
      <c r="E2702" s="8"/>
      <c r="F2702" s="6">
        <v>2024</v>
      </c>
    </row>
    <row r="2703" spans="1:6" x14ac:dyDescent="0.2">
      <c r="A2703" s="6" t="s">
        <v>456</v>
      </c>
      <c r="B2703" s="7">
        <v>45412</v>
      </c>
      <c r="C2703" s="6" t="s">
        <v>858</v>
      </c>
      <c r="D2703" s="6" t="s">
        <v>581</v>
      </c>
      <c r="E2703" s="8"/>
      <c r="F2703" s="6">
        <v>2024</v>
      </c>
    </row>
    <row r="2704" spans="1:6" x14ac:dyDescent="0.2">
      <c r="A2704" s="6" t="s">
        <v>586</v>
      </c>
      <c r="B2704" s="7">
        <v>45412</v>
      </c>
      <c r="C2704" s="6" t="s">
        <v>858</v>
      </c>
      <c r="D2704" s="6" t="s">
        <v>581</v>
      </c>
      <c r="E2704" s="8"/>
      <c r="F2704" s="6">
        <v>2024</v>
      </c>
    </row>
    <row r="2705" spans="1:6" x14ac:dyDescent="0.2">
      <c r="A2705" s="6" t="s">
        <v>437</v>
      </c>
      <c r="B2705" s="7">
        <v>45412</v>
      </c>
      <c r="C2705" s="6" t="s">
        <v>858</v>
      </c>
      <c r="D2705" s="6" t="s">
        <v>581</v>
      </c>
      <c r="E2705" s="8"/>
      <c r="F2705" s="6">
        <v>2024</v>
      </c>
    </row>
    <row r="2706" spans="1:6" x14ac:dyDescent="0.2">
      <c r="A2706" s="6" t="s">
        <v>864</v>
      </c>
      <c r="B2706" s="7">
        <v>45412</v>
      </c>
      <c r="C2706" s="6" t="s">
        <v>858</v>
      </c>
      <c r="D2706" s="6" t="s">
        <v>581</v>
      </c>
      <c r="E2706" s="8"/>
      <c r="F2706" s="6">
        <v>2024</v>
      </c>
    </row>
    <row r="2707" spans="1:6" x14ac:dyDescent="0.2">
      <c r="A2707" s="6" t="s">
        <v>167</v>
      </c>
      <c r="B2707" s="7">
        <v>45412</v>
      </c>
      <c r="C2707" s="6" t="s">
        <v>858</v>
      </c>
      <c r="D2707" s="6" t="s">
        <v>581</v>
      </c>
      <c r="E2707" s="8"/>
      <c r="F2707" s="6">
        <v>2024</v>
      </c>
    </row>
    <row r="2708" spans="1:6" x14ac:dyDescent="0.2">
      <c r="A2708" s="6" t="s">
        <v>871</v>
      </c>
      <c r="B2708" s="7">
        <v>45412</v>
      </c>
      <c r="C2708" s="6" t="s">
        <v>858</v>
      </c>
      <c r="D2708" s="6" t="s">
        <v>581</v>
      </c>
      <c r="E2708" s="8"/>
      <c r="F2708" s="6">
        <v>2024</v>
      </c>
    </row>
    <row r="2709" spans="1:6" x14ac:dyDescent="0.2">
      <c r="A2709" s="6" t="s">
        <v>647</v>
      </c>
      <c r="B2709" s="7">
        <v>45412</v>
      </c>
      <c r="C2709" s="6" t="s">
        <v>858</v>
      </c>
      <c r="D2709" s="6" t="s">
        <v>581</v>
      </c>
      <c r="E2709" s="8"/>
      <c r="F2709" s="6">
        <v>2024</v>
      </c>
    </row>
    <row r="2710" spans="1:6" x14ac:dyDescent="0.2">
      <c r="A2710" s="6" t="s">
        <v>602</v>
      </c>
      <c r="B2710" s="7">
        <v>45412</v>
      </c>
      <c r="C2710" s="6" t="s">
        <v>858</v>
      </c>
      <c r="D2710" s="6" t="s">
        <v>581</v>
      </c>
      <c r="E2710" s="8"/>
      <c r="F2710" s="6">
        <v>2024</v>
      </c>
    </row>
    <row r="2711" spans="1:6" x14ac:dyDescent="0.2">
      <c r="A2711" s="6" t="s">
        <v>228</v>
      </c>
      <c r="B2711" s="7">
        <v>45412</v>
      </c>
      <c r="C2711" s="6" t="s">
        <v>858</v>
      </c>
      <c r="D2711" s="6" t="s">
        <v>581</v>
      </c>
      <c r="E2711" s="8"/>
      <c r="F2711" s="6">
        <v>2024</v>
      </c>
    </row>
    <row r="2712" spans="1:6" x14ac:dyDescent="0.2">
      <c r="A2712" s="6" t="s">
        <v>226</v>
      </c>
      <c r="B2712" s="7">
        <v>45412</v>
      </c>
      <c r="C2712" s="6" t="s">
        <v>858</v>
      </c>
      <c r="D2712" s="6" t="s">
        <v>581</v>
      </c>
      <c r="E2712" s="8"/>
      <c r="F2712" s="6">
        <v>2024</v>
      </c>
    </row>
    <row r="2713" spans="1:6" x14ac:dyDescent="0.2">
      <c r="A2713" s="6" t="s">
        <v>865</v>
      </c>
      <c r="B2713" s="7">
        <v>45412</v>
      </c>
      <c r="C2713" s="6" t="s">
        <v>858</v>
      </c>
      <c r="D2713" s="6" t="s">
        <v>581</v>
      </c>
      <c r="E2713" s="8"/>
      <c r="F2713" s="6">
        <v>2024</v>
      </c>
    </row>
    <row r="2714" spans="1:6" x14ac:dyDescent="0.2">
      <c r="A2714" s="6" t="s">
        <v>613</v>
      </c>
      <c r="B2714" s="7">
        <v>45412</v>
      </c>
      <c r="C2714" s="6" t="s">
        <v>858</v>
      </c>
      <c r="D2714" s="6" t="s">
        <v>581</v>
      </c>
      <c r="E2714" s="8"/>
      <c r="F2714" s="6">
        <v>2024</v>
      </c>
    </row>
    <row r="2715" spans="1:6" x14ac:dyDescent="0.2">
      <c r="A2715" s="6" t="s">
        <v>613</v>
      </c>
      <c r="B2715" s="7">
        <v>45412</v>
      </c>
      <c r="C2715" s="6" t="s">
        <v>858</v>
      </c>
      <c r="D2715" s="6" t="s">
        <v>581</v>
      </c>
      <c r="E2715" s="8"/>
      <c r="F2715" s="6">
        <v>2024</v>
      </c>
    </row>
    <row r="2716" spans="1:6" x14ac:dyDescent="0.2">
      <c r="A2716" s="6" t="s">
        <v>195</v>
      </c>
      <c r="B2716" s="7">
        <v>45412</v>
      </c>
      <c r="C2716" s="6" t="s">
        <v>858</v>
      </c>
      <c r="D2716" s="6" t="s">
        <v>581</v>
      </c>
      <c r="E2716" s="8"/>
      <c r="F2716" s="6">
        <v>2024</v>
      </c>
    </row>
    <row r="2717" spans="1:6" x14ac:dyDescent="0.2">
      <c r="A2717" s="6" t="s">
        <v>614</v>
      </c>
      <c r="B2717" s="7">
        <v>45412</v>
      </c>
      <c r="C2717" s="6" t="s">
        <v>858</v>
      </c>
      <c r="D2717" s="6" t="s">
        <v>581</v>
      </c>
      <c r="E2717" s="8"/>
      <c r="F2717" s="6">
        <v>2024</v>
      </c>
    </row>
    <row r="2718" spans="1:6" x14ac:dyDescent="0.2">
      <c r="A2718" s="6" t="s">
        <v>614</v>
      </c>
      <c r="B2718" s="7">
        <v>45412</v>
      </c>
      <c r="C2718" s="6" t="s">
        <v>858</v>
      </c>
      <c r="D2718" s="6" t="s">
        <v>581</v>
      </c>
      <c r="E2718" s="8"/>
      <c r="F2718" s="6">
        <v>2024</v>
      </c>
    </row>
    <row r="2719" spans="1:6" x14ac:dyDescent="0.2">
      <c r="A2719" s="6" t="s">
        <v>604</v>
      </c>
      <c r="B2719" s="7">
        <v>45412</v>
      </c>
      <c r="C2719" s="6" t="s">
        <v>858</v>
      </c>
      <c r="D2719" s="6" t="s">
        <v>581</v>
      </c>
      <c r="E2719" s="8"/>
      <c r="F2719" s="6">
        <v>2024</v>
      </c>
    </row>
    <row r="2720" spans="1:6" x14ac:dyDescent="0.2">
      <c r="A2720" s="6" t="s">
        <v>604</v>
      </c>
      <c r="B2720" s="7">
        <v>45412</v>
      </c>
      <c r="C2720" s="6" t="s">
        <v>858</v>
      </c>
      <c r="D2720" s="6" t="s">
        <v>581</v>
      </c>
      <c r="E2720" s="8"/>
      <c r="F2720" s="6">
        <v>2024</v>
      </c>
    </row>
    <row r="2721" spans="1:6" x14ac:dyDescent="0.2">
      <c r="A2721" s="6" t="s">
        <v>636</v>
      </c>
      <c r="B2721" s="7">
        <v>45412</v>
      </c>
      <c r="C2721" s="6" t="s">
        <v>858</v>
      </c>
      <c r="D2721" s="6" t="s">
        <v>581</v>
      </c>
      <c r="E2721" s="8"/>
      <c r="F2721" s="6">
        <v>2024</v>
      </c>
    </row>
    <row r="2722" spans="1:6" x14ac:dyDescent="0.2">
      <c r="A2722" s="6" t="s">
        <v>157</v>
      </c>
      <c r="B2722" s="7">
        <v>45412</v>
      </c>
      <c r="C2722" s="6" t="s">
        <v>858</v>
      </c>
      <c r="D2722" s="6" t="s">
        <v>581</v>
      </c>
      <c r="E2722" s="8"/>
      <c r="F2722" s="6">
        <v>2024</v>
      </c>
    </row>
    <row r="2723" spans="1:6" x14ac:dyDescent="0.2">
      <c r="A2723" s="6" t="s">
        <v>646</v>
      </c>
      <c r="B2723" s="7">
        <v>45412</v>
      </c>
      <c r="C2723" s="6" t="s">
        <v>858</v>
      </c>
      <c r="D2723" s="6" t="s">
        <v>578</v>
      </c>
      <c r="E2723" s="8"/>
      <c r="F2723" s="6">
        <v>2024</v>
      </c>
    </row>
    <row r="2724" spans="1:6" x14ac:dyDescent="0.2">
      <c r="A2724" s="6" t="s">
        <v>646</v>
      </c>
      <c r="B2724" s="7">
        <v>45412</v>
      </c>
      <c r="C2724" s="6" t="s">
        <v>858</v>
      </c>
      <c r="D2724" s="6" t="s">
        <v>578</v>
      </c>
      <c r="E2724" s="8"/>
      <c r="F2724" s="6">
        <v>2024</v>
      </c>
    </row>
    <row r="2725" spans="1:6" x14ac:dyDescent="0.2">
      <c r="A2725" s="6" t="s">
        <v>869</v>
      </c>
      <c r="B2725" s="7">
        <v>45412</v>
      </c>
      <c r="C2725" s="6" t="s">
        <v>858</v>
      </c>
      <c r="D2725" s="6" t="s">
        <v>581</v>
      </c>
      <c r="E2725" s="8"/>
      <c r="F2725" s="6">
        <v>2024</v>
      </c>
    </row>
    <row r="2726" spans="1:6" x14ac:dyDescent="0.2">
      <c r="A2726" s="6" t="s">
        <v>911</v>
      </c>
      <c r="B2726" s="7">
        <v>45412</v>
      </c>
      <c r="C2726" s="6" t="s">
        <v>858</v>
      </c>
      <c r="D2726" s="6" t="s">
        <v>578</v>
      </c>
      <c r="E2726" s="8"/>
      <c r="F2726" s="6">
        <v>2024</v>
      </c>
    </row>
    <row r="2727" spans="1:6" x14ac:dyDescent="0.2">
      <c r="A2727" s="6" t="s">
        <v>696</v>
      </c>
      <c r="B2727" s="7">
        <v>45412</v>
      </c>
      <c r="C2727" s="6" t="s">
        <v>858</v>
      </c>
      <c r="D2727" s="6" t="s">
        <v>581</v>
      </c>
      <c r="E2727" s="8"/>
      <c r="F2727" s="6">
        <v>2024</v>
      </c>
    </row>
    <row r="2728" spans="1:6" x14ac:dyDescent="0.2">
      <c r="A2728" s="6" t="s">
        <v>868</v>
      </c>
      <c r="B2728" s="7">
        <v>45412</v>
      </c>
      <c r="C2728" s="6" t="s">
        <v>858</v>
      </c>
      <c r="D2728" s="6" t="s">
        <v>581</v>
      </c>
      <c r="E2728" s="8"/>
      <c r="F2728" s="6">
        <v>2024</v>
      </c>
    </row>
    <row r="2729" spans="1:6" x14ac:dyDescent="0.2">
      <c r="A2729" s="6" t="s">
        <v>46</v>
      </c>
      <c r="B2729" s="7">
        <v>45412</v>
      </c>
      <c r="C2729" s="6" t="s">
        <v>858</v>
      </c>
      <c r="D2729" s="6" t="s">
        <v>581</v>
      </c>
      <c r="E2729" s="8"/>
      <c r="F2729" s="6">
        <v>2024</v>
      </c>
    </row>
    <row r="2730" spans="1:6" x14ac:dyDescent="0.2">
      <c r="A2730" s="6" t="s">
        <v>867</v>
      </c>
      <c r="B2730" s="7">
        <v>45412</v>
      </c>
      <c r="C2730" s="6" t="s">
        <v>858</v>
      </c>
      <c r="D2730" s="6" t="s">
        <v>581</v>
      </c>
      <c r="E2730" s="8"/>
      <c r="F2730" s="6">
        <v>2024</v>
      </c>
    </row>
    <row r="2731" spans="1:6" x14ac:dyDescent="0.2">
      <c r="A2731" s="6" t="s">
        <v>866</v>
      </c>
      <c r="B2731" s="7">
        <v>45412</v>
      </c>
      <c r="C2731" s="6" t="s">
        <v>858</v>
      </c>
      <c r="D2731" s="6" t="s">
        <v>581</v>
      </c>
      <c r="E2731" s="8"/>
      <c r="F2731" s="6">
        <v>2024</v>
      </c>
    </row>
    <row r="2732" spans="1:6" x14ac:dyDescent="0.2">
      <c r="A2732" s="6" t="s">
        <v>647</v>
      </c>
      <c r="B2732" s="7">
        <v>45412</v>
      </c>
      <c r="C2732" s="6" t="s">
        <v>858</v>
      </c>
      <c r="D2732" s="6" t="s">
        <v>581</v>
      </c>
      <c r="E2732" s="8"/>
      <c r="F2732" s="6">
        <v>2024</v>
      </c>
    </row>
    <row r="2733" spans="1:6" x14ac:dyDescent="0.2">
      <c r="A2733" s="6" t="s">
        <v>234</v>
      </c>
      <c r="B2733" s="7">
        <v>45412</v>
      </c>
      <c r="C2733" s="6" t="s">
        <v>858</v>
      </c>
      <c r="D2733" s="6" t="s">
        <v>581</v>
      </c>
      <c r="E2733" s="8"/>
      <c r="F2733" s="6">
        <v>2024</v>
      </c>
    </row>
    <row r="2734" spans="1:6" x14ac:dyDescent="0.2">
      <c r="A2734" s="6" t="s">
        <v>602</v>
      </c>
      <c r="B2734" s="7">
        <v>45412</v>
      </c>
      <c r="C2734" s="6" t="s">
        <v>858</v>
      </c>
      <c r="D2734" s="6" t="s">
        <v>581</v>
      </c>
      <c r="E2734" s="8"/>
      <c r="F2734" s="6">
        <v>2024</v>
      </c>
    </row>
    <row r="2735" spans="1:6" x14ac:dyDescent="0.2">
      <c r="A2735" s="6" t="s">
        <v>870</v>
      </c>
      <c r="B2735" s="7">
        <v>45412</v>
      </c>
      <c r="C2735" s="6" t="s">
        <v>858</v>
      </c>
      <c r="D2735" s="6" t="s">
        <v>581</v>
      </c>
      <c r="E2735" s="8"/>
      <c r="F2735" s="6">
        <v>2024</v>
      </c>
    </row>
    <row r="2736" spans="1:6" x14ac:dyDescent="0.2">
      <c r="A2736" s="6" t="s">
        <v>596</v>
      </c>
      <c r="B2736" s="7">
        <v>45412</v>
      </c>
      <c r="C2736" s="6" t="s">
        <v>858</v>
      </c>
      <c r="D2736" s="6" t="s">
        <v>581</v>
      </c>
      <c r="E2736" s="8"/>
      <c r="F2736" s="6">
        <v>2024</v>
      </c>
    </row>
    <row r="2737" spans="1:6" x14ac:dyDescent="0.2">
      <c r="A2737" s="6" t="s">
        <v>596</v>
      </c>
      <c r="B2737" s="7">
        <v>45412</v>
      </c>
      <c r="C2737" s="6" t="s">
        <v>858</v>
      </c>
      <c r="D2737" s="6" t="s">
        <v>581</v>
      </c>
      <c r="E2737" s="8"/>
      <c r="F2737" s="6">
        <v>2024</v>
      </c>
    </row>
    <row r="2738" spans="1:6" x14ac:dyDescent="0.2">
      <c r="A2738" s="6" t="s">
        <v>598</v>
      </c>
      <c r="B2738" s="7">
        <v>45412</v>
      </c>
      <c r="C2738" s="6" t="s">
        <v>858</v>
      </c>
      <c r="D2738" s="6" t="s">
        <v>581</v>
      </c>
      <c r="E2738" s="8"/>
      <c r="F2738" s="6">
        <v>2024</v>
      </c>
    </row>
    <row r="2739" spans="1:6" x14ac:dyDescent="0.2">
      <c r="A2739" s="6" t="s">
        <v>598</v>
      </c>
      <c r="B2739" s="7">
        <v>45412</v>
      </c>
      <c r="C2739" s="6" t="s">
        <v>858</v>
      </c>
      <c r="D2739" s="6" t="s">
        <v>581</v>
      </c>
      <c r="E2739" s="8"/>
      <c r="F2739" s="6">
        <v>2024</v>
      </c>
    </row>
    <row r="2740" spans="1:6" x14ac:dyDescent="0.2">
      <c r="A2740" s="6" t="s">
        <v>599</v>
      </c>
      <c r="B2740" s="7">
        <v>45412</v>
      </c>
      <c r="C2740" s="6" t="s">
        <v>858</v>
      </c>
      <c r="D2740" s="6" t="s">
        <v>581</v>
      </c>
      <c r="E2740" s="8"/>
      <c r="F2740" s="6">
        <v>2024</v>
      </c>
    </row>
    <row r="2741" spans="1:6" x14ac:dyDescent="0.2">
      <c r="A2741" s="6" t="s">
        <v>599</v>
      </c>
      <c r="B2741" s="7">
        <v>45412</v>
      </c>
      <c r="C2741" s="6" t="s">
        <v>858</v>
      </c>
      <c r="D2741" s="6" t="s">
        <v>581</v>
      </c>
      <c r="E2741" s="8"/>
      <c r="F2741" s="6">
        <v>2024</v>
      </c>
    </row>
    <row r="2742" spans="1:6" x14ac:dyDescent="0.2">
      <c r="A2742" s="6" t="s">
        <v>600</v>
      </c>
      <c r="B2742" s="7">
        <v>45412</v>
      </c>
      <c r="C2742" s="6" t="s">
        <v>858</v>
      </c>
      <c r="D2742" s="6" t="s">
        <v>581</v>
      </c>
      <c r="E2742" s="8"/>
      <c r="F2742" s="6">
        <v>2024</v>
      </c>
    </row>
    <row r="2743" spans="1:6" x14ac:dyDescent="0.2">
      <c r="A2743" s="6" t="s">
        <v>600</v>
      </c>
      <c r="B2743" s="7">
        <v>45412</v>
      </c>
      <c r="C2743" s="6" t="s">
        <v>858</v>
      </c>
      <c r="D2743" s="6" t="s">
        <v>581</v>
      </c>
      <c r="E2743" s="8"/>
      <c r="F2743" s="6">
        <v>2024</v>
      </c>
    </row>
    <row r="2744" spans="1:6" x14ac:dyDescent="0.2">
      <c r="A2744" s="6" t="s">
        <v>731</v>
      </c>
      <c r="B2744" s="7">
        <v>45412</v>
      </c>
      <c r="C2744" s="6" t="s">
        <v>858</v>
      </c>
      <c r="D2744" s="6" t="s">
        <v>578</v>
      </c>
      <c r="E2744" s="8"/>
      <c r="F2744" s="6">
        <v>2024</v>
      </c>
    </row>
    <row r="2745" spans="1:6" x14ac:dyDescent="0.2">
      <c r="A2745" s="6" t="s">
        <v>235</v>
      </c>
      <c r="B2745" s="7">
        <v>45412</v>
      </c>
      <c r="C2745" s="6" t="s">
        <v>858</v>
      </c>
      <c r="D2745" s="6" t="s">
        <v>581</v>
      </c>
      <c r="E2745" s="8"/>
      <c r="F2745" s="6">
        <v>2024</v>
      </c>
    </row>
    <row r="2746" spans="1:6" x14ac:dyDescent="0.2">
      <c r="A2746" s="6" t="s">
        <v>611</v>
      </c>
      <c r="B2746" s="7">
        <v>45412</v>
      </c>
      <c r="C2746" s="6" t="s">
        <v>858</v>
      </c>
      <c r="D2746" s="6" t="s">
        <v>581</v>
      </c>
      <c r="E2746" s="8"/>
      <c r="F2746" s="6">
        <v>2024</v>
      </c>
    </row>
    <row r="2747" spans="1:6" x14ac:dyDescent="0.2">
      <c r="A2747" s="6" t="s">
        <v>611</v>
      </c>
      <c r="B2747" s="7">
        <v>45412</v>
      </c>
      <c r="C2747" s="6" t="s">
        <v>858</v>
      </c>
      <c r="D2747" s="6" t="s">
        <v>581</v>
      </c>
      <c r="E2747" s="8"/>
      <c r="F2747" s="6">
        <v>2024</v>
      </c>
    </row>
    <row r="2748" spans="1:6" x14ac:dyDescent="0.2">
      <c r="A2748" s="6" t="s">
        <v>705</v>
      </c>
      <c r="B2748" s="7">
        <v>45412</v>
      </c>
      <c r="C2748" s="6" t="s">
        <v>858</v>
      </c>
      <c r="D2748" s="6" t="s">
        <v>581</v>
      </c>
      <c r="E2748" s="8"/>
      <c r="F2748" s="6">
        <v>2024</v>
      </c>
    </row>
    <row r="2749" spans="1:6" x14ac:dyDescent="0.2">
      <c r="A2749" s="6" t="s">
        <v>579</v>
      </c>
      <c r="B2749" s="7">
        <v>45412</v>
      </c>
      <c r="C2749" s="6" t="s">
        <v>858</v>
      </c>
      <c r="D2749" s="6" t="s">
        <v>581</v>
      </c>
      <c r="E2749" s="8"/>
      <c r="F2749" s="6">
        <v>2024</v>
      </c>
    </row>
    <row r="2750" spans="1:6" x14ac:dyDescent="0.2">
      <c r="A2750" s="6" t="s">
        <v>649</v>
      </c>
      <c r="B2750" s="7">
        <v>45412</v>
      </c>
      <c r="C2750" s="6" t="s">
        <v>858</v>
      </c>
      <c r="D2750" s="6" t="s">
        <v>581</v>
      </c>
      <c r="E2750" s="8"/>
      <c r="F2750" s="6">
        <v>2024</v>
      </c>
    </row>
    <row r="2751" spans="1:6" x14ac:dyDescent="0.2">
      <c r="A2751" s="6" t="s">
        <v>579</v>
      </c>
      <c r="B2751" s="7">
        <v>45412</v>
      </c>
      <c r="C2751" s="6" t="s">
        <v>858</v>
      </c>
      <c r="D2751" s="6" t="s">
        <v>581</v>
      </c>
      <c r="E2751" s="8"/>
      <c r="F2751" s="6">
        <v>2024</v>
      </c>
    </row>
    <row r="2752" spans="1:6" x14ac:dyDescent="0.2">
      <c r="A2752" s="6" t="s">
        <v>709</v>
      </c>
      <c r="B2752" s="7">
        <v>45412</v>
      </c>
      <c r="C2752" s="6" t="s">
        <v>858</v>
      </c>
      <c r="D2752" s="6" t="s">
        <v>581</v>
      </c>
      <c r="E2752" s="8"/>
      <c r="F2752" s="6">
        <v>2024</v>
      </c>
    </row>
    <row r="2753" spans="1:6" x14ac:dyDescent="0.2">
      <c r="A2753" s="6" t="s">
        <v>580</v>
      </c>
      <c r="B2753" s="7">
        <v>45412</v>
      </c>
      <c r="C2753" s="6" t="s">
        <v>858</v>
      </c>
      <c r="D2753" s="6" t="s">
        <v>581</v>
      </c>
      <c r="E2753" s="8"/>
      <c r="F2753" s="6">
        <v>2024</v>
      </c>
    </row>
    <row r="2754" spans="1:6" x14ac:dyDescent="0.2">
      <c r="A2754" s="6" t="s">
        <v>709</v>
      </c>
      <c r="B2754" s="7">
        <v>45412</v>
      </c>
      <c r="C2754" s="6" t="s">
        <v>858</v>
      </c>
      <c r="D2754" s="6" t="s">
        <v>581</v>
      </c>
      <c r="E2754" s="8"/>
      <c r="F2754" s="6">
        <v>2024</v>
      </c>
    </row>
    <row r="2755" spans="1:6" x14ac:dyDescent="0.2">
      <c r="A2755" s="6" t="s">
        <v>832</v>
      </c>
      <c r="B2755" s="7">
        <v>45412</v>
      </c>
      <c r="C2755" s="6" t="s">
        <v>858</v>
      </c>
      <c r="D2755" s="6" t="s">
        <v>578</v>
      </c>
      <c r="E2755" s="8"/>
      <c r="F2755" s="6">
        <v>2024</v>
      </c>
    </row>
    <row r="2756" spans="1:6" x14ac:dyDescent="0.2">
      <c r="A2756" s="6" t="s">
        <v>832</v>
      </c>
      <c r="B2756" s="7">
        <v>45412</v>
      </c>
      <c r="C2756" s="6" t="s">
        <v>858</v>
      </c>
      <c r="D2756" s="6" t="s">
        <v>578</v>
      </c>
      <c r="E2756" s="8"/>
      <c r="F2756" s="6">
        <v>2024</v>
      </c>
    </row>
    <row r="2757" spans="1:6" x14ac:dyDescent="0.2">
      <c r="A2757" s="6" t="s">
        <v>706</v>
      </c>
      <c r="B2757" s="7">
        <v>45412</v>
      </c>
      <c r="C2757" s="6" t="s">
        <v>858</v>
      </c>
      <c r="D2757" s="6" t="s">
        <v>581</v>
      </c>
      <c r="E2757" s="8"/>
      <c r="F2757" s="6">
        <v>2024</v>
      </c>
    </row>
    <row r="2758" spans="1:6" x14ac:dyDescent="0.2">
      <c r="A2758" s="6" t="s">
        <v>872</v>
      </c>
      <c r="B2758" s="7">
        <v>45412</v>
      </c>
      <c r="C2758" s="6" t="s">
        <v>858</v>
      </c>
      <c r="D2758" s="6" t="s">
        <v>581</v>
      </c>
      <c r="E2758" s="8"/>
      <c r="F2758" s="6">
        <v>2024</v>
      </c>
    </row>
    <row r="2759" spans="1:6" x14ac:dyDescent="0.2">
      <c r="A2759" s="6" t="s">
        <v>580</v>
      </c>
      <c r="B2759" s="7">
        <v>45412</v>
      </c>
      <c r="C2759" s="6" t="s">
        <v>858</v>
      </c>
      <c r="D2759" s="6" t="s">
        <v>581</v>
      </c>
      <c r="E2759" s="8"/>
      <c r="F2759" s="6">
        <v>2024</v>
      </c>
    </row>
    <row r="2760" spans="1:6" x14ac:dyDescent="0.2">
      <c r="A2760" s="6" t="s">
        <v>427</v>
      </c>
      <c r="B2760" s="7">
        <v>45414</v>
      </c>
      <c r="C2760" s="6" t="s">
        <v>577</v>
      </c>
      <c r="D2760" s="6" t="s">
        <v>578</v>
      </c>
      <c r="E2760" s="8"/>
      <c r="F2760" s="6">
        <v>2024</v>
      </c>
    </row>
    <row r="2761" spans="1:6" x14ac:dyDescent="0.2">
      <c r="A2761" s="6" t="s">
        <v>684</v>
      </c>
      <c r="B2761" s="7">
        <v>45414</v>
      </c>
      <c r="C2761" s="6" t="s">
        <v>577</v>
      </c>
      <c r="D2761" s="6" t="s">
        <v>629</v>
      </c>
      <c r="E2761" s="8">
        <v>10000000</v>
      </c>
      <c r="F2761" s="6">
        <v>2024</v>
      </c>
    </row>
    <row r="2762" spans="1:6" x14ac:dyDescent="0.2">
      <c r="A2762" s="6" t="s">
        <v>725</v>
      </c>
      <c r="B2762" s="7">
        <v>45414</v>
      </c>
      <c r="C2762" s="6" t="s">
        <v>624</v>
      </c>
      <c r="D2762" s="6" t="s">
        <v>581</v>
      </c>
      <c r="E2762" s="8">
        <v>250000000</v>
      </c>
      <c r="F2762" s="6">
        <v>2024</v>
      </c>
    </row>
    <row r="2763" spans="1:6" x14ac:dyDescent="0.2">
      <c r="A2763" s="6" t="s">
        <v>496</v>
      </c>
      <c r="B2763" s="7">
        <v>45414</v>
      </c>
      <c r="C2763" s="6" t="s">
        <v>584</v>
      </c>
      <c r="D2763" s="6" t="s">
        <v>578</v>
      </c>
      <c r="E2763" s="8"/>
      <c r="F2763" s="6">
        <v>2024</v>
      </c>
    </row>
    <row r="2764" spans="1:6" x14ac:dyDescent="0.2">
      <c r="A2764" s="6" t="s">
        <v>470</v>
      </c>
      <c r="B2764" s="7">
        <v>45414</v>
      </c>
      <c r="C2764" s="6" t="s">
        <v>577</v>
      </c>
      <c r="D2764" s="6" t="s">
        <v>578</v>
      </c>
      <c r="E2764" s="8"/>
      <c r="F2764" s="6">
        <v>2024</v>
      </c>
    </row>
    <row r="2765" spans="1:6" x14ac:dyDescent="0.2">
      <c r="A2765" s="6" t="s">
        <v>863</v>
      </c>
      <c r="B2765" s="7">
        <v>45414</v>
      </c>
      <c r="C2765" s="6" t="s">
        <v>584</v>
      </c>
      <c r="D2765" s="6" t="s">
        <v>578</v>
      </c>
      <c r="E2765" s="8"/>
      <c r="F2765" s="6">
        <v>2024</v>
      </c>
    </row>
    <row r="2766" spans="1:6" x14ac:dyDescent="0.2">
      <c r="A2766" s="6" t="s">
        <v>642</v>
      </c>
      <c r="B2766" s="7">
        <v>45414</v>
      </c>
      <c r="C2766" s="6" t="s">
        <v>584</v>
      </c>
      <c r="D2766" s="6" t="s">
        <v>578</v>
      </c>
      <c r="E2766" s="8"/>
      <c r="F2766" s="6">
        <v>2024</v>
      </c>
    </row>
    <row r="2767" spans="1:6" x14ac:dyDescent="0.2">
      <c r="A2767" s="6" t="s">
        <v>105</v>
      </c>
      <c r="B2767" s="7">
        <v>45414</v>
      </c>
      <c r="C2767" s="6" t="s">
        <v>584</v>
      </c>
      <c r="D2767" s="6" t="s">
        <v>578</v>
      </c>
      <c r="E2767" s="8"/>
      <c r="F2767" s="6">
        <v>2024</v>
      </c>
    </row>
    <row r="2768" spans="1:6" x14ac:dyDescent="0.2">
      <c r="A2768" s="6" t="s">
        <v>255</v>
      </c>
      <c r="B2768" s="7">
        <v>45414</v>
      </c>
      <c r="C2768" s="6" t="s">
        <v>577</v>
      </c>
      <c r="D2768" s="6" t="s">
        <v>578</v>
      </c>
      <c r="E2768" s="8"/>
      <c r="F2768" s="6">
        <v>2024</v>
      </c>
    </row>
    <row r="2769" spans="1:6" x14ac:dyDescent="0.2">
      <c r="A2769" s="6" t="s">
        <v>712</v>
      </c>
      <c r="B2769" s="7">
        <v>45414</v>
      </c>
      <c r="C2769" s="6" t="s">
        <v>577</v>
      </c>
      <c r="D2769" s="6" t="s">
        <v>581</v>
      </c>
      <c r="E2769" s="8"/>
      <c r="F2769" s="6">
        <v>2024</v>
      </c>
    </row>
    <row r="2770" spans="1:6" x14ac:dyDescent="0.2">
      <c r="A2770" s="6" t="s">
        <v>912</v>
      </c>
      <c r="B2770" s="7">
        <v>45414</v>
      </c>
      <c r="C2770" s="6" t="s">
        <v>584</v>
      </c>
      <c r="D2770" s="6" t="s">
        <v>578</v>
      </c>
      <c r="E2770" s="8"/>
      <c r="F2770" s="6">
        <v>2024</v>
      </c>
    </row>
    <row r="2771" spans="1:6" x14ac:dyDescent="0.2">
      <c r="A2771" s="6" t="s">
        <v>913</v>
      </c>
      <c r="B2771" s="7">
        <v>45414</v>
      </c>
      <c r="C2771" s="6" t="s">
        <v>577</v>
      </c>
      <c r="D2771" s="6" t="s">
        <v>578</v>
      </c>
      <c r="E2771" s="8"/>
      <c r="F2771" s="6">
        <v>2024</v>
      </c>
    </row>
    <row r="2772" spans="1:6" x14ac:dyDescent="0.2">
      <c r="A2772" s="6" t="s">
        <v>914</v>
      </c>
      <c r="B2772" s="7">
        <v>45414</v>
      </c>
      <c r="C2772" s="6" t="s">
        <v>584</v>
      </c>
      <c r="D2772" s="6" t="s">
        <v>578</v>
      </c>
      <c r="E2772" s="8"/>
      <c r="F2772" s="6">
        <v>2024</v>
      </c>
    </row>
    <row r="2773" spans="1:6" x14ac:dyDescent="0.2">
      <c r="A2773" s="6" t="s">
        <v>90</v>
      </c>
      <c r="B2773" s="7">
        <v>45414</v>
      </c>
      <c r="C2773" s="6" t="s">
        <v>577</v>
      </c>
      <c r="D2773" s="6" t="s">
        <v>581</v>
      </c>
      <c r="E2773" s="8"/>
      <c r="F2773" s="6">
        <v>2024</v>
      </c>
    </row>
    <row r="2774" spans="1:6" x14ac:dyDescent="0.2">
      <c r="A2774" s="6" t="s">
        <v>915</v>
      </c>
      <c r="B2774" s="7">
        <v>45414</v>
      </c>
      <c r="C2774" s="6" t="s">
        <v>584</v>
      </c>
      <c r="D2774" s="6" t="s">
        <v>578</v>
      </c>
      <c r="E2774" s="8"/>
      <c r="F2774" s="6">
        <v>2024</v>
      </c>
    </row>
    <row r="2775" spans="1:6" x14ac:dyDescent="0.2">
      <c r="A2775" s="6" t="s">
        <v>665</v>
      </c>
      <c r="B2775" s="7">
        <v>45418</v>
      </c>
      <c r="C2775" s="6" t="s">
        <v>577</v>
      </c>
      <c r="D2775" s="6" t="s">
        <v>578</v>
      </c>
      <c r="E2775" s="8"/>
      <c r="F2775" s="6">
        <v>2024</v>
      </c>
    </row>
    <row r="2776" spans="1:6" x14ac:dyDescent="0.2">
      <c r="A2776" s="6" t="s">
        <v>586</v>
      </c>
      <c r="B2776" s="7">
        <v>45420</v>
      </c>
      <c r="C2776" s="6" t="s">
        <v>615</v>
      </c>
      <c r="D2776" s="6" t="s">
        <v>581</v>
      </c>
      <c r="E2776" s="8">
        <v>50000000</v>
      </c>
      <c r="F2776" s="6">
        <v>2024</v>
      </c>
    </row>
    <row r="2777" spans="1:6" x14ac:dyDescent="0.2">
      <c r="A2777" s="6" t="s">
        <v>437</v>
      </c>
      <c r="B2777" s="7">
        <v>45420</v>
      </c>
      <c r="C2777" s="6" t="s">
        <v>615</v>
      </c>
      <c r="D2777" s="6" t="s">
        <v>581</v>
      </c>
      <c r="E2777" s="8">
        <v>50000000</v>
      </c>
      <c r="F2777" s="6">
        <v>2024</v>
      </c>
    </row>
    <row r="2778" spans="1:6" x14ac:dyDescent="0.2">
      <c r="A2778" s="6" t="s">
        <v>677</v>
      </c>
      <c r="B2778" s="7">
        <v>45420</v>
      </c>
      <c r="C2778" s="6" t="s">
        <v>615</v>
      </c>
      <c r="D2778" s="6" t="s">
        <v>581</v>
      </c>
      <c r="E2778" s="8">
        <v>50000000</v>
      </c>
      <c r="F2778" s="6">
        <v>2024</v>
      </c>
    </row>
    <row r="2779" spans="1:6" x14ac:dyDescent="0.2">
      <c r="A2779" s="6" t="s">
        <v>667</v>
      </c>
      <c r="B2779" s="7">
        <v>45420</v>
      </c>
      <c r="C2779" s="6" t="s">
        <v>615</v>
      </c>
      <c r="D2779" s="6" t="s">
        <v>581</v>
      </c>
      <c r="E2779" s="8">
        <v>50000000</v>
      </c>
      <c r="F2779" s="6">
        <v>2024</v>
      </c>
    </row>
    <row r="2780" spans="1:6" x14ac:dyDescent="0.2">
      <c r="A2780" s="6" t="s">
        <v>666</v>
      </c>
      <c r="B2780" s="7">
        <v>45420</v>
      </c>
      <c r="C2780" s="6" t="s">
        <v>615</v>
      </c>
      <c r="D2780" s="6" t="s">
        <v>581</v>
      </c>
      <c r="E2780" s="8">
        <v>50000000</v>
      </c>
      <c r="F2780" s="6">
        <v>2024</v>
      </c>
    </row>
    <row r="2781" spans="1:6" x14ac:dyDescent="0.2">
      <c r="A2781" s="6" t="s">
        <v>665</v>
      </c>
      <c r="B2781" s="7">
        <v>45420</v>
      </c>
      <c r="C2781" s="6" t="s">
        <v>615</v>
      </c>
      <c r="D2781" s="6" t="s">
        <v>581</v>
      </c>
      <c r="E2781" s="8">
        <v>50000000</v>
      </c>
      <c r="F2781" s="6">
        <v>2024</v>
      </c>
    </row>
    <row r="2782" spans="1:6" x14ac:dyDescent="0.2">
      <c r="A2782" s="6" t="s">
        <v>585</v>
      </c>
      <c r="B2782" s="7">
        <v>45420</v>
      </c>
      <c r="C2782" s="6" t="s">
        <v>615</v>
      </c>
      <c r="D2782" s="6" t="s">
        <v>581</v>
      </c>
      <c r="E2782" s="8">
        <v>50000000</v>
      </c>
      <c r="F2782" s="6">
        <v>2024</v>
      </c>
    </row>
    <row r="2783" spans="1:6" x14ac:dyDescent="0.2">
      <c r="A2783" s="6" t="s">
        <v>663</v>
      </c>
      <c r="B2783" s="7">
        <v>45420</v>
      </c>
      <c r="C2783" s="6" t="s">
        <v>615</v>
      </c>
      <c r="D2783" s="6" t="s">
        <v>581</v>
      </c>
      <c r="E2783" s="8">
        <v>50000000</v>
      </c>
      <c r="F2783" s="6">
        <v>2024</v>
      </c>
    </row>
    <row r="2784" spans="1:6" x14ac:dyDescent="0.2">
      <c r="A2784" s="6" t="s">
        <v>590</v>
      </c>
      <c r="B2784" s="7">
        <v>45420</v>
      </c>
      <c r="C2784" s="6" t="s">
        <v>615</v>
      </c>
      <c r="D2784" s="6" t="s">
        <v>581</v>
      </c>
      <c r="E2784" s="8">
        <v>50000000</v>
      </c>
      <c r="F2784" s="6">
        <v>2024</v>
      </c>
    </row>
    <row r="2785" spans="1:6" x14ac:dyDescent="0.2">
      <c r="A2785" s="6" t="s">
        <v>389</v>
      </c>
      <c r="B2785" s="7">
        <v>45420</v>
      </c>
      <c r="C2785" s="6" t="s">
        <v>615</v>
      </c>
      <c r="D2785" s="6" t="s">
        <v>581</v>
      </c>
      <c r="E2785" s="8">
        <v>50000000</v>
      </c>
      <c r="F2785" s="6">
        <v>2024</v>
      </c>
    </row>
    <row r="2786" spans="1:6" x14ac:dyDescent="0.2">
      <c r="A2786" s="6" t="s">
        <v>607</v>
      </c>
      <c r="B2786" s="7">
        <v>45420</v>
      </c>
      <c r="C2786" s="6" t="s">
        <v>615</v>
      </c>
      <c r="D2786" s="6" t="s">
        <v>581</v>
      </c>
      <c r="E2786" s="8">
        <v>50000000</v>
      </c>
      <c r="F2786" s="6">
        <v>2024</v>
      </c>
    </row>
    <row r="2787" spans="1:6" x14ac:dyDescent="0.2">
      <c r="A2787" s="6" t="s">
        <v>595</v>
      </c>
      <c r="B2787" s="7">
        <v>45420</v>
      </c>
      <c r="C2787" s="6" t="s">
        <v>615</v>
      </c>
      <c r="D2787" s="6" t="s">
        <v>581</v>
      </c>
      <c r="E2787" s="8">
        <v>50000000</v>
      </c>
      <c r="F2787" s="6">
        <v>2024</v>
      </c>
    </row>
    <row r="2788" spans="1:6" x14ac:dyDescent="0.2">
      <c r="A2788" s="6" t="s">
        <v>373</v>
      </c>
      <c r="B2788" s="7">
        <v>45420</v>
      </c>
      <c r="C2788" s="6" t="s">
        <v>615</v>
      </c>
      <c r="D2788" s="6" t="s">
        <v>581</v>
      </c>
      <c r="E2788" s="8">
        <v>50000000</v>
      </c>
      <c r="F2788" s="6">
        <v>2024</v>
      </c>
    </row>
    <row r="2789" spans="1:6" x14ac:dyDescent="0.2">
      <c r="A2789" s="6" t="s">
        <v>608</v>
      </c>
      <c r="B2789" s="7">
        <v>45420</v>
      </c>
      <c r="C2789" s="6" t="s">
        <v>615</v>
      </c>
      <c r="D2789" s="6" t="s">
        <v>581</v>
      </c>
      <c r="E2789" s="8">
        <v>50000000</v>
      </c>
      <c r="F2789" s="6">
        <v>2024</v>
      </c>
    </row>
    <row r="2790" spans="1:6" x14ac:dyDescent="0.2">
      <c r="A2790" s="6" t="s">
        <v>680</v>
      </c>
      <c r="B2790" s="7">
        <v>45420</v>
      </c>
      <c r="C2790" s="6" t="s">
        <v>615</v>
      </c>
      <c r="D2790" s="6" t="s">
        <v>581</v>
      </c>
      <c r="E2790" s="8">
        <v>50000000</v>
      </c>
      <c r="F2790" s="6">
        <v>2024</v>
      </c>
    </row>
    <row r="2791" spans="1:6" x14ac:dyDescent="0.2">
      <c r="A2791" s="6" t="s">
        <v>669</v>
      </c>
      <c r="B2791" s="7">
        <v>45420</v>
      </c>
      <c r="C2791" s="6" t="s">
        <v>615</v>
      </c>
      <c r="D2791" s="6" t="s">
        <v>581</v>
      </c>
      <c r="E2791" s="8">
        <v>50000000</v>
      </c>
      <c r="F2791" s="6">
        <v>2024</v>
      </c>
    </row>
    <row r="2792" spans="1:6" x14ac:dyDescent="0.2">
      <c r="A2792" s="6" t="s">
        <v>671</v>
      </c>
      <c r="B2792" s="7">
        <v>45420</v>
      </c>
      <c r="C2792" s="6" t="s">
        <v>615</v>
      </c>
      <c r="D2792" s="6" t="s">
        <v>581</v>
      </c>
      <c r="E2792" s="8">
        <v>50000000</v>
      </c>
      <c r="F2792" s="6">
        <v>2024</v>
      </c>
    </row>
    <row r="2793" spans="1:6" x14ac:dyDescent="0.2">
      <c r="A2793" s="6" t="s">
        <v>583</v>
      </c>
      <c r="B2793" s="7">
        <v>45420</v>
      </c>
      <c r="C2793" s="6" t="s">
        <v>615</v>
      </c>
      <c r="D2793" s="6" t="s">
        <v>581</v>
      </c>
      <c r="E2793" s="8">
        <v>50000000</v>
      </c>
      <c r="F2793" s="6">
        <v>2024</v>
      </c>
    </row>
    <row r="2794" spans="1:6" x14ac:dyDescent="0.2">
      <c r="A2794" s="6" t="s">
        <v>873</v>
      </c>
      <c r="B2794" s="7">
        <v>45420</v>
      </c>
      <c r="C2794" s="6" t="s">
        <v>615</v>
      </c>
      <c r="D2794" s="6" t="s">
        <v>581</v>
      </c>
      <c r="E2794" s="8">
        <v>50000000</v>
      </c>
      <c r="F2794" s="6">
        <v>2024</v>
      </c>
    </row>
    <row r="2795" spans="1:6" x14ac:dyDescent="0.2">
      <c r="A2795" s="6" t="s">
        <v>493</v>
      </c>
      <c r="B2795" s="7">
        <v>45420</v>
      </c>
      <c r="C2795" s="6" t="s">
        <v>615</v>
      </c>
      <c r="D2795" s="6" t="s">
        <v>581</v>
      </c>
      <c r="E2795" s="8">
        <v>50000000</v>
      </c>
      <c r="F2795" s="6">
        <v>2024</v>
      </c>
    </row>
    <row r="2796" spans="1:6" x14ac:dyDescent="0.2">
      <c r="A2796" s="6" t="s">
        <v>588</v>
      </c>
      <c r="B2796" s="7">
        <v>45420</v>
      </c>
      <c r="C2796" s="6" t="s">
        <v>615</v>
      </c>
      <c r="D2796" s="6" t="s">
        <v>581</v>
      </c>
      <c r="E2796" s="8">
        <v>50000000</v>
      </c>
      <c r="F2796" s="6">
        <v>2024</v>
      </c>
    </row>
    <row r="2797" spans="1:6" x14ac:dyDescent="0.2">
      <c r="A2797" s="6" t="s">
        <v>674</v>
      </c>
      <c r="B2797" s="7">
        <v>45420</v>
      </c>
      <c r="C2797" s="6" t="s">
        <v>615</v>
      </c>
      <c r="D2797" s="6" t="s">
        <v>581</v>
      </c>
      <c r="E2797" s="8">
        <v>50000000</v>
      </c>
      <c r="F2797" s="6">
        <v>2024</v>
      </c>
    </row>
    <row r="2798" spans="1:6" x14ac:dyDescent="0.2">
      <c r="A2798" s="6" t="s">
        <v>903</v>
      </c>
      <c r="B2798" s="7">
        <v>45420</v>
      </c>
      <c r="C2798" s="6" t="s">
        <v>615</v>
      </c>
      <c r="D2798" s="6" t="s">
        <v>581</v>
      </c>
      <c r="E2798" s="8">
        <v>50000000</v>
      </c>
      <c r="F2798" s="6">
        <v>2024</v>
      </c>
    </row>
    <row r="2799" spans="1:6" x14ac:dyDescent="0.2">
      <c r="A2799" s="6" t="s">
        <v>902</v>
      </c>
      <c r="B2799" s="7">
        <v>45420</v>
      </c>
      <c r="C2799" s="6" t="s">
        <v>615</v>
      </c>
      <c r="D2799" s="6" t="s">
        <v>581</v>
      </c>
      <c r="E2799" s="8"/>
      <c r="F2799" s="6">
        <v>2024</v>
      </c>
    </row>
    <row r="2800" spans="1:6" x14ac:dyDescent="0.2">
      <c r="A2800" s="6" t="s">
        <v>901</v>
      </c>
      <c r="B2800" s="7">
        <v>45420</v>
      </c>
      <c r="C2800" s="6" t="s">
        <v>615</v>
      </c>
      <c r="D2800" s="6" t="s">
        <v>581</v>
      </c>
      <c r="E2800" s="8"/>
      <c r="F2800" s="6">
        <v>2024</v>
      </c>
    </row>
    <row r="2801" spans="1:6" x14ac:dyDescent="0.2">
      <c r="A2801" s="6" t="s">
        <v>900</v>
      </c>
      <c r="B2801" s="7">
        <v>45420</v>
      </c>
      <c r="C2801" s="6" t="s">
        <v>615</v>
      </c>
      <c r="D2801" s="6" t="s">
        <v>581</v>
      </c>
      <c r="E2801" s="8"/>
      <c r="F2801" s="6">
        <v>2024</v>
      </c>
    </row>
    <row r="2802" spans="1:6" x14ac:dyDescent="0.2">
      <c r="A2802" s="6" t="s">
        <v>559</v>
      </c>
      <c r="B2802" s="7">
        <v>45420</v>
      </c>
      <c r="C2802" s="6" t="s">
        <v>615</v>
      </c>
      <c r="D2802" s="6" t="s">
        <v>581</v>
      </c>
      <c r="E2802" s="8">
        <v>50000000</v>
      </c>
      <c r="F2802" s="6">
        <v>2024</v>
      </c>
    </row>
    <row r="2803" spans="1:6" x14ac:dyDescent="0.2">
      <c r="A2803" s="6" t="s">
        <v>557</v>
      </c>
      <c r="B2803" s="7">
        <v>45420</v>
      </c>
      <c r="C2803" s="6" t="s">
        <v>615</v>
      </c>
      <c r="D2803" s="6" t="s">
        <v>581</v>
      </c>
      <c r="E2803" s="8">
        <v>50000000</v>
      </c>
      <c r="F2803" s="6">
        <v>2024</v>
      </c>
    </row>
    <row r="2804" spans="1:6" x14ac:dyDescent="0.2">
      <c r="A2804" s="6" t="s">
        <v>684</v>
      </c>
      <c r="B2804" s="7">
        <v>45420</v>
      </c>
      <c r="C2804" s="6" t="s">
        <v>615</v>
      </c>
      <c r="D2804" s="6" t="s">
        <v>581</v>
      </c>
      <c r="E2804" s="8">
        <v>50000000</v>
      </c>
      <c r="F2804" s="6">
        <v>2024</v>
      </c>
    </row>
    <row r="2805" spans="1:6" x14ac:dyDescent="0.2">
      <c r="A2805" s="6" t="s">
        <v>587</v>
      </c>
      <c r="B2805" s="7">
        <v>45420</v>
      </c>
      <c r="C2805" s="6" t="s">
        <v>615</v>
      </c>
      <c r="D2805" s="6" t="s">
        <v>581</v>
      </c>
      <c r="E2805" s="8">
        <v>50000000</v>
      </c>
      <c r="F2805" s="6">
        <v>2024</v>
      </c>
    </row>
    <row r="2806" spans="1:6" x14ac:dyDescent="0.2">
      <c r="A2806" s="6" t="s">
        <v>630</v>
      </c>
      <c r="B2806" s="7">
        <v>45420</v>
      </c>
      <c r="C2806" s="6" t="s">
        <v>615</v>
      </c>
      <c r="D2806" s="6" t="s">
        <v>581</v>
      </c>
      <c r="E2806" s="8">
        <v>50000000</v>
      </c>
      <c r="F2806" s="6">
        <v>2024</v>
      </c>
    </row>
    <row r="2807" spans="1:6" x14ac:dyDescent="0.2">
      <c r="A2807" s="6" t="s">
        <v>592</v>
      </c>
      <c r="B2807" s="7">
        <v>45420</v>
      </c>
      <c r="C2807" s="6" t="s">
        <v>615</v>
      </c>
      <c r="D2807" s="6" t="s">
        <v>581</v>
      </c>
      <c r="E2807" s="8">
        <v>50000000</v>
      </c>
      <c r="F2807" s="6">
        <v>2024</v>
      </c>
    </row>
    <row r="2808" spans="1:6" x14ac:dyDescent="0.2">
      <c r="A2808" s="6" t="s">
        <v>591</v>
      </c>
      <c r="B2808" s="7">
        <v>45420</v>
      </c>
      <c r="C2808" s="6" t="s">
        <v>615</v>
      </c>
      <c r="D2808" s="6" t="s">
        <v>581</v>
      </c>
      <c r="E2808" s="8">
        <v>50000000</v>
      </c>
      <c r="F2808" s="6">
        <v>2024</v>
      </c>
    </row>
    <row r="2809" spans="1:6" x14ac:dyDescent="0.2">
      <c r="A2809" s="6" t="s">
        <v>533</v>
      </c>
      <c r="B2809" s="7">
        <v>45420</v>
      </c>
      <c r="C2809" s="6" t="s">
        <v>615</v>
      </c>
      <c r="D2809" s="6" t="s">
        <v>581</v>
      </c>
      <c r="E2809" s="8">
        <v>50000000</v>
      </c>
      <c r="F2809" s="6">
        <v>2024</v>
      </c>
    </row>
    <row r="2810" spans="1:6" x14ac:dyDescent="0.2">
      <c r="A2810" s="6" t="s">
        <v>772</v>
      </c>
      <c r="B2810" s="7">
        <v>45420</v>
      </c>
      <c r="C2810" s="6" t="s">
        <v>615</v>
      </c>
      <c r="D2810" s="6" t="s">
        <v>581</v>
      </c>
      <c r="E2810" s="8">
        <v>50000000</v>
      </c>
      <c r="F2810" s="6">
        <v>2024</v>
      </c>
    </row>
    <row r="2811" spans="1:6" x14ac:dyDescent="0.2">
      <c r="A2811" s="6" t="s">
        <v>589</v>
      </c>
      <c r="B2811" s="7">
        <v>45420</v>
      </c>
      <c r="C2811" s="6" t="s">
        <v>615</v>
      </c>
      <c r="D2811" s="6" t="s">
        <v>581</v>
      </c>
      <c r="E2811" s="8">
        <v>50000000</v>
      </c>
      <c r="F2811" s="6">
        <v>2024</v>
      </c>
    </row>
    <row r="2812" spans="1:6" x14ac:dyDescent="0.2">
      <c r="A2812" s="6" t="s">
        <v>505</v>
      </c>
      <c r="B2812" s="7">
        <v>45420</v>
      </c>
      <c r="C2812" s="6" t="s">
        <v>615</v>
      </c>
      <c r="D2812" s="6" t="s">
        <v>581</v>
      </c>
      <c r="E2812" s="8">
        <v>50000000</v>
      </c>
      <c r="F2812" s="6">
        <v>2024</v>
      </c>
    </row>
    <row r="2813" spans="1:6" x14ac:dyDescent="0.2">
      <c r="A2813" s="6" t="s">
        <v>594</v>
      </c>
      <c r="B2813" s="7">
        <v>45420</v>
      </c>
      <c r="C2813" s="6" t="s">
        <v>615</v>
      </c>
      <c r="D2813" s="6" t="s">
        <v>581</v>
      </c>
      <c r="E2813" s="8">
        <v>50000000</v>
      </c>
      <c r="F2813" s="6">
        <v>2024</v>
      </c>
    </row>
    <row r="2814" spans="1:6" x14ac:dyDescent="0.2">
      <c r="A2814" s="6" t="s">
        <v>491</v>
      </c>
      <c r="B2814" s="7">
        <v>45420</v>
      </c>
      <c r="C2814" s="6" t="s">
        <v>615</v>
      </c>
      <c r="D2814" s="6" t="s">
        <v>581</v>
      </c>
      <c r="E2814" s="8">
        <v>50000000</v>
      </c>
      <c r="F2814" s="6">
        <v>2024</v>
      </c>
    </row>
    <row r="2815" spans="1:6" x14ac:dyDescent="0.2">
      <c r="A2815" s="6" t="s">
        <v>593</v>
      </c>
      <c r="B2815" s="7">
        <v>45420</v>
      </c>
      <c r="C2815" s="6" t="s">
        <v>615</v>
      </c>
      <c r="D2815" s="6" t="s">
        <v>581</v>
      </c>
      <c r="E2815" s="8">
        <v>50000000</v>
      </c>
      <c r="F2815" s="6">
        <v>2024</v>
      </c>
    </row>
    <row r="2816" spans="1:6" x14ac:dyDescent="0.2">
      <c r="A2816" s="6" t="s">
        <v>625</v>
      </c>
      <c r="B2816" s="7">
        <v>45420</v>
      </c>
      <c r="C2816" s="6" t="s">
        <v>615</v>
      </c>
      <c r="D2816" s="6" t="s">
        <v>581</v>
      </c>
      <c r="E2816" s="8">
        <v>50000000</v>
      </c>
      <c r="F2816" s="6">
        <v>2024</v>
      </c>
    </row>
    <row r="2817" spans="1:6" x14ac:dyDescent="0.2">
      <c r="A2817" s="6" t="s">
        <v>642</v>
      </c>
      <c r="B2817" s="7">
        <v>45420</v>
      </c>
      <c r="C2817" s="6" t="s">
        <v>615</v>
      </c>
      <c r="D2817" s="6" t="s">
        <v>581</v>
      </c>
      <c r="E2817" s="8">
        <v>50000000</v>
      </c>
      <c r="F2817" s="6">
        <v>2024</v>
      </c>
    </row>
    <row r="2818" spans="1:6" x14ac:dyDescent="0.2">
      <c r="A2818" s="6" t="s">
        <v>610</v>
      </c>
      <c r="B2818" s="7">
        <v>45420</v>
      </c>
      <c r="C2818" s="6" t="s">
        <v>615</v>
      </c>
      <c r="D2818" s="6" t="s">
        <v>581</v>
      </c>
      <c r="E2818" s="8">
        <v>50000000</v>
      </c>
      <c r="F2818" s="6">
        <v>2024</v>
      </c>
    </row>
    <row r="2819" spans="1:6" x14ac:dyDescent="0.2">
      <c r="A2819" s="6" t="s">
        <v>613</v>
      </c>
      <c r="B2819" s="7">
        <v>45420</v>
      </c>
      <c r="C2819" s="6" t="s">
        <v>615</v>
      </c>
      <c r="D2819" s="6" t="s">
        <v>581</v>
      </c>
      <c r="E2819" s="8">
        <v>50000000</v>
      </c>
      <c r="F2819" s="6">
        <v>2024</v>
      </c>
    </row>
    <row r="2820" spans="1:6" x14ac:dyDescent="0.2">
      <c r="A2820" s="6" t="s">
        <v>603</v>
      </c>
      <c r="B2820" s="7">
        <v>45420</v>
      </c>
      <c r="C2820" s="6" t="s">
        <v>615</v>
      </c>
      <c r="D2820" s="6" t="s">
        <v>581</v>
      </c>
      <c r="E2820" s="8">
        <v>50000000</v>
      </c>
      <c r="F2820" s="6">
        <v>2024</v>
      </c>
    </row>
    <row r="2821" spans="1:6" x14ac:dyDescent="0.2">
      <c r="A2821" s="6" t="s">
        <v>180</v>
      </c>
      <c r="B2821" s="7">
        <v>45420</v>
      </c>
      <c r="C2821" s="6" t="s">
        <v>615</v>
      </c>
      <c r="D2821" s="6" t="s">
        <v>581</v>
      </c>
      <c r="E2821" s="8">
        <v>50000000</v>
      </c>
      <c r="F2821" s="6">
        <v>2024</v>
      </c>
    </row>
    <row r="2822" spans="1:6" x14ac:dyDescent="0.2">
      <c r="A2822" s="6" t="s">
        <v>614</v>
      </c>
      <c r="B2822" s="7">
        <v>45420</v>
      </c>
      <c r="C2822" s="6" t="s">
        <v>615</v>
      </c>
      <c r="D2822" s="6" t="s">
        <v>581</v>
      </c>
      <c r="E2822" s="8">
        <v>50000000</v>
      </c>
      <c r="F2822" s="6">
        <v>2024</v>
      </c>
    </row>
    <row r="2823" spans="1:6" x14ac:dyDescent="0.2">
      <c r="A2823" s="6" t="s">
        <v>604</v>
      </c>
      <c r="B2823" s="7">
        <v>45420</v>
      </c>
      <c r="C2823" s="6" t="s">
        <v>615</v>
      </c>
      <c r="D2823" s="6" t="s">
        <v>581</v>
      </c>
      <c r="E2823" s="8">
        <v>50000000</v>
      </c>
      <c r="F2823" s="6">
        <v>2024</v>
      </c>
    </row>
    <row r="2824" spans="1:6" x14ac:dyDescent="0.2">
      <c r="A2824" s="6" t="s">
        <v>169</v>
      </c>
      <c r="B2824" s="7">
        <v>45420</v>
      </c>
      <c r="C2824" s="6" t="s">
        <v>615</v>
      </c>
      <c r="D2824" s="6" t="s">
        <v>581</v>
      </c>
      <c r="E2824" s="8">
        <v>50000000</v>
      </c>
      <c r="F2824" s="6">
        <v>2024</v>
      </c>
    </row>
    <row r="2825" spans="1:6" x14ac:dyDescent="0.2">
      <c r="A2825" s="6" t="s">
        <v>160</v>
      </c>
      <c r="B2825" s="7">
        <v>45420</v>
      </c>
      <c r="C2825" s="6" t="s">
        <v>615</v>
      </c>
      <c r="D2825" s="6" t="s">
        <v>581</v>
      </c>
      <c r="E2825" s="8">
        <v>50000000</v>
      </c>
      <c r="F2825" s="6">
        <v>2024</v>
      </c>
    </row>
    <row r="2826" spans="1:6" x14ac:dyDescent="0.2">
      <c r="A2826" s="6" t="s">
        <v>646</v>
      </c>
      <c r="B2826" s="7">
        <v>45420</v>
      </c>
      <c r="C2826" s="6" t="s">
        <v>615</v>
      </c>
      <c r="D2826" s="6" t="s">
        <v>581</v>
      </c>
      <c r="E2826" s="8">
        <v>50000000</v>
      </c>
      <c r="F2826" s="6">
        <v>2024</v>
      </c>
    </row>
    <row r="2827" spans="1:6" x14ac:dyDescent="0.2">
      <c r="A2827" s="6" t="s">
        <v>627</v>
      </c>
      <c r="B2827" s="7">
        <v>45420</v>
      </c>
      <c r="C2827" s="6" t="s">
        <v>615</v>
      </c>
      <c r="D2827" s="6" t="s">
        <v>581</v>
      </c>
      <c r="E2827" s="8">
        <v>50000000</v>
      </c>
      <c r="F2827" s="6">
        <v>2024</v>
      </c>
    </row>
    <row r="2828" spans="1:6" x14ac:dyDescent="0.2">
      <c r="A2828" s="6" t="s">
        <v>135</v>
      </c>
      <c r="B2828" s="7">
        <v>45420</v>
      </c>
      <c r="C2828" s="6" t="s">
        <v>615</v>
      </c>
      <c r="D2828" s="6" t="s">
        <v>581</v>
      </c>
      <c r="E2828" s="8">
        <v>50000000</v>
      </c>
      <c r="F2828" s="6">
        <v>2024</v>
      </c>
    </row>
    <row r="2829" spans="1:6" x14ac:dyDescent="0.2">
      <c r="A2829" s="6" t="s">
        <v>112</v>
      </c>
      <c r="B2829" s="7">
        <v>45420</v>
      </c>
      <c r="C2829" s="6" t="s">
        <v>615</v>
      </c>
      <c r="D2829" s="6" t="s">
        <v>581</v>
      </c>
      <c r="E2829" s="8">
        <v>50000000</v>
      </c>
      <c r="F2829" s="6">
        <v>2024</v>
      </c>
    </row>
    <row r="2830" spans="1:6" x14ac:dyDescent="0.2">
      <c r="A2830" s="6" t="s">
        <v>695</v>
      </c>
      <c r="B2830" s="7">
        <v>45420</v>
      </c>
      <c r="C2830" s="6" t="s">
        <v>615</v>
      </c>
      <c r="D2830" s="6" t="s">
        <v>581</v>
      </c>
      <c r="E2830" s="8">
        <v>50000000</v>
      </c>
      <c r="F2830" s="6">
        <v>2024</v>
      </c>
    </row>
    <row r="2831" spans="1:6" x14ac:dyDescent="0.2">
      <c r="A2831" s="6" t="s">
        <v>628</v>
      </c>
      <c r="B2831" s="7">
        <v>45420</v>
      </c>
      <c r="C2831" s="6" t="s">
        <v>615</v>
      </c>
      <c r="D2831" s="6" t="s">
        <v>581</v>
      </c>
      <c r="E2831" s="8">
        <v>50000000</v>
      </c>
      <c r="F2831" s="6">
        <v>2024</v>
      </c>
    </row>
    <row r="2832" spans="1:6" x14ac:dyDescent="0.2">
      <c r="A2832" s="6" t="s">
        <v>812</v>
      </c>
      <c r="B2832" s="7">
        <v>45420</v>
      </c>
      <c r="C2832" s="6" t="s">
        <v>615</v>
      </c>
      <c r="D2832" s="6" t="s">
        <v>581</v>
      </c>
      <c r="E2832" s="8">
        <v>50000000</v>
      </c>
      <c r="F2832" s="6">
        <v>2024</v>
      </c>
    </row>
    <row r="2833" spans="1:6" x14ac:dyDescent="0.2">
      <c r="A2833" s="6" t="s">
        <v>644</v>
      </c>
      <c r="B2833" s="7">
        <v>45420</v>
      </c>
      <c r="C2833" s="6" t="s">
        <v>615</v>
      </c>
      <c r="D2833" s="6" t="s">
        <v>581</v>
      </c>
      <c r="E2833" s="8">
        <v>50000000</v>
      </c>
      <c r="F2833" s="6">
        <v>2024</v>
      </c>
    </row>
    <row r="2834" spans="1:6" x14ac:dyDescent="0.2">
      <c r="A2834" s="6" t="s">
        <v>606</v>
      </c>
      <c r="B2834" s="7">
        <v>45420</v>
      </c>
      <c r="C2834" s="6" t="s">
        <v>615</v>
      </c>
      <c r="D2834" s="6" t="s">
        <v>581</v>
      </c>
      <c r="E2834" s="8">
        <v>50000000</v>
      </c>
      <c r="F2834" s="6">
        <v>2024</v>
      </c>
    </row>
    <row r="2835" spans="1:6" x14ac:dyDescent="0.2">
      <c r="A2835" s="6" t="s">
        <v>47</v>
      </c>
      <c r="B2835" s="7">
        <v>45420</v>
      </c>
      <c r="C2835" s="6" t="s">
        <v>615</v>
      </c>
      <c r="D2835" s="6" t="s">
        <v>581</v>
      </c>
      <c r="E2835" s="8">
        <v>50000000</v>
      </c>
      <c r="F2835" s="6">
        <v>2024</v>
      </c>
    </row>
    <row r="2836" spans="1:6" x14ac:dyDescent="0.2">
      <c r="A2836" s="6" t="s">
        <v>609</v>
      </c>
      <c r="B2836" s="7">
        <v>45420</v>
      </c>
      <c r="C2836" s="6" t="s">
        <v>615</v>
      </c>
      <c r="D2836" s="6" t="s">
        <v>581</v>
      </c>
      <c r="E2836" s="8">
        <v>50000000</v>
      </c>
      <c r="F2836" s="6">
        <v>2024</v>
      </c>
    </row>
    <row r="2837" spans="1:6" x14ac:dyDescent="0.2">
      <c r="A2837" s="6" t="s">
        <v>694</v>
      </c>
      <c r="B2837" s="7">
        <v>45420</v>
      </c>
      <c r="C2837" s="6" t="s">
        <v>615</v>
      </c>
      <c r="D2837" s="6" t="s">
        <v>581</v>
      </c>
      <c r="E2837" s="8">
        <v>50000000</v>
      </c>
      <c r="F2837" s="6">
        <v>2024</v>
      </c>
    </row>
    <row r="2838" spans="1:6" x14ac:dyDescent="0.2">
      <c r="A2838" s="6" t="s">
        <v>890</v>
      </c>
      <c r="B2838" s="7">
        <v>45420</v>
      </c>
      <c r="C2838" s="6" t="s">
        <v>615</v>
      </c>
      <c r="D2838" s="6" t="s">
        <v>581</v>
      </c>
      <c r="E2838" s="8">
        <v>50000000</v>
      </c>
      <c r="F2838" s="6">
        <v>2024</v>
      </c>
    </row>
    <row r="2839" spans="1:6" x14ac:dyDescent="0.2">
      <c r="A2839" s="6" t="s">
        <v>699</v>
      </c>
      <c r="B2839" s="7">
        <v>45420</v>
      </c>
      <c r="C2839" s="6" t="s">
        <v>615</v>
      </c>
      <c r="D2839" s="6" t="s">
        <v>581</v>
      </c>
      <c r="E2839" s="8">
        <v>50000000</v>
      </c>
      <c r="F2839" s="6">
        <v>2024</v>
      </c>
    </row>
    <row r="2840" spans="1:6" x14ac:dyDescent="0.2">
      <c r="A2840" s="6" t="s">
        <v>647</v>
      </c>
      <c r="B2840" s="7">
        <v>45420</v>
      </c>
      <c r="C2840" s="6" t="s">
        <v>615</v>
      </c>
      <c r="D2840" s="6" t="s">
        <v>581</v>
      </c>
      <c r="E2840" s="8">
        <v>50000000</v>
      </c>
      <c r="F2840" s="6">
        <v>2024</v>
      </c>
    </row>
    <row r="2841" spans="1:6" x14ac:dyDescent="0.2">
      <c r="A2841" s="6" t="s">
        <v>602</v>
      </c>
      <c r="B2841" s="7">
        <v>45420</v>
      </c>
      <c r="C2841" s="6" t="s">
        <v>615</v>
      </c>
      <c r="D2841" s="6" t="s">
        <v>581</v>
      </c>
      <c r="E2841" s="8">
        <v>50000000</v>
      </c>
      <c r="F2841" s="6">
        <v>2024</v>
      </c>
    </row>
    <row r="2842" spans="1:6" x14ac:dyDescent="0.2">
      <c r="A2842" s="6" t="s">
        <v>616</v>
      </c>
      <c r="B2842" s="7">
        <v>45420</v>
      </c>
      <c r="C2842" s="6" t="s">
        <v>615</v>
      </c>
      <c r="D2842" s="6" t="s">
        <v>581</v>
      </c>
      <c r="E2842" s="8">
        <v>50000000</v>
      </c>
      <c r="F2842" s="6">
        <v>2024</v>
      </c>
    </row>
    <row r="2843" spans="1:6" x14ac:dyDescent="0.2">
      <c r="A2843" s="6" t="s">
        <v>329</v>
      </c>
      <c r="B2843" s="7">
        <v>45420</v>
      </c>
      <c r="C2843" s="6" t="s">
        <v>615</v>
      </c>
      <c r="D2843" s="6" t="s">
        <v>581</v>
      </c>
      <c r="E2843" s="8">
        <v>50000000</v>
      </c>
      <c r="F2843" s="6">
        <v>2024</v>
      </c>
    </row>
    <row r="2844" spans="1:6" x14ac:dyDescent="0.2">
      <c r="A2844" s="6" t="s">
        <v>596</v>
      </c>
      <c r="B2844" s="7">
        <v>45420</v>
      </c>
      <c r="C2844" s="6" t="s">
        <v>615</v>
      </c>
      <c r="D2844" s="6" t="s">
        <v>581</v>
      </c>
      <c r="E2844" s="8">
        <v>50000000</v>
      </c>
      <c r="F2844" s="6">
        <v>2024</v>
      </c>
    </row>
    <row r="2845" spans="1:6" x14ac:dyDescent="0.2">
      <c r="A2845" s="6" t="s">
        <v>688</v>
      </c>
      <c r="B2845" s="7">
        <v>45420</v>
      </c>
      <c r="C2845" s="6" t="s">
        <v>615</v>
      </c>
      <c r="D2845" s="6" t="s">
        <v>581</v>
      </c>
      <c r="E2845" s="8">
        <v>50000000</v>
      </c>
      <c r="F2845" s="6">
        <v>2024</v>
      </c>
    </row>
    <row r="2846" spans="1:6" x14ac:dyDescent="0.2">
      <c r="A2846" s="6" t="s">
        <v>598</v>
      </c>
      <c r="B2846" s="7">
        <v>45420</v>
      </c>
      <c r="C2846" s="6" t="s">
        <v>615</v>
      </c>
      <c r="D2846" s="6" t="s">
        <v>581</v>
      </c>
      <c r="E2846" s="8">
        <v>50000000</v>
      </c>
      <c r="F2846" s="6">
        <v>2024</v>
      </c>
    </row>
    <row r="2847" spans="1:6" x14ac:dyDescent="0.2">
      <c r="A2847" s="6" t="s">
        <v>599</v>
      </c>
      <c r="B2847" s="7">
        <v>45420</v>
      </c>
      <c r="C2847" s="6" t="s">
        <v>615</v>
      </c>
      <c r="D2847" s="6" t="s">
        <v>581</v>
      </c>
      <c r="E2847" s="8">
        <v>50000000</v>
      </c>
      <c r="F2847" s="6">
        <v>2024</v>
      </c>
    </row>
    <row r="2848" spans="1:6" x14ac:dyDescent="0.2">
      <c r="A2848" s="6" t="s">
        <v>600</v>
      </c>
      <c r="B2848" s="7">
        <v>45420</v>
      </c>
      <c r="C2848" s="6" t="s">
        <v>615</v>
      </c>
      <c r="D2848" s="6" t="s">
        <v>581</v>
      </c>
      <c r="E2848" s="8">
        <v>50000000</v>
      </c>
      <c r="F2848" s="6">
        <v>2024</v>
      </c>
    </row>
    <row r="2849" spans="1:6" x14ac:dyDescent="0.2">
      <c r="A2849" s="6" t="s">
        <v>855</v>
      </c>
      <c r="B2849" s="7">
        <v>45420</v>
      </c>
      <c r="C2849" s="6" t="s">
        <v>615</v>
      </c>
      <c r="D2849" s="6" t="s">
        <v>581</v>
      </c>
      <c r="E2849" s="8">
        <v>50000000</v>
      </c>
      <c r="F2849" s="6">
        <v>2024</v>
      </c>
    </row>
    <row r="2850" spans="1:6" x14ac:dyDescent="0.2">
      <c r="A2850" s="6" t="s">
        <v>611</v>
      </c>
      <c r="B2850" s="7">
        <v>45420</v>
      </c>
      <c r="C2850" s="6" t="s">
        <v>615</v>
      </c>
      <c r="D2850" s="6" t="s">
        <v>581</v>
      </c>
      <c r="E2850" s="8">
        <v>50000000</v>
      </c>
      <c r="F2850" s="6">
        <v>2024</v>
      </c>
    </row>
    <row r="2851" spans="1:6" x14ac:dyDescent="0.2">
      <c r="A2851" s="6" t="s">
        <v>643</v>
      </c>
      <c r="B2851" s="7">
        <v>45420</v>
      </c>
      <c r="C2851" s="6" t="s">
        <v>615</v>
      </c>
      <c r="D2851" s="6" t="s">
        <v>581</v>
      </c>
      <c r="E2851" s="8">
        <v>50000000</v>
      </c>
      <c r="F2851" s="6">
        <v>2024</v>
      </c>
    </row>
    <row r="2852" spans="1:6" x14ac:dyDescent="0.2">
      <c r="A2852" s="6" t="s">
        <v>303</v>
      </c>
      <c r="B2852" s="7">
        <v>45420</v>
      </c>
      <c r="C2852" s="6" t="s">
        <v>615</v>
      </c>
      <c r="D2852" s="6" t="s">
        <v>581</v>
      </c>
      <c r="E2852" s="8">
        <v>50000000</v>
      </c>
      <c r="F2852" s="6">
        <v>2024</v>
      </c>
    </row>
    <row r="2853" spans="1:6" x14ac:dyDescent="0.2">
      <c r="A2853" s="6" t="s">
        <v>579</v>
      </c>
      <c r="B2853" s="7">
        <v>45420</v>
      </c>
      <c r="C2853" s="6" t="s">
        <v>615</v>
      </c>
      <c r="D2853" s="6" t="s">
        <v>581</v>
      </c>
      <c r="E2853" s="8">
        <v>50000000</v>
      </c>
      <c r="F2853" s="6">
        <v>2024</v>
      </c>
    </row>
    <row r="2854" spans="1:6" x14ac:dyDescent="0.2">
      <c r="A2854" s="6" t="s">
        <v>300</v>
      </c>
      <c r="B2854" s="7">
        <v>45420</v>
      </c>
      <c r="C2854" s="6" t="s">
        <v>615</v>
      </c>
      <c r="D2854" s="6" t="s">
        <v>581</v>
      </c>
      <c r="E2854" s="8">
        <v>50000000</v>
      </c>
      <c r="F2854" s="6">
        <v>2024</v>
      </c>
    </row>
    <row r="2855" spans="1:6" x14ac:dyDescent="0.2">
      <c r="A2855" s="6" t="s">
        <v>832</v>
      </c>
      <c r="B2855" s="7">
        <v>45420</v>
      </c>
      <c r="C2855" s="6" t="s">
        <v>615</v>
      </c>
      <c r="D2855" s="6" t="s">
        <v>581</v>
      </c>
      <c r="E2855" s="8">
        <v>50000000</v>
      </c>
      <c r="F2855" s="6">
        <v>2024</v>
      </c>
    </row>
    <row r="2856" spans="1:6" x14ac:dyDescent="0.2">
      <c r="A2856" s="6" t="s">
        <v>580</v>
      </c>
      <c r="B2856" s="7">
        <v>45420</v>
      </c>
      <c r="C2856" s="6" t="s">
        <v>615</v>
      </c>
      <c r="D2856" s="6" t="s">
        <v>581</v>
      </c>
      <c r="E2856" s="8">
        <v>50000000</v>
      </c>
      <c r="F2856" s="6">
        <v>2024</v>
      </c>
    </row>
    <row r="2857" spans="1:6" x14ac:dyDescent="0.2">
      <c r="A2857" s="6" t="s">
        <v>601</v>
      </c>
      <c r="B2857" s="7">
        <v>45420</v>
      </c>
      <c r="C2857" s="6" t="s">
        <v>615</v>
      </c>
      <c r="D2857" s="6" t="s">
        <v>581</v>
      </c>
      <c r="E2857" s="8">
        <v>50000000</v>
      </c>
      <c r="F2857" s="6">
        <v>2024</v>
      </c>
    </row>
    <row r="2858" spans="1:6" x14ac:dyDescent="0.2">
      <c r="A2858" s="6" t="s">
        <v>709</v>
      </c>
      <c r="B2858" s="7">
        <v>45420</v>
      </c>
      <c r="C2858" s="6" t="s">
        <v>615</v>
      </c>
      <c r="D2858" s="6" t="s">
        <v>581</v>
      </c>
      <c r="E2858" s="8">
        <v>50000000</v>
      </c>
      <c r="F2858" s="6">
        <v>2024</v>
      </c>
    </row>
    <row r="2859" spans="1:6" x14ac:dyDescent="0.2">
      <c r="A2859" s="6" t="s">
        <v>612</v>
      </c>
      <c r="B2859" s="7">
        <v>45420</v>
      </c>
      <c r="C2859" s="6" t="s">
        <v>615</v>
      </c>
      <c r="D2859" s="6" t="s">
        <v>581</v>
      </c>
      <c r="E2859" s="8">
        <v>50000000</v>
      </c>
      <c r="F2859" s="6">
        <v>2024</v>
      </c>
    </row>
    <row r="2860" spans="1:6" x14ac:dyDescent="0.2">
      <c r="A2860" s="6" t="s">
        <v>656</v>
      </c>
      <c r="B2860" s="7">
        <v>45425</v>
      </c>
      <c r="C2860" s="6" t="s">
        <v>615</v>
      </c>
      <c r="D2860" s="6" t="s">
        <v>581</v>
      </c>
      <c r="E2860" s="8"/>
      <c r="F2860" s="6">
        <v>2024</v>
      </c>
    </row>
    <row r="2861" spans="1:6" x14ac:dyDescent="0.2">
      <c r="A2861" s="6" t="s">
        <v>655</v>
      </c>
      <c r="B2861" s="7">
        <v>45425</v>
      </c>
      <c r="C2861" s="6" t="s">
        <v>615</v>
      </c>
      <c r="D2861" s="6" t="s">
        <v>581</v>
      </c>
      <c r="E2861" s="8"/>
      <c r="F2861" s="6">
        <v>2024</v>
      </c>
    </row>
    <row r="2862" spans="1:6" x14ac:dyDescent="0.2">
      <c r="A2862" s="6" t="s">
        <v>794</v>
      </c>
      <c r="B2862" s="7">
        <v>45425</v>
      </c>
      <c r="C2862" s="6" t="s">
        <v>615</v>
      </c>
      <c r="D2862" s="6" t="s">
        <v>581</v>
      </c>
      <c r="E2862" s="8"/>
      <c r="F2862" s="6">
        <v>2024</v>
      </c>
    </row>
    <row r="2863" spans="1:6" x14ac:dyDescent="0.2">
      <c r="A2863" s="6" t="s">
        <v>894</v>
      </c>
      <c r="B2863" s="7">
        <v>45425</v>
      </c>
      <c r="C2863" s="6" t="s">
        <v>615</v>
      </c>
      <c r="D2863" s="6" t="s">
        <v>581</v>
      </c>
      <c r="E2863" s="8"/>
      <c r="F2863" s="6">
        <v>2024</v>
      </c>
    </row>
    <row r="2864" spans="1:6" x14ac:dyDescent="0.2">
      <c r="A2864" s="6" t="s">
        <v>657</v>
      </c>
      <c r="B2864" s="7">
        <v>45425</v>
      </c>
      <c r="C2864" s="6" t="s">
        <v>615</v>
      </c>
      <c r="D2864" s="6" t="s">
        <v>581</v>
      </c>
      <c r="E2864" s="8"/>
      <c r="F2864" s="6">
        <v>2024</v>
      </c>
    </row>
    <row r="2865" spans="1:6" x14ac:dyDescent="0.2">
      <c r="A2865" s="6" t="s">
        <v>663</v>
      </c>
      <c r="B2865" s="7">
        <v>45426</v>
      </c>
      <c r="C2865" s="6" t="s">
        <v>615</v>
      </c>
      <c r="D2865" s="6" t="s">
        <v>578</v>
      </c>
      <c r="E2865" s="8"/>
      <c r="F2865" s="6">
        <v>2024</v>
      </c>
    </row>
    <row r="2866" spans="1:6" x14ac:dyDescent="0.2">
      <c r="A2866" s="6" t="s">
        <v>586</v>
      </c>
      <c r="B2866" s="7">
        <v>45426</v>
      </c>
      <c r="C2866" s="6" t="s">
        <v>615</v>
      </c>
      <c r="D2866" s="6" t="s">
        <v>578</v>
      </c>
      <c r="E2866" s="8"/>
      <c r="F2866" s="6">
        <v>2024</v>
      </c>
    </row>
    <row r="2867" spans="1:6" x14ac:dyDescent="0.2">
      <c r="A2867" s="6" t="s">
        <v>585</v>
      </c>
      <c r="B2867" s="7">
        <v>45426</v>
      </c>
      <c r="C2867" s="6" t="s">
        <v>615</v>
      </c>
      <c r="D2867" s="6" t="s">
        <v>578</v>
      </c>
      <c r="E2867" s="8"/>
      <c r="F2867" s="6">
        <v>2024</v>
      </c>
    </row>
    <row r="2868" spans="1:6" x14ac:dyDescent="0.2">
      <c r="A2868" s="6" t="s">
        <v>916</v>
      </c>
      <c r="B2868" s="7">
        <v>45426</v>
      </c>
      <c r="C2868" s="6" t="s">
        <v>615</v>
      </c>
      <c r="D2868" s="6" t="s">
        <v>578</v>
      </c>
      <c r="E2868" s="8"/>
      <c r="F2868" s="6">
        <v>2024</v>
      </c>
    </row>
    <row r="2869" spans="1:6" x14ac:dyDescent="0.2">
      <c r="A2869" s="6" t="s">
        <v>891</v>
      </c>
      <c r="B2869" s="7">
        <v>45426</v>
      </c>
      <c r="C2869" s="6" t="s">
        <v>615</v>
      </c>
      <c r="D2869" s="6" t="s">
        <v>578</v>
      </c>
      <c r="E2869" s="8"/>
      <c r="F2869" s="6">
        <v>2024</v>
      </c>
    </row>
    <row r="2870" spans="1:6" x14ac:dyDescent="0.2">
      <c r="A2870" s="6" t="s">
        <v>665</v>
      </c>
      <c r="B2870" s="7">
        <v>45426</v>
      </c>
      <c r="C2870" s="6" t="s">
        <v>615</v>
      </c>
      <c r="D2870" s="6" t="s">
        <v>578</v>
      </c>
      <c r="E2870" s="8"/>
      <c r="F2870" s="6">
        <v>2024</v>
      </c>
    </row>
    <row r="2871" spans="1:6" x14ac:dyDescent="0.2">
      <c r="A2871" s="6" t="s">
        <v>666</v>
      </c>
      <c r="B2871" s="7">
        <v>45426</v>
      </c>
      <c r="C2871" s="6" t="s">
        <v>615</v>
      </c>
      <c r="D2871" s="6" t="s">
        <v>578</v>
      </c>
      <c r="E2871" s="8"/>
      <c r="F2871" s="6">
        <v>2024</v>
      </c>
    </row>
    <row r="2872" spans="1:6" x14ac:dyDescent="0.2">
      <c r="A2872" s="6" t="s">
        <v>667</v>
      </c>
      <c r="B2872" s="7">
        <v>45426</v>
      </c>
      <c r="C2872" s="6" t="s">
        <v>615</v>
      </c>
      <c r="D2872" s="6" t="s">
        <v>578</v>
      </c>
      <c r="E2872" s="8"/>
      <c r="F2872" s="6">
        <v>2024</v>
      </c>
    </row>
    <row r="2873" spans="1:6" x14ac:dyDescent="0.2">
      <c r="A2873" s="6" t="s">
        <v>439</v>
      </c>
      <c r="B2873" s="7">
        <v>45426</v>
      </c>
      <c r="C2873" s="6" t="s">
        <v>615</v>
      </c>
      <c r="D2873" s="6" t="s">
        <v>578</v>
      </c>
      <c r="E2873" s="8"/>
      <c r="F2873" s="6">
        <v>2024</v>
      </c>
    </row>
    <row r="2874" spans="1:6" x14ac:dyDescent="0.2">
      <c r="A2874" s="6" t="s">
        <v>678</v>
      </c>
      <c r="B2874" s="7">
        <v>45426</v>
      </c>
      <c r="C2874" s="6" t="s">
        <v>615</v>
      </c>
      <c r="D2874" s="6" t="s">
        <v>578</v>
      </c>
      <c r="E2874" s="8"/>
      <c r="F2874" s="6">
        <v>2024</v>
      </c>
    </row>
    <row r="2875" spans="1:6" x14ac:dyDescent="0.2">
      <c r="A2875" s="6" t="s">
        <v>917</v>
      </c>
      <c r="B2875" s="7">
        <v>45426</v>
      </c>
      <c r="C2875" s="6" t="s">
        <v>615</v>
      </c>
      <c r="D2875" s="6" t="s">
        <v>578</v>
      </c>
      <c r="E2875" s="8"/>
      <c r="F2875" s="6">
        <v>2024</v>
      </c>
    </row>
    <row r="2876" spans="1:6" x14ac:dyDescent="0.2">
      <c r="A2876" s="6" t="s">
        <v>721</v>
      </c>
      <c r="B2876" s="7">
        <v>45426</v>
      </c>
      <c r="C2876" s="6" t="s">
        <v>615</v>
      </c>
      <c r="D2876" s="6" t="s">
        <v>578</v>
      </c>
      <c r="E2876" s="8"/>
      <c r="F2876" s="6">
        <v>2024</v>
      </c>
    </row>
    <row r="2877" spans="1:6" x14ac:dyDescent="0.2">
      <c r="A2877" s="6" t="s">
        <v>437</v>
      </c>
      <c r="B2877" s="7">
        <v>45426</v>
      </c>
      <c r="C2877" s="6" t="s">
        <v>615</v>
      </c>
      <c r="D2877" s="6" t="s">
        <v>578</v>
      </c>
      <c r="E2877" s="8"/>
      <c r="F2877" s="6">
        <v>2024</v>
      </c>
    </row>
    <row r="2878" spans="1:6" x14ac:dyDescent="0.2">
      <c r="A2878" s="6" t="s">
        <v>583</v>
      </c>
      <c r="B2878" s="7">
        <v>45426</v>
      </c>
      <c r="C2878" s="6" t="s">
        <v>615</v>
      </c>
      <c r="D2878" s="6" t="s">
        <v>578</v>
      </c>
      <c r="E2878" s="8"/>
      <c r="F2878" s="6">
        <v>2024</v>
      </c>
    </row>
    <row r="2879" spans="1:6" x14ac:dyDescent="0.2">
      <c r="A2879" s="6" t="s">
        <v>677</v>
      </c>
      <c r="B2879" s="7">
        <v>45426</v>
      </c>
      <c r="C2879" s="6" t="s">
        <v>615</v>
      </c>
      <c r="D2879" s="6" t="s">
        <v>578</v>
      </c>
      <c r="E2879" s="8"/>
      <c r="F2879" s="6">
        <v>2024</v>
      </c>
    </row>
    <row r="2880" spans="1:6" x14ac:dyDescent="0.2">
      <c r="A2880" s="6" t="s">
        <v>389</v>
      </c>
      <c r="B2880" s="7">
        <v>45426</v>
      </c>
      <c r="C2880" s="6" t="s">
        <v>615</v>
      </c>
      <c r="D2880" s="6" t="s">
        <v>578</v>
      </c>
      <c r="E2880" s="8"/>
      <c r="F2880" s="6">
        <v>2024</v>
      </c>
    </row>
    <row r="2881" spans="1:6" x14ac:dyDescent="0.2">
      <c r="A2881" s="6" t="s">
        <v>625</v>
      </c>
      <c r="B2881" s="7">
        <v>45426</v>
      </c>
      <c r="C2881" s="6" t="s">
        <v>615</v>
      </c>
      <c r="D2881" s="6" t="s">
        <v>578</v>
      </c>
      <c r="E2881" s="8"/>
      <c r="F2881" s="6">
        <v>2024</v>
      </c>
    </row>
    <row r="2882" spans="1:6" x14ac:dyDescent="0.2">
      <c r="A2882" s="6" t="s">
        <v>595</v>
      </c>
      <c r="B2882" s="7">
        <v>45426</v>
      </c>
      <c r="C2882" s="6" t="s">
        <v>615</v>
      </c>
      <c r="D2882" s="6" t="s">
        <v>578</v>
      </c>
      <c r="E2882" s="8"/>
      <c r="F2882" s="6">
        <v>2024</v>
      </c>
    </row>
    <row r="2883" spans="1:6" x14ac:dyDescent="0.2">
      <c r="A2883" s="6" t="s">
        <v>607</v>
      </c>
      <c r="B2883" s="7">
        <v>45426</v>
      </c>
      <c r="C2883" s="6" t="s">
        <v>615</v>
      </c>
      <c r="D2883" s="6" t="s">
        <v>578</v>
      </c>
      <c r="E2883" s="8"/>
      <c r="F2883" s="6">
        <v>2024</v>
      </c>
    </row>
    <row r="2884" spans="1:6" x14ac:dyDescent="0.2">
      <c r="A2884" s="6" t="s">
        <v>329</v>
      </c>
      <c r="B2884" s="7">
        <v>45426</v>
      </c>
      <c r="C2884" s="6" t="s">
        <v>615</v>
      </c>
      <c r="D2884" s="6" t="s">
        <v>578</v>
      </c>
      <c r="E2884" s="8"/>
      <c r="F2884" s="6">
        <v>2024</v>
      </c>
    </row>
    <row r="2885" spans="1:6" x14ac:dyDescent="0.2">
      <c r="A2885" s="6" t="s">
        <v>331</v>
      </c>
      <c r="B2885" s="7">
        <v>45426</v>
      </c>
      <c r="C2885" s="6" t="s">
        <v>615</v>
      </c>
      <c r="D2885" s="6" t="s">
        <v>578</v>
      </c>
      <c r="E2885" s="8"/>
      <c r="F2885" s="6">
        <v>2024</v>
      </c>
    </row>
    <row r="2886" spans="1:6" x14ac:dyDescent="0.2">
      <c r="A2886" s="6" t="s">
        <v>616</v>
      </c>
      <c r="B2886" s="7">
        <v>45426</v>
      </c>
      <c r="C2886" s="6" t="s">
        <v>615</v>
      </c>
      <c r="D2886" s="6" t="s">
        <v>578</v>
      </c>
      <c r="E2886" s="8"/>
      <c r="F2886" s="6">
        <v>2024</v>
      </c>
    </row>
    <row r="2887" spans="1:6" x14ac:dyDescent="0.2">
      <c r="A2887" s="6" t="s">
        <v>610</v>
      </c>
      <c r="B2887" s="7">
        <v>45426</v>
      </c>
      <c r="C2887" s="6" t="s">
        <v>615</v>
      </c>
      <c r="D2887" s="6" t="s">
        <v>578</v>
      </c>
      <c r="E2887" s="8"/>
      <c r="F2887" s="6">
        <v>2024</v>
      </c>
    </row>
    <row r="2888" spans="1:6" x14ac:dyDescent="0.2">
      <c r="A2888" s="6" t="s">
        <v>609</v>
      </c>
      <c r="B2888" s="7">
        <v>45426</v>
      </c>
      <c r="C2888" s="6" t="s">
        <v>615</v>
      </c>
      <c r="D2888" s="6" t="s">
        <v>578</v>
      </c>
      <c r="E2888" s="8"/>
      <c r="F2888" s="6">
        <v>2024</v>
      </c>
    </row>
    <row r="2889" spans="1:6" x14ac:dyDescent="0.2">
      <c r="A2889" s="6" t="s">
        <v>344</v>
      </c>
      <c r="B2889" s="7">
        <v>45426</v>
      </c>
      <c r="C2889" s="6" t="s">
        <v>615</v>
      </c>
      <c r="D2889" s="6" t="s">
        <v>578</v>
      </c>
      <c r="E2889" s="8"/>
      <c r="F2889" s="6">
        <v>2024</v>
      </c>
    </row>
    <row r="2890" spans="1:6" x14ac:dyDescent="0.2">
      <c r="A2890" s="6" t="s">
        <v>674</v>
      </c>
      <c r="B2890" s="7">
        <v>45426</v>
      </c>
      <c r="C2890" s="6" t="s">
        <v>615</v>
      </c>
      <c r="D2890" s="6" t="s">
        <v>578</v>
      </c>
      <c r="E2890" s="8"/>
      <c r="F2890" s="6">
        <v>2024</v>
      </c>
    </row>
    <row r="2891" spans="1:6" x14ac:dyDescent="0.2">
      <c r="A2891" s="6" t="s">
        <v>671</v>
      </c>
      <c r="B2891" s="7">
        <v>45426</v>
      </c>
      <c r="C2891" s="6" t="s">
        <v>615</v>
      </c>
      <c r="D2891" s="6" t="s">
        <v>578</v>
      </c>
      <c r="E2891" s="8"/>
      <c r="F2891" s="6">
        <v>2024</v>
      </c>
    </row>
    <row r="2892" spans="1:6" x14ac:dyDescent="0.2">
      <c r="A2892" s="6" t="s">
        <v>670</v>
      </c>
      <c r="B2892" s="7">
        <v>45426</v>
      </c>
      <c r="C2892" s="6" t="s">
        <v>615</v>
      </c>
      <c r="D2892" s="6" t="s">
        <v>578</v>
      </c>
      <c r="E2892" s="8"/>
      <c r="F2892" s="6">
        <v>2024</v>
      </c>
    </row>
    <row r="2893" spans="1:6" x14ac:dyDescent="0.2">
      <c r="A2893" s="6" t="s">
        <v>669</v>
      </c>
      <c r="B2893" s="7">
        <v>45426</v>
      </c>
      <c r="C2893" s="6" t="s">
        <v>615</v>
      </c>
      <c r="D2893" s="6" t="s">
        <v>578</v>
      </c>
      <c r="E2893" s="8"/>
      <c r="F2893" s="6">
        <v>2024</v>
      </c>
    </row>
    <row r="2894" spans="1:6" x14ac:dyDescent="0.2">
      <c r="A2894" s="6" t="s">
        <v>642</v>
      </c>
      <c r="B2894" s="7">
        <v>45426</v>
      </c>
      <c r="C2894" s="6" t="s">
        <v>615</v>
      </c>
      <c r="D2894" s="6" t="s">
        <v>578</v>
      </c>
      <c r="E2894" s="8"/>
      <c r="F2894" s="6">
        <v>2024</v>
      </c>
    </row>
    <row r="2895" spans="1:6" x14ac:dyDescent="0.2">
      <c r="A2895" s="6" t="s">
        <v>608</v>
      </c>
      <c r="B2895" s="7">
        <v>45426</v>
      </c>
      <c r="C2895" s="6" t="s">
        <v>615</v>
      </c>
      <c r="D2895" s="6" t="s">
        <v>578</v>
      </c>
      <c r="E2895" s="8"/>
      <c r="F2895" s="6">
        <v>2024</v>
      </c>
    </row>
    <row r="2896" spans="1:6" x14ac:dyDescent="0.2">
      <c r="A2896" s="6" t="s">
        <v>724</v>
      </c>
      <c r="B2896" s="7">
        <v>45426</v>
      </c>
      <c r="C2896" s="6" t="s">
        <v>615</v>
      </c>
      <c r="D2896" s="6" t="s">
        <v>578</v>
      </c>
      <c r="E2896" s="8"/>
      <c r="F2896" s="6">
        <v>2024</v>
      </c>
    </row>
    <row r="2897" spans="1:6" x14ac:dyDescent="0.2">
      <c r="A2897" s="6" t="s">
        <v>373</v>
      </c>
      <c r="B2897" s="7">
        <v>45426</v>
      </c>
      <c r="C2897" s="6" t="s">
        <v>615</v>
      </c>
      <c r="D2897" s="6" t="s">
        <v>578</v>
      </c>
      <c r="E2897" s="8"/>
      <c r="F2897" s="6">
        <v>2024</v>
      </c>
    </row>
    <row r="2898" spans="1:6" x14ac:dyDescent="0.2">
      <c r="A2898" s="6" t="s">
        <v>590</v>
      </c>
      <c r="B2898" s="7">
        <v>45426</v>
      </c>
      <c r="C2898" s="6" t="s">
        <v>615</v>
      </c>
      <c r="D2898" s="6" t="s">
        <v>578</v>
      </c>
      <c r="E2898" s="8"/>
      <c r="F2898" s="6">
        <v>2024</v>
      </c>
    </row>
    <row r="2899" spans="1:6" x14ac:dyDescent="0.2">
      <c r="A2899" s="6" t="s">
        <v>873</v>
      </c>
      <c r="B2899" s="7">
        <v>45426</v>
      </c>
      <c r="C2899" s="6" t="s">
        <v>615</v>
      </c>
      <c r="D2899" s="6" t="s">
        <v>578</v>
      </c>
      <c r="E2899" s="8"/>
      <c r="F2899" s="6">
        <v>2024</v>
      </c>
    </row>
    <row r="2900" spans="1:6" x14ac:dyDescent="0.2">
      <c r="A2900" s="6" t="s">
        <v>542</v>
      </c>
      <c r="B2900" s="7">
        <v>45426</v>
      </c>
      <c r="C2900" s="6" t="s">
        <v>615</v>
      </c>
      <c r="D2900" s="6" t="s">
        <v>578</v>
      </c>
      <c r="E2900" s="8"/>
      <c r="F2900" s="6">
        <v>2024</v>
      </c>
    </row>
    <row r="2901" spans="1:6" x14ac:dyDescent="0.2">
      <c r="A2901" s="6" t="s">
        <v>758</v>
      </c>
      <c r="B2901" s="7">
        <v>45426</v>
      </c>
      <c r="C2901" s="6" t="s">
        <v>615</v>
      </c>
      <c r="D2901" s="6" t="s">
        <v>578</v>
      </c>
      <c r="E2901" s="8"/>
      <c r="F2901" s="6">
        <v>2024</v>
      </c>
    </row>
    <row r="2902" spans="1:6" x14ac:dyDescent="0.2">
      <c r="A2902" s="6" t="s">
        <v>538</v>
      </c>
      <c r="B2902" s="7">
        <v>45426</v>
      </c>
      <c r="C2902" s="6" t="s">
        <v>615</v>
      </c>
      <c r="D2902" s="6" t="s">
        <v>578</v>
      </c>
      <c r="E2902" s="8"/>
      <c r="F2902" s="6">
        <v>2024</v>
      </c>
    </row>
    <row r="2903" spans="1:6" x14ac:dyDescent="0.2">
      <c r="A2903" s="6" t="s">
        <v>593</v>
      </c>
      <c r="B2903" s="7">
        <v>45426</v>
      </c>
      <c r="C2903" s="6" t="s">
        <v>615</v>
      </c>
      <c r="D2903" s="6" t="s">
        <v>578</v>
      </c>
      <c r="E2903" s="8"/>
      <c r="F2903" s="6">
        <v>2024</v>
      </c>
    </row>
    <row r="2904" spans="1:6" x14ac:dyDescent="0.2">
      <c r="A2904" s="6" t="s">
        <v>737</v>
      </c>
      <c r="B2904" s="7">
        <v>45426</v>
      </c>
      <c r="C2904" s="6" t="s">
        <v>615</v>
      </c>
      <c r="D2904" s="6" t="s">
        <v>578</v>
      </c>
      <c r="E2904" s="8"/>
      <c r="F2904" s="6">
        <v>2024</v>
      </c>
    </row>
    <row r="2905" spans="1:6" x14ac:dyDescent="0.2">
      <c r="A2905" s="6" t="s">
        <v>630</v>
      </c>
      <c r="B2905" s="7">
        <v>45426</v>
      </c>
      <c r="C2905" s="6" t="s">
        <v>615</v>
      </c>
      <c r="D2905" s="6" t="s">
        <v>578</v>
      </c>
      <c r="E2905" s="8"/>
      <c r="F2905" s="6">
        <v>2024</v>
      </c>
    </row>
    <row r="2906" spans="1:6" x14ac:dyDescent="0.2">
      <c r="A2906" s="6" t="s">
        <v>684</v>
      </c>
      <c r="B2906" s="7">
        <v>45426</v>
      </c>
      <c r="C2906" s="6" t="s">
        <v>615</v>
      </c>
      <c r="D2906" s="6" t="s">
        <v>578</v>
      </c>
      <c r="E2906" s="8"/>
      <c r="F2906" s="6">
        <v>2024</v>
      </c>
    </row>
    <row r="2907" spans="1:6" x14ac:dyDescent="0.2">
      <c r="A2907" s="6" t="s">
        <v>840</v>
      </c>
      <c r="B2907" s="7">
        <v>45426</v>
      </c>
      <c r="C2907" s="6" t="s">
        <v>615</v>
      </c>
      <c r="D2907" s="6" t="s">
        <v>578</v>
      </c>
      <c r="E2907" s="8"/>
      <c r="F2907" s="6">
        <v>2024</v>
      </c>
    </row>
    <row r="2908" spans="1:6" x14ac:dyDescent="0.2">
      <c r="A2908" s="6" t="s">
        <v>592</v>
      </c>
      <c r="B2908" s="7">
        <v>45426</v>
      </c>
      <c r="C2908" s="6" t="s">
        <v>615</v>
      </c>
      <c r="D2908" s="6" t="s">
        <v>578</v>
      </c>
      <c r="E2908" s="8"/>
      <c r="F2908" s="6">
        <v>2024</v>
      </c>
    </row>
    <row r="2909" spans="1:6" x14ac:dyDescent="0.2">
      <c r="A2909" s="6" t="s">
        <v>682</v>
      </c>
      <c r="B2909" s="7">
        <v>45426</v>
      </c>
      <c r="C2909" s="6" t="s">
        <v>615</v>
      </c>
      <c r="D2909" s="6" t="s">
        <v>578</v>
      </c>
      <c r="E2909" s="8"/>
      <c r="F2909" s="6">
        <v>2024</v>
      </c>
    </row>
    <row r="2910" spans="1:6" x14ac:dyDescent="0.2">
      <c r="A2910" s="6" t="s">
        <v>560</v>
      </c>
      <c r="B2910" s="7">
        <v>45426</v>
      </c>
      <c r="C2910" s="6" t="s">
        <v>615</v>
      </c>
      <c r="D2910" s="6" t="s">
        <v>578</v>
      </c>
      <c r="E2910" s="8"/>
      <c r="F2910" s="6">
        <v>2024</v>
      </c>
    </row>
    <row r="2911" spans="1:6" x14ac:dyDescent="0.2">
      <c r="A2911" s="6" t="s">
        <v>632</v>
      </c>
      <c r="B2911" s="7">
        <v>45426</v>
      </c>
      <c r="C2911" s="6" t="s">
        <v>615</v>
      </c>
      <c r="D2911" s="6" t="s">
        <v>578</v>
      </c>
      <c r="E2911" s="8"/>
      <c r="F2911" s="6">
        <v>2024</v>
      </c>
    </row>
    <row r="2912" spans="1:6" x14ac:dyDescent="0.2">
      <c r="A2912" s="6" t="s">
        <v>903</v>
      </c>
      <c r="B2912" s="7">
        <v>45426</v>
      </c>
      <c r="C2912" s="6" t="s">
        <v>615</v>
      </c>
      <c r="D2912" s="6" t="s">
        <v>578</v>
      </c>
      <c r="E2912" s="8"/>
      <c r="F2912" s="6">
        <v>2024</v>
      </c>
    </row>
    <row r="2913" spans="1:6" x14ac:dyDescent="0.2">
      <c r="A2913" s="6" t="s">
        <v>680</v>
      </c>
      <c r="B2913" s="7">
        <v>45426</v>
      </c>
      <c r="C2913" s="6" t="s">
        <v>615</v>
      </c>
      <c r="D2913" s="6" t="s">
        <v>578</v>
      </c>
      <c r="E2913" s="8"/>
      <c r="F2913" s="6">
        <v>2024</v>
      </c>
    </row>
    <row r="2914" spans="1:6" x14ac:dyDescent="0.2">
      <c r="A2914" s="6" t="s">
        <v>815</v>
      </c>
      <c r="B2914" s="7">
        <v>45426</v>
      </c>
      <c r="C2914" s="6" t="s">
        <v>615</v>
      </c>
      <c r="D2914" s="6" t="s">
        <v>578</v>
      </c>
      <c r="E2914" s="8"/>
      <c r="F2914" s="6">
        <v>2024</v>
      </c>
    </row>
    <row r="2915" spans="1:6" x14ac:dyDescent="0.2">
      <c r="A2915" s="6" t="s">
        <v>596</v>
      </c>
      <c r="B2915" s="7">
        <v>45426</v>
      </c>
      <c r="C2915" s="6" t="s">
        <v>615</v>
      </c>
      <c r="D2915" s="6" t="s">
        <v>578</v>
      </c>
      <c r="E2915" s="8"/>
      <c r="F2915" s="6">
        <v>2024</v>
      </c>
    </row>
    <row r="2916" spans="1:6" x14ac:dyDescent="0.2">
      <c r="A2916" s="6" t="s">
        <v>559</v>
      </c>
      <c r="B2916" s="7">
        <v>45426</v>
      </c>
      <c r="C2916" s="6" t="s">
        <v>615</v>
      </c>
      <c r="D2916" s="6" t="s">
        <v>578</v>
      </c>
      <c r="E2916" s="8"/>
      <c r="F2916" s="6">
        <v>2024</v>
      </c>
    </row>
    <row r="2917" spans="1:6" x14ac:dyDescent="0.2">
      <c r="A2917" s="6" t="s">
        <v>591</v>
      </c>
      <c r="B2917" s="7">
        <v>45426</v>
      </c>
      <c r="C2917" s="6" t="s">
        <v>615</v>
      </c>
      <c r="D2917" s="6" t="s">
        <v>578</v>
      </c>
      <c r="E2917" s="8"/>
      <c r="F2917" s="6">
        <v>2024</v>
      </c>
    </row>
    <row r="2918" spans="1:6" x14ac:dyDescent="0.2">
      <c r="A2918" s="6" t="s">
        <v>727</v>
      </c>
      <c r="B2918" s="7">
        <v>45426</v>
      </c>
      <c r="C2918" s="6" t="s">
        <v>615</v>
      </c>
      <c r="D2918" s="6" t="s">
        <v>578</v>
      </c>
      <c r="E2918" s="8"/>
      <c r="F2918" s="6">
        <v>2024</v>
      </c>
    </row>
    <row r="2919" spans="1:6" x14ac:dyDescent="0.2">
      <c r="A2919" s="6" t="s">
        <v>533</v>
      </c>
      <c r="B2919" s="7">
        <v>45426</v>
      </c>
      <c r="C2919" s="6" t="s">
        <v>615</v>
      </c>
      <c r="D2919" s="6" t="s">
        <v>578</v>
      </c>
      <c r="E2919" s="8"/>
      <c r="F2919" s="6">
        <v>2024</v>
      </c>
    </row>
    <row r="2920" spans="1:6" x14ac:dyDescent="0.2">
      <c r="A2920" s="6" t="s">
        <v>588</v>
      </c>
      <c r="B2920" s="7">
        <v>45426</v>
      </c>
      <c r="C2920" s="6" t="s">
        <v>615</v>
      </c>
      <c r="D2920" s="6" t="s">
        <v>578</v>
      </c>
      <c r="E2920" s="8"/>
      <c r="F2920" s="6">
        <v>2024</v>
      </c>
    </row>
    <row r="2921" spans="1:6" x14ac:dyDescent="0.2">
      <c r="A2921" s="6" t="s">
        <v>476</v>
      </c>
      <c r="B2921" s="7">
        <v>45426</v>
      </c>
      <c r="C2921" s="6" t="s">
        <v>615</v>
      </c>
      <c r="D2921" s="6" t="s">
        <v>578</v>
      </c>
      <c r="E2921" s="8"/>
      <c r="F2921" s="6">
        <v>2024</v>
      </c>
    </row>
    <row r="2922" spans="1:6" x14ac:dyDescent="0.2">
      <c r="A2922" s="6" t="s">
        <v>886</v>
      </c>
      <c r="B2922" s="7">
        <v>45426</v>
      </c>
      <c r="C2922" s="6" t="s">
        <v>615</v>
      </c>
      <c r="D2922" s="6" t="s">
        <v>578</v>
      </c>
      <c r="E2922" s="8"/>
      <c r="F2922" s="6">
        <v>2024</v>
      </c>
    </row>
    <row r="2923" spans="1:6" x14ac:dyDescent="0.2">
      <c r="A2923" s="6" t="s">
        <v>491</v>
      </c>
      <c r="B2923" s="7">
        <v>45426</v>
      </c>
      <c r="C2923" s="6" t="s">
        <v>615</v>
      </c>
      <c r="D2923" s="6" t="s">
        <v>578</v>
      </c>
      <c r="E2923" s="8"/>
      <c r="F2923" s="6">
        <v>2024</v>
      </c>
    </row>
    <row r="2924" spans="1:6" x14ac:dyDescent="0.2">
      <c r="A2924" s="6" t="s">
        <v>493</v>
      </c>
      <c r="B2924" s="7">
        <v>45426</v>
      </c>
      <c r="C2924" s="6" t="s">
        <v>615</v>
      </c>
      <c r="D2924" s="6" t="s">
        <v>578</v>
      </c>
      <c r="E2924" s="8"/>
      <c r="F2924" s="6">
        <v>2024</v>
      </c>
    </row>
    <row r="2925" spans="1:6" x14ac:dyDescent="0.2">
      <c r="A2925" s="6" t="s">
        <v>498</v>
      </c>
      <c r="B2925" s="7">
        <v>45426</v>
      </c>
      <c r="C2925" s="6" t="s">
        <v>615</v>
      </c>
      <c r="D2925" s="6" t="s">
        <v>578</v>
      </c>
      <c r="E2925" s="8"/>
      <c r="F2925" s="6">
        <v>2024</v>
      </c>
    </row>
    <row r="2926" spans="1:6" x14ac:dyDescent="0.2">
      <c r="A2926" s="6" t="s">
        <v>846</v>
      </c>
      <c r="B2926" s="7">
        <v>45426</v>
      </c>
      <c r="C2926" s="6" t="s">
        <v>615</v>
      </c>
      <c r="D2926" s="6" t="s">
        <v>578</v>
      </c>
      <c r="E2926" s="8"/>
      <c r="F2926" s="6">
        <v>2024</v>
      </c>
    </row>
    <row r="2927" spans="1:6" x14ac:dyDescent="0.2">
      <c r="A2927" s="6" t="s">
        <v>686</v>
      </c>
      <c r="B2927" s="7">
        <v>45426</v>
      </c>
      <c r="C2927" s="6" t="s">
        <v>615</v>
      </c>
      <c r="D2927" s="6" t="s">
        <v>578</v>
      </c>
      <c r="E2927" s="8"/>
      <c r="F2927" s="6">
        <v>2024</v>
      </c>
    </row>
    <row r="2928" spans="1:6" x14ac:dyDescent="0.2">
      <c r="A2928" s="6" t="s">
        <v>594</v>
      </c>
      <c r="B2928" s="7">
        <v>45426</v>
      </c>
      <c r="C2928" s="6" t="s">
        <v>615</v>
      </c>
      <c r="D2928" s="6" t="s">
        <v>578</v>
      </c>
      <c r="E2928" s="8"/>
      <c r="F2928" s="6">
        <v>2024</v>
      </c>
    </row>
    <row r="2929" spans="1:6" x14ac:dyDescent="0.2">
      <c r="A2929" s="6" t="s">
        <v>504</v>
      </c>
      <c r="B2929" s="7">
        <v>45426</v>
      </c>
      <c r="C2929" s="6" t="s">
        <v>615</v>
      </c>
      <c r="D2929" s="6" t="s">
        <v>578</v>
      </c>
      <c r="E2929" s="8"/>
      <c r="F2929" s="6">
        <v>2024</v>
      </c>
    </row>
    <row r="2930" spans="1:6" x14ac:dyDescent="0.2">
      <c r="A2930" s="6" t="s">
        <v>505</v>
      </c>
      <c r="B2930" s="7">
        <v>45426</v>
      </c>
      <c r="C2930" s="6" t="s">
        <v>615</v>
      </c>
      <c r="D2930" s="6" t="s">
        <v>578</v>
      </c>
      <c r="E2930" s="8"/>
      <c r="F2930" s="6">
        <v>2024</v>
      </c>
    </row>
    <row r="2931" spans="1:6" x14ac:dyDescent="0.2">
      <c r="A2931" s="6" t="s">
        <v>589</v>
      </c>
      <c r="B2931" s="7">
        <v>45426</v>
      </c>
      <c r="C2931" s="6" t="s">
        <v>615</v>
      </c>
      <c r="D2931" s="6" t="s">
        <v>578</v>
      </c>
      <c r="E2931" s="8"/>
      <c r="F2931" s="6">
        <v>2024</v>
      </c>
    </row>
    <row r="2932" spans="1:6" x14ac:dyDescent="0.2">
      <c r="A2932" s="6" t="s">
        <v>772</v>
      </c>
      <c r="B2932" s="7">
        <v>45426</v>
      </c>
      <c r="C2932" s="6" t="s">
        <v>615</v>
      </c>
      <c r="D2932" s="6" t="s">
        <v>578</v>
      </c>
      <c r="E2932" s="8"/>
      <c r="F2932" s="6">
        <v>2024</v>
      </c>
    </row>
    <row r="2933" spans="1:6" x14ac:dyDescent="0.2">
      <c r="A2933" s="6" t="s">
        <v>654</v>
      </c>
      <c r="B2933" s="7">
        <v>45426</v>
      </c>
      <c r="C2933" s="6" t="s">
        <v>615</v>
      </c>
      <c r="D2933" s="6" t="s">
        <v>578</v>
      </c>
      <c r="E2933" s="8"/>
      <c r="F2933" s="6">
        <v>2024</v>
      </c>
    </row>
    <row r="2934" spans="1:6" x14ac:dyDescent="0.2">
      <c r="A2934" s="6" t="s">
        <v>800</v>
      </c>
      <c r="B2934" s="7">
        <v>45426</v>
      </c>
      <c r="C2934" s="6" t="s">
        <v>615</v>
      </c>
      <c r="D2934" s="6" t="s">
        <v>578</v>
      </c>
      <c r="E2934" s="8"/>
      <c r="F2934" s="6">
        <v>2024</v>
      </c>
    </row>
    <row r="2935" spans="1:6" x14ac:dyDescent="0.2">
      <c r="A2935" s="6" t="s">
        <v>587</v>
      </c>
      <c r="B2935" s="7">
        <v>45426</v>
      </c>
      <c r="C2935" s="6" t="s">
        <v>615</v>
      </c>
      <c r="D2935" s="6" t="s">
        <v>578</v>
      </c>
      <c r="E2935" s="8"/>
      <c r="F2935" s="6">
        <v>2024</v>
      </c>
    </row>
    <row r="2936" spans="1:6" x14ac:dyDescent="0.2">
      <c r="A2936" s="6" t="s">
        <v>321</v>
      </c>
      <c r="B2936" s="7">
        <v>45426</v>
      </c>
      <c r="C2936" s="6" t="s">
        <v>615</v>
      </c>
      <c r="D2936" s="6" t="s">
        <v>578</v>
      </c>
      <c r="E2936" s="8"/>
      <c r="F2936" s="6">
        <v>2024</v>
      </c>
    </row>
    <row r="2937" spans="1:6" x14ac:dyDescent="0.2">
      <c r="A2937" s="6" t="s">
        <v>557</v>
      </c>
      <c r="B2937" s="7">
        <v>45426</v>
      </c>
      <c r="C2937" s="6" t="s">
        <v>615</v>
      </c>
      <c r="D2937" s="6" t="s">
        <v>578</v>
      </c>
      <c r="E2937" s="8"/>
      <c r="F2937" s="6">
        <v>2024</v>
      </c>
    </row>
    <row r="2938" spans="1:6" x14ac:dyDescent="0.2">
      <c r="A2938" s="6" t="s">
        <v>598</v>
      </c>
      <c r="B2938" s="7">
        <v>45426</v>
      </c>
      <c r="C2938" s="6" t="s">
        <v>615</v>
      </c>
      <c r="D2938" s="6" t="s">
        <v>578</v>
      </c>
      <c r="E2938" s="8"/>
      <c r="F2938" s="6">
        <v>2024</v>
      </c>
    </row>
    <row r="2939" spans="1:6" x14ac:dyDescent="0.2">
      <c r="A2939" s="6" t="s">
        <v>117</v>
      </c>
      <c r="B2939" s="7">
        <v>45426</v>
      </c>
      <c r="C2939" s="6" t="s">
        <v>615</v>
      </c>
      <c r="D2939" s="6" t="s">
        <v>578</v>
      </c>
      <c r="E2939" s="8"/>
      <c r="F2939" s="6">
        <v>2024</v>
      </c>
    </row>
    <row r="2940" spans="1:6" x14ac:dyDescent="0.2">
      <c r="A2940" s="6" t="s">
        <v>694</v>
      </c>
      <c r="B2940" s="7">
        <v>45426</v>
      </c>
      <c r="C2940" s="6" t="s">
        <v>615</v>
      </c>
      <c r="D2940" s="6" t="s">
        <v>578</v>
      </c>
      <c r="E2940" s="8"/>
      <c r="F2940" s="6">
        <v>2024</v>
      </c>
    </row>
    <row r="2941" spans="1:6" x14ac:dyDescent="0.2">
      <c r="A2941" s="6" t="s">
        <v>131</v>
      </c>
      <c r="B2941" s="7">
        <v>45426</v>
      </c>
      <c r="C2941" s="6" t="s">
        <v>615</v>
      </c>
      <c r="D2941" s="6" t="s">
        <v>578</v>
      </c>
      <c r="E2941" s="8"/>
      <c r="F2941" s="6">
        <v>2024</v>
      </c>
    </row>
    <row r="2942" spans="1:6" x14ac:dyDescent="0.2">
      <c r="A2942" s="6" t="s">
        <v>135</v>
      </c>
      <c r="B2942" s="7">
        <v>45426</v>
      </c>
      <c r="C2942" s="6" t="s">
        <v>615</v>
      </c>
      <c r="D2942" s="6" t="s">
        <v>578</v>
      </c>
      <c r="E2942" s="8"/>
      <c r="F2942" s="6">
        <v>2024</v>
      </c>
    </row>
    <row r="2943" spans="1:6" x14ac:dyDescent="0.2">
      <c r="A2943" s="6" t="s">
        <v>605</v>
      </c>
      <c r="B2943" s="7">
        <v>45426</v>
      </c>
      <c r="C2943" s="6" t="s">
        <v>615</v>
      </c>
      <c r="D2943" s="6" t="s">
        <v>578</v>
      </c>
      <c r="E2943" s="8"/>
      <c r="F2943" s="6">
        <v>2024</v>
      </c>
    </row>
    <row r="2944" spans="1:6" x14ac:dyDescent="0.2">
      <c r="A2944" s="6" t="s">
        <v>646</v>
      </c>
      <c r="B2944" s="7">
        <v>45426</v>
      </c>
      <c r="C2944" s="6" t="s">
        <v>615</v>
      </c>
      <c r="D2944" s="6" t="s">
        <v>578</v>
      </c>
      <c r="E2944" s="8"/>
      <c r="F2944" s="6">
        <v>2024</v>
      </c>
    </row>
    <row r="2945" spans="1:6" x14ac:dyDescent="0.2">
      <c r="A2945" s="6" t="s">
        <v>112</v>
      </c>
      <c r="B2945" s="7">
        <v>45426</v>
      </c>
      <c r="C2945" s="6" t="s">
        <v>615</v>
      </c>
      <c r="D2945" s="6" t="s">
        <v>578</v>
      </c>
      <c r="E2945" s="8"/>
      <c r="F2945" s="6">
        <v>2024</v>
      </c>
    </row>
    <row r="2946" spans="1:6" x14ac:dyDescent="0.2">
      <c r="A2946" s="6" t="s">
        <v>151</v>
      </c>
      <c r="B2946" s="7">
        <v>45426</v>
      </c>
      <c r="C2946" s="6" t="s">
        <v>615</v>
      </c>
      <c r="D2946" s="6" t="s">
        <v>578</v>
      </c>
      <c r="E2946" s="8"/>
      <c r="F2946" s="6">
        <v>2024</v>
      </c>
    </row>
    <row r="2947" spans="1:6" x14ac:dyDescent="0.2">
      <c r="A2947" s="6" t="s">
        <v>158</v>
      </c>
      <c r="B2947" s="7">
        <v>45426</v>
      </c>
      <c r="C2947" s="6" t="s">
        <v>615</v>
      </c>
      <c r="D2947" s="6" t="s">
        <v>578</v>
      </c>
      <c r="E2947" s="8"/>
      <c r="F2947" s="6">
        <v>2024</v>
      </c>
    </row>
    <row r="2948" spans="1:6" x14ac:dyDescent="0.2">
      <c r="A2948" s="6" t="s">
        <v>690</v>
      </c>
      <c r="B2948" s="7">
        <v>45426</v>
      </c>
      <c r="C2948" s="6" t="s">
        <v>615</v>
      </c>
      <c r="D2948" s="6" t="s">
        <v>578</v>
      </c>
      <c r="E2948" s="8"/>
      <c r="F2948" s="6">
        <v>2024</v>
      </c>
    </row>
    <row r="2949" spans="1:6" x14ac:dyDescent="0.2">
      <c r="A2949" s="6" t="s">
        <v>918</v>
      </c>
      <c r="B2949" s="7">
        <v>45426</v>
      </c>
      <c r="C2949" s="6" t="s">
        <v>615</v>
      </c>
      <c r="D2949" s="6" t="s">
        <v>578</v>
      </c>
      <c r="E2949" s="8"/>
      <c r="F2949" s="6">
        <v>2024</v>
      </c>
    </row>
    <row r="2950" spans="1:6" x14ac:dyDescent="0.2">
      <c r="A2950" s="6" t="s">
        <v>160</v>
      </c>
      <c r="B2950" s="7">
        <v>45426</v>
      </c>
      <c r="C2950" s="6" t="s">
        <v>615</v>
      </c>
      <c r="D2950" s="6" t="s">
        <v>578</v>
      </c>
      <c r="E2950" s="8"/>
      <c r="F2950" s="6">
        <v>2024</v>
      </c>
    </row>
    <row r="2951" spans="1:6" x14ac:dyDescent="0.2">
      <c r="A2951" s="6" t="s">
        <v>169</v>
      </c>
      <c r="B2951" s="7">
        <v>45426</v>
      </c>
      <c r="C2951" s="6" t="s">
        <v>615</v>
      </c>
      <c r="D2951" s="6" t="s">
        <v>578</v>
      </c>
      <c r="E2951" s="8"/>
      <c r="F2951" s="6">
        <v>2024</v>
      </c>
    </row>
    <row r="2952" spans="1:6" x14ac:dyDescent="0.2">
      <c r="A2952" s="6" t="s">
        <v>604</v>
      </c>
      <c r="B2952" s="7">
        <v>45426</v>
      </c>
      <c r="C2952" s="6" t="s">
        <v>615</v>
      </c>
      <c r="D2952" s="6" t="s">
        <v>578</v>
      </c>
      <c r="E2952" s="8"/>
      <c r="F2952" s="6">
        <v>2024</v>
      </c>
    </row>
    <row r="2953" spans="1:6" x14ac:dyDescent="0.2">
      <c r="A2953" s="6" t="s">
        <v>154</v>
      </c>
      <c r="B2953" s="7">
        <v>45426</v>
      </c>
      <c r="C2953" s="6" t="s">
        <v>615</v>
      </c>
      <c r="D2953" s="6" t="s">
        <v>578</v>
      </c>
      <c r="E2953" s="8"/>
      <c r="F2953" s="6">
        <v>2024</v>
      </c>
    </row>
    <row r="2954" spans="1:6" x14ac:dyDescent="0.2">
      <c r="A2954" s="6" t="s">
        <v>695</v>
      </c>
      <c r="B2954" s="7">
        <v>45426</v>
      </c>
      <c r="C2954" s="6" t="s">
        <v>615</v>
      </c>
      <c r="D2954" s="6" t="s">
        <v>578</v>
      </c>
      <c r="E2954" s="8"/>
      <c r="F2954" s="6">
        <v>2024</v>
      </c>
    </row>
    <row r="2955" spans="1:6" x14ac:dyDescent="0.2">
      <c r="A2955" s="6" t="s">
        <v>98</v>
      </c>
      <c r="B2955" s="7">
        <v>45426</v>
      </c>
      <c r="C2955" s="6" t="s">
        <v>615</v>
      </c>
      <c r="D2955" s="6" t="s">
        <v>578</v>
      </c>
      <c r="E2955" s="8"/>
      <c r="F2955" s="6">
        <v>2024</v>
      </c>
    </row>
    <row r="2956" spans="1:6" x14ac:dyDescent="0.2">
      <c r="A2956" s="6" t="s">
        <v>628</v>
      </c>
      <c r="B2956" s="7">
        <v>45426</v>
      </c>
      <c r="C2956" s="6" t="s">
        <v>615</v>
      </c>
      <c r="D2956" s="6" t="s">
        <v>578</v>
      </c>
      <c r="E2956" s="8"/>
      <c r="F2956" s="6">
        <v>2024</v>
      </c>
    </row>
    <row r="2957" spans="1:6" x14ac:dyDescent="0.2">
      <c r="A2957" s="6" t="s">
        <v>699</v>
      </c>
      <c r="B2957" s="7">
        <v>45426</v>
      </c>
      <c r="C2957" s="6" t="s">
        <v>615</v>
      </c>
      <c r="D2957" s="6" t="s">
        <v>578</v>
      </c>
      <c r="E2957" s="8"/>
      <c r="F2957" s="6">
        <v>2024</v>
      </c>
    </row>
    <row r="2958" spans="1:6" x14ac:dyDescent="0.2">
      <c r="A2958" s="6" t="s">
        <v>626</v>
      </c>
      <c r="B2958" s="7">
        <v>45426</v>
      </c>
      <c r="C2958" s="6" t="s">
        <v>615</v>
      </c>
      <c r="D2958" s="6" t="s">
        <v>578</v>
      </c>
      <c r="E2958" s="8"/>
      <c r="F2958" s="6">
        <v>2024</v>
      </c>
    </row>
    <row r="2959" spans="1:6" x14ac:dyDescent="0.2">
      <c r="A2959" s="6" t="s">
        <v>729</v>
      </c>
      <c r="B2959" s="7">
        <v>45426</v>
      </c>
      <c r="C2959" s="6" t="s">
        <v>615</v>
      </c>
      <c r="D2959" s="6" t="s">
        <v>578</v>
      </c>
      <c r="E2959" s="8"/>
      <c r="F2959" s="6">
        <v>2024</v>
      </c>
    </row>
    <row r="2960" spans="1:6" x14ac:dyDescent="0.2">
      <c r="A2960" s="6" t="s">
        <v>47</v>
      </c>
      <c r="B2960" s="7">
        <v>45426</v>
      </c>
      <c r="C2960" s="6" t="s">
        <v>615</v>
      </c>
      <c r="D2960" s="6" t="s">
        <v>578</v>
      </c>
      <c r="E2960" s="8"/>
      <c r="F2960" s="6">
        <v>2024</v>
      </c>
    </row>
    <row r="2961" spans="1:6" x14ac:dyDescent="0.2">
      <c r="A2961" s="6" t="s">
        <v>61</v>
      </c>
      <c r="B2961" s="7">
        <v>45426</v>
      </c>
      <c r="C2961" s="6" t="s">
        <v>615</v>
      </c>
      <c r="D2961" s="6" t="s">
        <v>578</v>
      </c>
      <c r="E2961" s="8"/>
      <c r="F2961" s="6">
        <v>2024</v>
      </c>
    </row>
    <row r="2962" spans="1:6" x14ac:dyDescent="0.2">
      <c r="A2962" s="6" t="s">
        <v>71</v>
      </c>
      <c r="B2962" s="7">
        <v>45426</v>
      </c>
      <c r="C2962" s="6" t="s">
        <v>615</v>
      </c>
      <c r="D2962" s="6" t="s">
        <v>578</v>
      </c>
      <c r="E2962" s="8"/>
      <c r="F2962" s="6">
        <v>2024</v>
      </c>
    </row>
    <row r="2963" spans="1:6" x14ac:dyDescent="0.2">
      <c r="A2963" s="6" t="s">
        <v>606</v>
      </c>
      <c r="B2963" s="7">
        <v>45426</v>
      </c>
      <c r="C2963" s="6" t="s">
        <v>615</v>
      </c>
      <c r="D2963" s="6" t="s">
        <v>578</v>
      </c>
      <c r="E2963" s="8"/>
      <c r="F2963" s="6">
        <v>2024</v>
      </c>
    </row>
    <row r="2964" spans="1:6" x14ac:dyDescent="0.2">
      <c r="A2964" s="6" t="s">
        <v>644</v>
      </c>
      <c r="B2964" s="7">
        <v>45426</v>
      </c>
      <c r="C2964" s="6" t="s">
        <v>615</v>
      </c>
      <c r="D2964" s="6" t="s">
        <v>578</v>
      </c>
      <c r="E2964" s="8"/>
      <c r="F2964" s="6">
        <v>2024</v>
      </c>
    </row>
    <row r="2965" spans="1:6" x14ac:dyDescent="0.2">
      <c r="A2965" s="6" t="s">
        <v>742</v>
      </c>
      <c r="B2965" s="7">
        <v>45426</v>
      </c>
      <c r="C2965" s="6" t="s">
        <v>615</v>
      </c>
      <c r="D2965" s="6" t="s">
        <v>578</v>
      </c>
      <c r="E2965" s="8"/>
      <c r="F2965" s="6">
        <v>2024</v>
      </c>
    </row>
    <row r="2966" spans="1:6" x14ac:dyDescent="0.2">
      <c r="A2966" s="6" t="s">
        <v>76</v>
      </c>
      <c r="B2966" s="7">
        <v>45426</v>
      </c>
      <c r="C2966" s="6" t="s">
        <v>615</v>
      </c>
      <c r="D2966" s="6" t="s">
        <v>578</v>
      </c>
      <c r="E2966" s="8"/>
      <c r="F2966" s="6">
        <v>2024</v>
      </c>
    </row>
    <row r="2967" spans="1:6" x14ac:dyDescent="0.2">
      <c r="A2967" s="6" t="s">
        <v>751</v>
      </c>
      <c r="B2967" s="7">
        <v>45426</v>
      </c>
      <c r="C2967" s="6" t="s">
        <v>615</v>
      </c>
      <c r="D2967" s="6" t="s">
        <v>578</v>
      </c>
      <c r="E2967" s="8"/>
      <c r="F2967" s="6">
        <v>2024</v>
      </c>
    </row>
    <row r="2968" spans="1:6" x14ac:dyDescent="0.2">
      <c r="A2968" s="6" t="s">
        <v>85</v>
      </c>
      <c r="B2968" s="7">
        <v>45426</v>
      </c>
      <c r="C2968" s="6" t="s">
        <v>615</v>
      </c>
      <c r="D2968" s="6" t="s">
        <v>578</v>
      </c>
      <c r="E2968" s="8"/>
      <c r="F2968" s="6">
        <v>2024</v>
      </c>
    </row>
    <row r="2969" spans="1:6" x14ac:dyDescent="0.2">
      <c r="A2969" s="6" t="s">
        <v>88</v>
      </c>
      <c r="B2969" s="7">
        <v>45426</v>
      </c>
      <c r="C2969" s="6" t="s">
        <v>615</v>
      </c>
      <c r="D2969" s="6" t="s">
        <v>578</v>
      </c>
      <c r="E2969" s="8"/>
      <c r="F2969" s="6">
        <v>2024</v>
      </c>
    </row>
    <row r="2970" spans="1:6" x14ac:dyDescent="0.2">
      <c r="A2970" s="6" t="s">
        <v>702</v>
      </c>
      <c r="B2970" s="7">
        <v>45426</v>
      </c>
      <c r="C2970" s="6" t="s">
        <v>615</v>
      </c>
      <c r="D2970" s="6" t="s">
        <v>578</v>
      </c>
      <c r="E2970" s="8"/>
      <c r="F2970" s="6">
        <v>2024</v>
      </c>
    </row>
    <row r="2971" spans="1:6" x14ac:dyDescent="0.2">
      <c r="A2971" s="6" t="s">
        <v>812</v>
      </c>
      <c r="B2971" s="7">
        <v>45426</v>
      </c>
      <c r="C2971" s="6" t="s">
        <v>615</v>
      </c>
      <c r="D2971" s="6" t="s">
        <v>578</v>
      </c>
      <c r="E2971" s="8"/>
      <c r="F2971" s="6">
        <v>2024</v>
      </c>
    </row>
    <row r="2972" spans="1:6" x14ac:dyDescent="0.2">
      <c r="A2972" s="6" t="s">
        <v>614</v>
      </c>
      <c r="B2972" s="7">
        <v>45426</v>
      </c>
      <c r="C2972" s="6" t="s">
        <v>615</v>
      </c>
      <c r="D2972" s="6" t="s">
        <v>578</v>
      </c>
      <c r="E2972" s="8"/>
      <c r="F2972" s="6">
        <v>2024</v>
      </c>
    </row>
    <row r="2973" spans="1:6" x14ac:dyDescent="0.2">
      <c r="A2973" s="6" t="s">
        <v>788</v>
      </c>
      <c r="B2973" s="7">
        <v>45426</v>
      </c>
      <c r="C2973" s="6" t="s">
        <v>615</v>
      </c>
      <c r="D2973" s="6" t="s">
        <v>578</v>
      </c>
      <c r="E2973" s="8"/>
      <c r="F2973" s="6">
        <v>2024</v>
      </c>
    </row>
    <row r="2974" spans="1:6" x14ac:dyDescent="0.2">
      <c r="A2974" s="6" t="s">
        <v>688</v>
      </c>
      <c r="B2974" s="7">
        <v>45426</v>
      </c>
      <c r="C2974" s="6" t="s">
        <v>615</v>
      </c>
      <c r="D2974" s="6" t="s">
        <v>578</v>
      </c>
      <c r="E2974" s="8"/>
      <c r="F2974" s="6">
        <v>2024</v>
      </c>
    </row>
    <row r="2975" spans="1:6" x14ac:dyDescent="0.2">
      <c r="A2975" s="6" t="s">
        <v>603</v>
      </c>
      <c r="B2975" s="7">
        <v>45426</v>
      </c>
      <c r="C2975" s="6" t="s">
        <v>615</v>
      </c>
      <c r="D2975" s="6" t="s">
        <v>578</v>
      </c>
      <c r="E2975" s="8"/>
      <c r="F2975" s="6">
        <v>2024</v>
      </c>
    </row>
    <row r="2976" spans="1:6" x14ac:dyDescent="0.2">
      <c r="A2976" s="6" t="s">
        <v>277</v>
      </c>
      <c r="B2976" s="7">
        <v>45426</v>
      </c>
      <c r="C2976" s="6" t="s">
        <v>615</v>
      </c>
      <c r="D2976" s="6" t="s">
        <v>578</v>
      </c>
      <c r="E2976" s="8"/>
      <c r="F2976" s="6">
        <v>2024</v>
      </c>
    </row>
    <row r="2977" spans="1:6" x14ac:dyDescent="0.2">
      <c r="A2977" s="6" t="s">
        <v>839</v>
      </c>
      <c r="B2977" s="7">
        <v>45426</v>
      </c>
      <c r="C2977" s="6" t="s">
        <v>615</v>
      </c>
      <c r="D2977" s="6" t="s">
        <v>578</v>
      </c>
      <c r="E2977" s="8"/>
      <c r="F2977" s="6">
        <v>2024</v>
      </c>
    </row>
    <row r="2978" spans="1:6" x14ac:dyDescent="0.2">
      <c r="A2978" s="6" t="s">
        <v>282</v>
      </c>
      <c r="B2978" s="7">
        <v>45426</v>
      </c>
      <c r="C2978" s="6" t="s">
        <v>615</v>
      </c>
      <c r="D2978" s="6" t="s">
        <v>578</v>
      </c>
      <c r="E2978" s="8"/>
      <c r="F2978" s="6">
        <v>2024</v>
      </c>
    </row>
    <row r="2979" spans="1:6" x14ac:dyDescent="0.2">
      <c r="A2979" s="6" t="s">
        <v>284</v>
      </c>
      <c r="B2979" s="7">
        <v>45426</v>
      </c>
      <c r="C2979" s="6" t="s">
        <v>615</v>
      </c>
      <c r="D2979" s="6" t="s">
        <v>578</v>
      </c>
      <c r="E2979" s="8"/>
      <c r="F2979" s="6">
        <v>2024</v>
      </c>
    </row>
    <row r="2980" spans="1:6" x14ac:dyDescent="0.2">
      <c r="A2980" s="6" t="s">
        <v>300</v>
      </c>
      <c r="B2980" s="7">
        <v>45426</v>
      </c>
      <c r="C2980" s="6" t="s">
        <v>615</v>
      </c>
      <c r="D2980" s="6" t="s">
        <v>578</v>
      </c>
      <c r="E2980" s="8"/>
      <c r="F2980" s="6">
        <v>2024</v>
      </c>
    </row>
    <row r="2981" spans="1:6" x14ac:dyDescent="0.2">
      <c r="A2981" s="6" t="s">
        <v>579</v>
      </c>
      <c r="B2981" s="7">
        <v>45426</v>
      </c>
      <c r="C2981" s="6" t="s">
        <v>615</v>
      </c>
      <c r="D2981" s="6" t="s">
        <v>578</v>
      </c>
      <c r="E2981" s="8"/>
      <c r="F2981" s="6">
        <v>2024</v>
      </c>
    </row>
    <row r="2982" spans="1:6" x14ac:dyDescent="0.2">
      <c r="A2982" s="6" t="s">
        <v>832</v>
      </c>
      <c r="B2982" s="7">
        <v>45426</v>
      </c>
      <c r="C2982" s="6" t="s">
        <v>615</v>
      </c>
      <c r="D2982" s="6" t="s">
        <v>578</v>
      </c>
      <c r="E2982" s="8"/>
      <c r="F2982" s="6">
        <v>2024</v>
      </c>
    </row>
    <row r="2983" spans="1:6" x14ac:dyDescent="0.2">
      <c r="A2983" s="6" t="s">
        <v>303</v>
      </c>
      <c r="B2983" s="7">
        <v>45426</v>
      </c>
      <c r="C2983" s="6" t="s">
        <v>615</v>
      </c>
      <c r="D2983" s="6" t="s">
        <v>578</v>
      </c>
      <c r="E2983" s="8"/>
      <c r="F2983" s="6">
        <v>2024</v>
      </c>
    </row>
    <row r="2984" spans="1:6" x14ac:dyDescent="0.2">
      <c r="A2984" s="6" t="s">
        <v>180</v>
      </c>
      <c r="B2984" s="7">
        <v>45426</v>
      </c>
      <c r="C2984" s="6" t="s">
        <v>615</v>
      </c>
      <c r="D2984" s="6" t="s">
        <v>578</v>
      </c>
      <c r="E2984" s="8"/>
      <c r="F2984" s="6">
        <v>2024</v>
      </c>
    </row>
    <row r="2985" spans="1:6" x14ac:dyDescent="0.2">
      <c r="A2985" s="6" t="s">
        <v>611</v>
      </c>
      <c r="B2985" s="7">
        <v>45426</v>
      </c>
      <c r="C2985" s="6" t="s">
        <v>615</v>
      </c>
      <c r="D2985" s="6" t="s">
        <v>578</v>
      </c>
      <c r="E2985" s="8"/>
      <c r="F2985" s="6">
        <v>2024</v>
      </c>
    </row>
    <row r="2986" spans="1:6" x14ac:dyDescent="0.2">
      <c r="A2986" s="6" t="s">
        <v>309</v>
      </c>
      <c r="B2986" s="7">
        <v>45426</v>
      </c>
      <c r="C2986" s="6" t="s">
        <v>615</v>
      </c>
      <c r="D2986" s="6" t="s">
        <v>578</v>
      </c>
      <c r="E2986" s="8"/>
      <c r="F2986" s="6">
        <v>2024</v>
      </c>
    </row>
    <row r="2987" spans="1:6" x14ac:dyDescent="0.2">
      <c r="A2987" s="6" t="s">
        <v>731</v>
      </c>
      <c r="B2987" s="7">
        <v>45426</v>
      </c>
      <c r="C2987" s="6" t="s">
        <v>615</v>
      </c>
      <c r="D2987" s="6" t="s">
        <v>578</v>
      </c>
      <c r="E2987" s="8"/>
      <c r="F2987" s="6">
        <v>2024</v>
      </c>
    </row>
    <row r="2988" spans="1:6" x14ac:dyDescent="0.2">
      <c r="A2988" s="6" t="s">
        <v>600</v>
      </c>
      <c r="B2988" s="7">
        <v>45426</v>
      </c>
      <c r="C2988" s="6" t="s">
        <v>615</v>
      </c>
      <c r="D2988" s="6" t="s">
        <v>578</v>
      </c>
      <c r="E2988" s="8"/>
      <c r="F2988" s="6">
        <v>2024</v>
      </c>
    </row>
    <row r="2989" spans="1:6" x14ac:dyDescent="0.2">
      <c r="A2989" s="6" t="s">
        <v>599</v>
      </c>
      <c r="B2989" s="7">
        <v>45426</v>
      </c>
      <c r="C2989" s="6" t="s">
        <v>615</v>
      </c>
      <c r="D2989" s="6" t="s">
        <v>578</v>
      </c>
      <c r="E2989" s="8"/>
      <c r="F2989" s="6">
        <v>2024</v>
      </c>
    </row>
    <row r="2990" spans="1:6" x14ac:dyDescent="0.2">
      <c r="A2990" s="6" t="s">
        <v>643</v>
      </c>
      <c r="B2990" s="7">
        <v>45426</v>
      </c>
      <c r="C2990" s="6" t="s">
        <v>615</v>
      </c>
      <c r="D2990" s="6" t="s">
        <v>578</v>
      </c>
      <c r="E2990" s="8"/>
      <c r="F2990" s="6">
        <v>2024</v>
      </c>
    </row>
    <row r="2991" spans="1:6" x14ac:dyDescent="0.2">
      <c r="A2991" s="6" t="s">
        <v>273</v>
      </c>
      <c r="B2991" s="7">
        <v>45426</v>
      </c>
      <c r="C2991" s="6" t="s">
        <v>615</v>
      </c>
      <c r="D2991" s="6" t="s">
        <v>578</v>
      </c>
      <c r="E2991" s="8"/>
      <c r="F2991" s="6">
        <v>2024</v>
      </c>
    </row>
    <row r="2992" spans="1:6" x14ac:dyDescent="0.2">
      <c r="A2992" s="6" t="s">
        <v>855</v>
      </c>
      <c r="B2992" s="7">
        <v>45426</v>
      </c>
      <c r="C2992" s="6" t="s">
        <v>615</v>
      </c>
      <c r="D2992" s="6" t="s">
        <v>578</v>
      </c>
      <c r="E2992" s="8"/>
      <c r="F2992" s="6">
        <v>2024</v>
      </c>
    </row>
    <row r="2993" spans="1:6" x14ac:dyDescent="0.2">
      <c r="A2993" s="6" t="s">
        <v>580</v>
      </c>
      <c r="B2993" s="7">
        <v>45426</v>
      </c>
      <c r="C2993" s="6" t="s">
        <v>615</v>
      </c>
      <c r="D2993" s="6" t="s">
        <v>578</v>
      </c>
      <c r="E2993" s="8"/>
      <c r="F2993" s="6">
        <v>2024</v>
      </c>
    </row>
    <row r="2994" spans="1:6" x14ac:dyDescent="0.2">
      <c r="A2994" s="6" t="s">
        <v>708</v>
      </c>
      <c r="B2994" s="7">
        <v>45426</v>
      </c>
      <c r="C2994" s="6" t="s">
        <v>615</v>
      </c>
      <c r="D2994" s="6" t="s">
        <v>578</v>
      </c>
      <c r="E2994" s="8"/>
      <c r="F2994" s="6">
        <v>2024</v>
      </c>
    </row>
    <row r="2995" spans="1:6" x14ac:dyDescent="0.2">
      <c r="A2995" s="6" t="s">
        <v>185</v>
      </c>
      <c r="B2995" s="7">
        <v>45426</v>
      </c>
      <c r="C2995" s="6" t="s">
        <v>615</v>
      </c>
      <c r="D2995" s="6" t="s">
        <v>578</v>
      </c>
      <c r="E2995" s="8"/>
      <c r="F2995" s="6">
        <v>2024</v>
      </c>
    </row>
    <row r="2996" spans="1:6" x14ac:dyDescent="0.2">
      <c r="A2996" s="6" t="s">
        <v>613</v>
      </c>
      <c r="B2996" s="7">
        <v>45426</v>
      </c>
      <c r="C2996" s="6" t="s">
        <v>615</v>
      </c>
      <c r="D2996" s="6" t="s">
        <v>578</v>
      </c>
      <c r="E2996" s="8"/>
      <c r="F2996" s="6">
        <v>2024</v>
      </c>
    </row>
    <row r="2997" spans="1:6" x14ac:dyDescent="0.2">
      <c r="A2997" s="6" t="s">
        <v>219</v>
      </c>
      <c r="B2997" s="7">
        <v>45426</v>
      </c>
      <c r="C2997" s="6" t="s">
        <v>615</v>
      </c>
      <c r="D2997" s="6" t="s">
        <v>578</v>
      </c>
      <c r="E2997" s="8"/>
      <c r="F2997" s="6">
        <v>2024</v>
      </c>
    </row>
    <row r="2998" spans="1:6" x14ac:dyDescent="0.2">
      <c r="A2998" s="6" t="s">
        <v>627</v>
      </c>
      <c r="B2998" s="7">
        <v>45426</v>
      </c>
      <c r="C2998" s="6" t="s">
        <v>615</v>
      </c>
      <c r="D2998" s="6" t="s">
        <v>578</v>
      </c>
      <c r="E2998" s="8"/>
      <c r="F2998" s="6">
        <v>2024</v>
      </c>
    </row>
    <row r="2999" spans="1:6" x14ac:dyDescent="0.2">
      <c r="A2999" s="6" t="s">
        <v>224</v>
      </c>
      <c r="B2999" s="7">
        <v>45426</v>
      </c>
      <c r="C2999" s="6" t="s">
        <v>615</v>
      </c>
      <c r="D2999" s="6" t="s">
        <v>578</v>
      </c>
      <c r="E2999" s="8"/>
      <c r="F2999" s="6">
        <v>2024</v>
      </c>
    </row>
    <row r="3000" spans="1:6" x14ac:dyDescent="0.2">
      <c r="A3000" s="6" t="s">
        <v>890</v>
      </c>
      <c r="B3000" s="7">
        <v>45426</v>
      </c>
      <c r="C3000" s="6" t="s">
        <v>615</v>
      </c>
      <c r="D3000" s="6" t="s">
        <v>578</v>
      </c>
      <c r="E3000" s="8"/>
      <c r="F3000" s="6">
        <v>2024</v>
      </c>
    </row>
    <row r="3001" spans="1:6" x14ac:dyDescent="0.2">
      <c r="A3001" s="6" t="s">
        <v>777</v>
      </c>
      <c r="B3001" s="7">
        <v>45426</v>
      </c>
      <c r="C3001" s="6" t="s">
        <v>615</v>
      </c>
      <c r="D3001" s="6" t="s">
        <v>578</v>
      </c>
      <c r="E3001" s="8"/>
      <c r="F3001" s="6">
        <v>2024</v>
      </c>
    </row>
    <row r="3002" spans="1:6" x14ac:dyDescent="0.2">
      <c r="A3002" s="6" t="s">
        <v>602</v>
      </c>
      <c r="B3002" s="7">
        <v>45426</v>
      </c>
      <c r="C3002" s="6" t="s">
        <v>615</v>
      </c>
      <c r="D3002" s="6" t="s">
        <v>578</v>
      </c>
      <c r="E3002" s="8"/>
      <c r="F3002" s="6">
        <v>2024</v>
      </c>
    </row>
    <row r="3003" spans="1:6" x14ac:dyDescent="0.2">
      <c r="A3003" s="6" t="s">
        <v>647</v>
      </c>
      <c r="B3003" s="7">
        <v>45426</v>
      </c>
      <c r="C3003" s="6" t="s">
        <v>615</v>
      </c>
      <c r="D3003" s="6" t="s">
        <v>578</v>
      </c>
      <c r="E3003" s="8"/>
      <c r="F3003" s="6">
        <v>2024</v>
      </c>
    </row>
    <row r="3004" spans="1:6" x14ac:dyDescent="0.2">
      <c r="A3004" s="6" t="s">
        <v>612</v>
      </c>
      <c r="B3004" s="7">
        <v>45426</v>
      </c>
      <c r="C3004" s="6" t="s">
        <v>615</v>
      </c>
      <c r="D3004" s="6" t="s">
        <v>578</v>
      </c>
      <c r="E3004" s="8"/>
      <c r="F3004" s="6">
        <v>2024</v>
      </c>
    </row>
    <row r="3005" spans="1:6" x14ac:dyDescent="0.2">
      <c r="A3005" s="6" t="s">
        <v>712</v>
      </c>
      <c r="B3005" s="7">
        <v>45426</v>
      </c>
      <c r="C3005" s="6" t="s">
        <v>615</v>
      </c>
      <c r="D3005" s="6" t="s">
        <v>578</v>
      </c>
      <c r="E3005" s="8"/>
      <c r="F3005" s="6">
        <v>2024</v>
      </c>
    </row>
    <row r="3006" spans="1:6" x14ac:dyDescent="0.2">
      <c r="A3006" s="6" t="s">
        <v>601</v>
      </c>
      <c r="B3006" s="7">
        <v>45426</v>
      </c>
      <c r="C3006" s="6" t="s">
        <v>615</v>
      </c>
      <c r="D3006" s="6" t="s">
        <v>578</v>
      </c>
      <c r="E3006" s="8"/>
      <c r="F3006" s="6">
        <v>2024</v>
      </c>
    </row>
    <row r="3007" spans="1:6" x14ac:dyDescent="0.2">
      <c r="A3007" s="6" t="s">
        <v>649</v>
      </c>
      <c r="B3007" s="7">
        <v>45426</v>
      </c>
      <c r="C3007" s="6" t="s">
        <v>615</v>
      </c>
      <c r="D3007" s="6" t="s">
        <v>578</v>
      </c>
      <c r="E3007" s="8"/>
      <c r="F3007" s="6">
        <v>2024</v>
      </c>
    </row>
    <row r="3008" spans="1:6" x14ac:dyDescent="0.2">
      <c r="A3008" s="6" t="s">
        <v>714</v>
      </c>
      <c r="B3008" s="7">
        <v>45426</v>
      </c>
      <c r="C3008" s="6" t="s">
        <v>615</v>
      </c>
      <c r="D3008" s="6" t="s">
        <v>578</v>
      </c>
      <c r="E3008" s="8"/>
      <c r="F3008" s="6">
        <v>2024</v>
      </c>
    </row>
    <row r="3009" spans="1:6" x14ac:dyDescent="0.2">
      <c r="A3009" s="6" t="s">
        <v>709</v>
      </c>
      <c r="B3009" s="7">
        <v>45426</v>
      </c>
      <c r="C3009" s="6" t="s">
        <v>615</v>
      </c>
      <c r="D3009" s="6" t="s">
        <v>578</v>
      </c>
      <c r="E3009" s="8"/>
      <c r="F3009" s="6">
        <v>2024</v>
      </c>
    </row>
    <row r="3010" spans="1:6" x14ac:dyDescent="0.2">
      <c r="A3010" s="6" t="s">
        <v>919</v>
      </c>
      <c r="B3010" s="7">
        <v>45427</v>
      </c>
      <c r="C3010" s="6" t="s">
        <v>584</v>
      </c>
      <c r="D3010" s="6" t="s">
        <v>578</v>
      </c>
      <c r="E3010" s="8"/>
      <c r="F3010" s="6">
        <v>2024</v>
      </c>
    </row>
    <row r="3011" spans="1:6" x14ac:dyDescent="0.2">
      <c r="A3011" s="6" t="s">
        <v>536</v>
      </c>
      <c r="B3011" s="7">
        <v>45427</v>
      </c>
      <c r="C3011" s="6" t="s">
        <v>584</v>
      </c>
      <c r="D3011" s="6" t="s">
        <v>578</v>
      </c>
      <c r="E3011" s="8"/>
      <c r="F3011" s="6">
        <v>2024</v>
      </c>
    </row>
    <row r="3012" spans="1:6" x14ac:dyDescent="0.2">
      <c r="A3012" s="6" t="s">
        <v>239</v>
      </c>
      <c r="B3012" s="7">
        <v>45427</v>
      </c>
      <c r="C3012" s="6" t="s">
        <v>584</v>
      </c>
      <c r="D3012" s="6" t="s">
        <v>581</v>
      </c>
      <c r="E3012" s="8"/>
      <c r="F3012" s="6">
        <v>2024</v>
      </c>
    </row>
    <row r="3013" spans="1:6" x14ac:dyDescent="0.2">
      <c r="A3013" s="6" t="s">
        <v>586</v>
      </c>
      <c r="B3013" s="7">
        <v>45428</v>
      </c>
      <c r="C3013" s="6" t="s">
        <v>819</v>
      </c>
      <c r="D3013" s="6" t="s">
        <v>629</v>
      </c>
      <c r="E3013" s="8">
        <v>6000000</v>
      </c>
      <c r="F3013" s="6">
        <v>2024</v>
      </c>
    </row>
    <row r="3014" spans="1:6" x14ac:dyDescent="0.2">
      <c r="A3014" s="6" t="s">
        <v>595</v>
      </c>
      <c r="B3014" s="7">
        <v>45428</v>
      </c>
      <c r="C3014" s="6" t="s">
        <v>819</v>
      </c>
      <c r="D3014" s="6" t="s">
        <v>629</v>
      </c>
      <c r="E3014" s="8">
        <v>6000000</v>
      </c>
      <c r="F3014" s="6">
        <v>2024</v>
      </c>
    </row>
    <row r="3015" spans="1:6" x14ac:dyDescent="0.2">
      <c r="A3015" s="6" t="s">
        <v>590</v>
      </c>
      <c r="B3015" s="7">
        <v>45428</v>
      </c>
      <c r="C3015" s="6" t="s">
        <v>819</v>
      </c>
      <c r="D3015" s="6" t="s">
        <v>629</v>
      </c>
      <c r="E3015" s="8">
        <v>6000000</v>
      </c>
      <c r="F3015" s="6">
        <v>2024</v>
      </c>
    </row>
    <row r="3016" spans="1:6" x14ac:dyDescent="0.2">
      <c r="A3016" s="6" t="s">
        <v>674</v>
      </c>
      <c r="B3016" s="7">
        <v>45428</v>
      </c>
      <c r="C3016" s="6" t="s">
        <v>819</v>
      </c>
      <c r="D3016" s="6" t="s">
        <v>629</v>
      </c>
      <c r="E3016" s="8">
        <v>6000000</v>
      </c>
      <c r="F3016" s="6">
        <v>2024</v>
      </c>
    </row>
    <row r="3017" spans="1:6" x14ac:dyDescent="0.2">
      <c r="A3017" s="6" t="s">
        <v>583</v>
      </c>
      <c r="B3017" s="7">
        <v>45428</v>
      </c>
      <c r="C3017" s="6" t="s">
        <v>819</v>
      </c>
      <c r="D3017" s="6" t="s">
        <v>629</v>
      </c>
      <c r="E3017" s="8">
        <v>6000000</v>
      </c>
      <c r="F3017" s="6">
        <v>2024</v>
      </c>
    </row>
    <row r="3018" spans="1:6" x14ac:dyDescent="0.2">
      <c r="A3018" s="6" t="s">
        <v>585</v>
      </c>
      <c r="B3018" s="7">
        <v>45428</v>
      </c>
      <c r="C3018" s="6" t="s">
        <v>819</v>
      </c>
      <c r="D3018" s="6" t="s">
        <v>629</v>
      </c>
      <c r="E3018" s="8">
        <v>6000000</v>
      </c>
      <c r="F3018" s="6">
        <v>2024</v>
      </c>
    </row>
    <row r="3019" spans="1:6" x14ac:dyDescent="0.2">
      <c r="A3019" s="6" t="s">
        <v>665</v>
      </c>
      <c r="B3019" s="7">
        <v>45428</v>
      </c>
      <c r="C3019" s="6" t="s">
        <v>577</v>
      </c>
      <c r="D3019" s="6" t="s">
        <v>581</v>
      </c>
      <c r="E3019" s="8"/>
      <c r="F3019" s="6">
        <v>2024</v>
      </c>
    </row>
    <row r="3020" spans="1:6" x14ac:dyDescent="0.2">
      <c r="A3020" s="6" t="s">
        <v>665</v>
      </c>
      <c r="B3020" s="7">
        <v>45428</v>
      </c>
      <c r="C3020" s="6" t="s">
        <v>819</v>
      </c>
      <c r="D3020" s="6" t="s">
        <v>578</v>
      </c>
      <c r="E3020" s="8"/>
      <c r="F3020" s="6">
        <v>2024</v>
      </c>
    </row>
    <row r="3021" spans="1:6" x14ac:dyDescent="0.2">
      <c r="A3021" s="6" t="s">
        <v>677</v>
      </c>
      <c r="B3021" s="7">
        <v>45428</v>
      </c>
      <c r="C3021" s="6" t="s">
        <v>819</v>
      </c>
      <c r="D3021" s="6" t="s">
        <v>629</v>
      </c>
      <c r="E3021" s="8">
        <v>4000000</v>
      </c>
      <c r="F3021" s="6">
        <v>2024</v>
      </c>
    </row>
    <row r="3022" spans="1:6" x14ac:dyDescent="0.2">
      <c r="A3022" s="6" t="s">
        <v>437</v>
      </c>
      <c r="B3022" s="7">
        <v>45428</v>
      </c>
      <c r="C3022" s="6" t="s">
        <v>819</v>
      </c>
      <c r="D3022" s="6" t="s">
        <v>629</v>
      </c>
      <c r="E3022" s="8">
        <v>6000000</v>
      </c>
      <c r="F3022" s="6">
        <v>2024</v>
      </c>
    </row>
    <row r="3023" spans="1:6" x14ac:dyDescent="0.2">
      <c r="A3023" s="6" t="s">
        <v>873</v>
      </c>
      <c r="B3023" s="7">
        <v>45428</v>
      </c>
      <c r="C3023" s="6" t="s">
        <v>819</v>
      </c>
      <c r="D3023" s="6" t="s">
        <v>581</v>
      </c>
      <c r="E3023" s="8">
        <v>2000000</v>
      </c>
      <c r="F3023" s="6">
        <v>2024</v>
      </c>
    </row>
    <row r="3024" spans="1:6" x14ac:dyDescent="0.2">
      <c r="A3024" s="6" t="s">
        <v>593</v>
      </c>
      <c r="B3024" s="7">
        <v>45428</v>
      </c>
      <c r="C3024" s="6" t="s">
        <v>819</v>
      </c>
      <c r="D3024" s="6" t="s">
        <v>629</v>
      </c>
      <c r="E3024" s="8">
        <v>4000000</v>
      </c>
      <c r="F3024" s="6">
        <v>2024</v>
      </c>
    </row>
    <row r="3025" spans="1:6" x14ac:dyDescent="0.2">
      <c r="A3025" s="6" t="s">
        <v>588</v>
      </c>
      <c r="B3025" s="7">
        <v>45428</v>
      </c>
      <c r="C3025" s="6" t="s">
        <v>819</v>
      </c>
      <c r="D3025" s="6" t="s">
        <v>629</v>
      </c>
      <c r="E3025" s="8">
        <v>6000000</v>
      </c>
      <c r="F3025" s="6">
        <v>2024</v>
      </c>
    </row>
    <row r="3026" spans="1:6" x14ac:dyDescent="0.2">
      <c r="A3026" s="6" t="s">
        <v>491</v>
      </c>
      <c r="B3026" s="7">
        <v>45428</v>
      </c>
      <c r="C3026" s="6" t="s">
        <v>819</v>
      </c>
      <c r="D3026" s="6" t="s">
        <v>578</v>
      </c>
      <c r="E3026" s="8"/>
      <c r="F3026" s="6">
        <v>2024</v>
      </c>
    </row>
    <row r="3027" spans="1:6" x14ac:dyDescent="0.2">
      <c r="A3027" s="6" t="s">
        <v>594</v>
      </c>
      <c r="B3027" s="7">
        <v>45428</v>
      </c>
      <c r="C3027" s="6" t="s">
        <v>819</v>
      </c>
      <c r="D3027" s="6" t="s">
        <v>629</v>
      </c>
      <c r="E3027" s="8">
        <v>6000000</v>
      </c>
      <c r="F3027" s="6">
        <v>2024</v>
      </c>
    </row>
    <row r="3028" spans="1:6" x14ac:dyDescent="0.2">
      <c r="A3028" s="6" t="s">
        <v>772</v>
      </c>
      <c r="B3028" s="7">
        <v>45428</v>
      </c>
      <c r="C3028" s="6" t="s">
        <v>819</v>
      </c>
      <c r="D3028" s="6" t="s">
        <v>629</v>
      </c>
      <c r="E3028" s="8">
        <v>6000000</v>
      </c>
      <c r="F3028" s="6">
        <v>2024</v>
      </c>
    </row>
    <row r="3029" spans="1:6" x14ac:dyDescent="0.2">
      <c r="A3029" s="6" t="s">
        <v>654</v>
      </c>
      <c r="B3029" s="7">
        <v>45428</v>
      </c>
      <c r="C3029" s="6" t="s">
        <v>819</v>
      </c>
      <c r="D3029" s="6" t="s">
        <v>581</v>
      </c>
      <c r="E3029" s="8">
        <v>2000000</v>
      </c>
      <c r="F3029" s="6">
        <v>2024</v>
      </c>
    </row>
    <row r="3030" spans="1:6" x14ac:dyDescent="0.2">
      <c r="A3030" s="6" t="s">
        <v>727</v>
      </c>
      <c r="B3030" s="7">
        <v>45428</v>
      </c>
      <c r="C3030" s="6" t="s">
        <v>577</v>
      </c>
      <c r="D3030" s="6" t="s">
        <v>578</v>
      </c>
      <c r="E3030" s="8"/>
      <c r="F3030" s="6">
        <v>2024</v>
      </c>
    </row>
    <row r="3031" spans="1:6" x14ac:dyDescent="0.2">
      <c r="A3031" s="6" t="s">
        <v>727</v>
      </c>
      <c r="B3031" s="7">
        <v>45428</v>
      </c>
      <c r="C3031" s="6" t="s">
        <v>819</v>
      </c>
      <c r="D3031" s="6" t="s">
        <v>629</v>
      </c>
      <c r="E3031" s="8">
        <v>4000000</v>
      </c>
      <c r="F3031" s="6">
        <v>2024</v>
      </c>
    </row>
    <row r="3032" spans="1:6" x14ac:dyDescent="0.2">
      <c r="A3032" s="6" t="s">
        <v>592</v>
      </c>
      <c r="B3032" s="7">
        <v>45428</v>
      </c>
      <c r="C3032" s="6" t="s">
        <v>819</v>
      </c>
      <c r="D3032" s="6" t="s">
        <v>629</v>
      </c>
      <c r="E3032" s="8">
        <v>4000000</v>
      </c>
      <c r="F3032" s="6">
        <v>2024</v>
      </c>
    </row>
    <row r="3033" spans="1:6" x14ac:dyDescent="0.2">
      <c r="A3033" s="6" t="s">
        <v>556</v>
      </c>
      <c r="B3033" s="7">
        <v>45428</v>
      </c>
      <c r="C3033" s="6" t="s">
        <v>819</v>
      </c>
      <c r="D3033" s="6" t="s">
        <v>578</v>
      </c>
      <c r="E3033" s="8"/>
      <c r="F3033" s="6">
        <v>2024</v>
      </c>
    </row>
    <row r="3034" spans="1:6" x14ac:dyDescent="0.2">
      <c r="A3034" s="6" t="s">
        <v>682</v>
      </c>
      <c r="B3034" s="7">
        <v>45428</v>
      </c>
      <c r="C3034" s="6" t="s">
        <v>819</v>
      </c>
      <c r="D3034" s="6" t="s">
        <v>578</v>
      </c>
      <c r="E3034" s="8"/>
      <c r="F3034" s="6">
        <v>2024</v>
      </c>
    </row>
    <row r="3035" spans="1:6" x14ac:dyDescent="0.2">
      <c r="A3035" s="6" t="s">
        <v>625</v>
      </c>
      <c r="B3035" s="7">
        <v>45428</v>
      </c>
      <c r="C3035" s="6" t="s">
        <v>819</v>
      </c>
      <c r="D3035" s="6" t="s">
        <v>629</v>
      </c>
      <c r="E3035" s="8">
        <v>6000000</v>
      </c>
      <c r="F3035" s="6">
        <v>2024</v>
      </c>
    </row>
    <row r="3036" spans="1:6" x14ac:dyDescent="0.2">
      <c r="A3036" s="6" t="s">
        <v>587</v>
      </c>
      <c r="B3036" s="7">
        <v>45428</v>
      </c>
      <c r="C3036" s="6" t="s">
        <v>819</v>
      </c>
      <c r="D3036" s="6" t="s">
        <v>629</v>
      </c>
      <c r="E3036" s="8">
        <v>6000000</v>
      </c>
      <c r="F3036" s="6">
        <v>2024</v>
      </c>
    </row>
    <row r="3037" spans="1:6" x14ac:dyDescent="0.2">
      <c r="A3037" s="6" t="s">
        <v>610</v>
      </c>
      <c r="B3037" s="7">
        <v>45428</v>
      </c>
      <c r="C3037" s="6" t="s">
        <v>819</v>
      </c>
      <c r="D3037" s="6" t="s">
        <v>629</v>
      </c>
      <c r="E3037" s="8">
        <v>6000000</v>
      </c>
      <c r="F3037" s="6">
        <v>2024</v>
      </c>
    </row>
    <row r="3038" spans="1:6" x14ac:dyDescent="0.2">
      <c r="A3038" s="6" t="s">
        <v>608</v>
      </c>
      <c r="B3038" s="7">
        <v>45428</v>
      </c>
      <c r="C3038" s="6" t="s">
        <v>819</v>
      </c>
      <c r="D3038" s="6" t="s">
        <v>629</v>
      </c>
      <c r="E3038" s="8">
        <v>6000000</v>
      </c>
      <c r="F3038" s="6">
        <v>2024</v>
      </c>
    </row>
    <row r="3039" spans="1:6" x14ac:dyDescent="0.2">
      <c r="A3039" s="6" t="s">
        <v>598</v>
      </c>
      <c r="B3039" s="7">
        <v>45428</v>
      </c>
      <c r="C3039" s="6" t="s">
        <v>819</v>
      </c>
      <c r="D3039" s="6" t="s">
        <v>629</v>
      </c>
      <c r="E3039" s="8">
        <v>6000000</v>
      </c>
      <c r="F3039" s="6">
        <v>2024</v>
      </c>
    </row>
    <row r="3040" spans="1:6" x14ac:dyDescent="0.2">
      <c r="A3040" s="6" t="s">
        <v>596</v>
      </c>
      <c r="B3040" s="7">
        <v>45428</v>
      </c>
      <c r="C3040" s="6" t="s">
        <v>819</v>
      </c>
      <c r="D3040" s="6" t="s">
        <v>629</v>
      </c>
      <c r="E3040" s="8">
        <v>6000000</v>
      </c>
      <c r="F3040" s="6">
        <v>2024</v>
      </c>
    </row>
    <row r="3041" spans="1:6" x14ac:dyDescent="0.2">
      <c r="A3041" s="6" t="s">
        <v>79</v>
      </c>
      <c r="B3041" s="7">
        <v>45428</v>
      </c>
      <c r="C3041" s="6" t="s">
        <v>819</v>
      </c>
      <c r="D3041" s="6" t="s">
        <v>578</v>
      </c>
      <c r="E3041" s="8"/>
      <c r="F3041" s="6">
        <v>2024</v>
      </c>
    </row>
    <row r="3042" spans="1:6" x14ac:dyDescent="0.2">
      <c r="A3042" s="6" t="s">
        <v>920</v>
      </c>
      <c r="B3042" s="7">
        <v>45428</v>
      </c>
      <c r="C3042" s="6" t="s">
        <v>577</v>
      </c>
      <c r="D3042" s="6" t="s">
        <v>578</v>
      </c>
      <c r="E3042" s="8"/>
      <c r="F3042" s="6">
        <v>2024</v>
      </c>
    </row>
    <row r="3043" spans="1:6" x14ac:dyDescent="0.2">
      <c r="A3043" s="6" t="s">
        <v>692</v>
      </c>
      <c r="B3043" s="7">
        <v>45428</v>
      </c>
      <c r="C3043" s="6" t="s">
        <v>819</v>
      </c>
      <c r="D3043" s="6" t="s">
        <v>578</v>
      </c>
      <c r="E3043" s="8"/>
      <c r="F3043" s="6">
        <v>2024</v>
      </c>
    </row>
    <row r="3044" spans="1:6" x14ac:dyDescent="0.2">
      <c r="A3044" s="6" t="s">
        <v>646</v>
      </c>
      <c r="B3044" s="7">
        <v>45428</v>
      </c>
      <c r="C3044" s="6" t="s">
        <v>819</v>
      </c>
      <c r="D3044" s="6" t="s">
        <v>629</v>
      </c>
      <c r="E3044" s="8">
        <v>6000000</v>
      </c>
      <c r="F3044" s="6">
        <v>2024</v>
      </c>
    </row>
    <row r="3045" spans="1:6" x14ac:dyDescent="0.2">
      <c r="A3045" s="6" t="s">
        <v>604</v>
      </c>
      <c r="B3045" s="7">
        <v>45428</v>
      </c>
      <c r="C3045" s="6" t="s">
        <v>819</v>
      </c>
      <c r="D3045" s="6" t="s">
        <v>629</v>
      </c>
      <c r="E3045" s="8">
        <v>6000000</v>
      </c>
      <c r="F3045" s="6">
        <v>2024</v>
      </c>
    </row>
    <row r="3046" spans="1:6" x14ac:dyDescent="0.2">
      <c r="A3046" s="6" t="s">
        <v>614</v>
      </c>
      <c r="B3046" s="7">
        <v>45428</v>
      </c>
      <c r="C3046" s="6" t="s">
        <v>819</v>
      </c>
      <c r="D3046" s="6" t="s">
        <v>629</v>
      </c>
      <c r="E3046" s="8">
        <v>6000000</v>
      </c>
      <c r="F3046" s="6">
        <v>2024</v>
      </c>
    </row>
    <row r="3047" spans="1:6" x14ac:dyDescent="0.2">
      <c r="A3047" s="6" t="s">
        <v>603</v>
      </c>
      <c r="B3047" s="7">
        <v>45428</v>
      </c>
      <c r="C3047" s="6" t="s">
        <v>819</v>
      </c>
      <c r="D3047" s="6" t="s">
        <v>629</v>
      </c>
      <c r="E3047" s="8">
        <v>6000000</v>
      </c>
      <c r="F3047" s="6">
        <v>2024</v>
      </c>
    </row>
    <row r="3048" spans="1:6" x14ac:dyDescent="0.2">
      <c r="A3048" s="6" t="s">
        <v>198</v>
      </c>
      <c r="B3048" s="7">
        <v>45428</v>
      </c>
      <c r="C3048" s="6" t="s">
        <v>819</v>
      </c>
      <c r="D3048" s="6" t="s">
        <v>578</v>
      </c>
      <c r="E3048" s="8"/>
      <c r="F3048" s="6">
        <v>2024</v>
      </c>
    </row>
    <row r="3049" spans="1:6" x14ac:dyDescent="0.2">
      <c r="A3049" s="6" t="s">
        <v>613</v>
      </c>
      <c r="B3049" s="7">
        <v>45428</v>
      </c>
      <c r="C3049" s="6" t="s">
        <v>819</v>
      </c>
      <c r="D3049" s="6" t="s">
        <v>629</v>
      </c>
      <c r="E3049" s="8">
        <v>6000000</v>
      </c>
      <c r="F3049" s="6">
        <v>2024</v>
      </c>
    </row>
    <row r="3050" spans="1:6" x14ac:dyDescent="0.2">
      <c r="A3050" s="6" t="s">
        <v>232</v>
      </c>
      <c r="B3050" s="7">
        <v>45428</v>
      </c>
      <c r="C3050" s="6" t="s">
        <v>819</v>
      </c>
      <c r="D3050" s="6" t="s">
        <v>578</v>
      </c>
      <c r="E3050" s="8"/>
      <c r="F3050" s="6">
        <v>2024</v>
      </c>
    </row>
    <row r="3051" spans="1:6" x14ac:dyDescent="0.2">
      <c r="A3051" s="6" t="s">
        <v>647</v>
      </c>
      <c r="B3051" s="7">
        <v>45428</v>
      </c>
      <c r="C3051" s="6" t="s">
        <v>819</v>
      </c>
      <c r="D3051" s="6" t="s">
        <v>629</v>
      </c>
      <c r="E3051" s="8">
        <v>6000000</v>
      </c>
      <c r="F3051" s="6">
        <v>2024</v>
      </c>
    </row>
    <row r="3052" spans="1:6" x14ac:dyDescent="0.2">
      <c r="A3052" s="6" t="s">
        <v>602</v>
      </c>
      <c r="B3052" s="7">
        <v>45428</v>
      </c>
      <c r="C3052" s="6" t="s">
        <v>819</v>
      </c>
      <c r="D3052" s="6" t="s">
        <v>629</v>
      </c>
      <c r="E3052" s="8">
        <v>6000000</v>
      </c>
      <c r="F3052" s="6">
        <v>2024</v>
      </c>
    </row>
    <row r="3053" spans="1:6" x14ac:dyDescent="0.2">
      <c r="A3053" s="6" t="s">
        <v>709</v>
      </c>
      <c r="B3053" s="7">
        <v>45428</v>
      </c>
      <c r="C3053" s="6" t="s">
        <v>819</v>
      </c>
      <c r="D3053" s="6" t="s">
        <v>629</v>
      </c>
      <c r="E3053" s="8">
        <v>6000000</v>
      </c>
      <c r="F3053" s="6">
        <v>2024</v>
      </c>
    </row>
    <row r="3054" spans="1:6" x14ac:dyDescent="0.2">
      <c r="A3054" s="6" t="s">
        <v>599</v>
      </c>
      <c r="B3054" s="7">
        <v>45428</v>
      </c>
      <c r="C3054" s="6" t="s">
        <v>819</v>
      </c>
      <c r="D3054" s="6" t="s">
        <v>629</v>
      </c>
      <c r="E3054" s="8">
        <v>6000000</v>
      </c>
      <c r="F3054" s="6">
        <v>2024</v>
      </c>
    </row>
    <row r="3055" spans="1:6" x14ac:dyDescent="0.2">
      <c r="A3055" s="6" t="s">
        <v>600</v>
      </c>
      <c r="B3055" s="7">
        <v>45428</v>
      </c>
      <c r="C3055" s="6" t="s">
        <v>819</v>
      </c>
      <c r="D3055" s="6" t="s">
        <v>629</v>
      </c>
      <c r="E3055" s="8">
        <v>6000000</v>
      </c>
      <c r="F3055" s="6">
        <v>2024</v>
      </c>
    </row>
    <row r="3056" spans="1:6" x14ac:dyDescent="0.2">
      <c r="A3056" s="6" t="s">
        <v>612</v>
      </c>
      <c r="B3056" s="7">
        <v>45428</v>
      </c>
      <c r="C3056" s="6" t="s">
        <v>819</v>
      </c>
      <c r="D3056" s="6" t="s">
        <v>578</v>
      </c>
      <c r="E3056" s="8"/>
      <c r="F3056" s="6">
        <v>2024</v>
      </c>
    </row>
    <row r="3057" spans="1:6" x14ac:dyDescent="0.2">
      <c r="A3057" s="6" t="s">
        <v>643</v>
      </c>
      <c r="B3057" s="7">
        <v>45428</v>
      </c>
      <c r="C3057" s="6" t="s">
        <v>819</v>
      </c>
      <c r="D3057" s="6" t="s">
        <v>581</v>
      </c>
      <c r="E3057" s="8">
        <v>2000000</v>
      </c>
      <c r="F3057" s="6">
        <v>2024</v>
      </c>
    </row>
    <row r="3058" spans="1:6" x14ac:dyDescent="0.2">
      <c r="A3058" s="6" t="s">
        <v>579</v>
      </c>
      <c r="B3058" s="7">
        <v>45428</v>
      </c>
      <c r="C3058" s="6" t="s">
        <v>819</v>
      </c>
      <c r="D3058" s="6" t="s">
        <v>629</v>
      </c>
      <c r="E3058" s="8">
        <v>6000000</v>
      </c>
      <c r="F3058" s="6">
        <v>2024</v>
      </c>
    </row>
    <row r="3059" spans="1:6" x14ac:dyDescent="0.2">
      <c r="A3059" s="6" t="s">
        <v>611</v>
      </c>
      <c r="B3059" s="7">
        <v>45428</v>
      </c>
      <c r="C3059" s="6" t="s">
        <v>819</v>
      </c>
      <c r="D3059" s="6" t="s">
        <v>629</v>
      </c>
      <c r="E3059" s="8">
        <v>6000000</v>
      </c>
      <c r="F3059" s="6">
        <v>2024</v>
      </c>
    </row>
    <row r="3060" spans="1:6" x14ac:dyDescent="0.2">
      <c r="A3060" s="6" t="s">
        <v>832</v>
      </c>
      <c r="B3060" s="7">
        <v>45428</v>
      </c>
      <c r="C3060" s="6" t="s">
        <v>577</v>
      </c>
      <c r="D3060" s="6" t="s">
        <v>578</v>
      </c>
      <c r="E3060" s="8"/>
      <c r="F3060" s="6">
        <v>2024</v>
      </c>
    </row>
    <row r="3061" spans="1:6" x14ac:dyDescent="0.2">
      <c r="A3061" s="6" t="s">
        <v>708</v>
      </c>
      <c r="B3061" s="7">
        <v>45428</v>
      </c>
      <c r="C3061" s="6" t="s">
        <v>819</v>
      </c>
      <c r="D3061" s="6" t="s">
        <v>581</v>
      </c>
      <c r="E3061" s="8">
        <v>2000000</v>
      </c>
      <c r="F3061" s="6">
        <v>2024</v>
      </c>
    </row>
    <row r="3062" spans="1:6" x14ac:dyDescent="0.2">
      <c r="A3062" s="6" t="s">
        <v>580</v>
      </c>
      <c r="B3062" s="7">
        <v>45428</v>
      </c>
      <c r="C3062" s="6" t="s">
        <v>819</v>
      </c>
      <c r="D3062" s="6" t="s">
        <v>629</v>
      </c>
      <c r="E3062" s="8">
        <v>6000000</v>
      </c>
      <c r="F3062" s="6">
        <v>2024</v>
      </c>
    </row>
    <row r="3063" spans="1:6" x14ac:dyDescent="0.2">
      <c r="A3063" s="6" t="s">
        <v>832</v>
      </c>
      <c r="B3063" s="7">
        <v>45428</v>
      </c>
      <c r="C3063" s="6" t="s">
        <v>819</v>
      </c>
      <c r="D3063" s="6" t="s">
        <v>629</v>
      </c>
      <c r="E3063" s="8">
        <v>4000000</v>
      </c>
      <c r="F3063" s="6">
        <v>2024</v>
      </c>
    </row>
    <row r="3064" spans="1:6" x14ac:dyDescent="0.2">
      <c r="A3064" s="6" t="s">
        <v>911</v>
      </c>
      <c r="B3064" s="7">
        <v>45434</v>
      </c>
      <c r="C3064" s="6" t="s">
        <v>577</v>
      </c>
      <c r="D3064" s="6" t="s">
        <v>578</v>
      </c>
      <c r="E3064" s="8"/>
      <c r="F3064" s="6">
        <v>2024</v>
      </c>
    </row>
    <row r="3065" spans="1:6" x14ac:dyDescent="0.2">
      <c r="A3065" s="6" t="s">
        <v>90</v>
      </c>
      <c r="B3065" s="7">
        <v>45434</v>
      </c>
      <c r="C3065" s="6" t="s">
        <v>577</v>
      </c>
      <c r="D3065" s="6" t="s">
        <v>629</v>
      </c>
      <c r="E3065" s="8">
        <v>5000000</v>
      </c>
      <c r="F3065" s="6">
        <v>2024</v>
      </c>
    </row>
    <row r="3066" spans="1:6" x14ac:dyDescent="0.2">
      <c r="A3066" s="6" t="s">
        <v>727</v>
      </c>
      <c r="B3066" s="7">
        <v>45439</v>
      </c>
      <c r="C3066" s="6" t="s">
        <v>577</v>
      </c>
      <c r="D3066" s="6" t="s">
        <v>581</v>
      </c>
      <c r="E3066" s="8"/>
      <c r="F3066" s="6">
        <v>2024</v>
      </c>
    </row>
    <row r="3067" spans="1:6" x14ac:dyDescent="0.2">
      <c r="A3067" s="6" t="s">
        <v>533</v>
      </c>
      <c r="B3067" s="7">
        <v>45439</v>
      </c>
      <c r="C3067" s="6" t="s">
        <v>577</v>
      </c>
      <c r="D3067" s="6" t="s">
        <v>578</v>
      </c>
      <c r="E3067" s="8"/>
      <c r="F3067" s="6">
        <v>2024</v>
      </c>
    </row>
    <row r="3068" spans="1:6" x14ac:dyDescent="0.2">
      <c r="A3068" s="6" t="s">
        <v>916</v>
      </c>
      <c r="B3068" s="7">
        <v>45439</v>
      </c>
      <c r="C3068" s="6" t="s">
        <v>577</v>
      </c>
      <c r="D3068" s="6" t="s">
        <v>578</v>
      </c>
      <c r="E3068" s="8"/>
      <c r="F3068" s="6">
        <v>2024</v>
      </c>
    </row>
    <row r="3069" spans="1:6" x14ac:dyDescent="0.2">
      <c r="A3069" s="6" t="s">
        <v>317</v>
      </c>
      <c r="B3069" s="7">
        <v>45439</v>
      </c>
      <c r="C3069" s="6" t="s">
        <v>577</v>
      </c>
      <c r="D3069" s="6" t="s">
        <v>578</v>
      </c>
      <c r="E3069" s="8"/>
      <c r="F3069" s="6">
        <v>2024</v>
      </c>
    </row>
    <row r="3070" spans="1:6" x14ac:dyDescent="0.2">
      <c r="A3070" s="6" t="s">
        <v>832</v>
      </c>
      <c r="B3070" s="7">
        <v>45439</v>
      </c>
      <c r="C3070" s="6" t="s">
        <v>577</v>
      </c>
      <c r="D3070" s="6" t="s">
        <v>581</v>
      </c>
      <c r="E3070" s="8"/>
      <c r="F3070" s="6">
        <v>2024</v>
      </c>
    </row>
    <row r="3071" spans="1:6" x14ac:dyDescent="0.2">
      <c r="A3071" s="6" t="s">
        <v>341</v>
      </c>
      <c r="B3071" s="7">
        <v>45439</v>
      </c>
      <c r="C3071" s="6" t="s">
        <v>577</v>
      </c>
      <c r="D3071" s="6" t="s">
        <v>581</v>
      </c>
      <c r="E3071" s="8">
        <v>5000000</v>
      </c>
      <c r="F3071" s="6">
        <v>2024</v>
      </c>
    </row>
    <row r="3072" spans="1:6" x14ac:dyDescent="0.2">
      <c r="A3072" s="6" t="s">
        <v>709</v>
      </c>
      <c r="B3072" s="7">
        <v>45439</v>
      </c>
      <c r="C3072" s="6" t="s">
        <v>577</v>
      </c>
      <c r="D3072" s="6" t="s">
        <v>578</v>
      </c>
      <c r="E3072" s="8"/>
      <c r="F3072" s="6">
        <v>2024</v>
      </c>
    </row>
    <row r="3073" spans="1:6" x14ac:dyDescent="0.2">
      <c r="A3073" s="6" t="s">
        <v>813</v>
      </c>
      <c r="B3073" s="7">
        <v>45439</v>
      </c>
      <c r="C3073" s="6" t="s">
        <v>763</v>
      </c>
      <c r="D3073" s="6" t="s">
        <v>581</v>
      </c>
      <c r="E3073" s="8">
        <v>25000000</v>
      </c>
      <c r="F3073" s="6">
        <v>2024</v>
      </c>
    </row>
    <row r="3074" spans="1:6" x14ac:dyDescent="0.2">
      <c r="A3074" s="6" t="s">
        <v>888</v>
      </c>
      <c r="B3074" s="7">
        <v>45439</v>
      </c>
      <c r="C3074" s="6" t="s">
        <v>577</v>
      </c>
      <c r="D3074" s="6" t="s">
        <v>578</v>
      </c>
      <c r="E3074" s="8"/>
      <c r="F3074" s="6">
        <v>2024</v>
      </c>
    </row>
    <row r="3075" spans="1:6" x14ac:dyDescent="0.2">
      <c r="A3075" s="6" t="s">
        <v>605</v>
      </c>
      <c r="B3075" s="7">
        <v>45439</v>
      </c>
      <c r="C3075" s="6" t="s">
        <v>618</v>
      </c>
      <c r="D3075" s="6" t="s">
        <v>581</v>
      </c>
      <c r="E3075" s="8">
        <v>25000000</v>
      </c>
      <c r="F3075" s="6">
        <v>2024</v>
      </c>
    </row>
    <row r="3076" spans="1:6" x14ac:dyDescent="0.2">
      <c r="A3076" s="6" t="s">
        <v>832</v>
      </c>
      <c r="B3076" s="7">
        <v>45439</v>
      </c>
      <c r="C3076" s="6" t="s">
        <v>577</v>
      </c>
      <c r="D3076" s="6" t="s">
        <v>581</v>
      </c>
      <c r="E3076" s="8"/>
      <c r="F3076" s="6">
        <v>2024</v>
      </c>
    </row>
    <row r="3077" spans="1:6" x14ac:dyDescent="0.2">
      <c r="A3077" s="6" t="s">
        <v>801</v>
      </c>
      <c r="B3077" s="7">
        <v>45441</v>
      </c>
      <c r="C3077" s="6" t="s">
        <v>584</v>
      </c>
      <c r="D3077" s="6" t="s">
        <v>578</v>
      </c>
      <c r="E3077" s="8"/>
      <c r="F3077" s="6">
        <v>2024</v>
      </c>
    </row>
    <row r="3078" spans="1:6" x14ac:dyDescent="0.2">
      <c r="A3078" s="6" t="s">
        <v>491</v>
      </c>
      <c r="B3078" s="7">
        <v>45441</v>
      </c>
      <c r="C3078" s="6" t="s">
        <v>577</v>
      </c>
      <c r="D3078" s="6" t="s">
        <v>578</v>
      </c>
      <c r="E3078" s="8"/>
      <c r="F3078" s="6">
        <v>2024</v>
      </c>
    </row>
    <row r="3079" spans="1:6" x14ac:dyDescent="0.2">
      <c r="A3079" s="6" t="s">
        <v>341</v>
      </c>
      <c r="B3079" s="7">
        <v>45441</v>
      </c>
      <c r="C3079" s="6" t="s">
        <v>584</v>
      </c>
      <c r="D3079" s="6" t="s">
        <v>578</v>
      </c>
      <c r="E3079" s="8"/>
      <c r="F3079" s="6">
        <v>2024</v>
      </c>
    </row>
    <row r="3080" spans="1:6" x14ac:dyDescent="0.2">
      <c r="A3080" s="6" t="s">
        <v>309</v>
      </c>
      <c r="B3080" s="7">
        <v>45441</v>
      </c>
      <c r="C3080" s="6" t="s">
        <v>584</v>
      </c>
      <c r="D3080" s="6" t="s">
        <v>578</v>
      </c>
      <c r="E3080" s="8"/>
      <c r="F3080" s="6">
        <v>2024</v>
      </c>
    </row>
    <row r="3081" spans="1:6" x14ac:dyDescent="0.2">
      <c r="A3081" s="6" t="s">
        <v>832</v>
      </c>
      <c r="B3081" s="7">
        <v>45441</v>
      </c>
      <c r="C3081" s="6" t="s">
        <v>577</v>
      </c>
      <c r="D3081" s="6" t="s">
        <v>581</v>
      </c>
      <c r="E3081" s="8">
        <v>5000000</v>
      </c>
      <c r="F3081" s="6">
        <v>2024</v>
      </c>
    </row>
    <row r="3082" spans="1:6" x14ac:dyDescent="0.2">
      <c r="A3082" s="6" t="s">
        <v>921</v>
      </c>
      <c r="B3082" s="7">
        <v>45441</v>
      </c>
      <c r="C3082" s="6" t="s">
        <v>584</v>
      </c>
      <c r="D3082" s="6" t="s">
        <v>578</v>
      </c>
      <c r="E3082" s="8"/>
      <c r="F3082" s="6">
        <v>2024</v>
      </c>
    </row>
    <row r="3083" spans="1:6" x14ac:dyDescent="0.2">
      <c r="A3083" s="6" t="s">
        <v>922</v>
      </c>
      <c r="B3083" s="7">
        <v>45441</v>
      </c>
      <c r="C3083" s="6" t="s">
        <v>584</v>
      </c>
      <c r="D3083" s="6" t="s">
        <v>578</v>
      </c>
      <c r="E3083" s="8"/>
      <c r="F3083" s="6">
        <v>2024</v>
      </c>
    </row>
    <row r="3084" spans="1:6" x14ac:dyDescent="0.2">
      <c r="A3084" s="6" t="s">
        <v>872</v>
      </c>
      <c r="B3084" s="7">
        <v>45442</v>
      </c>
      <c r="C3084" s="6" t="s">
        <v>618</v>
      </c>
      <c r="D3084" s="6" t="s">
        <v>578</v>
      </c>
      <c r="E3084" s="8">
        <v>5000000</v>
      </c>
      <c r="F3084" s="6">
        <v>2024</v>
      </c>
    </row>
    <row r="3085" spans="1:6" x14ac:dyDescent="0.2">
      <c r="A3085" s="6" t="s">
        <v>923</v>
      </c>
      <c r="B3085" s="7">
        <v>45443</v>
      </c>
      <c r="C3085" s="6" t="s">
        <v>618</v>
      </c>
      <c r="D3085" s="6" t="s">
        <v>578</v>
      </c>
      <c r="E3085" s="8"/>
      <c r="F3085" s="6">
        <v>2024</v>
      </c>
    </row>
    <row r="3086" spans="1:6" x14ac:dyDescent="0.2">
      <c r="A3086" s="6" t="s">
        <v>533</v>
      </c>
      <c r="B3086" s="7">
        <v>45446</v>
      </c>
      <c r="C3086" s="6" t="s">
        <v>577</v>
      </c>
      <c r="D3086" s="6" t="s">
        <v>581</v>
      </c>
      <c r="E3086" s="8"/>
      <c r="F3086" s="6">
        <v>2024</v>
      </c>
    </row>
    <row r="3087" spans="1:6" x14ac:dyDescent="0.2">
      <c r="A3087" s="6" t="s">
        <v>924</v>
      </c>
      <c r="B3087" s="7">
        <v>45446</v>
      </c>
      <c r="C3087" s="6" t="s">
        <v>577</v>
      </c>
      <c r="D3087" s="6" t="s">
        <v>578</v>
      </c>
      <c r="E3087" s="8"/>
      <c r="F3087" s="6">
        <v>2024</v>
      </c>
    </row>
    <row r="3088" spans="1:6" x14ac:dyDescent="0.2">
      <c r="A3088" s="6" t="s">
        <v>832</v>
      </c>
      <c r="B3088" s="7">
        <v>45446</v>
      </c>
      <c r="C3088" s="6" t="s">
        <v>577</v>
      </c>
      <c r="D3088" s="6" t="s">
        <v>629</v>
      </c>
      <c r="E3088" s="8">
        <v>5000000</v>
      </c>
      <c r="F3088" s="6">
        <v>2024</v>
      </c>
    </row>
    <row r="3089" spans="1:6" x14ac:dyDescent="0.2">
      <c r="A3089" s="6" t="s">
        <v>832</v>
      </c>
      <c r="B3089" s="7">
        <v>45446</v>
      </c>
      <c r="C3089" s="6" t="s">
        <v>577</v>
      </c>
      <c r="D3089" s="6" t="s">
        <v>581</v>
      </c>
      <c r="E3089" s="8">
        <v>5000000</v>
      </c>
      <c r="F3089" s="6">
        <v>2024</v>
      </c>
    </row>
    <row r="3090" spans="1:6" x14ac:dyDescent="0.2">
      <c r="A3090" s="6" t="s">
        <v>890</v>
      </c>
      <c r="B3090" s="7">
        <v>45446</v>
      </c>
      <c r="C3090" s="6" t="s">
        <v>577</v>
      </c>
      <c r="D3090" s="6" t="s">
        <v>581</v>
      </c>
      <c r="E3090" s="8"/>
      <c r="F3090" s="6">
        <v>2024</v>
      </c>
    </row>
    <row r="3091" spans="1:6" x14ac:dyDescent="0.2">
      <c r="A3091" s="6" t="s">
        <v>55</v>
      </c>
      <c r="B3091" s="7">
        <v>45446</v>
      </c>
      <c r="C3091" s="6" t="s">
        <v>577</v>
      </c>
      <c r="D3091" s="6" t="s">
        <v>578</v>
      </c>
      <c r="E3091" s="8"/>
      <c r="F3091" s="6">
        <v>2024</v>
      </c>
    </row>
    <row r="3092" spans="1:6" x14ac:dyDescent="0.2">
      <c r="A3092" s="6" t="s">
        <v>709</v>
      </c>
      <c r="B3092" s="7">
        <v>45446</v>
      </c>
      <c r="C3092" s="6" t="s">
        <v>577</v>
      </c>
      <c r="D3092" s="6" t="s">
        <v>581</v>
      </c>
      <c r="E3092" s="8"/>
      <c r="F3092" s="6">
        <v>2024</v>
      </c>
    </row>
    <row r="3093" spans="1:6" x14ac:dyDescent="0.2">
      <c r="A3093" s="6" t="s">
        <v>543</v>
      </c>
      <c r="B3093" s="7">
        <v>45448</v>
      </c>
      <c r="C3093" s="6" t="s">
        <v>584</v>
      </c>
      <c r="D3093" s="6" t="s">
        <v>578</v>
      </c>
      <c r="E3093" s="8"/>
      <c r="F3093" s="6">
        <v>2024</v>
      </c>
    </row>
    <row r="3094" spans="1:6" x14ac:dyDescent="0.2">
      <c r="A3094" s="6" t="s">
        <v>727</v>
      </c>
      <c r="B3094" s="7">
        <v>45448</v>
      </c>
      <c r="C3094" s="6" t="s">
        <v>615</v>
      </c>
      <c r="D3094" s="6" t="s">
        <v>578</v>
      </c>
      <c r="E3094" s="8"/>
      <c r="F3094" s="6">
        <v>2024</v>
      </c>
    </row>
    <row r="3095" spans="1:6" x14ac:dyDescent="0.2">
      <c r="A3095" s="6" t="s">
        <v>925</v>
      </c>
      <c r="B3095" s="7">
        <v>45448</v>
      </c>
      <c r="C3095" s="6" t="s">
        <v>584</v>
      </c>
      <c r="D3095" s="6" t="s">
        <v>578</v>
      </c>
      <c r="E3095" s="8"/>
      <c r="F3095" s="6">
        <v>2024</v>
      </c>
    </row>
    <row r="3096" spans="1:6" x14ac:dyDescent="0.2">
      <c r="A3096" s="6" t="s">
        <v>760</v>
      </c>
      <c r="B3096" s="7">
        <v>45448</v>
      </c>
      <c r="C3096" s="6" t="s">
        <v>584</v>
      </c>
      <c r="D3096" s="6" t="s">
        <v>578</v>
      </c>
      <c r="E3096" s="8"/>
      <c r="F3096" s="6">
        <v>2024</v>
      </c>
    </row>
    <row r="3097" spans="1:6" x14ac:dyDescent="0.2">
      <c r="A3097" s="6" t="s">
        <v>292</v>
      </c>
      <c r="B3097" s="7">
        <v>45448</v>
      </c>
      <c r="C3097" s="6" t="s">
        <v>584</v>
      </c>
      <c r="D3097" s="6" t="s">
        <v>578</v>
      </c>
      <c r="E3097" s="8"/>
      <c r="F3097" s="6">
        <v>2024</v>
      </c>
    </row>
    <row r="3098" spans="1:6" x14ac:dyDescent="0.2">
      <c r="A3098" s="6" t="s">
        <v>284</v>
      </c>
      <c r="B3098" s="7">
        <v>45448</v>
      </c>
      <c r="C3098" s="6" t="s">
        <v>584</v>
      </c>
      <c r="D3098" s="6" t="s">
        <v>578</v>
      </c>
      <c r="E3098" s="8"/>
      <c r="F3098" s="6">
        <v>2024</v>
      </c>
    </row>
    <row r="3099" spans="1:6" x14ac:dyDescent="0.2">
      <c r="A3099" s="6" t="s">
        <v>749</v>
      </c>
      <c r="B3099" s="7">
        <v>45448</v>
      </c>
      <c r="C3099" s="6" t="s">
        <v>584</v>
      </c>
      <c r="D3099" s="6" t="s">
        <v>581</v>
      </c>
      <c r="E3099" s="8"/>
      <c r="F3099" s="6">
        <v>2024</v>
      </c>
    </row>
    <row r="3100" spans="1:6" x14ac:dyDescent="0.2">
      <c r="A3100" s="6" t="s">
        <v>51</v>
      </c>
      <c r="B3100" s="7">
        <v>45450</v>
      </c>
      <c r="C3100" s="6" t="s">
        <v>577</v>
      </c>
      <c r="D3100" s="6" t="s">
        <v>578</v>
      </c>
      <c r="E3100" s="8"/>
      <c r="F3100" s="6">
        <v>2024</v>
      </c>
    </row>
    <row r="3101" spans="1:6" x14ac:dyDescent="0.2">
      <c r="A3101" s="6" t="s">
        <v>832</v>
      </c>
      <c r="B3101" s="7">
        <v>45450</v>
      </c>
      <c r="C3101" s="6" t="s">
        <v>577</v>
      </c>
      <c r="D3101" s="6" t="s">
        <v>629</v>
      </c>
      <c r="E3101" s="8">
        <v>10000000</v>
      </c>
      <c r="F3101" s="6">
        <v>2024</v>
      </c>
    </row>
    <row r="3102" spans="1:6" x14ac:dyDescent="0.2">
      <c r="A3102" s="6" t="s">
        <v>616</v>
      </c>
      <c r="B3102" s="7">
        <v>45450</v>
      </c>
      <c r="C3102" s="6" t="s">
        <v>577</v>
      </c>
      <c r="D3102" s="6" t="s">
        <v>578</v>
      </c>
      <c r="E3102" s="8"/>
      <c r="F3102" s="6">
        <v>2024</v>
      </c>
    </row>
    <row r="3103" spans="1:6" x14ac:dyDescent="0.2">
      <c r="A3103" s="6" t="s">
        <v>414</v>
      </c>
      <c r="B3103" s="7">
        <v>45450</v>
      </c>
      <c r="C3103" s="6" t="s">
        <v>577</v>
      </c>
      <c r="D3103" s="6" t="s">
        <v>581</v>
      </c>
      <c r="E3103" s="8"/>
      <c r="F3103" s="6">
        <v>2024</v>
      </c>
    </row>
    <row r="3104" spans="1:6" x14ac:dyDescent="0.2">
      <c r="A3104" s="6" t="s">
        <v>916</v>
      </c>
      <c r="B3104" s="7">
        <v>45450</v>
      </c>
      <c r="C3104" s="6" t="s">
        <v>577</v>
      </c>
      <c r="D3104" s="6" t="s">
        <v>581</v>
      </c>
      <c r="E3104" s="8"/>
      <c r="F3104" s="6">
        <v>2024</v>
      </c>
    </row>
    <row r="3105" spans="1:6" x14ac:dyDescent="0.2">
      <c r="A3105" s="6" t="s">
        <v>926</v>
      </c>
      <c r="B3105" s="7">
        <v>45450</v>
      </c>
      <c r="C3105" s="6" t="s">
        <v>577</v>
      </c>
      <c r="D3105" s="6" t="s">
        <v>578</v>
      </c>
      <c r="E3105" s="8"/>
      <c r="F3105" s="6">
        <v>2024</v>
      </c>
    </row>
    <row r="3106" spans="1:6" x14ac:dyDescent="0.2">
      <c r="A3106" s="6" t="s">
        <v>757</v>
      </c>
      <c r="B3106" s="7">
        <v>45453</v>
      </c>
      <c r="C3106" s="6" t="s">
        <v>577</v>
      </c>
      <c r="D3106" s="6" t="s">
        <v>578</v>
      </c>
      <c r="E3106" s="8"/>
      <c r="F3106" s="6">
        <v>2024</v>
      </c>
    </row>
    <row r="3107" spans="1:6" x14ac:dyDescent="0.2">
      <c r="A3107" s="6" t="s">
        <v>433</v>
      </c>
      <c r="B3107" s="7">
        <v>45453</v>
      </c>
      <c r="C3107" s="6" t="s">
        <v>577</v>
      </c>
      <c r="D3107" s="6" t="s">
        <v>578</v>
      </c>
      <c r="E3107" s="8"/>
      <c r="F3107" s="6">
        <v>2024</v>
      </c>
    </row>
    <row r="3108" spans="1:6" x14ac:dyDescent="0.2">
      <c r="A3108" s="6" t="s">
        <v>657</v>
      </c>
      <c r="B3108" s="7">
        <v>45453</v>
      </c>
      <c r="C3108" s="6" t="s">
        <v>615</v>
      </c>
      <c r="D3108" s="6" t="s">
        <v>629</v>
      </c>
      <c r="E3108" s="8"/>
      <c r="F3108" s="6">
        <v>2024</v>
      </c>
    </row>
    <row r="3109" spans="1:6" x14ac:dyDescent="0.2">
      <c r="A3109" s="6" t="s">
        <v>894</v>
      </c>
      <c r="B3109" s="7">
        <v>45453</v>
      </c>
      <c r="C3109" s="6" t="s">
        <v>615</v>
      </c>
      <c r="D3109" s="6" t="s">
        <v>629</v>
      </c>
      <c r="E3109" s="8"/>
      <c r="F3109" s="6">
        <v>2024</v>
      </c>
    </row>
    <row r="3110" spans="1:6" x14ac:dyDescent="0.2">
      <c r="A3110" s="6" t="s">
        <v>709</v>
      </c>
      <c r="B3110" s="7">
        <v>45453</v>
      </c>
      <c r="C3110" s="6" t="s">
        <v>577</v>
      </c>
      <c r="D3110" s="6" t="s">
        <v>629</v>
      </c>
      <c r="E3110" s="8">
        <v>5000000</v>
      </c>
      <c r="F3110" s="6">
        <v>2024</v>
      </c>
    </row>
    <row r="3111" spans="1:6" x14ac:dyDescent="0.2">
      <c r="A3111" s="6" t="s">
        <v>890</v>
      </c>
      <c r="B3111" s="7">
        <v>45453</v>
      </c>
      <c r="C3111" s="6" t="s">
        <v>577</v>
      </c>
      <c r="D3111" s="6" t="s">
        <v>581</v>
      </c>
      <c r="E3111" s="8">
        <v>5000000</v>
      </c>
      <c r="F3111" s="6">
        <v>2024</v>
      </c>
    </row>
    <row r="3112" spans="1:6" x14ac:dyDescent="0.2">
      <c r="A3112" s="6" t="s">
        <v>832</v>
      </c>
      <c r="B3112" s="7">
        <v>45453</v>
      </c>
      <c r="C3112" s="6" t="s">
        <v>577</v>
      </c>
      <c r="D3112" s="6" t="s">
        <v>629</v>
      </c>
      <c r="E3112" s="8">
        <v>10000000</v>
      </c>
      <c r="F3112" s="6">
        <v>2024</v>
      </c>
    </row>
    <row r="3113" spans="1:6" x14ac:dyDescent="0.2">
      <c r="A3113" s="6" t="s">
        <v>667</v>
      </c>
      <c r="B3113" s="7">
        <v>45454</v>
      </c>
      <c r="C3113" s="6" t="s">
        <v>615</v>
      </c>
      <c r="D3113" s="6" t="s">
        <v>629</v>
      </c>
      <c r="E3113" s="8">
        <v>150000000</v>
      </c>
      <c r="F3113" s="6">
        <v>2024</v>
      </c>
    </row>
    <row r="3114" spans="1:6" x14ac:dyDescent="0.2">
      <c r="A3114" s="6" t="s">
        <v>666</v>
      </c>
      <c r="B3114" s="7">
        <v>45454</v>
      </c>
      <c r="C3114" s="6" t="s">
        <v>615</v>
      </c>
      <c r="D3114" s="6" t="s">
        <v>629</v>
      </c>
      <c r="E3114" s="8">
        <v>150000000</v>
      </c>
      <c r="F3114" s="6">
        <v>2024</v>
      </c>
    </row>
    <row r="3115" spans="1:6" x14ac:dyDescent="0.2">
      <c r="A3115" s="6" t="s">
        <v>665</v>
      </c>
      <c r="B3115" s="7">
        <v>45454</v>
      </c>
      <c r="C3115" s="6" t="s">
        <v>615</v>
      </c>
      <c r="D3115" s="6" t="s">
        <v>629</v>
      </c>
      <c r="E3115" s="8">
        <v>150000000</v>
      </c>
      <c r="F3115" s="6">
        <v>2024</v>
      </c>
    </row>
    <row r="3116" spans="1:6" x14ac:dyDescent="0.2">
      <c r="A3116" s="6" t="s">
        <v>585</v>
      </c>
      <c r="B3116" s="7">
        <v>45454</v>
      </c>
      <c r="C3116" s="6" t="s">
        <v>615</v>
      </c>
      <c r="D3116" s="6" t="s">
        <v>629</v>
      </c>
      <c r="E3116" s="8">
        <v>150000000</v>
      </c>
      <c r="F3116" s="6">
        <v>2024</v>
      </c>
    </row>
    <row r="3117" spans="1:6" x14ac:dyDescent="0.2">
      <c r="A3117" s="6" t="s">
        <v>583</v>
      </c>
      <c r="B3117" s="7">
        <v>45454</v>
      </c>
      <c r="C3117" s="6" t="s">
        <v>615</v>
      </c>
      <c r="D3117" s="6" t="s">
        <v>629</v>
      </c>
      <c r="E3117" s="8">
        <v>150000000</v>
      </c>
      <c r="F3117" s="6">
        <v>2024</v>
      </c>
    </row>
    <row r="3118" spans="1:6" x14ac:dyDescent="0.2">
      <c r="A3118" s="6" t="s">
        <v>389</v>
      </c>
      <c r="B3118" s="7">
        <v>45454</v>
      </c>
      <c r="C3118" s="6" t="s">
        <v>615</v>
      </c>
      <c r="D3118" s="6" t="s">
        <v>629</v>
      </c>
      <c r="E3118" s="8">
        <v>150000000</v>
      </c>
      <c r="F3118" s="6">
        <v>2024</v>
      </c>
    </row>
    <row r="3119" spans="1:6" x14ac:dyDescent="0.2">
      <c r="A3119" s="6" t="s">
        <v>590</v>
      </c>
      <c r="B3119" s="7">
        <v>45454</v>
      </c>
      <c r="C3119" s="6" t="s">
        <v>615</v>
      </c>
      <c r="D3119" s="6" t="s">
        <v>629</v>
      </c>
      <c r="E3119" s="8">
        <v>150000000</v>
      </c>
      <c r="F3119" s="6">
        <v>2024</v>
      </c>
    </row>
    <row r="3120" spans="1:6" x14ac:dyDescent="0.2">
      <c r="A3120" s="6" t="s">
        <v>595</v>
      </c>
      <c r="B3120" s="7">
        <v>45454</v>
      </c>
      <c r="C3120" s="6" t="s">
        <v>615</v>
      </c>
      <c r="D3120" s="6" t="s">
        <v>629</v>
      </c>
      <c r="E3120" s="8">
        <v>150000000</v>
      </c>
      <c r="F3120" s="6">
        <v>2024</v>
      </c>
    </row>
    <row r="3121" spans="1:6" x14ac:dyDescent="0.2">
      <c r="A3121" s="6" t="s">
        <v>608</v>
      </c>
      <c r="B3121" s="7">
        <v>45454</v>
      </c>
      <c r="C3121" s="6" t="s">
        <v>615</v>
      </c>
      <c r="D3121" s="6" t="s">
        <v>629</v>
      </c>
      <c r="E3121" s="8">
        <v>150000000</v>
      </c>
      <c r="F3121" s="6">
        <v>2024</v>
      </c>
    </row>
    <row r="3122" spans="1:6" x14ac:dyDescent="0.2">
      <c r="A3122" s="6" t="s">
        <v>642</v>
      </c>
      <c r="B3122" s="7">
        <v>45454</v>
      </c>
      <c r="C3122" s="6" t="s">
        <v>615</v>
      </c>
      <c r="D3122" s="6" t="s">
        <v>629</v>
      </c>
      <c r="E3122" s="8">
        <v>150000000</v>
      </c>
      <c r="F3122" s="6">
        <v>2024</v>
      </c>
    </row>
    <row r="3123" spans="1:6" x14ac:dyDescent="0.2">
      <c r="A3123" s="6" t="s">
        <v>669</v>
      </c>
      <c r="B3123" s="7">
        <v>45454</v>
      </c>
      <c r="C3123" s="6" t="s">
        <v>615</v>
      </c>
      <c r="D3123" s="6" t="s">
        <v>629</v>
      </c>
      <c r="E3123" s="8">
        <v>150000000</v>
      </c>
      <c r="F3123" s="6">
        <v>2024</v>
      </c>
    </row>
    <row r="3124" spans="1:6" x14ac:dyDescent="0.2">
      <c r="A3124" s="6" t="s">
        <v>671</v>
      </c>
      <c r="B3124" s="7">
        <v>45454</v>
      </c>
      <c r="C3124" s="6" t="s">
        <v>615</v>
      </c>
      <c r="D3124" s="6" t="s">
        <v>629</v>
      </c>
      <c r="E3124" s="8">
        <v>150000000</v>
      </c>
      <c r="F3124" s="6">
        <v>2024</v>
      </c>
    </row>
    <row r="3125" spans="1:6" x14ac:dyDescent="0.2">
      <c r="A3125" s="6" t="s">
        <v>674</v>
      </c>
      <c r="B3125" s="7">
        <v>45454</v>
      </c>
      <c r="C3125" s="6" t="s">
        <v>615</v>
      </c>
      <c r="D3125" s="6" t="s">
        <v>629</v>
      </c>
      <c r="E3125" s="8">
        <v>150000000</v>
      </c>
      <c r="F3125" s="6">
        <v>2024</v>
      </c>
    </row>
    <row r="3126" spans="1:6" x14ac:dyDescent="0.2">
      <c r="A3126" s="6" t="s">
        <v>625</v>
      </c>
      <c r="B3126" s="7">
        <v>45454</v>
      </c>
      <c r="C3126" s="6" t="s">
        <v>615</v>
      </c>
      <c r="D3126" s="6" t="s">
        <v>629</v>
      </c>
      <c r="E3126" s="8">
        <v>150000000</v>
      </c>
      <c r="F3126" s="6">
        <v>2024</v>
      </c>
    </row>
    <row r="3127" spans="1:6" x14ac:dyDescent="0.2">
      <c r="A3127" s="6" t="s">
        <v>677</v>
      </c>
      <c r="B3127" s="7">
        <v>45454</v>
      </c>
      <c r="C3127" s="6" t="s">
        <v>615</v>
      </c>
      <c r="D3127" s="6" t="s">
        <v>629</v>
      </c>
      <c r="E3127" s="8">
        <v>150000000</v>
      </c>
      <c r="F3127" s="6">
        <v>2024</v>
      </c>
    </row>
    <row r="3128" spans="1:6" x14ac:dyDescent="0.2">
      <c r="A3128" s="6" t="s">
        <v>437</v>
      </c>
      <c r="B3128" s="7">
        <v>45454</v>
      </c>
      <c r="C3128" s="6" t="s">
        <v>615</v>
      </c>
      <c r="D3128" s="6" t="s">
        <v>629</v>
      </c>
      <c r="E3128" s="8">
        <v>150000000</v>
      </c>
      <c r="F3128" s="6">
        <v>2024</v>
      </c>
    </row>
    <row r="3129" spans="1:6" x14ac:dyDescent="0.2">
      <c r="A3129" s="6" t="s">
        <v>586</v>
      </c>
      <c r="B3129" s="7">
        <v>45454</v>
      </c>
      <c r="C3129" s="6" t="s">
        <v>615</v>
      </c>
      <c r="D3129" s="6" t="s">
        <v>629</v>
      </c>
      <c r="E3129" s="8">
        <v>150000000</v>
      </c>
      <c r="F3129" s="6">
        <v>2024</v>
      </c>
    </row>
    <row r="3130" spans="1:6" x14ac:dyDescent="0.2">
      <c r="A3130" s="6" t="s">
        <v>873</v>
      </c>
      <c r="B3130" s="7">
        <v>45454</v>
      </c>
      <c r="C3130" s="6" t="s">
        <v>615</v>
      </c>
      <c r="D3130" s="6" t="s">
        <v>629</v>
      </c>
      <c r="E3130" s="8">
        <v>150000000</v>
      </c>
      <c r="F3130" s="6">
        <v>2024</v>
      </c>
    </row>
    <row r="3131" spans="1:6" x14ac:dyDescent="0.2">
      <c r="A3131" s="6" t="s">
        <v>680</v>
      </c>
      <c r="B3131" s="7">
        <v>45454</v>
      </c>
      <c r="C3131" s="6" t="s">
        <v>615</v>
      </c>
      <c r="D3131" s="6" t="s">
        <v>629</v>
      </c>
      <c r="E3131" s="8">
        <v>150000000</v>
      </c>
      <c r="F3131" s="6">
        <v>2024</v>
      </c>
    </row>
    <row r="3132" spans="1:6" x14ac:dyDescent="0.2">
      <c r="A3132" s="6" t="s">
        <v>684</v>
      </c>
      <c r="B3132" s="7">
        <v>45454</v>
      </c>
      <c r="C3132" s="6" t="s">
        <v>615</v>
      </c>
      <c r="D3132" s="6" t="s">
        <v>629</v>
      </c>
      <c r="E3132" s="8">
        <v>150000000</v>
      </c>
      <c r="F3132" s="6">
        <v>2024</v>
      </c>
    </row>
    <row r="3133" spans="1:6" x14ac:dyDescent="0.2">
      <c r="A3133" s="6" t="s">
        <v>630</v>
      </c>
      <c r="B3133" s="7">
        <v>45454</v>
      </c>
      <c r="C3133" s="6" t="s">
        <v>615</v>
      </c>
      <c r="D3133" s="6" t="s">
        <v>629</v>
      </c>
      <c r="E3133" s="8">
        <v>150000000</v>
      </c>
      <c r="F3133" s="6">
        <v>2024</v>
      </c>
    </row>
    <row r="3134" spans="1:6" x14ac:dyDescent="0.2">
      <c r="A3134" s="6" t="s">
        <v>593</v>
      </c>
      <c r="B3134" s="7">
        <v>45454</v>
      </c>
      <c r="C3134" s="6" t="s">
        <v>615</v>
      </c>
      <c r="D3134" s="6" t="s">
        <v>629</v>
      </c>
      <c r="E3134" s="8">
        <v>150000000</v>
      </c>
      <c r="F3134" s="6">
        <v>2024</v>
      </c>
    </row>
    <row r="3135" spans="1:6" x14ac:dyDescent="0.2">
      <c r="A3135" s="6" t="s">
        <v>592</v>
      </c>
      <c r="B3135" s="7">
        <v>45454</v>
      </c>
      <c r="C3135" s="6" t="s">
        <v>615</v>
      </c>
      <c r="D3135" s="6" t="s">
        <v>629</v>
      </c>
      <c r="E3135" s="8">
        <v>150000000</v>
      </c>
      <c r="F3135" s="6">
        <v>2024</v>
      </c>
    </row>
    <row r="3136" spans="1:6" x14ac:dyDescent="0.2">
      <c r="A3136" s="6" t="s">
        <v>591</v>
      </c>
      <c r="B3136" s="7">
        <v>45454</v>
      </c>
      <c r="C3136" s="6" t="s">
        <v>615</v>
      </c>
      <c r="D3136" s="6" t="s">
        <v>629</v>
      </c>
      <c r="E3136" s="8">
        <v>150000000</v>
      </c>
      <c r="F3136" s="6">
        <v>2024</v>
      </c>
    </row>
    <row r="3137" spans="1:6" x14ac:dyDescent="0.2">
      <c r="A3137" s="6" t="s">
        <v>609</v>
      </c>
      <c r="B3137" s="7">
        <v>45454</v>
      </c>
      <c r="C3137" s="6" t="s">
        <v>615</v>
      </c>
      <c r="D3137" s="6" t="s">
        <v>629</v>
      </c>
      <c r="E3137" s="8">
        <v>150000000</v>
      </c>
      <c r="F3137" s="6">
        <v>2024</v>
      </c>
    </row>
    <row r="3138" spans="1:6" x14ac:dyDescent="0.2">
      <c r="A3138" s="6" t="s">
        <v>533</v>
      </c>
      <c r="B3138" s="7">
        <v>45454</v>
      </c>
      <c r="C3138" s="6" t="s">
        <v>615</v>
      </c>
      <c r="D3138" s="6" t="s">
        <v>629</v>
      </c>
      <c r="E3138" s="8">
        <v>150000000</v>
      </c>
      <c r="F3138" s="6">
        <v>2024</v>
      </c>
    </row>
    <row r="3139" spans="1:6" x14ac:dyDescent="0.2">
      <c r="A3139" s="6" t="s">
        <v>589</v>
      </c>
      <c r="B3139" s="7">
        <v>45454</v>
      </c>
      <c r="C3139" s="6" t="s">
        <v>615</v>
      </c>
      <c r="D3139" s="6" t="s">
        <v>629</v>
      </c>
      <c r="E3139" s="8">
        <v>150000000</v>
      </c>
      <c r="F3139" s="6">
        <v>2024</v>
      </c>
    </row>
    <row r="3140" spans="1:6" x14ac:dyDescent="0.2">
      <c r="A3140" s="6" t="s">
        <v>505</v>
      </c>
      <c r="B3140" s="7">
        <v>45454</v>
      </c>
      <c r="C3140" s="6" t="s">
        <v>615</v>
      </c>
      <c r="D3140" s="6" t="s">
        <v>629</v>
      </c>
      <c r="E3140" s="8">
        <v>150000000</v>
      </c>
      <c r="F3140" s="6">
        <v>2024</v>
      </c>
    </row>
    <row r="3141" spans="1:6" x14ac:dyDescent="0.2">
      <c r="A3141" s="6" t="s">
        <v>594</v>
      </c>
      <c r="B3141" s="7">
        <v>45454</v>
      </c>
      <c r="C3141" s="6" t="s">
        <v>615</v>
      </c>
      <c r="D3141" s="6" t="s">
        <v>629</v>
      </c>
      <c r="E3141" s="8">
        <v>150000000</v>
      </c>
      <c r="F3141" s="6">
        <v>2024</v>
      </c>
    </row>
    <row r="3142" spans="1:6" x14ac:dyDescent="0.2">
      <c r="A3142" s="6" t="s">
        <v>491</v>
      </c>
      <c r="B3142" s="7">
        <v>45454</v>
      </c>
      <c r="C3142" s="6" t="s">
        <v>615</v>
      </c>
      <c r="D3142" s="6" t="s">
        <v>629</v>
      </c>
      <c r="E3142" s="8">
        <v>150000000</v>
      </c>
      <c r="F3142" s="6">
        <v>2024</v>
      </c>
    </row>
    <row r="3143" spans="1:6" x14ac:dyDescent="0.2">
      <c r="A3143" s="6" t="s">
        <v>588</v>
      </c>
      <c r="B3143" s="7">
        <v>45454</v>
      </c>
      <c r="C3143" s="6" t="s">
        <v>615</v>
      </c>
      <c r="D3143" s="6" t="s">
        <v>629</v>
      </c>
      <c r="E3143" s="8">
        <v>150000000</v>
      </c>
      <c r="F3143" s="6">
        <v>2024</v>
      </c>
    </row>
    <row r="3144" spans="1:6" x14ac:dyDescent="0.2">
      <c r="A3144" s="6" t="s">
        <v>587</v>
      </c>
      <c r="B3144" s="7">
        <v>45454</v>
      </c>
      <c r="C3144" s="6" t="s">
        <v>615</v>
      </c>
      <c r="D3144" s="6" t="s">
        <v>629</v>
      </c>
      <c r="E3144" s="8">
        <v>150000000</v>
      </c>
      <c r="F3144" s="6">
        <v>2024</v>
      </c>
    </row>
    <row r="3145" spans="1:6" x14ac:dyDescent="0.2">
      <c r="A3145" s="6" t="s">
        <v>772</v>
      </c>
      <c r="B3145" s="7">
        <v>45454</v>
      </c>
      <c r="C3145" s="6" t="s">
        <v>615</v>
      </c>
      <c r="D3145" s="6" t="s">
        <v>629</v>
      </c>
      <c r="E3145" s="8">
        <v>150000000</v>
      </c>
      <c r="F3145" s="6">
        <v>2024</v>
      </c>
    </row>
    <row r="3146" spans="1:6" x14ac:dyDescent="0.2">
      <c r="A3146" s="6" t="s">
        <v>610</v>
      </c>
      <c r="B3146" s="7">
        <v>45454</v>
      </c>
      <c r="C3146" s="6" t="s">
        <v>615</v>
      </c>
      <c r="D3146" s="6" t="s">
        <v>629</v>
      </c>
      <c r="E3146" s="8">
        <v>150000000</v>
      </c>
      <c r="F3146" s="6">
        <v>2024</v>
      </c>
    </row>
    <row r="3147" spans="1:6" x14ac:dyDescent="0.2">
      <c r="A3147" s="6" t="s">
        <v>603</v>
      </c>
      <c r="B3147" s="7">
        <v>45454</v>
      </c>
      <c r="C3147" s="6" t="s">
        <v>615</v>
      </c>
      <c r="D3147" s="6" t="s">
        <v>629</v>
      </c>
      <c r="E3147" s="8">
        <v>150000000</v>
      </c>
      <c r="F3147" s="6">
        <v>2024</v>
      </c>
    </row>
    <row r="3148" spans="1:6" x14ac:dyDescent="0.2">
      <c r="A3148" s="6" t="s">
        <v>329</v>
      </c>
      <c r="B3148" s="7">
        <v>45454</v>
      </c>
      <c r="C3148" s="6" t="s">
        <v>615</v>
      </c>
      <c r="D3148" s="6" t="s">
        <v>629</v>
      </c>
      <c r="E3148" s="8">
        <v>150000000</v>
      </c>
      <c r="F3148" s="6">
        <v>2024</v>
      </c>
    </row>
    <row r="3149" spans="1:6" x14ac:dyDescent="0.2">
      <c r="A3149" s="6" t="s">
        <v>47</v>
      </c>
      <c r="B3149" s="7">
        <v>45454</v>
      </c>
      <c r="C3149" s="6" t="s">
        <v>615</v>
      </c>
      <c r="D3149" s="6" t="s">
        <v>629</v>
      </c>
      <c r="E3149" s="8">
        <v>150000000</v>
      </c>
      <c r="F3149" s="6">
        <v>2024</v>
      </c>
    </row>
    <row r="3150" spans="1:6" x14ac:dyDescent="0.2">
      <c r="A3150" s="6" t="s">
        <v>606</v>
      </c>
      <c r="B3150" s="7">
        <v>45454</v>
      </c>
      <c r="C3150" s="6" t="s">
        <v>615</v>
      </c>
      <c r="D3150" s="6" t="s">
        <v>629</v>
      </c>
      <c r="E3150" s="8">
        <v>150000000</v>
      </c>
      <c r="F3150" s="6">
        <v>2024</v>
      </c>
    </row>
    <row r="3151" spans="1:6" x14ac:dyDescent="0.2">
      <c r="A3151" s="6" t="s">
        <v>644</v>
      </c>
      <c r="B3151" s="7">
        <v>45454</v>
      </c>
      <c r="C3151" s="6" t="s">
        <v>624</v>
      </c>
      <c r="D3151" s="6" t="s">
        <v>581</v>
      </c>
      <c r="E3151" s="8">
        <v>50000000</v>
      </c>
      <c r="F3151" s="6">
        <v>2024</v>
      </c>
    </row>
    <row r="3152" spans="1:6" x14ac:dyDescent="0.2">
      <c r="A3152" s="6" t="s">
        <v>644</v>
      </c>
      <c r="B3152" s="7">
        <v>45454</v>
      </c>
      <c r="C3152" s="6" t="s">
        <v>615</v>
      </c>
      <c r="D3152" s="6" t="s">
        <v>629</v>
      </c>
      <c r="E3152" s="8">
        <v>150000000</v>
      </c>
      <c r="F3152" s="6">
        <v>2024</v>
      </c>
    </row>
    <row r="3153" spans="1:6" x14ac:dyDescent="0.2">
      <c r="A3153" s="6" t="s">
        <v>695</v>
      </c>
      <c r="B3153" s="7">
        <v>45454</v>
      </c>
      <c r="C3153" s="6" t="s">
        <v>615</v>
      </c>
      <c r="D3153" s="6" t="s">
        <v>629</v>
      </c>
      <c r="E3153" s="8">
        <v>150000000</v>
      </c>
      <c r="F3153" s="6">
        <v>2024</v>
      </c>
    </row>
    <row r="3154" spans="1:6" x14ac:dyDescent="0.2">
      <c r="A3154" s="6" t="s">
        <v>112</v>
      </c>
      <c r="B3154" s="7">
        <v>45454</v>
      </c>
      <c r="C3154" s="6" t="s">
        <v>615</v>
      </c>
      <c r="D3154" s="6" t="s">
        <v>629</v>
      </c>
      <c r="E3154" s="8">
        <v>150000000</v>
      </c>
      <c r="F3154" s="6">
        <v>2024</v>
      </c>
    </row>
    <row r="3155" spans="1:6" x14ac:dyDescent="0.2">
      <c r="A3155" s="6" t="s">
        <v>694</v>
      </c>
      <c r="B3155" s="7">
        <v>45454</v>
      </c>
      <c r="C3155" s="6" t="s">
        <v>615</v>
      </c>
      <c r="D3155" s="6" t="s">
        <v>629</v>
      </c>
      <c r="E3155" s="8">
        <v>150000000</v>
      </c>
      <c r="F3155" s="6">
        <v>2024</v>
      </c>
    </row>
    <row r="3156" spans="1:6" x14ac:dyDescent="0.2">
      <c r="A3156" s="6" t="s">
        <v>135</v>
      </c>
      <c r="B3156" s="7">
        <v>45454</v>
      </c>
      <c r="C3156" s="6" t="s">
        <v>615</v>
      </c>
      <c r="D3156" s="6" t="s">
        <v>629</v>
      </c>
      <c r="E3156" s="8">
        <v>150000000</v>
      </c>
      <c r="F3156" s="6">
        <v>2024</v>
      </c>
    </row>
    <row r="3157" spans="1:6" x14ac:dyDescent="0.2">
      <c r="A3157" s="6" t="s">
        <v>646</v>
      </c>
      <c r="B3157" s="7">
        <v>45454</v>
      </c>
      <c r="C3157" s="6" t="s">
        <v>615</v>
      </c>
      <c r="D3157" s="6" t="s">
        <v>629</v>
      </c>
      <c r="E3157" s="8">
        <v>150000000</v>
      </c>
      <c r="F3157" s="6">
        <v>2024</v>
      </c>
    </row>
    <row r="3158" spans="1:6" x14ac:dyDescent="0.2">
      <c r="A3158" s="6" t="s">
        <v>604</v>
      </c>
      <c r="B3158" s="7">
        <v>45454</v>
      </c>
      <c r="C3158" s="6" t="s">
        <v>615</v>
      </c>
      <c r="D3158" s="6" t="s">
        <v>629</v>
      </c>
      <c r="E3158" s="8">
        <v>150000000</v>
      </c>
      <c r="F3158" s="6">
        <v>2024</v>
      </c>
    </row>
    <row r="3159" spans="1:6" x14ac:dyDescent="0.2">
      <c r="A3159" s="6" t="s">
        <v>614</v>
      </c>
      <c r="B3159" s="7">
        <v>45454</v>
      </c>
      <c r="C3159" s="6" t="s">
        <v>615</v>
      </c>
      <c r="D3159" s="6" t="s">
        <v>629</v>
      </c>
      <c r="E3159" s="8">
        <v>150000000</v>
      </c>
      <c r="F3159" s="6">
        <v>2024</v>
      </c>
    </row>
    <row r="3160" spans="1:6" x14ac:dyDescent="0.2">
      <c r="A3160" s="6" t="s">
        <v>616</v>
      </c>
      <c r="B3160" s="7">
        <v>45454</v>
      </c>
      <c r="C3160" s="6" t="s">
        <v>615</v>
      </c>
      <c r="D3160" s="6" t="s">
        <v>629</v>
      </c>
      <c r="E3160" s="8">
        <v>150000000</v>
      </c>
      <c r="F3160" s="6">
        <v>2024</v>
      </c>
    </row>
    <row r="3161" spans="1:6" x14ac:dyDescent="0.2">
      <c r="A3161" s="6" t="s">
        <v>613</v>
      </c>
      <c r="B3161" s="7">
        <v>45454</v>
      </c>
      <c r="C3161" s="6" t="s">
        <v>615</v>
      </c>
      <c r="D3161" s="6" t="s">
        <v>629</v>
      </c>
      <c r="E3161" s="8">
        <v>150000000</v>
      </c>
      <c r="F3161" s="6">
        <v>2024</v>
      </c>
    </row>
    <row r="3162" spans="1:6" x14ac:dyDescent="0.2">
      <c r="A3162" s="6" t="s">
        <v>627</v>
      </c>
      <c r="B3162" s="7">
        <v>45454</v>
      </c>
      <c r="C3162" s="6" t="s">
        <v>615</v>
      </c>
      <c r="D3162" s="6" t="s">
        <v>629</v>
      </c>
      <c r="E3162" s="8">
        <v>150000000</v>
      </c>
      <c r="F3162" s="6">
        <v>2024</v>
      </c>
    </row>
    <row r="3163" spans="1:6" x14ac:dyDescent="0.2">
      <c r="A3163" s="6" t="s">
        <v>647</v>
      </c>
      <c r="B3163" s="7">
        <v>45454</v>
      </c>
      <c r="C3163" s="6" t="s">
        <v>615</v>
      </c>
      <c r="D3163" s="6" t="s">
        <v>629</v>
      </c>
      <c r="E3163" s="8">
        <v>150000000</v>
      </c>
      <c r="F3163" s="6">
        <v>2024</v>
      </c>
    </row>
    <row r="3164" spans="1:6" x14ac:dyDescent="0.2">
      <c r="A3164" s="6" t="s">
        <v>602</v>
      </c>
      <c r="B3164" s="7">
        <v>45454</v>
      </c>
      <c r="C3164" s="6" t="s">
        <v>615</v>
      </c>
      <c r="D3164" s="6" t="s">
        <v>629</v>
      </c>
      <c r="E3164" s="8">
        <v>150000000</v>
      </c>
      <c r="F3164" s="6">
        <v>2024</v>
      </c>
    </row>
    <row r="3165" spans="1:6" x14ac:dyDescent="0.2">
      <c r="A3165" s="6" t="s">
        <v>709</v>
      </c>
      <c r="B3165" s="7">
        <v>45454</v>
      </c>
      <c r="C3165" s="6" t="s">
        <v>615</v>
      </c>
      <c r="D3165" s="6" t="s">
        <v>629</v>
      </c>
      <c r="E3165" s="8">
        <v>150000000</v>
      </c>
      <c r="F3165" s="6">
        <v>2024</v>
      </c>
    </row>
    <row r="3166" spans="1:6" x14ac:dyDescent="0.2">
      <c r="A3166" s="6" t="s">
        <v>596</v>
      </c>
      <c r="B3166" s="7">
        <v>45454</v>
      </c>
      <c r="C3166" s="6" t="s">
        <v>615</v>
      </c>
      <c r="D3166" s="6" t="s">
        <v>629</v>
      </c>
      <c r="E3166" s="8">
        <v>150000000</v>
      </c>
      <c r="F3166" s="6">
        <v>2024</v>
      </c>
    </row>
    <row r="3167" spans="1:6" x14ac:dyDescent="0.2">
      <c r="A3167" s="6" t="s">
        <v>688</v>
      </c>
      <c r="B3167" s="7">
        <v>45454</v>
      </c>
      <c r="C3167" s="6" t="s">
        <v>615</v>
      </c>
      <c r="D3167" s="6" t="s">
        <v>629</v>
      </c>
      <c r="E3167" s="8">
        <v>150000000</v>
      </c>
      <c r="F3167" s="6">
        <v>2024</v>
      </c>
    </row>
    <row r="3168" spans="1:6" x14ac:dyDescent="0.2">
      <c r="A3168" s="6" t="s">
        <v>598</v>
      </c>
      <c r="B3168" s="7">
        <v>45454</v>
      </c>
      <c r="C3168" s="6" t="s">
        <v>615</v>
      </c>
      <c r="D3168" s="6" t="s">
        <v>629</v>
      </c>
      <c r="E3168" s="8">
        <v>150000000</v>
      </c>
      <c r="F3168" s="6">
        <v>2024</v>
      </c>
    </row>
    <row r="3169" spans="1:6" x14ac:dyDescent="0.2">
      <c r="A3169" s="6" t="s">
        <v>599</v>
      </c>
      <c r="B3169" s="7">
        <v>45454</v>
      </c>
      <c r="C3169" s="6" t="s">
        <v>615</v>
      </c>
      <c r="D3169" s="6" t="s">
        <v>629</v>
      </c>
      <c r="E3169" s="8">
        <v>150000000</v>
      </c>
      <c r="F3169" s="6">
        <v>2024</v>
      </c>
    </row>
    <row r="3170" spans="1:6" x14ac:dyDescent="0.2">
      <c r="A3170" s="6" t="s">
        <v>600</v>
      </c>
      <c r="B3170" s="7">
        <v>45454</v>
      </c>
      <c r="C3170" s="6" t="s">
        <v>615</v>
      </c>
      <c r="D3170" s="6" t="s">
        <v>629</v>
      </c>
      <c r="E3170" s="8">
        <v>150000000</v>
      </c>
      <c r="F3170" s="6">
        <v>2024</v>
      </c>
    </row>
    <row r="3171" spans="1:6" x14ac:dyDescent="0.2">
      <c r="A3171" s="6" t="s">
        <v>612</v>
      </c>
      <c r="B3171" s="7">
        <v>45454</v>
      </c>
      <c r="C3171" s="6" t="s">
        <v>615</v>
      </c>
      <c r="D3171" s="6" t="s">
        <v>629</v>
      </c>
      <c r="E3171" s="8">
        <v>150000000</v>
      </c>
      <c r="F3171" s="6">
        <v>2024</v>
      </c>
    </row>
    <row r="3172" spans="1:6" x14ac:dyDescent="0.2">
      <c r="A3172" s="6" t="s">
        <v>643</v>
      </c>
      <c r="B3172" s="7">
        <v>45454</v>
      </c>
      <c r="C3172" s="6" t="s">
        <v>615</v>
      </c>
      <c r="D3172" s="6" t="s">
        <v>629</v>
      </c>
      <c r="E3172" s="8">
        <v>150000000</v>
      </c>
      <c r="F3172" s="6">
        <v>2024</v>
      </c>
    </row>
    <row r="3173" spans="1:6" x14ac:dyDescent="0.2">
      <c r="A3173" s="6" t="s">
        <v>611</v>
      </c>
      <c r="B3173" s="7">
        <v>45454</v>
      </c>
      <c r="C3173" s="6" t="s">
        <v>615</v>
      </c>
      <c r="D3173" s="6" t="s">
        <v>629</v>
      </c>
      <c r="E3173" s="8">
        <v>150000000</v>
      </c>
      <c r="F3173" s="6">
        <v>2024</v>
      </c>
    </row>
    <row r="3174" spans="1:6" x14ac:dyDescent="0.2">
      <c r="A3174" s="6" t="s">
        <v>579</v>
      </c>
      <c r="B3174" s="7">
        <v>45454</v>
      </c>
      <c r="C3174" s="6" t="s">
        <v>615</v>
      </c>
      <c r="D3174" s="6" t="s">
        <v>629</v>
      </c>
      <c r="E3174" s="8">
        <v>150000000</v>
      </c>
      <c r="F3174" s="6">
        <v>2024</v>
      </c>
    </row>
    <row r="3175" spans="1:6" x14ac:dyDescent="0.2">
      <c r="A3175" s="6" t="s">
        <v>300</v>
      </c>
      <c r="B3175" s="7">
        <v>45454</v>
      </c>
      <c r="C3175" s="6" t="s">
        <v>615</v>
      </c>
      <c r="D3175" s="6" t="s">
        <v>629</v>
      </c>
      <c r="E3175" s="8">
        <v>150000000</v>
      </c>
      <c r="F3175" s="6">
        <v>2024</v>
      </c>
    </row>
    <row r="3176" spans="1:6" x14ac:dyDescent="0.2">
      <c r="A3176" s="6" t="s">
        <v>832</v>
      </c>
      <c r="B3176" s="7">
        <v>45454</v>
      </c>
      <c r="C3176" s="6" t="s">
        <v>615</v>
      </c>
      <c r="D3176" s="6" t="s">
        <v>629</v>
      </c>
      <c r="E3176" s="8">
        <v>150000000</v>
      </c>
      <c r="F3176" s="6">
        <v>2024</v>
      </c>
    </row>
    <row r="3177" spans="1:6" x14ac:dyDescent="0.2">
      <c r="A3177" s="6" t="s">
        <v>708</v>
      </c>
      <c r="B3177" s="7">
        <v>45454</v>
      </c>
      <c r="C3177" s="6" t="s">
        <v>615</v>
      </c>
      <c r="D3177" s="6" t="s">
        <v>581</v>
      </c>
      <c r="E3177" s="8">
        <v>50000000</v>
      </c>
      <c r="F3177" s="6">
        <v>2024</v>
      </c>
    </row>
    <row r="3178" spans="1:6" x14ac:dyDescent="0.2">
      <c r="A3178" s="6" t="s">
        <v>580</v>
      </c>
      <c r="B3178" s="7">
        <v>45454</v>
      </c>
      <c r="C3178" s="6" t="s">
        <v>615</v>
      </c>
      <c r="D3178" s="6" t="s">
        <v>629</v>
      </c>
      <c r="E3178" s="8">
        <v>150000000</v>
      </c>
      <c r="F3178" s="6">
        <v>2024</v>
      </c>
    </row>
    <row r="3179" spans="1:6" x14ac:dyDescent="0.2">
      <c r="A3179" s="6" t="s">
        <v>601</v>
      </c>
      <c r="B3179" s="7">
        <v>45454</v>
      </c>
      <c r="C3179" s="6" t="s">
        <v>615</v>
      </c>
      <c r="D3179" s="6" t="s">
        <v>629</v>
      </c>
      <c r="E3179" s="8">
        <v>150000000</v>
      </c>
      <c r="F3179" s="6">
        <v>2024</v>
      </c>
    </row>
    <row r="3180" spans="1:6" x14ac:dyDescent="0.2">
      <c r="A3180" s="6" t="s">
        <v>303</v>
      </c>
      <c r="B3180" s="7">
        <v>45454</v>
      </c>
      <c r="C3180" s="6" t="s">
        <v>615</v>
      </c>
      <c r="D3180" s="6" t="s">
        <v>629</v>
      </c>
      <c r="E3180" s="8">
        <v>150000000</v>
      </c>
      <c r="F3180" s="6">
        <v>2024</v>
      </c>
    </row>
    <row r="3181" spans="1:6" x14ac:dyDescent="0.2">
      <c r="A3181" s="6" t="s">
        <v>500</v>
      </c>
      <c r="B3181" s="7">
        <v>45455</v>
      </c>
      <c r="C3181" s="6" t="s">
        <v>584</v>
      </c>
      <c r="D3181" s="6" t="s">
        <v>578</v>
      </c>
      <c r="E3181" s="8"/>
      <c r="F3181" s="6">
        <v>2024</v>
      </c>
    </row>
    <row r="3182" spans="1:6" x14ac:dyDescent="0.2">
      <c r="A3182" s="6" t="s">
        <v>900</v>
      </c>
      <c r="B3182" s="7">
        <v>45455</v>
      </c>
      <c r="C3182" s="6" t="s">
        <v>615</v>
      </c>
      <c r="D3182" s="6" t="s">
        <v>629</v>
      </c>
      <c r="E3182" s="8"/>
      <c r="F3182" s="6">
        <v>2024</v>
      </c>
    </row>
    <row r="3183" spans="1:6" x14ac:dyDescent="0.2">
      <c r="A3183" s="6" t="s">
        <v>799</v>
      </c>
      <c r="B3183" s="7">
        <v>45455</v>
      </c>
      <c r="C3183" s="6" t="s">
        <v>584</v>
      </c>
      <c r="D3183" s="6" t="s">
        <v>578</v>
      </c>
      <c r="E3183" s="8"/>
      <c r="F3183" s="6">
        <v>2024</v>
      </c>
    </row>
    <row r="3184" spans="1:6" x14ac:dyDescent="0.2">
      <c r="A3184" s="6" t="s">
        <v>816</v>
      </c>
      <c r="B3184" s="7">
        <v>45455</v>
      </c>
      <c r="C3184" s="6" t="s">
        <v>584</v>
      </c>
      <c r="D3184" s="6" t="s">
        <v>578</v>
      </c>
      <c r="E3184" s="8"/>
      <c r="F3184" s="6">
        <v>2024</v>
      </c>
    </row>
    <row r="3185" spans="1:6" x14ac:dyDescent="0.2">
      <c r="A3185" s="6" t="s">
        <v>394</v>
      </c>
      <c r="B3185" s="7">
        <v>45455</v>
      </c>
      <c r="C3185" s="6" t="s">
        <v>584</v>
      </c>
      <c r="D3185" s="6" t="s">
        <v>581</v>
      </c>
      <c r="E3185" s="8"/>
      <c r="F3185" s="6">
        <v>2024</v>
      </c>
    </row>
    <row r="3186" spans="1:6" x14ac:dyDescent="0.2">
      <c r="A3186" s="6" t="s">
        <v>902</v>
      </c>
      <c r="B3186" s="7">
        <v>45455</v>
      </c>
      <c r="C3186" s="6" t="s">
        <v>615</v>
      </c>
      <c r="D3186" s="6" t="s">
        <v>629</v>
      </c>
      <c r="E3186" s="8"/>
      <c r="F3186" s="6">
        <v>2024</v>
      </c>
    </row>
    <row r="3187" spans="1:6" x14ac:dyDescent="0.2">
      <c r="A3187" s="6" t="s">
        <v>750</v>
      </c>
      <c r="B3187" s="7">
        <v>45455</v>
      </c>
      <c r="C3187" s="6" t="s">
        <v>584</v>
      </c>
      <c r="D3187" s="6" t="s">
        <v>578</v>
      </c>
      <c r="E3187" s="8"/>
      <c r="F3187" s="6">
        <v>2024</v>
      </c>
    </row>
    <row r="3188" spans="1:6" x14ac:dyDescent="0.2">
      <c r="A3188" s="6" t="s">
        <v>765</v>
      </c>
      <c r="B3188" s="7">
        <v>45455</v>
      </c>
      <c r="C3188" s="6" t="s">
        <v>584</v>
      </c>
      <c r="D3188" s="6" t="s">
        <v>578</v>
      </c>
      <c r="E3188" s="8"/>
      <c r="F3188" s="6">
        <v>2024</v>
      </c>
    </row>
    <row r="3189" spans="1:6" x14ac:dyDescent="0.2">
      <c r="A3189" s="6" t="s">
        <v>761</v>
      </c>
      <c r="B3189" s="7">
        <v>45455</v>
      </c>
      <c r="C3189" s="6" t="s">
        <v>584</v>
      </c>
      <c r="D3189" s="6" t="s">
        <v>578</v>
      </c>
      <c r="E3189" s="8"/>
      <c r="F3189" s="6">
        <v>2024</v>
      </c>
    </row>
    <row r="3190" spans="1:6" x14ac:dyDescent="0.2">
      <c r="A3190" s="6" t="s">
        <v>698</v>
      </c>
      <c r="B3190" s="7">
        <v>45455</v>
      </c>
      <c r="C3190" s="6" t="s">
        <v>584</v>
      </c>
      <c r="D3190" s="6" t="s">
        <v>581</v>
      </c>
      <c r="E3190" s="8"/>
      <c r="F3190" s="6">
        <v>2024</v>
      </c>
    </row>
    <row r="3191" spans="1:6" x14ac:dyDescent="0.2">
      <c r="A3191" s="6" t="s">
        <v>927</v>
      </c>
      <c r="B3191" s="7">
        <v>45455</v>
      </c>
      <c r="C3191" s="6" t="s">
        <v>584</v>
      </c>
      <c r="D3191" s="6" t="s">
        <v>578</v>
      </c>
      <c r="E3191" s="8"/>
      <c r="F3191" s="6">
        <v>2024</v>
      </c>
    </row>
    <row r="3192" spans="1:6" x14ac:dyDescent="0.2">
      <c r="A3192" s="6" t="s">
        <v>928</v>
      </c>
      <c r="B3192" s="7">
        <v>45455</v>
      </c>
      <c r="C3192" s="6" t="s">
        <v>584</v>
      </c>
      <c r="D3192" s="6" t="s">
        <v>578</v>
      </c>
      <c r="E3192" s="8"/>
      <c r="F3192" s="6">
        <v>2024</v>
      </c>
    </row>
    <row r="3193" spans="1:6" x14ac:dyDescent="0.2">
      <c r="A3193" s="6" t="s">
        <v>929</v>
      </c>
      <c r="B3193" s="7">
        <v>45456</v>
      </c>
      <c r="C3193" s="6" t="s">
        <v>577</v>
      </c>
      <c r="D3193" s="6" t="s">
        <v>578</v>
      </c>
      <c r="E3193" s="8"/>
      <c r="F3193" s="6">
        <v>2024</v>
      </c>
    </row>
    <row r="3194" spans="1:6" x14ac:dyDescent="0.2">
      <c r="A3194" s="6" t="s">
        <v>370</v>
      </c>
      <c r="B3194" s="7">
        <v>45456</v>
      </c>
      <c r="C3194" s="6" t="s">
        <v>577</v>
      </c>
      <c r="D3194" s="6" t="s">
        <v>578</v>
      </c>
      <c r="E3194" s="8"/>
      <c r="F3194" s="6">
        <v>2024</v>
      </c>
    </row>
    <row r="3195" spans="1:6" x14ac:dyDescent="0.2">
      <c r="A3195" s="6" t="s">
        <v>101</v>
      </c>
      <c r="B3195" s="7">
        <v>45456</v>
      </c>
      <c r="C3195" s="6" t="s">
        <v>577</v>
      </c>
      <c r="D3195" s="6" t="s">
        <v>578</v>
      </c>
      <c r="E3195" s="8"/>
      <c r="F3195" s="6">
        <v>2024</v>
      </c>
    </row>
    <row r="3196" spans="1:6" x14ac:dyDescent="0.2">
      <c r="A3196" s="6" t="s">
        <v>832</v>
      </c>
      <c r="B3196" s="7">
        <v>45456</v>
      </c>
      <c r="C3196" s="6" t="s">
        <v>577</v>
      </c>
      <c r="D3196" s="6" t="s">
        <v>629</v>
      </c>
      <c r="E3196" s="8">
        <v>10000000</v>
      </c>
      <c r="F3196" s="6">
        <v>2024</v>
      </c>
    </row>
    <row r="3197" spans="1:6" x14ac:dyDescent="0.2">
      <c r="A3197" s="6" t="s">
        <v>585</v>
      </c>
      <c r="B3197" s="7">
        <v>45457</v>
      </c>
      <c r="C3197" s="6" t="s">
        <v>615</v>
      </c>
      <c r="D3197" s="6" t="s">
        <v>581</v>
      </c>
      <c r="E3197" s="8">
        <v>50000000</v>
      </c>
      <c r="F3197" s="6">
        <v>2024</v>
      </c>
    </row>
    <row r="3198" spans="1:6" x14ac:dyDescent="0.2">
      <c r="A3198" s="6" t="s">
        <v>677</v>
      </c>
      <c r="B3198" s="7">
        <v>45457</v>
      </c>
      <c r="C3198" s="6" t="s">
        <v>615</v>
      </c>
      <c r="D3198" s="6" t="s">
        <v>581</v>
      </c>
      <c r="E3198" s="8">
        <v>50000000</v>
      </c>
      <c r="F3198" s="6">
        <v>2024</v>
      </c>
    </row>
    <row r="3199" spans="1:6" x14ac:dyDescent="0.2">
      <c r="A3199" s="6" t="s">
        <v>678</v>
      </c>
      <c r="B3199" s="7">
        <v>45457</v>
      </c>
      <c r="C3199" s="6" t="s">
        <v>615</v>
      </c>
      <c r="D3199" s="6" t="s">
        <v>581</v>
      </c>
      <c r="E3199" s="8">
        <v>50000000</v>
      </c>
      <c r="F3199" s="6">
        <v>2024</v>
      </c>
    </row>
    <row r="3200" spans="1:6" x14ac:dyDescent="0.2">
      <c r="A3200" s="6" t="s">
        <v>667</v>
      </c>
      <c r="B3200" s="7">
        <v>45457</v>
      </c>
      <c r="C3200" s="6" t="s">
        <v>615</v>
      </c>
      <c r="D3200" s="6" t="s">
        <v>581</v>
      </c>
      <c r="E3200" s="8">
        <v>50000000</v>
      </c>
      <c r="F3200" s="6">
        <v>2024</v>
      </c>
    </row>
    <row r="3201" spans="1:6" x14ac:dyDescent="0.2">
      <c r="A3201" s="6" t="s">
        <v>666</v>
      </c>
      <c r="B3201" s="7">
        <v>45457</v>
      </c>
      <c r="C3201" s="6" t="s">
        <v>615</v>
      </c>
      <c r="D3201" s="6" t="s">
        <v>581</v>
      </c>
      <c r="E3201" s="8">
        <v>50000000</v>
      </c>
      <c r="F3201" s="6">
        <v>2024</v>
      </c>
    </row>
    <row r="3202" spans="1:6" x14ac:dyDescent="0.2">
      <c r="A3202" s="6" t="s">
        <v>665</v>
      </c>
      <c r="B3202" s="7">
        <v>45457</v>
      </c>
      <c r="C3202" s="6" t="s">
        <v>615</v>
      </c>
      <c r="D3202" s="6" t="s">
        <v>581</v>
      </c>
      <c r="E3202" s="8">
        <v>50000000</v>
      </c>
      <c r="F3202" s="6">
        <v>2024</v>
      </c>
    </row>
    <row r="3203" spans="1:6" x14ac:dyDescent="0.2">
      <c r="A3203" s="6" t="s">
        <v>583</v>
      </c>
      <c r="B3203" s="7">
        <v>45457</v>
      </c>
      <c r="C3203" s="6" t="s">
        <v>615</v>
      </c>
      <c r="D3203" s="6" t="s">
        <v>581</v>
      </c>
      <c r="E3203" s="8">
        <v>50000000</v>
      </c>
      <c r="F3203" s="6">
        <v>2024</v>
      </c>
    </row>
    <row r="3204" spans="1:6" x14ac:dyDescent="0.2">
      <c r="A3204" s="6" t="s">
        <v>642</v>
      </c>
      <c r="B3204" s="7">
        <v>45457</v>
      </c>
      <c r="C3204" s="6" t="s">
        <v>615</v>
      </c>
      <c r="D3204" s="6" t="s">
        <v>581</v>
      </c>
      <c r="E3204" s="8">
        <v>50000000</v>
      </c>
      <c r="F3204" s="6">
        <v>2024</v>
      </c>
    </row>
    <row r="3205" spans="1:6" x14ac:dyDescent="0.2">
      <c r="A3205" s="6" t="s">
        <v>590</v>
      </c>
      <c r="B3205" s="7">
        <v>45457</v>
      </c>
      <c r="C3205" s="6" t="s">
        <v>615</v>
      </c>
      <c r="D3205" s="6" t="s">
        <v>581</v>
      </c>
      <c r="E3205" s="8">
        <v>50000000</v>
      </c>
      <c r="F3205" s="6">
        <v>2024</v>
      </c>
    </row>
    <row r="3206" spans="1:6" x14ac:dyDescent="0.2">
      <c r="A3206" s="6" t="s">
        <v>595</v>
      </c>
      <c r="B3206" s="7">
        <v>45457</v>
      </c>
      <c r="C3206" s="6" t="s">
        <v>615</v>
      </c>
      <c r="D3206" s="6" t="s">
        <v>581</v>
      </c>
      <c r="E3206" s="8">
        <v>50000000</v>
      </c>
      <c r="F3206" s="6">
        <v>2024</v>
      </c>
    </row>
    <row r="3207" spans="1:6" x14ac:dyDescent="0.2">
      <c r="A3207" s="6" t="s">
        <v>608</v>
      </c>
      <c r="B3207" s="7">
        <v>45457</v>
      </c>
      <c r="C3207" s="6" t="s">
        <v>615</v>
      </c>
      <c r="D3207" s="6" t="s">
        <v>581</v>
      </c>
      <c r="E3207" s="8">
        <v>50000000</v>
      </c>
      <c r="F3207" s="6">
        <v>2024</v>
      </c>
    </row>
    <row r="3208" spans="1:6" x14ac:dyDescent="0.2">
      <c r="A3208" s="6" t="s">
        <v>437</v>
      </c>
      <c r="B3208" s="7">
        <v>45457</v>
      </c>
      <c r="C3208" s="6" t="s">
        <v>615</v>
      </c>
      <c r="D3208" s="6" t="s">
        <v>581</v>
      </c>
      <c r="E3208" s="8">
        <v>50000000</v>
      </c>
      <c r="F3208" s="6">
        <v>2024</v>
      </c>
    </row>
    <row r="3209" spans="1:6" x14ac:dyDescent="0.2">
      <c r="A3209" s="6" t="s">
        <v>669</v>
      </c>
      <c r="B3209" s="7">
        <v>45457</v>
      </c>
      <c r="C3209" s="6" t="s">
        <v>615</v>
      </c>
      <c r="D3209" s="6" t="s">
        <v>581</v>
      </c>
      <c r="E3209" s="8">
        <v>50000000</v>
      </c>
      <c r="F3209" s="6">
        <v>2024</v>
      </c>
    </row>
    <row r="3210" spans="1:6" x14ac:dyDescent="0.2">
      <c r="A3210" s="6" t="s">
        <v>671</v>
      </c>
      <c r="B3210" s="7">
        <v>45457</v>
      </c>
      <c r="C3210" s="6" t="s">
        <v>615</v>
      </c>
      <c r="D3210" s="6" t="s">
        <v>581</v>
      </c>
      <c r="E3210" s="8">
        <v>50000000</v>
      </c>
      <c r="F3210" s="6">
        <v>2024</v>
      </c>
    </row>
    <row r="3211" spans="1:6" x14ac:dyDescent="0.2">
      <c r="A3211" s="6" t="s">
        <v>674</v>
      </c>
      <c r="B3211" s="7">
        <v>45457</v>
      </c>
      <c r="C3211" s="6" t="s">
        <v>615</v>
      </c>
      <c r="D3211" s="6" t="s">
        <v>581</v>
      </c>
      <c r="E3211" s="8">
        <v>50000000</v>
      </c>
      <c r="F3211" s="6">
        <v>2024</v>
      </c>
    </row>
    <row r="3212" spans="1:6" x14ac:dyDescent="0.2">
      <c r="A3212" s="6" t="s">
        <v>389</v>
      </c>
      <c r="B3212" s="7">
        <v>45457</v>
      </c>
      <c r="C3212" s="6" t="s">
        <v>615</v>
      </c>
      <c r="D3212" s="6" t="s">
        <v>581</v>
      </c>
      <c r="E3212" s="8">
        <v>50000000</v>
      </c>
      <c r="F3212" s="6">
        <v>2024</v>
      </c>
    </row>
    <row r="3213" spans="1:6" x14ac:dyDescent="0.2">
      <c r="A3213" s="6" t="s">
        <v>586</v>
      </c>
      <c r="B3213" s="7">
        <v>45457</v>
      </c>
      <c r="C3213" s="6" t="s">
        <v>615</v>
      </c>
      <c r="D3213" s="6" t="s">
        <v>581</v>
      </c>
      <c r="E3213" s="8">
        <v>50000000</v>
      </c>
      <c r="F3213" s="6">
        <v>2024</v>
      </c>
    </row>
    <row r="3214" spans="1:6" x14ac:dyDescent="0.2">
      <c r="A3214" s="6" t="s">
        <v>493</v>
      </c>
      <c r="B3214" s="7">
        <v>45457</v>
      </c>
      <c r="C3214" s="6" t="s">
        <v>615</v>
      </c>
      <c r="D3214" s="6" t="s">
        <v>581</v>
      </c>
      <c r="E3214" s="8">
        <v>50000000</v>
      </c>
      <c r="F3214" s="6">
        <v>2024</v>
      </c>
    </row>
    <row r="3215" spans="1:6" x14ac:dyDescent="0.2">
      <c r="A3215" s="6" t="s">
        <v>587</v>
      </c>
      <c r="B3215" s="7">
        <v>45457</v>
      </c>
      <c r="C3215" s="6" t="s">
        <v>615</v>
      </c>
      <c r="D3215" s="6" t="s">
        <v>581</v>
      </c>
      <c r="E3215" s="8">
        <v>50000000</v>
      </c>
      <c r="F3215" s="6">
        <v>2024</v>
      </c>
    </row>
    <row r="3216" spans="1:6" x14ac:dyDescent="0.2">
      <c r="A3216" s="6" t="s">
        <v>680</v>
      </c>
      <c r="B3216" s="7">
        <v>45457</v>
      </c>
      <c r="C3216" s="6" t="s">
        <v>615</v>
      </c>
      <c r="D3216" s="6" t="s">
        <v>581</v>
      </c>
      <c r="E3216" s="8">
        <v>50000000</v>
      </c>
      <c r="F3216" s="6">
        <v>2024</v>
      </c>
    </row>
    <row r="3217" spans="1:6" x14ac:dyDescent="0.2">
      <c r="A3217" s="6" t="s">
        <v>557</v>
      </c>
      <c r="B3217" s="7">
        <v>45457</v>
      </c>
      <c r="C3217" s="6" t="s">
        <v>615</v>
      </c>
      <c r="D3217" s="6" t="s">
        <v>581</v>
      </c>
      <c r="E3217" s="8">
        <v>50000000</v>
      </c>
      <c r="F3217" s="6">
        <v>2024</v>
      </c>
    </row>
    <row r="3218" spans="1:6" x14ac:dyDescent="0.2">
      <c r="A3218" s="6" t="s">
        <v>684</v>
      </c>
      <c r="B3218" s="7">
        <v>45457</v>
      </c>
      <c r="C3218" s="6" t="s">
        <v>615</v>
      </c>
      <c r="D3218" s="6" t="s">
        <v>581</v>
      </c>
      <c r="E3218" s="8">
        <v>50000000</v>
      </c>
      <c r="F3218" s="6">
        <v>2024</v>
      </c>
    </row>
    <row r="3219" spans="1:6" x14ac:dyDescent="0.2">
      <c r="A3219" s="6" t="s">
        <v>630</v>
      </c>
      <c r="B3219" s="7">
        <v>45457</v>
      </c>
      <c r="C3219" s="6" t="s">
        <v>615</v>
      </c>
      <c r="D3219" s="6" t="s">
        <v>581</v>
      </c>
      <c r="E3219" s="8">
        <v>50000000</v>
      </c>
      <c r="F3219" s="6">
        <v>2024</v>
      </c>
    </row>
    <row r="3220" spans="1:6" x14ac:dyDescent="0.2">
      <c r="A3220" s="6" t="s">
        <v>737</v>
      </c>
      <c r="B3220" s="7">
        <v>45457</v>
      </c>
      <c r="C3220" s="6" t="s">
        <v>615</v>
      </c>
      <c r="D3220" s="6" t="s">
        <v>581</v>
      </c>
      <c r="E3220" s="8">
        <v>50000000</v>
      </c>
      <c r="F3220" s="6">
        <v>2024</v>
      </c>
    </row>
    <row r="3221" spans="1:6" x14ac:dyDescent="0.2">
      <c r="A3221" s="6" t="s">
        <v>593</v>
      </c>
      <c r="B3221" s="7">
        <v>45457</v>
      </c>
      <c r="C3221" s="6" t="s">
        <v>615</v>
      </c>
      <c r="D3221" s="6" t="s">
        <v>581</v>
      </c>
      <c r="E3221" s="8">
        <v>50000000</v>
      </c>
      <c r="F3221" s="6">
        <v>2024</v>
      </c>
    </row>
    <row r="3222" spans="1:6" x14ac:dyDescent="0.2">
      <c r="A3222" s="6" t="s">
        <v>592</v>
      </c>
      <c r="B3222" s="7">
        <v>45457</v>
      </c>
      <c r="C3222" s="6" t="s">
        <v>615</v>
      </c>
      <c r="D3222" s="6" t="s">
        <v>581</v>
      </c>
      <c r="E3222" s="8">
        <v>50000000</v>
      </c>
      <c r="F3222" s="6">
        <v>2024</v>
      </c>
    </row>
    <row r="3223" spans="1:6" x14ac:dyDescent="0.2">
      <c r="A3223" s="6" t="s">
        <v>591</v>
      </c>
      <c r="B3223" s="7">
        <v>45457</v>
      </c>
      <c r="C3223" s="6" t="s">
        <v>615</v>
      </c>
      <c r="D3223" s="6" t="s">
        <v>581</v>
      </c>
      <c r="E3223" s="8">
        <v>50000000</v>
      </c>
      <c r="F3223" s="6">
        <v>2024</v>
      </c>
    </row>
    <row r="3224" spans="1:6" x14ac:dyDescent="0.2">
      <c r="A3224" s="6" t="s">
        <v>727</v>
      </c>
      <c r="B3224" s="7">
        <v>45457</v>
      </c>
      <c r="C3224" s="6" t="s">
        <v>615</v>
      </c>
      <c r="D3224" s="6" t="s">
        <v>581</v>
      </c>
      <c r="E3224" s="8">
        <v>50000000</v>
      </c>
      <c r="F3224" s="6">
        <v>2024</v>
      </c>
    </row>
    <row r="3225" spans="1:6" x14ac:dyDescent="0.2">
      <c r="A3225" s="6" t="s">
        <v>533</v>
      </c>
      <c r="B3225" s="7">
        <v>45457</v>
      </c>
      <c r="C3225" s="6" t="s">
        <v>615</v>
      </c>
      <c r="D3225" s="6" t="s">
        <v>581</v>
      </c>
      <c r="E3225" s="8">
        <v>50000000</v>
      </c>
      <c r="F3225" s="6">
        <v>2024</v>
      </c>
    </row>
    <row r="3226" spans="1:6" x14ac:dyDescent="0.2">
      <c r="A3226" s="6" t="s">
        <v>772</v>
      </c>
      <c r="B3226" s="7">
        <v>45457</v>
      </c>
      <c r="C3226" s="6" t="s">
        <v>615</v>
      </c>
      <c r="D3226" s="6" t="s">
        <v>581</v>
      </c>
      <c r="E3226" s="8">
        <v>50000000</v>
      </c>
      <c r="F3226" s="6">
        <v>2024</v>
      </c>
    </row>
    <row r="3227" spans="1:6" x14ac:dyDescent="0.2">
      <c r="A3227" s="6" t="s">
        <v>589</v>
      </c>
      <c r="B3227" s="7">
        <v>45457</v>
      </c>
      <c r="C3227" s="6" t="s">
        <v>615</v>
      </c>
      <c r="D3227" s="6" t="s">
        <v>581</v>
      </c>
      <c r="E3227" s="8">
        <v>50000000</v>
      </c>
      <c r="F3227" s="6">
        <v>2024</v>
      </c>
    </row>
    <row r="3228" spans="1:6" x14ac:dyDescent="0.2">
      <c r="A3228" s="6" t="s">
        <v>505</v>
      </c>
      <c r="B3228" s="7">
        <v>45457</v>
      </c>
      <c r="C3228" s="6" t="s">
        <v>615</v>
      </c>
      <c r="D3228" s="6" t="s">
        <v>581</v>
      </c>
      <c r="E3228" s="8">
        <v>50000000</v>
      </c>
      <c r="F3228" s="6">
        <v>2024</v>
      </c>
    </row>
    <row r="3229" spans="1:6" x14ac:dyDescent="0.2">
      <c r="A3229" s="6" t="s">
        <v>594</v>
      </c>
      <c r="B3229" s="7">
        <v>45457</v>
      </c>
      <c r="C3229" s="6" t="s">
        <v>615</v>
      </c>
      <c r="D3229" s="6" t="s">
        <v>581</v>
      </c>
      <c r="E3229" s="8">
        <v>50000000</v>
      </c>
      <c r="F3229" s="6">
        <v>2024</v>
      </c>
    </row>
    <row r="3230" spans="1:6" x14ac:dyDescent="0.2">
      <c r="A3230" s="6" t="s">
        <v>625</v>
      </c>
      <c r="B3230" s="7">
        <v>45457</v>
      </c>
      <c r="C3230" s="6" t="s">
        <v>615</v>
      </c>
      <c r="D3230" s="6" t="s">
        <v>581</v>
      </c>
      <c r="E3230" s="8">
        <v>50000000</v>
      </c>
      <c r="F3230" s="6">
        <v>2024</v>
      </c>
    </row>
    <row r="3231" spans="1:6" x14ac:dyDescent="0.2">
      <c r="A3231" s="6" t="s">
        <v>491</v>
      </c>
      <c r="B3231" s="7">
        <v>45457</v>
      </c>
      <c r="C3231" s="6" t="s">
        <v>615</v>
      </c>
      <c r="D3231" s="6" t="s">
        <v>581</v>
      </c>
      <c r="E3231" s="8">
        <v>50000000</v>
      </c>
      <c r="F3231" s="6">
        <v>2024</v>
      </c>
    </row>
    <row r="3232" spans="1:6" x14ac:dyDescent="0.2">
      <c r="A3232" s="6" t="s">
        <v>588</v>
      </c>
      <c r="B3232" s="7">
        <v>45457</v>
      </c>
      <c r="C3232" s="6" t="s">
        <v>615</v>
      </c>
      <c r="D3232" s="6" t="s">
        <v>581</v>
      </c>
      <c r="E3232" s="8">
        <v>50000000</v>
      </c>
      <c r="F3232" s="6">
        <v>2024</v>
      </c>
    </row>
    <row r="3233" spans="1:6" x14ac:dyDescent="0.2">
      <c r="A3233" s="6" t="s">
        <v>873</v>
      </c>
      <c r="B3233" s="7">
        <v>45457</v>
      </c>
      <c r="C3233" s="6" t="s">
        <v>615</v>
      </c>
      <c r="D3233" s="6" t="s">
        <v>581</v>
      </c>
      <c r="E3233" s="8">
        <v>50000000</v>
      </c>
      <c r="F3233" s="6">
        <v>2024</v>
      </c>
    </row>
    <row r="3234" spans="1:6" x14ac:dyDescent="0.2">
      <c r="A3234" s="6" t="s">
        <v>609</v>
      </c>
      <c r="B3234" s="7">
        <v>45457</v>
      </c>
      <c r="C3234" s="6" t="s">
        <v>615</v>
      </c>
      <c r="D3234" s="6" t="s">
        <v>581</v>
      </c>
      <c r="E3234" s="8">
        <v>50000000</v>
      </c>
      <c r="F3234" s="6">
        <v>2024</v>
      </c>
    </row>
    <row r="3235" spans="1:6" x14ac:dyDescent="0.2">
      <c r="A3235" s="6" t="s">
        <v>688</v>
      </c>
      <c r="B3235" s="7">
        <v>45457</v>
      </c>
      <c r="C3235" s="6" t="s">
        <v>615</v>
      </c>
      <c r="D3235" s="6" t="s">
        <v>581</v>
      </c>
      <c r="E3235" s="8">
        <v>50000000</v>
      </c>
      <c r="F3235" s="6">
        <v>2024</v>
      </c>
    </row>
    <row r="3236" spans="1:6" x14ac:dyDescent="0.2">
      <c r="A3236" s="6" t="s">
        <v>616</v>
      </c>
      <c r="B3236" s="7">
        <v>45457</v>
      </c>
      <c r="C3236" s="6" t="s">
        <v>615</v>
      </c>
      <c r="D3236" s="6" t="s">
        <v>581</v>
      </c>
      <c r="E3236" s="8">
        <v>50000000</v>
      </c>
      <c r="F3236" s="6">
        <v>2024</v>
      </c>
    </row>
    <row r="3237" spans="1:6" x14ac:dyDescent="0.2">
      <c r="A3237" s="6" t="s">
        <v>613</v>
      </c>
      <c r="B3237" s="7">
        <v>45457</v>
      </c>
      <c r="C3237" s="6" t="s">
        <v>615</v>
      </c>
      <c r="D3237" s="6" t="s">
        <v>581</v>
      </c>
      <c r="E3237" s="8">
        <v>50000000</v>
      </c>
      <c r="F3237" s="6">
        <v>2024</v>
      </c>
    </row>
    <row r="3238" spans="1:6" x14ac:dyDescent="0.2">
      <c r="A3238" s="6" t="s">
        <v>614</v>
      </c>
      <c r="B3238" s="7">
        <v>45457</v>
      </c>
      <c r="C3238" s="6" t="s">
        <v>615</v>
      </c>
      <c r="D3238" s="6" t="s">
        <v>581</v>
      </c>
      <c r="E3238" s="8">
        <v>50000000</v>
      </c>
      <c r="F3238" s="6">
        <v>2024</v>
      </c>
    </row>
    <row r="3239" spans="1:6" x14ac:dyDescent="0.2">
      <c r="A3239" s="6" t="s">
        <v>604</v>
      </c>
      <c r="B3239" s="7">
        <v>45457</v>
      </c>
      <c r="C3239" s="6" t="s">
        <v>615</v>
      </c>
      <c r="D3239" s="6" t="s">
        <v>581</v>
      </c>
      <c r="E3239" s="8">
        <v>50000000</v>
      </c>
      <c r="F3239" s="6">
        <v>2024</v>
      </c>
    </row>
    <row r="3240" spans="1:6" x14ac:dyDescent="0.2">
      <c r="A3240" s="6" t="s">
        <v>169</v>
      </c>
      <c r="B3240" s="7">
        <v>45457</v>
      </c>
      <c r="C3240" s="6" t="s">
        <v>615</v>
      </c>
      <c r="D3240" s="6" t="s">
        <v>581</v>
      </c>
      <c r="E3240" s="8">
        <v>50000000</v>
      </c>
      <c r="F3240" s="6">
        <v>2024</v>
      </c>
    </row>
    <row r="3241" spans="1:6" x14ac:dyDescent="0.2">
      <c r="A3241" s="6" t="s">
        <v>160</v>
      </c>
      <c r="B3241" s="7">
        <v>45457</v>
      </c>
      <c r="C3241" s="6" t="s">
        <v>615</v>
      </c>
      <c r="D3241" s="6" t="s">
        <v>581</v>
      </c>
      <c r="E3241" s="8">
        <v>50000000</v>
      </c>
      <c r="F3241" s="6">
        <v>2024</v>
      </c>
    </row>
    <row r="3242" spans="1:6" x14ac:dyDescent="0.2">
      <c r="A3242" s="6" t="s">
        <v>918</v>
      </c>
      <c r="B3242" s="7">
        <v>45457</v>
      </c>
      <c r="C3242" s="6" t="s">
        <v>615</v>
      </c>
      <c r="D3242" s="6" t="s">
        <v>581</v>
      </c>
      <c r="E3242" s="8">
        <v>50000000</v>
      </c>
      <c r="F3242" s="6">
        <v>2024</v>
      </c>
    </row>
    <row r="3243" spans="1:6" x14ac:dyDescent="0.2">
      <c r="A3243" s="6" t="s">
        <v>646</v>
      </c>
      <c r="B3243" s="7">
        <v>45457</v>
      </c>
      <c r="C3243" s="6" t="s">
        <v>615</v>
      </c>
      <c r="D3243" s="6" t="s">
        <v>581</v>
      </c>
      <c r="E3243" s="8">
        <v>50000000</v>
      </c>
      <c r="F3243" s="6">
        <v>2024</v>
      </c>
    </row>
    <row r="3244" spans="1:6" x14ac:dyDescent="0.2">
      <c r="A3244" s="6" t="s">
        <v>135</v>
      </c>
      <c r="B3244" s="7">
        <v>45457</v>
      </c>
      <c r="C3244" s="6" t="s">
        <v>615</v>
      </c>
      <c r="D3244" s="6" t="s">
        <v>581</v>
      </c>
      <c r="E3244" s="8">
        <v>50000000</v>
      </c>
      <c r="F3244" s="6">
        <v>2024</v>
      </c>
    </row>
    <row r="3245" spans="1:6" x14ac:dyDescent="0.2">
      <c r="A3245" s="6" t="s">
        <v>694</v>
      </c>
      <c r="B3245" s="7">
        <v>45457</v>
      </c>
      <c r="C3245" s="6" t="s">
        <v>615</v>
      </c>
      <c r="D3245" s="6" t="s">
        <v>581</v>
      </c>
      <c r="E3245" s="8">
        <v>50000000</v>
      </c>
      <c r="F3245" s="6">
        <v>2024</v>
      </c>
    </row>
    <row r="3246" spans="1:6" x14ac:dyDescent="0.2">
      <c r="A3246" s="6" t="s">
        <v>112</v>
      </c>
      <c r="B3246" s="7">
        <v>45457</v>
      </c>
      <c r="C3246" s="6" t="s">
        <v>615</v>
      </c>
      <c r="D3246" s="6" t="s">
        <v>581</v>
      </c>
      <c r="E3246" s="8">
        <v>50000000</v>
      </c>
      <c r="F3246" s="6">
        <v>2024</v>
      </c>
    </row>
    <row r="3247" spans="1:6" x14ac:dyDescent="0.2">
      <c r="A3247" s="6" t="s">
        <v>695</v>
      </c>
      <c r="B3247" s="7">
        <v>45457</v>
      </c>
      <c r="C3247" s="6" t="s">
        <v>615</v>
      </c>
      <c r="D3247" s="6" t="s">
        <v>581</v>
      </c>
      <c r="E3247" s="8">
        <v>50000000</v>
      </c>
      <c r="F3247" s="6">
        <v>2024</v>
      </c>
    </row>
    <row r="3248" spans="1:6" x14ac:dyDescent="0.2">
      <c r="A3248" s="6" t="s">
        <v>812</v>
      </c>
      <c r="B3248" s="7">
        <v>45457</v>
      </c>
      <c r="C3248" s="6" t="s">
        <v>615</v>
      </c>
      <c r="D3248" s="6" t="s">
        <v>581</v>
      </c>
      <c r="E3248" s="8">
        <v>50000000</v>
      </c>
      <c r="F3248" s="6">
        <v>2024</v>
      </c>
    </row>
    <row r="3249" spans="1:6" x14ac:dyDescent="0.2">
      <c r="A3249" s="6" t="s">
        <v>644</v>
      </c>
      <c r="B3249" s="7">
        <v>45457</v>
      </c>
      <c r="C3249" s="6" t="s">
        <v>615</v>
      </c>
      <c r="D3249" s="6" t="s">
        <v>581</v>
      </c>
      <c r="E3249" s="8">
        <v>50000000</v>
      </c>
      <c r="F3249" s="6">
        <v>2024</v>
      </c>
    </row>
    <row r="3250" spans="1:6" x14ac:dyDescent="0.2">
      <c r="A3250" s="6" t="s">
        <v>606</v>
      </c>
      <c r="B3250" s="7">
        <v>45457</v>
      </c>
      <c r="C3250" s="6" t="s">
        <v>615</v>
      </c>
      <c r="D3250" s="6" t="s">
        <v>581</v>
      </c>
      <c r="E3250" s="8">
        <v>50000000</v>
      </c>
      <c r="F3250" s="6">
        <v>2024</v>
      </c>
    </row>
    <row r="3251" spans="1:6" x14ac:dyDescent="0.2">
      <c r="A3251" s="6" t="s">
        <v>47</v>
      </c>
      <c r="B3251" s="7">
        <v>45457</v>
      </c>
      <c r="C3251" s="6" t="s">
        <v>615</v>
      </c>
      <c r="D3251" s="6" t="s">
        <v>581</v>
      </c>
      <c r="E3251" s="8">
        <v>50000000</v>
      </c>
      <c r="F3251" s="6">
        <v>2024</v>
      </c>
    </row>
    <row r="3252" spans="1:6" x14ac:dyDescent="0.2">
      <c r="A3252" s="6" t="s">
        <v>610</v>
      </c>
      <c r="B3252" s="7">
        <v>45457</v>
      </c>
      <c r="C3252" s="6" t="s">
        <v>615</v>
      </c>
      <c r="D3252" s="6" t="s">
        <v>581</v>
      </c>
      <c r="E3252" s="8">
        <v>50000000</v>
      </c>
      <c r="F3252" s="6">
        <v>2024</v>
      </c>
    </row>
    <row r="3253" spans="1:6" x14ac:dyDescent="0.2">
      <c r="A3253" s="6" t="s">
        <v>602</v>
      </c>
      <c r="B3253" s="7">
        <v>45457</v>
      </c>
      <c r="C3253" s="6" t="s">
        <v>615</v>
      </c>
      <c r="D3253" s="6" t="s">
        <v>581</v>
      </c>
      <c r="E3253" s="8">
        <v>50000000</v>
      </c>
      <c r="F3253" s="6">
        <v>2024</v>
      </c>
    </row>
    <row r="3254" spans="1:6" x14ac:dyDescent="0.2">
      <c r="A3254" s="6" t="s">
        <v>627</v>
      </c>
      <c r="B3254" s="7">
        <v>45457</v>
      </c>
      <c r="C3254" s="6" t="s">
        <v>615</v>
      </c>
      <c r="D3254" s="6" t="s">
        <v>581</v>
      </c>
      <c r="E3254" s="8">
        <v>50000000</v>
      </c>
      <c r="F3254" s="6">
        <v>2024</v>
      </c>
    </row>
    <row r="3255" spans="1:6" x14ac:dyDescent="0.2">
      <c r="A3255" s="6" t="s">
        <v>612</v>
      </c>
      <c r="B3255" s="7">
        <v>45457</v>
      </c>
      <c r="C3255" s="6" t="s">
        <v>615</v>
      </c>
      <c r="D3255" s="6" t="s">
        <v>581</v>
      </c>
      <c r="E3255" s="8">
        <v>50000000</v>
      </c>
      <c r="F3255" s="6">
        <v>2024</v>
      </c>
    </row>
    <row r="3256" spans="1:6" x14ac:dyDescent="0.2">
      <c r="A3256" s="6" t="s">
        <v>329</v>
      </c>
      <c r="B3256" s="7">
        <v>45457</v>
      </c>
      <c r="C3256" s="6" t="s">
        <v>615</v>
      </c>
      <c r="D3256" s="6" t="s">
        <v>581</v>
      </c>
      <c r="E3256" s="8">
        <v>50000000</v>
      </c>
      <c r="F3256" s="6">
        <v>2024</v>
      </c>
    </row>
    <row r="3257" spans="1:6" x14ac:dyDescent="0.2">
      <c r="A3257" s="6" t="s">
        <v>596</v>
      </c>
      <c r="B3257" s="7">
        <v>45457</v>
      </c>
      <c r="C3257" s="6" t="s">
        <v>615</v>
      </c>
      <c r="D3257" s="6" t="s">
        <v>581</v>
      </c>
      <c r="E3257" s="8">
        <v>50000000</v>
      </c>
      <c r="F3257" s="6">
        <v>2024</v>
      </c>
    </row>
    <row r="3258" spans="1:6" x14ac:dyDescent="0.2">
      <c r="A3258" s="6" t="s">
        <v>598</v>
      </c>
      <c r="B3258" s="7">
        <v>45457</v>
      </c>
      <c r="C3258" s="6" t="s">
        <v>615</v>
      </c>
      <c r="D3258" s="6" t="s">
        <v>581</v>
      </c>
      <c r="E3258" s="8">
        <v>50000000</v>
      </c>
      <c r="F3258" s="6">
        <v>2024</v>
      </c>
    </row>
    <row r="3259" spans="1:6" x14ac:dyDescent="0.2">
      <c r="A3259" s="6" t="s">
        <v>599</v>
      </c>
      <c r="B3259" s="7">
        <v>45457</v>
      </c>
      <c r="C3259" s="6" t="s">
        <v>615</v>
      </c>
      <c r="D3259" s="6" t="s">
        <v>581</v>
      </c>
      <c r="E3259" s="8">
        <v>50000000</v>
      </c>
      <c r="F3259" s="6">
        <v>2024</v>
      </c>
    </row>
    <row r="3260" spans="1:6" x14ac:dyDescent="0.2">
      <c r="A3260" s="6" t="s">
        <v>600</v>
      </c>
      <c r="B3260" s="7">
        <v>45457</v>
      </c>
      <c r="C3260" s="6" t="s">
        <v>615</v>
      </c>
      <c r="D3260" s="6" t="s">
        <v>581</v>
      </c>
      <c r="E3260" s="8">
        <v>50000000</v>
      </c>
      <c r="F3260" s="6">
        <v>2024</v>
      </c>
    </row>
    <row r="3261" spans="1:6" x14ac:dyDescent="0.2">
      <c r="A3261" s="6" t="s">
        <v>611</v>
      </c>
      <c r="B3261" s="7">
        <v>45457</v>
      </c>
      <c r="C3261" s="6" t="s">
        <v>615</v>
      </c>
      <c r="D3261" s="6" t="s">
        <v>581</v>
      </c>
      <c r="E3261" s="8">
        <v>50000000</v>
      </c>
      <c r="F3261" s="6">
        <v>2024</v>
      </c>
    </row>
    <row r="3262" spans="1:6" x14ac:dyDescent="0.2">
      <c r="A3262" s="6" t="s">
        <v>643</v>
      </c>
      <c r="B3262" s="7">
        <v>45457</v>
      </c>
      <c r="C3262" s="6" t="s">
        <v>615</v>
      </c>
      <c r="D3262" s="6" t="s">
        <v>581</v>
      </c>
      <c r="E3262" s="8">
        <v>50000000</v>
      </c>
      <c r="F3262" s="6">
        <v>2024</v>
      </c>
    </row>
    <row r="3263" spans="1:6" x14ac:dyDescent="0.2">
      <c r="A3263" s="6" t="s">
        <v>647</v>
      </c>
      <c r="B3263" s="7">
        <v>45457</v>
      </c>
      <c r="C3263" s="6" t="s">
        <v>615</v>
      </c>
      <c r="D3263" s="6" t="s">
        <v>581</v>
      </c>
      <c r="E3263" s="8">
        <v>50000000</v>
      </c>
      <c r="F3263" s="6">
        <v>2024</v>
      </c>
    </row>
    <row r="3264" spans="1:6" x14ac:dyDescent="0.2">
      <c r="A3264" s="6" t="s">
        <v>303</v>
      </c>
      <c r="B3264" s="7">
        <v>45457</v>
      </c>
      <c r="C3264" s="6" t="s">
        <v>615</v>
      </c>
      <c r="D3264" s="6" t="s">
        <v>581</v>
      </c>
      <c r="E3264" s="8">
        <v>50000000</v>
      </c>
      <c r="F3264" s="6">
        <v>2024</v>
      </c>
    </row>
    <row r="3265" spans="1:6" x14ac:dyDescent="0.2">
      <c r="A3265" s="6" t="s">
        <v>300</v>
      </c>
      <c r="B3265" s="7">
        <v>45457</v>
      </c>
      <c r="C3265" s="6" t="s">
        <v>615</v>
      </c>
      <c r="D3265" s="6" t="s">
        <v>581</v>
      </c>
      <c r="E3265" s="8">
        <v>50000000</v>
      </c>
      <c r="F3265" s="6">
        <v>2024</v>
      </c>
    </row>
    <row r="3266" spans="1:6" x14ac:dyDescent="0.2">
      <c r="A3266" s="6" t="s">
        <v>282</v>
      </c>
      <c r="B3266" s="7">
        <v>45457</v>
      </c>
      <c r="C3266" s="6" t="s">
        <v>615</v>
      </c>
      <c r="D3266" s="6" t="s">
        <v>581</v>
      </c>
      <c r="E3266" s="8">
        <v>50000000</v>
      </c>
      <c r="F3266" s="6">
        <v>2024</v>
      </c>
    </row>
    <row r="3267" spans="1:6" x14ac:dyDescent="0.2">
      <c r="A3267" s="6" t="s">
        <v>832</v>
      </c>
      <c r="B3267" s="7">
        <v>45457</v>
      </c>
      <c r="C3267" s="6" t="s">
        <v>615</v>
      </c>
      <c r="D3267" s="6" t="s">
        <v>581</v>
      </c>
      <c r="E3267" s="8">
        <v>50000000</v>
      </c>
      <c r="F3267" s="6">
        <v>2024</v>
      </c>
    </row>
    <row r="3268" spans="1:6" x14ac:dyDescent="0.2">
      <c r="A3268" s="6" t="s">
        <v>580</v>
      </c>
      <c r="B3268" s="7">
        <v>45457</v>
      </c>
      <c r="C3268" s="6" t="s">
        <v>615</v>
      </c>
      <c r="D3268" s="6" t="s">
        <v>581</v>
      </c>
      <c r="E3268" s="8">
        <v>50000000</v>
      </c>
      <c r="F3268" s="6">
        <v>2024</v>
      </c>
    </row>
    <row r="3269" spans="1:6" x14ac:dyDescent="0.2">
      <c r="A3269" s="6" t="s">
        <v>601</v>
      </c>
      <c r="B3269" s="7">
        <v>45457</v>
      </c>
      <c r="C3269" s="6" t="s">
        <v>615</v>
      </c>
      <c r="D3269" s="6" t="s">
        <v>581</v>
      </c>
      <c r="E3269" s="8">
        <v>50000000</v>
      </c>
      <c r="F3269" s="6">
        <v>2024</v>
      </c>
    </row>
    <row r="3270" spans="1:6" x14ac:dyDescent="0.2">
      <c r="A3270" s="6" t="s">
        <v>709</v>
      </c>
      <c r="B3270" s="7">
        <v>45457</v>
      </c>
      <c r="C3270" s="6" t="s">
        <v>615</v>
      </c>
      <c r="D3270" s="6" t="s">
        <v>581</v>
      </c>
      <c r="E3270" s="8">
        <v>50000000</v>
      </c>
      <c r="F3270" s="6">
        <v>2024</v>
      </c>
    </row>
    <row r="3271" spans="1:6" x14ac:dyDescent="0.2">
      <c r="A3271" s="6" t="s">
        <v>579</v>
      </c>
      <c r="B3271" s="7">
        <v>45457</v>
      </c>
      <c r="C3271" s="6" t="s">
        <v>615</v>
      </c>
      <c r="D3271" s="6" t="s">
        <v>581</v>
      </c>
      <c r="E3271" s="8">
        <v>50000000</v>
      </c>
      <c r="F3271" s="6">
        <v>2024</v>
      </c>
    </row>
    <row r="3272" spans="1:6" x14ac:dyDescent="0.2">
      <c r="A3272" s="6" t="s">
        <v>603</v>
      </c>
      <c r="B3272" s="7">
        <v>45457</v>
      </c>
      <c r="C3272" s="6" t="s">
        <v>615</v>
      </c>
      <c r="D3272" s="6" t="s">
        <v>581</v>
      </c>
      <c r="E3272" s="8">
        <v>50000000</v>
      </c>
      <c r="F3272" s="6">
        <v>2024</v>
      </c>
    </row>
    <row r="3273" spans="1:6" x14ac:dyDescent="0.2">
      <c r="A3273" s="6" t="s">
        <v>727</v>
      </c>
      <c r="B3273" s="7">
        <v>45462</v>
      </c>
      <c r="C3273" s="6" t="s">
        <v>577</v>
      </c>
      <c r="D3273" s="6" t="s">
        <v>581</v>
      </c>
      <c r="E3273" s="8"/>
      <c r="F3273" s="6">
        <v>2024</v>
      </c>
    </row>
    <row r="3274" spans="1:6" x14ac:dyDescent="0.2">
      <c r="A3274" s="6" t="s">
        <v>432</v>
      </c>
      <c r="B3274" s="7">
        <v>45462</v>
      </c>
      <c r="C3274" s="6" t="s">
        <v>743</v>
      </c>
      <c r="D3274" s="6" t="s">
        <v>578</v>
      </c>
      <c r="E3274" s="8"/>
      <c r="F3274" s="6">
        <v>2024</v>
      </c>
    </row>
    <row r="3275" spans="1:6" x14ac:dyDescent="0.2">
      <c r="A3275" s="6" t="s">
        <v>930</v>
      </c>
      <c r="B3275" s="7">
        <v>45462</v>
      </c>
      <c r="C3275" s="6" t="s">
        <v>743</v>
      </c>
      <c r="D3275" s="6" t="s">
        <v>578</v>
      </c>
      <c r="E3275" s="8"/>
      <c r="F3275" s="6">
        <v>2024</v>
      </c>
    </row>
    <row r="3276" spans="1:6" x14ac:dyDescent="0.2">
      <c r="A3276" s="6" t="s">
        <v>232</v>
      </c>
      <c r="B3276" s="7">
        <v>45462</v>
      </c>
      <c r="C3276" s="6" t="s">
        <v>577</v>
      </c>
      <c r="D3276" s="6" t="s">
        <v>578</v>
      </c>
      <c r="E3276" s="8"/>
      <c r="F3276" s="6">
        <v>2024</v>
      </c>
    </row>
    <row r="3277" spans="1:6" x14ac:dyDescent="0.2">
      <c r="A3277" s="6" t="s">
        <v>616</v>
      </c>
      <c r="B3277" s="7">
        <v>45462</v>
      </c>
      <c r="C3277" s="6" t="s">
        <v>577</v>
      </c>
      <c r="D3277" s="6" t="s">
        <v>581</v>
      </c>
      <c r="E3277" s="8"/>
      <c r="F3277" s="6">
        <v>2024</v>
      </c>
    </row>
    <row r="3278" spans="1:6" x14ac:dyDescent="0.2">
      <c r="A3278" s="6" t="s">
        <v>931</v>
      </c>
      <c r="B3278" s="7">
        <v>45464</v>
      </c>
      <c r="C3278" s="6" t="s">
        <v>615</v>
      </c>
      <c r="D3278" s="6" t="s">
        <v>578</v>
      </c>
      <c r="E3278" s="8"/>
      <c r="F3278" s="6">
        <v>2024</v>
      </c>
    </row>
    <row r="3279" spans="1:6" x14ac:dyDescent="0.2">
      <c r="A3279" s="6" t="s">
        <v>471</v>
      </c>
      <c r="B3279" s="7">
        <v>45464</v>
      </c>
      <c r="C3279" s="6" t="s">
        <v>615</v>
      </c>
      <c r="D3279" s="6" t="s">
        <v>578</v>
      </c>
      <c r="E3279" s="8"/>
      <c r="F3279" s="6">
        <v>2024</v>
      </c>
    </row>
    <row r="3280" spans="1:6" x14ac:dyDescent="0.2">
      <c r="A3280" s="6" t="s">
        <v>586</v>
      </c>
      <c r="B3280" s="7">
        <v>45467</v>
      </c>
      <c r="C3280" s="6" t="s">
        <v>819</v>
      </c>
      <c r="D3280" s="6" t="s">
        <v>629</v>
      </c>
      <c r="E3280" s="8">
        <v>8000000</v>
      </c>
      <c r="F3280" s="6">
        <v>2024</v>
      </c>
    </row>
    <row r="3281" spans="1:6" x14ac:dyDescent="0.2">
      <c r="A3281" s="6" t="s">
        <v>437</v>
      </c>
      <c r="B3281" s="7">
        <v>45467</v>
      </c>
      <c r="C3281" s="6" t="s">
        <v>819</v>
      </c>
      <c r="D3281" s="6" t="s">
        <v>629</v>
      </c>
      <c r="E3281" s="8">
        <v>8000000</v>
      </c>
      <c r="F3281" s="6">
        <v>2024</v>
      </c>
    </row>
    <row r="3282" spans="1:6" x14ac:dyDescent="0.2">
      <c r="A3282" s="6" t="s">
        <v>677</v>
      </c>
      <c r="B3282" s="7">
        <v>45467</v>
      </c>
      <c r="C3282" s="6" t="s">
        <v>819</v>
      </c>
      <c r="D3282" s="6" t="s">
        <v>629</v>
      </c>
      <c r="E3282" s="8">
        <v>6000000</v>
      </c>
      <c r="F3282" s="6">
        <v>2024</v>
      </c>
    </row>
    <row r="3283" spans="1:6" x14ac:dyDescent="0.2">
      <c r="A3283" s="6" t="s">
        <v>665</v>
      </c>
      <c r="B3283" s="7">
        <v>45467</v>
      </c>
      <c r="C3283" s="6" t="s">
        <v>819</v>
      </c>
      <c r="D3283" s="6" t="s">
        <v>581</v>
      </c>
      <c r="E3283" s="8">
        <v>2000000</v>
      </c>
      <c r="F3283" s="6">
        <v>2024</v>
      </c>
    </row>
    <row r="3284" spans="1:6" x14ac:dyDescent="0.2">
      <c r="A3284" s="6" t="s">
        <v>814</v>
      </c>
      <c r="B3284" s="7">
        <v>45467</v>
      </c>
      <c r="C3284" s="6" t="s">
        <v>819</v>
      </c>
      <c r="D3284" s="6" t="s">
        <v>578</v>
      </c>
      <c r="E3284" s="8"/>
      <c r="F3284" s="6">
        <v>2024</v>
      </c>
    </row>
    <row r="3285" spans="1:6" x14ac:dyDescent="0.2">
      <c r="A3285" s="6" t="s">
        <v>916</v>
      </c>
      <c r="B3285" s="7">
        <v>45467</v>
      </c>
      <c r="C3285" s="6" t="s">
        <v>819</v>
      </c>
      <c r="D3285" s="6" t="s">
        <v>578</v>
      </c>
      <c r="E3285" s="8"/>
      <c r="F3285" s="6">
        <v>2024</v>
      </c>
    </row>
    <row r="3286" spans="1:6" x14ac:dyDescent="0.2">
      <c r="A3286" s="6" t="s">
        <v>585</v>
      </c>
      <c r="B3286" s="7">
        <v>45467</v>
      </c>
      <c r="C3286" s="6" t="s">
        <v>819</v>
      </c>
      <c r="D3286" s="6" t="s">
        <v>629</v>
      </c>
      <c r="E3286" s="8">
        <v>8000000</v>
      </c>
      <c r="F3286" s="6">
        <v>2024</v>
      </c>
    </row>
    <row r="3287" spans="1:6" x14ac:dyDescent="0.2">
      <c r="A3287" s="6" t="s">
        <v>414</v>
      </c>
      <c r="B3287" s="7">
        <v>45467</v>
      </c>
      <c r="C3287" s="6" t="s">
        <v>819</v>
      </c>
      <c r="D3287" s="6" t="s">
        <v>629</v>
      </c>
      <c r="E3287" s="8">
        <v>4000000</v>
      </c>
      <c r="F3287" s="6">
        <v>2024</v>
      </c>
    </row>
    <row r="3288" spans="1:6" x14ac:dyDescent="0.2">
      <c r="A3288" s="6" t="s">
        <v>932</v>
      </c>
      <c r="B3288" s="7">
        <v>45467</v>
      </c>
      <c r="C3288" s="6" t="s">
        <v>819</v>
      </c>
      <c r="D3288" s="6" t="s">
        <v>578</v>
      </c>
      <c r="E3288" s="8"/>
      <c r="F3288" s="6">
        <v>2024</v>
      </c>
    </row>
    <row r="3289" spans="1:6" x14ac:dyDescent="0.2">
      <c r="A3289" s="6" t="s">
        <v>932</v>
      </c>
      <c r="B3289" s="7">
        <v>45467</v>
      </c>
      <c r="C3289" s="6" t="s">
        <v>577</v>
      </c>
      <c r="D3289" s="6" t="s">
        <v>578</v>
      </c>
      <c r="E3289" s="8"/>
      <c r="F3289" s="6">
        <v>2024</v>
      </c>
    </row>
    <row r="3290" spans="1:6" x14ac:dyDescent="0.2">
      <c r="A3290" s="6" t="s">
        <v>583</v>
      </c>
      <c r="B3290" s="7">
        <v>45467</v>
      </c>
      <c r="C3290" s="6" t="s">
        <v>819</v>
      </c>
      <c r="D3290" s="6" t="s">
        <v>629</v>
      </c>
      <c r="E3290" s="8">
        <v>8000000</v>
      </c>
      <c r="F3290" s="6">
        <v>2024</v>
      </c>
    </row>
    <row r="3291" spans="1:6" x14ac:dyDescent="0.2">
      <c r="A3291" s="6" t="s">
        <v>590</v>
      </c>
      <c r="B3291" s="7">
        <v>45467</v>
      </c>
      <c r="C3291" s="6" t="s">
        <v>819</v>
      </c>
      <c r="D3291" s="6" t="s">
        <v>629</v>
      </c>
      <c r="E3291" s="8">
        <v>8000000</v>
      </c>
      <c r="F3291" s="6">
        <v>2024</v>
      </c>
    </row>
    <row r="3292" spans="1:6" x14ac:dyDescent="0.2">
      <c r="A3292" s="6" t="s">
        <v>379</v>
      </c>
      <c r="B3292" s="7">
        <v>45467</v>
      </c>
      <c r="C3292" s="6" t="s">
        <v>819</v>
      </c>
      <c r="D3292" s="6" t="s">
        <v>578</v>
      </c>
      <c r="E3292" s="8"/>
      <c r="F3292" s="6">
        <v>2024</v>
      </c>
    </row>
    <row r="3293" spans="1:6" x14ac:dyDescent="0.2">
      <c r="A3293" s="6" t="s">
        <v>823</v>
      </c>
      <c r="B3293" s="7">
        <v>45467</v>
      </c>
      <c r="C3293" s="6" t="s">
        <v>819</v>
      </c>
      <c r="D3293" s="6" t="s">
        <v>578</v>
      </c>
      <c r="E3293" s="8"/>
      <c r="F3293" s="6">
        <v>2024</v>
      </c>
    </row>
    <row r="3294" spans="1:6" x14ac:dyDescent="0.2">
      <c r="A3294" s="6" t="s">
        <v>607</v>
      </c>
      <c r="B3294" s="7">
        <v>45467</v>
      </c>
      <c r="C3294" s="6" t="s">
        <v>819</v>
      </c>
      <c r="D3294" s="6" t="s">
        <v>578</v>
      </c>
      <c r="E3294" s="8"/>
      <c r="F3294" s="6">
        <v>2024</v>
      </c>
    </row>
    <row r="3295" spans="1:6" x14ac:dyDescent="0.2">
      <c r="A3295" s="6" t="s">
        <v>873</v>
      </c>
      <c r="B3295" s="7">
        <v>45467</v>
      </c>
      <c r="C3295" s="6" t="s">
        <v>819</v>
      </c>
      <c r="D3295" s="6" t="s">
        <v>629</v>
      </c>
      <c r="E3295" s="8">
        <v>4000000</v>
      </c>
      <c r="F3295" s="6">
        <v>2024</v>
      </c>
    </row>
    <row r="3296" spans="1:6" x14ac:dyDescent="0.2">
      <c r="A3296" s="6" t="s">
        <v>587</v>
      </c>
      <c r="B3296" s="7">
        <v>45467</v>
      </c>
      <c r="C3296" s="6" t="s">
        <v>819</v>
      </c>
      <c r="D3296" s="6" t="s">
        <v>629</v>
      </c>
      <c r="E3296" s="8">
        <v>8000000</v>
      </c>
      <c r="F3296" s="6">
        <v>2024</v>
      </c>
    </row>
    <row r="3297" spans="1:6" x14ac:dyDescent="0.2">
      <c r="A3297" s="6" t="s">
        <v>588</v>
      </c>
      <c r="B3297" s="7">
        <v>45467</v>
      </c>
      <c r="C3297" s="6" t="s">
        <v>819</v>
      </c>
      <c r="D3297" s="6" t="s">
        <v>629</v>
      </c>
      <c r="E3297" s="8">
        <v>8000000</v>
      </c>
      <c r="F3297" s="6">
        <v>2024</v>
      </c>
    </row>
    <row r="3298" spans="1:6" x14ac:dyDescent="0.2">
      <c r="A3298" s="6" t="s">
        <v>562</v>
      </c>
      <c r="B3298" s="7">
        <v>45467</v>
      </c>
      <c r="C3298" s="6" t="s">
        <v>819</v>
      </c>
      <c r="D3298" s="6" t="s">
        <v>578</v>
      </c>
      <c r="E3298" s="8"/>
      <c r="F3298" s="6">
        <v>2024</v>
      </c>
    </row>
    <row r="3299" spans="1:6" x14ac:dyDescent="0.2">
      <c r="A3299" s="6" t="s">
        <v>593</v>
      </c>
      <c r="B3299" s="7">
        <v>45467</v>
      </c>
      <c r="C3299" s="6" t="s">
        <v>819</v>
      </c>
      <c r="D3299" s="6" t="s">
        <v>629</v>
      </c>
      <c r="E3299" s="8">
        <v>6000000</v>
      </c>
      <c r="F3299" s="6">
        <v>2024</v>
      </c>
    </row>
    <row r="3300" spans="1:6" x14ac:dyDescent="0.2">
      <c r="A3300" s="6" t="s">
        <v>824</v>
      </c>
      <c r="B3300" s="7">
        <v>45467</v>
      </c>
      <c r="C3300" s="6" t="s">
        <v>819</v>
      </c>
      <c r="D3300" s="6" t="s">
        <v>578</v>
      </c>
      <c r="E3300" s="8"/>
      <c r="F3300" s="6">
        <v>2024</v>
      </c>
    </row>
    <row r="3301" spans="1:6" x14ac:dyDescent="0.2">
      <c r="A3301" s="6" t="s">
        <v>726</v>
      </c>
      <c r="B3301" s="7">
        <v>45467</v>
      </c>
      <c r="C3301" s="6" t="s">
        <v>819</v>
      </c>
      <c r="D3301" s="6" t="s">
        <v>578</v>
      </c>
      <c r="E3301" s="8"/>
      <c r="F3301" s="6">
        <v>2024</v>
      </c>
    </row>
    <row r="3302" spans="1:6" x14ac:dyDescent="0.2">
      <c r="A3302" s="6" t="s">
        <v>592</v>
      </c>
      <c r="B3302" s="7">
        <v>45467</v>
      </c>
      <c r="C3302" s="6" t="s">
        <v>819</v>
      </c>
      <c r="D3302" s="6" t="s">
        <v>629</v>
      </c>
      <c r="E3302" s="8">
        <v>6000000</v>
      </c>
      <c r="F3302" s="6">
        <v>2024</v>
      </c>
    </row>
    <row r="3303" spans="1:6" x14ac:dyDescent="0.2">
      <c r="A3303" s="6" t="s">
        <v>591</v>
      </c>
      <c r="B3303" s="7">
        <v>45467</v>
      </c>
      <c r="C3303" s="6" t="s">
        <v>819</v>
      </c>
      <c r="D3303" s="6" t="s">
        <v>578</v>
      </c>
      <c r="E3303" s="8"/>
      <c r="F3303" s="6">
        <v>2024</v>
      </c>
    </row>
    <row r="3304" spans="1:6" x14ac:dyDescent="0.2">
      <c r="A3304" s="6" t="s">
        <v>727</v>
      </c>
      <c r="B3304" s="7">
        <v>45467</v>
      </c>
      <c r="C3304" s="6" t="s">
        <v>819</v>
      </c>
      <c r="D3304" s="6" t="s">
        <v>629</v>
      </c>
      <c r="E3304" s="8">
        <v>6000000</v>
      </c>
      <c r="F3304" s="6">
        <v>2024</v>
      </c>
    </row>
    <row r="3305" spans="1:6" x14ac:dyDescent="0.2">
      <c r="A3305" s="6" t="s">
        <v>533</v>
      </c>
      <c r="B3305" s="7">
        <v>45467</v>
      </c>
      <c r="C3305" s="6" t="s">
        <v>819</v>
      </c>
      <c r="D3305" s="6" t="s">
        <v>581</v>
      </c>
      <c r="E3305" s="8">
        <v>2000000</v>
      </c>
      <c r="F3305" s="6">
        <v>2024</v>
      </c>
    </row>
    <row r="3306" spans="1:6" x14ac:dyDescent="0.2">
      <c r="A3306" s="6" t="s">
        <v>533</v>
      </c>
      <c r="B3306" s="7">
        <v>45467</v>
      </c>
      <c r="C3306" s="6" t="s">
        <v>577</v>
      </c>
      <c r="D3306" s="6" t="s">
        <v>581</v>
      </c>
      <c r="E3306" s="8"/>
      <c r="F3306" s="6">
        <v>2024</v>
      </c>
    </row>
    <row r="3307" spans="1:6" x14ac:dyDescent="0.2">
      <c r="A3307" s="6" t="s">
        <v>654</v>
      </c>
      <c r="B3307" s="7">
        <v>45467</v>
      </c>
      <c r="C3307" s="6" t="s">
        <v>819</v>
      </c>
      <c r="D3307" s="6" t="s">
        <v>629</v>
      </c>
      <c r="E3307" s="8">
        <v>4000000</v>
      </c>
      <c r="F3307" s="6">
        <v>2024</v>
      </c>
    </row>
    <row r="3308" spans="1:6" x14ac:dyDescent="0.2">
      <c r="A3308" s="6" t="s">
        <v>772</v>
      </c>
      <c r="B3308" s="7">
        <v>45467</v>
      </c>
      <c r="C3308" s="6" t="s">
        <v>819</v>
      </c>
      <c r="D3308" s="6" t="s">
        <v>629</v>
      </c>
      <c r="E3308" s="8">
        <v>8000000</v>
      </c>
      <c r="F3308" s="6">
        <v>2024</v>
      </c>
    </row>
    <row r="3309" spans="1:6" x14ac:dyDescent="0.2">
      <c r="A3309" s="6" t="s">
        <v>517</v>
      </c>
      <c r="B3309" s="7">
        <v>45467</v>
      </c>
      <c r="C3309" s="6" t="s">
        <v>819</v>
      </c>
      <c r="D3309" s="6" t="s">
        <v>578</v>
      </c>
      <c r="E3309" s="8"/>
      <c r="F3309" s="6">
        <v>2024</v>
      </c>
    </row>
    <row r="3310" spans="1:6" x14ac:dyDescent="0.2">
      <c r="A3310" s="6" t="s">
        <v>511</v>
      </c>
      <c r="B3310" s="7">
        <v>45467</v>
      </c>
      <c r="C3310" s="6" t="s">
        <v>819</v>
      </c>
      <c r="D3310" s="6" t="s">
        <v>578</v>
      </c>
      <c r="E3310" s="8"/>
      <c r="F3310" s="6">
        <v>2024</v>
      </c>
    </row>
    <row r="3311" spans="1:6" x14ac:dyDescent="0.2">
      <c r="A3311" s="6" t="s">
        <v>594</v>
      </c>
      <c r="B3311" s="7">
        <v>45467</v>
      </c>
      <c r="C3311" s="6" t="s">
        <v>819</v>
      </c>
      <c r="D3311" s="6" t="s">
        <v>629</v>
      </c>
      <c r="E3311" s="8">
        <v>8000000</v>
      </c>
      <c r="F3311" s="6">
        <v>2024</v>
      </c>
    </row>
    <row r="3312" spans="1:6" x14ac:dyDescent="0.2">
      <c r="A3312" s="6" t="s">
        <v>491</v>
      </c>
      <c r="B3312" s="7">
        <v>45467</v>
      </c>
      <c r="C3312" s="6" t="s">
        <v>577</v>
      </c>
      <c r="D3312" s="6" t="s">
        <v>581</v>
      </c>
      <c r="E3312" s="8"/>
      <c r="F3312" s="6">
        <v>2024</v>
      </c>
    </row>
    <row r="3313" spans="1:6" x14ac:dyDescent="0.2">
      <c r="A3313" s="6" t="s">
        <v>672</v>
      </c>
      <c r="B3313" s="7">
        <v>45467</v>
      </c>
      <c r="C3313" s="6" t="s">
        <v>819</v>
      </c>
      <c r="D3313" s="6" t="s">
        <v>629</v>
      </c>
      <c r="E3313" s="8">
        <v>4000000</v>
      </c>
      <c r="F3313" s="6">
        <v>2024</v>
      </c>
    </row>
    <row r="3314" spans="1:6" x14ac:dyDescent="0.2">
      <c r="A3314" s="6" t="s">
        <v>762</v>
      </c>
      <c r="B3314" s="7">
        <v>45467</v>
      </c>
      <c r="C3314" s="6" t="s">
        <v>819</v>
      </c>
      <c r="D3314" s="6" t="s">
        <v>578</v>
      </c>
      <c r="E3314" s="8"/>
      <c r="F3314" s="6">
        <v>2024</v>
      </c>
    </row>
    <row r="3315" spans="1:6" x14ac:dyDescent="0.2">
      <c r="A3315" s="6" t="s">
        <v>595</v>
      </c>
      <c r="B3315" s="7">
        <v>45467</v>
      </c>
      <c r="C3315" s="6" t="s">
        <v>819</v>
      </c>
      <c r="D3315" s="6" t="s">
        <v>629</v>
      </c>
      <c r="E3315" s="8">
        <v>8000000</v>
      </c>
      <c r="F3315" s="6">
        <v>2024</v>
      </c>
    </row>
    <row r="3316" spans="1:6" x14ac:dyDescent="0.2">
      <c r="A3316" s="6" t="s">
        <v>625</v>
      </c>
      <c r="B3316" s="7">
        <v>45467</v>
      </c>
      <c r="C3316" s="6" t="s">
        <v>819</v>
      </c>
      <c r="D3316" s="6" t="s">
        <v>629</v>
      </c>
      <c r="E3316" s="8">
        <v>8000000</v>
      </c>
      <c r="F3316" s="6">
        <v>2024</v>
      </c>
    </row>
    <row r="3317" spans="1:6" x14ac:dyDescent="0.2">
      <c r="A3317" s="6" t="s">
        <v>647</v>
      </c>
      <c r="B3317" s="7">
        <v>45467</v>
      </c>
      <c r="C3317" s="6" t="s">
        <v>819</v>
      </c>
      <c r="D3317" s="6" t="s">
        <v>629</v>
      </c>
      <c r="E3317" s="8">
        <v>8000000</v>
      </c>
      <c r="F3317" s="6">
        <v>2024</v>
      </c>
    </row>
    <row r="3318" spans="1:6" x14ac:dyDescent="0.2">
      <c r="A3318" s="6" t="s">
        <v>674</v>
      </c>
      <c r="B3318" s="7">
        <v>45467</v>
      </c>
      <c r="C3318" s="6" t="s">
        <v>819</v>
      </c>
      <c r="D3318" s="6" t="s">
        <v>629</v>
      </c>
      <c r="E3318" s="8">
        <v>8000000</v>
      </c>
      <c r="F3318" s="6">
        <v>2024</v>
      </c>
    </row>
    <row r="3319" spans="1:6" x14ac:dyDescent="0.2">
      <c r="A3319" s="6" t="s">
        <v>219</v>
      </c>
      <c r="B3319" s="7">
        <v>45467</v>
      </c>
      <c r="C3319" s="6" t="s">
        <v>819</v>
      </c>
      <c r="D3319" s="6" t="s">
        <v>578</v>
      </c>
      <c r="E3319" s="8"/>
      <c r="F3319" s="6">
        <v>2024</v>
      </c>
    </row>
    <row r="3320" spans="1:6" x14ac:dyDescent="0.2">
      <c r="A3320" s="6" t="s">
        <v>214</v>
      </c>
      <c r="B3320" s="7">
        <v>45467</v>
      </c>
      <c r="C3320" s="6" t="s">
        <v>819</v>
      </c>
      <c r="D3320" s="6" t="s">
        <v>578</v>
      </c>
      <c r="E3320" s="8"/>
      <c r="F3320" s="6">
        <v>2024</v>
      </c>
    </row>
    <row r="3321" spans="1:6" x14ac:dyDescent="0.2">
      <c r="A3321" s="6" t="s">
        <v>212</v>
      </c>
      <c r="B3321" s="7">
        <v>45467</v>
      </c>
      <c r="C3321" s="6" t="s">
        <v>577</v>
      </c>
      <c r="D3321" s="6" t="s">
        <v>578</v>
      </c>
      <c r="E3321" s="8"/>
      <c r="F3321" s="6">
        <v>2024</v>
      </c>
    </row>
    <row r="3322" spans="1:6" x14ac:dyDescent="0.2">
      <c r="A3322" s="6" t="s">
        <v>613</v>
      </c>
      <c r="B3322" s="7">
        <v>45467</v>
      </c>
      <c r="C3322" s="6" t="s">
        <v>819</v>
      </c>
      <c r="D3322" s="6" t="s">
        <v>629</v>
      </c>
      <c r="E3322" s="8">
        <v>8000000</v>
      </c>
      <c r="F3322" s="6">
        <v>2024</v>
      </c>
    </row>
    <row r="3323" spans="1:6" x14ac:dyDescent="0.2">
      <c r="A3323" s="6" t="s">
        <v>603</v>
      </c>
      <c r="B3323" s="7">
        <v>45467</v>
      </c>
      <c r="C3323" s="6" t="s">
        <v>819</v>
      </c>
      <c r="D3323" s="6" t="s">
        <v>629</v>
      </c>
      <c r="E3323" s="8">
        <v>8000000</v>
      </c>
      <c r="F3323" s="6">
        <v>2024</v>
      </c>
    </row>
    <row r="3324" spans="1:6" x14ac:dyDescent="0.2">
      <c r="A3324" s="6" t="s">
        <v>614</v>
      </c>
      <c r="B3324" s="7">
        <v>45467</v>
      </c>
      <c r="C3324" s="6" t="s">
        <v>819</v>
      </c>
      <c r="D3324" s="6" t="s">
        <v>629</v>
      </c>
      <c r="E3324" s="8">
        <v>8000000</v>
      </c>
      <c r="F3324" s="6">
        <v>2024</v>
      </c>
    </row>
    <row r="3325" spans="1:6" x14ac:dyDescent="0.2">
      <c r="A3325" s="6" t="s">
        <v>604</v>
      </c>
      <c r="B3325" s="7">
        <v>45467</v>
      </c>
      <c r="C3325" s="6" t="s">
        <v>819</v>
      </c>
      <c r="D3325" s="6" t="s">
        <v>629</v>
      </c>
      <c r="E3325" s="8">
        <v>8000000</v>
      </c>
      <c r="F3325" s="6">
        <v>2024</v>
      </c>
    </row>
    <row r="3326" spans="1:6" x14ac:dyDescent="0.2">
      <c r="A3326" s="6" t="s">
        <v>646</v>
      </c>
      <c r="B3326" s="7">
        <v>45467</v>
      </c>
      <c r="C3326" s="6" t="s">
        <v>819</v>
      </c>
      <c r="D3326" s="6" t="s">
        <v>629</v>
      </c>
      <c r="E3326" s="8">
        <v>8000000</v>
      </c>
      <c r="F3326" s="6">
        <v>2024</v>
      </c>
    </row>
    <row r="3327" spans="1:6" x14ac:dyDescent="0.2">
      <c r="A3327" s="6" t="s">
        <v>134</v>
      </c>
      <c r="B3327" s="7">
        <v>45467</v>
      </c>
      <c r="C3327" s="6" t="s">
        <v>577</v>
      </c>
      <c r="D3327" s="6" t="s">
        <v>578</v>
      </c>
      <c r="E3327" s="8"/>
      <c r="F3327" s="6">
        <v>2024</v>
      </c>
    </row>
    <row r="3328" spans="1:6" x14ac:dyDescent="0.2">
      <c r="A3328" s="6" t="s">
        <v>101</v>
      </c>
      <c r="B3328" s="7">
        <v>45467</v>
      </c>
      <c r="C3328" s="6" t="s">
        <v>819</v>
      </c>
      <c r="D3328" s="6" t="s">
        <v>578</v>
      </c>
      <c r="E3328" s="8"/>
      <c r="F3328" s="6">
        <v>2024</v>
      </c>
    </row>
    <row r="3329" spans="1:6" x14ac:dyDescent="0.2">
      <c r="A3329" s="6" t="s">
        <v>80</v>
      </c>
      <c r="B3329" s="7">
        <v>45467</v>
      </c>
      <c r="C3329" s="6" t="s">
        <v>819</v>
      </c>
      <c r="D3329" s="6" t="s">
        <v>578</v>
      </c>
      <c r="E3329" s="8"/>
      <c r="F3329" s="6">
        <v>2024</v>
      </c>
    </row>
    <row r="3330" spans="1:6" x14ac:dyDescent="0.2">
      <c r="A3330" s="6" t="s">
        <v>933</v>
      </c>
      <c r="B3330" s="7">
        <v>45467</v>
      </c>
      <c r="C3330" s="6" t="s">
        <v>819</v>
      </c>
      <c r="D3330" s="6" t="s">
        <v>578</v>
      </c>
      <c r="E3330" s="8"/>
      <c r="F3330" s="6">
        <v>2024</v>
      </c>
    </row>
    <row r="3331" spans="1:6" x14ac:dyDescent="0.2">
      <c r="A3331" s="6" t="s">
        <v>934</v>
      </c>
      <c r="B3331" s="7">
        <v>45467</v>
      </c>
      <c r="C3331" s="6" t="s">
        <v>577</v>
      </c>
      <c r="D3331" s="6" t="s">
        <v>578</v>
      </c>
      <c r="E3331" s="8"/>
      <c r="F3331" s="6">
        <v>2024</v>
      </c>
    </row>
    <row r="3332" spans="1:6" x14ac:dyDescent="0.2">
      <c r="A3332" s="6" t="s">
        <v>935</v>
      </c>
      <c r="B3332" s="7">
        <v>45467</v>
      </c>
      <c r="C3332" s="6" t="s">
        <v>819</v>
      </c>
      <c r="D3332" s="6" t="s">
        <v>578</v>
      </c>
      <c r="E3332" s="8"/>
      <c r="F3332" s="6">
        <v>2024</v>
      </c>
    </row>
    <row r="3333" spans="1:6" x14ac:dyDescent="0.2">
      <c r="A3333" s="6" t="s">
        <v>709</v>
      </c>
      <c r="B3333" s="7">
        <v>45467</v>
      </c>
      <c r="C3333" s="6" t="s">
        <v>819</v>
      </c>
      <c r="D3333" s="6" t="s">
        <v>629</v>
      </c>
      <c r="E3333" s="8">
        <v>8000000</v>
      </c>
      <c r="F3333" s="6">
        <v>2024</v>
      </c>
    </row>
    <row r="3334" spans="1:6" x14ac:dyDescent="0.2">
      <c r="A3334" s="6" t="s">
        <v>602</v>
      </c>
      <c r="B3334" s="7">
        <v>45467</v>
      </c>
      <c r="C3334" s="6" t="s">
        <v>819</v>
      </c>
      <c r="D3334" s="6" t="s">
        <v>629</v>
      </c>
      <c r="E3334" s="8">
        <v>8000000</v>
      </c>
      <c r="F3334" s="6">
        <v>2024</v>
      </c>
    </row>
    <row r="3335" spans="1:6" x14ac:dyDescent="0.2">
      <c r="A3335" s="6" t="s">
        <v>580</v>
      </c>
      <c r="B3335" s="7">
        <v>45467</v>
      </c>
      <c r="C3335" s="6" t="s">
        <v>819</v>
      </c>
      <c r="D3335" s="6" t="s">
        <v>629</v>
      </c>
      <c r="E3335" s="8">
        <v>8000000</v>
      </c>
      <c r="F3335" s="6">
        <v>2024</v>
      </c>
    </row>
    <row r="3336" spans="1:6" x14ac:dyDescent="0.2">
      <c r="A3336" s="6" t="s">
        <v>610</v>
      </c>
      <c r="B3336" s="7">
        <v>45467</v>
      </c>
      <c r="C3336" s="6" t="s">
        <v>819</v>
      </c>
      <c r="D3336" s="6" t="s">
        <v>629</v>
      </c>
      <c r="E3336" s="8">
        <v>8000000</v>
      </c>
      <c r="F3336" s="6">
        <v>2024</v>
      </c>
    </row>
    <row r="3337" spans="1:6" x14ac:dyDescent="0.2">
      <c r="A3337" s="6" t="s">
        <v>596</v>
      </c>
      <c r="B3337" s="7">
        <v>45467</v>
      </c>
      <c r="C3337" s="6" t="s">
        <v>819</v>
      </c>
      <c r="D3337" s="6" t="s">
        <v>629</v>
      </c>
      <c r="E3337" s="8">
        <v>8000000</v>
      </c>
      <c r="F3337" s="6">
        <v>2024</v>
      </c>
    </row>
    <row r="3338" spans="1:6" x14ac:dyDescent="0.2">
      <c r="A3338" s="6" t="s">
        <v>601</v>
      </c>
      <c r="B3338" s="7">
        <v>45467</v>
      </c>
      <c r="C3338" s="6" t="s">
        <v>819</v>
      </c>
      <c r="D3338" s="6" t="s">
        <v>578</v>
      </c>
      <c r="E3338" s="8"/>
      <c r="F3338" s="6">
        <v>2024</v>
      </c>
    </row>
    <row r="3339" spans="1:6" x14ac:dyDescent="0.2">
      <c r="A3339" s="6" t="s">
        <v>599</v>
      </c>
      <c r="B3339" s="7">
        <v>45467</v>
      </c>
      <c r="C3339" s="6" t="s">
        <v>819</v>
      </c>
      <c r="D3339" s="6" t="s">
        <v>629</v>
      </c>
      <c r="E3339" s="8">
        <v>8000000</v>
      </c>
      <c r="F3339" s="6">
        <v>2024</v>
      </c>
    </row>
    <row r="3340" spans="1:6" x14ac:dyDescent="0.2">
      <c r="A3340" s="6" t="s">
        <v>600</v>
      </c>
      <c r="B3340" s="7">
        <v>45467</v>
      </c>
      <c r="C3340" s="6" t="s">
        <v>819</v>
      </c>
      <c r="D3340" s="6" t="s">
        <v>629</v>
      </c>
      <c r="E3340" s="8">
        <v>8000000</v>
      </c>
      <c r="F3340" s="6">
        <v>2024</v>
      </c>
    </row>
    <row r="3341" spans="1:6" x14ac:dyDescent="0.2">
      <c r="A3341" s="6" t="s">
        <v>319</v>
      </c>
      <c r="B3341" s="7">
        <v>45467</v>
      </c>
      <c r="C3341" s="6" t="s">
        <v>819</v>
      </c>
      <c r="D3341" s="6" t="s">
        <v>581</v>
      </c>
      <c r="E3341" s="8">
        <v>2000000</v>
      </c>
      <c r="F3341" s="6">
        <v>2024</v>
      </c>
    </row>
    <row r="3342" spans="1:6" x14ac:dyDescent="0.2">
      <c r="A3342" s="6" t="s">
        <v>936</v>
      </c>
      <c r="B3342" s="7">
        <v>45467</v>
      </c>
      <c r="C3342" s="6" t="s">
        <v>577</v>
      </c>
      <c r="D3342" s="6" t="s">
        <v>578</v>
      </c>
      <c r="E3342" s="8"/>
      <c r="F3342" s="6">
        <v>2024</v>
      </c>
    </row>
    <row r="3343" spans="1:6" x14ac:dyDescent="0.2">
      <c r="A3343" s="6" t="s">
        <v>598</v>
      </c>
      <c r="B3343" s="7">
        <v>45467</v>
      </c>
      <c r="C3343" s="6" t="s">
        <v>819</v>
      </c>
      <c r="D3343" s="6" t="s">
        <v>629</v>
      </c>
      <c r="E3343" s="8">
        <v>8000000</v>
      </c>
      <c r="F3343" s="6">
        <v>2024</v>
      </c>
    </row>
    <row r="3344" spans="1:6" x14ac:dyDescent="0.2">
      <c r="A3344" s="6" t="s">
        <v>309</v>
      </c>
      <c r="B3344" s="7">
        <v>45467</v>
      </c>
      <c r="C3344" s="6" t="s">
        <v>819</v>
      </c>
      <c r="D3344" s="6" t="s">
        <v>578</v>
      </c>
      <c r="E3344" s="8"/>
      <c r="F3344" s="6">
        <v>2024</v>
      </c>
    </row>
    <row r="3345" spans="1:6" x14ac:dyDescent="0.2">
      <c r="A3345" s="6" t="s">
        <v>838</v>
      </c>
      <c r="B3345" s="7">
        <v>45467</v>
      </c>
      <c r="C3345" s="6" t="s">
        <v>819</v>
      </c>
      <c r="D3345" s="6" t="s">
        <v>578</v>
      </c>
      <c r="E3345" s="8"/>
      <c r="F3345" s="6">
        <v>2024</v>
      </c>
    </row>
    <row r="3346" spans="1:6" x14ac:dyDescent="0.2">
      <c r="A3346" s="6" t="s">
        <v>832</v>
      </c>
      <c r="B3346" s="7">
        <v>45467</v>
      </c>
      <c r="C3346" s="6" t="s">
        <v>577</v>
      </c>
      <c r="D3346" s="6" t="s">
        <v>629</v>
      </c>
      <c r="E3346" s="8">
        <v>15000000</v>
      </c>
      <c r="F3346" s="6">
        <v>2024</v>
      </c>
    </row>
    <row r="3347" spans="1:6" x14ac:dyDescent="0.2">
      <c r="A3347" s="6" t="s">
        <v>832</v>
      </c>
      <c r="B3347" s="7">
        <v>45467</v>
      </c>
      <c r="C3347" s="6" t="s">
        <v>819</v>
      </c>
      <c r="D3347" s="6" t="s">
        <v>629</v>
      </c>
      <c r="E3347" s="8">
        <v>6000000</v>
      </c>
      <c r="F3347" s="6">
        <v>2024</v>
      </c>
    </row>
    <row r="3348" spans="1:6" x14ac:dyDescent="0.2">
      <c r="A3348" s="6" t="s">
        <v>608</v>
      </c>
      <c r="B3348" s="7">
        <v>45467</v>
      </c>
      <c r="C3348" s="6" t="s">
        <v>819</v>
      </c>
      <c r="D3348" s="6" t="s">
        <v>629</v>
      </c>
      <c r="E3348" s="8">
        <v>8000000</v>
      </c>
      <c r="F3348" s="6">
        <v>2024</v>
      </c>
    </row>
    <row r="3349" spans="1:6" x14ac:dyDescent="0.2">
      <c r="A3349" s="6" t="s">
        <v>643</v>
      </c>
      <c r="B3349" s="7">
        <v>45467</v>
      </c>
      <c r="C3349" s="6" t="s">
        <v>819</v>
      </c>
      <c r="D3349" s="6" t="s">
        <v>629</v>
      </c>
      <c r="E3349" s="8">
        <v>4000000</v>
      </c>
      <c r="F3349" s="6">
        <v>2024</v>
      </c>
    </row>
    <row r="3350" spans="1:6" x14ac:dyDescent="0.2">
      <c r="A3350" s="6" t="s">
        <v>611</v>
      </c>
      <c r="B3350" s="7">
        <v>45467</v>
      </c>
      <c r="C3350" s="6" t="s">
        <v>819</v>
      </c>
      <c r="D3350" s="6" t="s">
        <v>629</v>
      </c>
      <c r="E3350" s="8">
        <v>8000000</v>
      </c>
      <c r="F3350" s="6">
        <v>2024</v>
      </c>
    </row>
    <row r="3351" spans="1:6" x14ac:dyDescent="0.2">
      <c r="A3351" s="6" t="s">
        <v>579</v>
      </c>
      <c r="B3351" s="7">
        <v>45467</v>
      </c>
      <c r="C3351" s="6" t="s">
        <v>819</v>
      </c>
      <c r="D3351" s="6" t="s">
        <v>629</v>
      </c>
      <c r="E3351" s="8">
        <v>8000000</v>
      </c>
      <c r="F3351" s="6">
        <v>2024</v>
      </c>
    </row>
    <row r="3352" spans="1:6" x14ac:dyDescent="0.2">
      <c r="A3352" s="6" t="s">
        <v>937</v>
      </c>
      <c r="B3352" s="7">
        <v>45470</v>
      </c>
      <c r="C3352" s="6" t="s">
        <v>584</v>
      </c>
      <c r="D3352" s="6" t="s">
        <v>578</v>
      </c>
      <c r="E3352" s="8"/>
      <c r="F3352" s="6">
        <v>2024</v>
      </c>
    </row>
    <row r="3353" spans="1:6" x14ac:dyDescent="0.2">
      <c r="A3353" s="6" t="s">
        <v>397</v>
      </c>
      <c r="B3353" s="7">
        <v>45470</v>
      </c>
      <c r="C3353" s="6" t="s">
        <v>584</v>
      </c>
      <c r="D3353" s="6" t="s">
        <v>578</v>
      </c>
      <c r="E3353" s="8"/>
      <c r="F3353" s="6">
        <v>2024</v>
      </c>
    </row>
    <row r="3354" spans="1:6" x14ac:dyDescent="0.2">
      <c r="A3354" s="6" t="s">
        <v>938</v>
      </c>
      <c r="B3354" s="7">
        <v>45470</v>
      </c>
      <c r="C3354" s="6" t="s">
        <v>584</v>
      </c>
      <c r="D3354" s="6" t="s">
        <v>578</v>
      </c>
      <c r="E3354" s="8"/>
      <c r="F3354" s="6">
        <v>2024</v>
      </c>
    </row>
    <row r="3355" spans="1:6" x14ac:dyDescent="0.2">
      <c r="A3355" s="6" t="s">
        <v>421</v>
      </c>
      <c r="B3355" s="7">
        <v>45470</v>
      </c>
      <c r="C3355" s="6" t="s">
        <v>584</v>
      </c>
      <c r="D3355" s="6" t="s">
        <v>578</v>
      </c>
      <c r="E3355" s="8"/>
      <c r="F3355" s="6">
        <v>2024</v>
      </c>
    </row>
    <row r="3356" spans="1:6" x14ac:dyDescent="0.2">
      <c r="A3356" s="6" t="s">
        <v>664</v>
      </c>
      <c r="B3356" s="7">
        <v>45470</v>
      </c>
      <c r="C3356" s="6" t="s">
        <v>584</v>
      </c>
      <c r="D3356" s="6" t="s">
        <v>578</v>
      </c>
      <c r="E3356" s="8"/>
      <c r="F3356" s="6">
        <v>2024</v>
      </c>
    </row>
    <row r="3357" spans="1:6" x14ac:dyDescent="0.2">
      <c r="A3357" s="6" t="s">
        <v>404</v>
      </c>
      <c r="B3357" s="7">
        <v>45470</v>
      </c>
      <c r="C3357" s="6" t="s">
        <v>584</v>
      </c>
      <c r="D3357" s="6" t="s">
        <v>578</v>
      </c>
      <c r="E3357" s="8"/>
      <c r="F3357" s="6">
        <v>2024</v>
      </c>
    </row>
    <row r="3358" spans="1:6" x14ac:dyDescent="0.2">
      <c r="A3358" s="6" t="s">
        <v>769</v>
      </c>
      <c r="B3358" s="7">
        <v>45470</v>
      </c>
      <c r="C3358" s="6" t="s">
        <v>584</v>
      </c>
      <c r="D3358" s="6" t="s">
        <v>578</v>
      </c>
      <c r="E3358" s="8"/>
      <c r="F3358" s="6">
        <v>2024</v>
      </c>
    </row>
    <row r="3359" spans="1:6" x14ac:dyDescent="0.2">
      <c r="A3359" s="6" t="s">
        <v>939</v>
      </c>
      <c r="B3359" s="7">
        <v>45470</v>
      </c>
      <c r="C3359" s="6" t="s">
        <v>584</v>
      </c>
      <c r="D3359" s="6" t="s">
        <v>578</v>
      </c>
      <c r="E3359" s="8"/>
      <c r="F3359" s="6">
        <v>2024</v>
      </c>
    </row>
    <row r="3360" spans="1:6" x14ac:dyDescent="0.2">
      <c r="A3360" s="6" t="s">
        <v>826</v>
      </c>
      <c r="B3360" s="7">
        <v>45470</v>
      </c>
      <c r="C3360" s="6" t="s">
        <v>584</v>
      </c>
      <c r="D3360" s="6" t="s">
        <v>578</v>
      </c>
      <c r="E3360" s="8"/>
      <c r="F3360" s="6">
        <v>2024</v>
      </c>
    </row>
    <row r="3361" spans="1:6" x14ac:dyDescent="0.2">
      <c r="A3361" s="6" t="s">
        <v>310</v>
      </c>
      <c r="B3361" s="7">
        <v>45470</v>
      </c>
      <c r="C3361" s="6" t="s">
        <v>584</v>
      </c>
      <c r="D3361" s="6" t="s">
        <v>578</v>
      </c>
      <c r="E3361" s="8"/>
      <c r="F3361" s="6">
        <v>2024</v>
      </c>
    </row>
    <row r="3362" spans="1:6" x14ac:dyDescent="0.2">
      <c r="A3362" s="6" t="s">
        <v>219</v>
      </c>
      <c r="B3362" s="7">
        <v>45470</v>
      </c>
      <c r="C3362" s="6" t="s">
        <v>584</v>
      </c>
      <c r="D3362" s="6" t="s">
        <v>581</v>
      </c>
      <c r="E3362" s="8"/>
      <c r="F3362" s="6">
        <v>2024</v>
      </c>
    </row>
    <row r="3363" spans="1:6" x14ac:dyDescent="0.2">
      <c r="A3363" s="6" t="s">
        <v>171</v>
      </c>
      <c r="B3363" s="7">
        <v>45470</v>
      </c>
      <c r="C3363" s="6" t="s">
        <v>584</v>
      </c>
      <c r="D3363" s="6" t="s">
        <v>578</v>
      </c>
      <c r="E3363" s="8"/>
      <c r="F3363" s="6">
        <v>2024</v>
      </c>
    </row>
    <row r="3364" spans="1:6" x14ac:dyDescent="0.2">
      <c r="A3364" s="6" t="s">
        <v>156</v>
      </c>
      <c r="B3364" s="7">
        <v>45470</v>
      </c>
      <c r="C3364" s="6" t="s">
        <v>584</v>
      </c>
      <c r="D3364" s="6" t="s">
        <v>578</v>
      </c>
      <c r="E3364" s="8"/>
      <c r="F3364" s="6">
        <v>2024</v>
      </c>
    </row>
    <row r="3365" spans="1:6" x14ac:dyDescent="0.2">
      <c r="A3365" s="6" t="s">
        <v>619</v>
      </c>
      <c r="B3365" s="7">
        <v>45470</v>
      </c>
      <c r="C3365" s="6" t="s">
        <v>584</v>
      </c>
      <c r="D3365" s="6" t="s">
        <v>578</v>
      </c>
      <c r="E3365" s="8"/>
      <c r="F3365" s="6">
        <v>2024</v>
      </c>
    </row>
    <row r="3366" spans="1:6" x14ac:dyDescent="0.2">
      <c r="A3366" s="6" t="s">
        <v>121</v>
      </c>
      <c r="B3366" s="7">
        <v>45470</v>
      </c>
      <c r="C3366" s="6" t="s">
        <v>584</v>
      </c>
      <c r="D3366" s="6" t="s">
        <v>578</v>
      </c>
      <c r="E3366" s="8"/>
      <c r="F3366" s="6">
        <v>2024</v>
      </c>
    </row>
    <row r="3367" spans="1:6" x14ac:dyDescent="0.2">
      <c r="A3367" s="6" t="s">
        <v>887</v>
      </c>
      <c r="B3367" s="7">
        <v>45470</v>
      </c>
      <c r="C3367" s="6" t="s">
        <v>584</v>
      </c>
      <c r="D3367" s="6" t="s">
        <v>581</v>
      </c>
      <c r="E3367" s="8"/>
      <c r="F3367" s="6">
        <v>2024</v>
      </c>
    </row>
    <row r="3368" spans="1:6" x14ac:dyDescent="0.2">
      <c r="A3368" s="6" t="s">
        <v>742</v>
      </c>
      <c r="B3368" s="7">
        <v>45470</v>
      </c>
      <c r="C3368" s="6" t="s">
        <v>584</v>
      </c>
      <c r="D3368" s="6" t="s">
        <v>578</v>
      </c>
      <c r="E3368" s="8"/>
      <c r="F3368" s="6">
        <v>2024</v>
      </c>
    </row>
    <row r="3369" spans="1:6" x14ac:dyDescent="0.2">
      <c r="A3369" s="6" t="s">
        <v>706</v>
      </c>
      <c r="B3369" s="7">
        <v>45470</v>
      </c>
      <c r="C3369" s="6" t="s">
        <v>584</v>
      </c>
      <c r="D3369" s="6" t="s">
        <v>578</v>
      </c>
      <c r="E3369" s="8"/>
      <c r="F3369" s="6">
        <v>2024</v>
      </c>
    </row>
    <row r="3370" spans="1:6" x14ac:dyDescent="0.2">
      <c r="A3370" s="6" t="s">
        <v>533</v>
      </c>
      <c r="B3370" s="7">
        <v>45471</v>
      </c>
      <c r="C3370" s="6" t="s">
        <v>577</v>
      </c>
      <c r="D3370" s="6" t="s">
        <v>581</v>
      </c>
      <c r="E3370" s="8">
        <v>5000000</v>
      </c>
      <c r="F3370" s="6">
        <v>2024</v>
      </c>
    </row>
    <row r="3371" spans="1:6" x14ac:dyDescent="0.2">
      <c r="A3371" s="6" t="s">
        <v>852</v>
      </c>
      <c r="B3371" s="7">
        <v>45471</v>
      </c>
      <c r="C3371" s="6" t="s">
        <v>577</v>
      </c>
      <c r="D3371" s="6" t="s">
        <v>581</v>
      </c>
      <c r="E3371" s="8"/>
      <c r="F3371" s="6">
        <v>2024</v>
      </c>
    </row>
    <row r="3372" spans="1:6" x14ac:dyDescent="0.2">
      <c r="A3372" s="6" t="s">
        <v>439</v>
      </c>
      <c r="B3372" s="7">
        <v>45471</v>
      </c>
      <c r="C3372" s="6" t="s">
        <v>577</v>
      </c>
      <c r="D3372" s="6" t="s">
        <v>578</v>
      </c>
      <c r="E3372" s="8"/>
      <c r="F3372" s="6">
        <v>2024</v>
      </c>
    </row>
    <row r="3373" spans="1:6" x14ac:dyDescent="0.2">
      <c r="A3373" s="6" t="s">
        <v>616</v>
      </c>
      <c r="B3373" s="7">
        <v>45471</v>
      </c>
      <c r="C3373" s="6" t="s">
        <v>577</v>
      </c>
      <c r="D3373" s="6" t="s">
        <v>581</v>
      </c>
      <c r="E3373" s="8">
        <v>5000000</v>
      </c>
      <c r="F3373" s="6">
        <v>2024</v>
      </c>
    </row>
    <row r="3374" spans="1:6" x14ac:dyDescent="0.2">
      <c r="A3374" s="6" t="s">
        <v>727</v>
      </c>
      <c r="B3374" s="7">
        <v>45471</v>
      </c>
      <c r="C3374" s="6" t="s">
        <v>577</v>
      </c>
      <c r="D3374" s="6" t="s">
        <v>581</v>
      </c>
      <c r="E3374" s="8">
        <v>5000000</v>
      </c>
      <c r="F3374" s="6">
        <v>2024</v>
      </c>
    </row>
    <row r="3375" spans="1:6" x14ac:dyDescent="0.2">
      <c r="A3375" s="6" t="s">
        <v>232</v>
      </c>
      <c r="B3375" s="7">
        <v>45471</v>
      </c>
      <c r="C3375" s="6" t="s">
        <v>577</v>
      </c>
      <c r="D3375" s="6" t="s">
        <v>581</v>
      </c>
      <c r="E3375" s="8"/>
      <c r="F3375" s="6">
        <v>2024</v>
      </c>
    </row>
    <row r="3376" spans="1:6" x14ac:dyDescent="0.2">
      <c r="A3376" s="6" t="s">
        <v>213</v>
      </c>
      <c r="B3376" s="7">
        <v>45471</v>
      </c>
      <c r="C3376" s="6" t="s">
        <v>577</v>
      </c>
      <c r="D3376" s="6" t="s">
        <v>578</v>
      </c>
      <c r="E3376" s="8"/>
      <c r="F3376" s="6">
        <v>2024</v>
      </c>
    </row>
    <row r="3377" spans="1:6" x14ac:dyDescent="0.2">
      <c r="A3377" s="6" t="s">
        <v>105</v>
      </c>
      <c r="B3377" s="7">
        <v>45471</v>
      </c>
      <c r="C3377" s="6" t="s">
        <v>577</v>
      </c>
      <c r="D3377" s="6" t="s">
        <v>578</v>
      </c>
      <c r="E3377" s="8"/>
      <c r="F3377" s="6">
        <v>2024</v>
      </c>
    </row>
    <row r="3378" spans="1:6" x14ac:dyDescent="0.2">
      <c r="A3378" s="6" t="s">
        <v>697</v>
      </c>
      <c r="B3378" s="7">
        <v>45471</v>
      </c>
      <c r="C3378" s="6" t="s">
        <v>577</v>
      </c>
      <c r="D3378" s="6" t="s">
        <v>578</v>
      </c>
      <c r="E3378" s="8"/>
      <c r="F3378" s="6">
        <v>2024</v>
      </c>
    </row>
    <row r="3379" spans="1:6" x14ac:dyDescent="0.2">
      <c r="A3379" s="6" t="s">
        <v>303</v>
      </c>
      <c r="B3379" s="7">
        <v>45471</v>
      </c>
      <c r="C3379" s="6" t="s">
        <v>577</v>
      </c>
      <c r="D3379" s="6" t="s">
        <v>578</v>
      </c>
      <c r="E3379" s="8"/>
      <c r="F3379" s="6">
        <v>2024</v>
      </c>
    </row>
    <row r="3380" spans="1:6" x14ac:dyDescent="0.2">
      <c r="A3380" s="6" t="s">
        <v>728</v>
      </c>
      <c r="B3380" s="7">
        <v>45474</v>
      </c>
      <c r="C3380" s="6" t="s">
        <v>577</v>
      </c>
      <c r="D3380" s="6" t="s">
        <v>578</v>
      </c>
      <c r="E3380" s="8"/>
      <c r="F3380" s="6">
        <v>2024</v>
      </c>
    </row>
    <row r="3381" spans="1:6" x14ac:dyDescent="0.2">
      <c r="A3381" s="6" t="s">
        <v>742</v>
      </c>
      <c r="B3381" s="7">
        <v>45474</v>
      </c>
      <c r="C3381" s="6" t="s">
        <v>577</v>
      </c>
      <c r="D3381" s="6" t="s">
        <v>578</v>
      </c>
      <c r="E3381" s="8"/>
      <c r="F3381" s="6">
        <v>2024</v>
      </c>
    </row>
    <row r="3382" spans="1:6" x14ac:dyDescent="0.2">
      <c r="A3382" s="6" t="s">
        <v>158</v>
      </c>
      <c r="B3382" s="7">
        <v>45474</v>
      </c>
      <c r="C3382" s="6" t="s">
        <v>577</v>
      </c>
      <c r="D3382" s="6" t="s">
        <v>578</v>
      </c>
      <c r="E3382" s="8"/>
      <c r="F3382" s="6">
        <v>2024</v>
      </c>
    </row>
    <row r="3383" spans="1:6" x14ac:dyDescent="0.2">
      <c r="A3383" s="6" t="s">
        <v>832</v>
      </c>
      <c r="B3383" s="7">
        <v>45474</v>
      </c>
      <c r="C3383" s="6" t="s">
        <v>577</v>
      </c>
      <c r="D3383" s="6" t="s">
        <v>629</v>
      </c>
      <c r="E3383" s="8">
        <v>20000000</v>
      </c>
      <c r="F3383" s="6">
        <v>2024</v>
      </c>
    </row>
    <row r="3384" spans="1:6" x14ac:dyDescent="0.2">
      <c r="A3384" s="6" t="s">
        <v>816</v>
      </c>
      <c r="B3384" s="7">
        <v>45474</v>
      </c>
      <c r="C3384" s="6" t="s">
        <v>577</v>
      </c>
      <c r="D3384" s="6" t="s">
        <v>578</v>
      </c>
      <c r="E3384" s="8"/>
      <c r="F3384" s="6">
        <v>2024</v>
      </c>
    </row>
    <row r="3385" spans="1:6" x14ac:dyDescent="0.2">
      <c r="A3385" s="6" t="s">
        <v>667</v>
      </c>
      <c r="B3385" s="7">
        <v>45475</v>
      </c>
      <c r="C3385" s="6" t="s">
        <v>615</v>
      </c>
      <c r="D3385" s="6" t="s">
        <v>641</v>
      </c>
      <c r="E3385" s="8"/>
      <c r="F3385" s="6">
        <v>2024</v>
      </c>
    </row>
    <row r="3386" spans="1:6" x14ac:dyDescent="0.2">
      <c r="A3386" s="6" t="s">
        <v>665</v>
      </c>
      <c r="B3386" s="7">
        <v>45475</v>
      </c>
      <c r="C3386" s="6" t="s">
        <v>615</v>
      </c>
      <c r="D3386" s="6" t="s">
        <v>641</v>
      </c>
      <c r="E3386" s="8"/>
      <c r="F3386" s="6">
        <v>2024</v>
      </c>
    </row>
    <row r="3387" spans="1:6" x14ac:dyDescent="0.2">
      <c r="A3387" s="6" t="s">
        <v>585</v>
      </c>
      <c r="B3387" s="7">
        <v>45475</v>
      </c>
      <c r="C3387" s="6" t="s">
        <v>615</v>
      </c>
      <c r="D3387" s="6" t="s">
        <v>641</v>
      </c>
      <c r="E3387" s="8"/>
      <c r="F3387" s="6">
        <v>2024</v>
      </c>
    </row>
    <row r="3388" spans="1:6" x14ac:dyDescent="0.2">
      <c r="A3388" s="6" t="s">
        <v>674</v>
      </c>
      <c r="B3388" s="7">
        <v>45475</v>
      </c>
      <c r="C3388" s="6" t="s">
        <v>615</v>
      </c>
      <c r="D3388" s="6" t="s">
        <v>641</v>
      </c>
      <c r="E3388" s="8"/>
      <c r="F3388" s="6">
        <v>2024</v>
      </c>
    </row>
    <row r="3389" spans="1:6" x14ac:dyDescent="0.2">
      <c r="A3389" s="6" t="s">
        <v>583</v>
      </c>
      <c r="B3389" s="7">
        <v>45475</v>
      </c>
      <c r="C3389" s="6" t="s">
        <v>615</v>
      </c>
      <c r="D3389" s="6" t="s">
        <v>641</v>
      </c>
      <c r="E3389" s="8"/>
      <c r="F3389" s="6">
        <v>2024</v>
      </c>
    </row>
    <row r="3390" spans="1:6" x14ac:dyDescent="0.2">
      <c r="A3390" s="6" t="s">
        <v>671</v>
      </c>
      <c r="B3390" s="7">
        <v>45475</v>
      </c>
      <c r="C3390" s="6" t="s">
        <v>615</v>
      </c>
      <c r="D3390" s="6" t="s">
        <v>641</v>
      </c>
      <c r="E3390" s="8"/>
      <c r="F3390" s="6">
        <v>2024</v>
      </c>
    </row>
    <row r="3391" spans="1:6" x14ac:dyDescent="0.2">
      <c r="A3391" s="6" t="s">
        <v>595</v>
      </c>
      <c r="B3391" s="7">
        <v>45475</v>
      </c>
      <c r="C3391" s="6" t="s">
        <v>615</v>
      </c>
      <c r="D3391" s="6" t="s">
        <v>641</v>
      </c>
      <c r="E3391" s="8"/>
      <c r="F3391" s="6">
        <v>2024</v>
      </c>
    </row>
    <row r="3392" spans="1:6" x14ac:dyDescent="0.2">
      <c r="A3392" s="6" t="s">
        <v>608</v>
      </c>
      <c r="B3392" s="7">
        <v>45475</v>
      </c>
      <c r="C3392" s="6" t="s">
        <v>615</v>
      </c>
      <c r="D3392" s="6" t="s">
        <v>641</v>
      </c>
      <c r="E3392" s="8"/>
      <c r="F3392" s="6">
        <v>2024</v>
      </c>
    </row>
    <row r="3393" spans="1:6" x14ac:dyDescent="0.2">
      <c r="A3393" s="6" t="s">
        <v>642</v>
      </c>
      <c r="B3393" s="7">
        <v>45475</v>
      </c>
      <c r="C3393" s="6" t="s">
        <v>615</v>
      </c>
      <c r="D3393" s="6" t="s">
        <v>641</v>
      </c>
      <c r="E3393" s="8"/>
      <c r="F3393" s="6">
        <v>2024</v>
      </c>
    </row>
    <row r="3394" spans="1:6" x14ac:dyDescent="0.2">
      <c r="A3394" s="6" t="s">
        <v>677</v>
      </c>
      <c r="B3394" s="7">
        <v>45475</v>
      </c>
      <c r="C3394" s="6" t="s">
        <v>615</v>
      </c>
      <c r="D3394" s="6" t="s">
        <v>641</v>
      </c>
      <c r="E3394" s="8"/>
      <c r="F3394" s="6">
        <v>2024</v>
      </c>
    </row>
    <row r="3395" spans="1:6" x14ac:dyDescent="0.2">
      <c r="A3395" s="6" t="s">
        <v>590</v>
      </c>
      <c r="B3395" s="7">
        <v>45475</v>
      </c>
      <c r="C3395" s="6" t="s">
        <v>615</v>
      </c>
      <c r="D3395" s="6" t="s">
        <v>641</v>
      </c>
      <c r="E3395" s="8"/>
      <c r="F3395" s="6">
        <v>2024</v>
      </c>
    </row>
    <row r="3396" spans="1:6" x14ac:dyDescent="0.2">
      <c r="A3396" s="6" t="s">
        <v>437</v>
      </c>
      <c r="B3396" s="7">
        <v>45475</v>
      </c>
      <c r="C3396" s="6" t="s">
        <v>615</v>
      </c>
      <c r="D3396" s="6" t="s">
        <v>641</v>
      </c>
      <c r="E3396" s="8"/>
      <c r="F3396" s="6">
        <v>2024</v>
      </c>
    </row>
    <row r="3397" spans="1:6" x14ac:dyDescent="0.2">
      <c r="A3397" s="6" t="s">
        <v>593</v>
      </c>
      <c r="B3397" s="7">
        <v>45475</v>
      </c>
      <c r="C3397" s="6" t="s">
        <v>615</v>
      </c>
      <c r="D3397" s="6" t="s">
        <v>641</v>
      </c>
      <c r="E3397" s="8"/>
      <c r="F3397" s="6">
        <v>2024</v>
      </c>
    </row>
    <row r="3398" spans="1:6" x14ac:dyDescent="0.2">
      <c r="A3398" s="6" t="s">
        <v>873</v>
      </c>
      <c r="B3398" s="7">
        <v>45475</v>
      </c>
      <c r="C3398" s="6" t="s">
        <v>615</v>
      </c>
      <c r="D3398" s="6" t="s">
        <v>641</v>
      </c>
      <c r="E3398" s="8"/>
      <c r="F3398" s="6">
        <v>2024</v>
      </c>
    </row>
    <row r="3399" spans="1:6" x14ac:dyDescent="0.2">
      <c r="A3399" s="6" t="s">
        <v>587</v>
      </c>
      <c r="B3399" s="7">
        <v>45475</v>
      </c>
      <c r="C3399" s="6" t="s">
        <v>615</v>
      </c>
      <c r="D3399" s="6" t="s">
        <v>641</v>
      </c>
      <c r="E3399" s="8"/>
      <c r="F3399" s="6">
        <v>2024</v>
      </c>
    </row>
    <row r="3400" spans="1:6" x14ac:dyDescent="0.2">
      <c r="A3400" s="6" t="s">
        <v>588</v>
      </c>
      <c r="B3400" s="7">
        <v>45475</v>
      </c>
      <c r="C3400" s="6" t="s">
        <v>615</v>
      </c>
      <c r="D3400" s="6" t="s">
        <v>641</v>
      </c>
      <c r="E3400" s="8"/>
      <c r="F3400" s="6">
        <v>2024</v>
      </c>
    </row>
    <row r="3401" spans="1:6" x14ac:dyDescent="0.2">
      <c r="A3401" s="6" t="s">
        <v>594</v>
      </c>
      <c r="B3401" s="7">
        <v>45475</v>
      </c>
      <c r="C3401" s="6" t="s">
        <v>615</v>
      </c>
      <c r="D3401" s="6" t="s">
        <v>641</v>
      </c>
      <c r="E3401" s="8"/>
      <c r="F3401" s="6">
        <v>2024</v>
      </c>
    </row>
    <row r="3402" spans="1:6" x14ac:dyDescent="0.2">
      <c r="A3402" s="6" t="s">
        <v>589</v>
      </c>
      <c r="B3402" s="7">
        <v>45475</v>
      </c>
      <c r="C3402" s="6" t="s">
        <v>615</v>
      </c>
      <c r="D3402" s="6" t="s">
        <v>641</v>
      </c>
      <c r="E3402" s="8"/>
      <c r="F3402" s="6">
        <v>2024</v>
      </c>
    </row>
    <row r="3403" spans="1:6" x14ac:dyDescent="0.2">
      <c r="A3403" s="6" t="s">
        <v>772</v>
      </c>
      <c r="B3403" s="7">
        <v>45475</v>
      </c>
      <c r="C3403" s="6" t="s">
        <v>615</v>
      </c>
      <c r="D3403" s="6" t="s">
        <v>641</v>
      </c>
      <c r="E3403" s="8"/>
      <c r="F3403" s="6">
        <v>2024</v>
      </c>
    </row>
    <row r="3404" spans="1:6" x14ac:dyDescent="0.2">
      <c r="A3404" s="6" t="s">
        <v>533</v>
      </c>
      <c r="B3404" s="7">
        <v>45475</v>
      </c>
      <c r="C3404" s="6" t="s">
        <v>615</v>
      </c>
      <c r="D3404" s="6" t="s">
        <v>641</v>
      </c>
      <c r="E3404" s="8"/>
      <c r="F3404" s="6">
        <v>2024</v>
      </c>
    </row>
    <row r="3405" spans="1:6" x14ac:dyDescent="0.2">
      <c r="A3405" s="6" t="s">
        <v>591</v>
      </c>
      <c r="B3405" s="7">
        <v>45475</v>
      </c>
      <c r="C3405" s="6" t="s">
        <v>615</v>
      </c>
      <c r="D3405" s="6" t="s">
        <v>641</v>
      </c>
      <c r="E3405" s="8"/>
      <c r="F3405" s="6">
        <v>2024</v>
      </c>
    </row>
    <row r="3406" spans="1:6" x14ac:dyDescent="0.2">
      <c r="A3406" s="6" t="s">
        <v>592</v>
      </c>
      <c r="B3406" s="7">
        <v>45475</v>
      </c>
      <c r="C3406" s="6" t="s">
        <v>615</v>
      </c>
      <c r="D3406" s="6" t="s">
        <v>641</v>
      </c>
      <c r="E3406" s="8"/>
      <c r="F3406" s="6">
        <v>2024</v>
      </c>
    </row>
    <row r="3407" spans="1:6" x14ac:dyDescent="0.2">
      <c r="A3407" s="6" t="s">
        <v>625</v>
      </c>
      <c r="B3407" s="7">
        <v>45475</v>
      </c>
      <c r="C3407" s="6" t="s">
        <v>615</v>
      </c>
      <c r="D3407" s="6" t="s">
        <v>641</v>
      </c>
      <c r="E3407" s="8"/>
      <c r="F3407" s="6">
        <v>2024</v>
      </c>
    </row>
    <row r="3408" spans="1:6" x14ac:dyDescent="0.2">
      <c r="A3408" s="6" t="s">
        <v>684</v>
      </c>
      <c r="B3408" s="7">
        <v>45475</v>
      </c>
      <c r="C3408" s="6" t="s">
        <v>615</v>
      </c>
      <c r="D3408" s="6" t="s">
        <v>641</v>
      </c>
      <c r="E3408" s="8"/>
      <c r="F3408" s="6">
        <v>2024</v>
      </c>
    </row>
    <row r="3409" spans="1:6" x14ac:dyDescent="0.2">
      <c r="A3409" s="6" t="s">
        <v>900</v>
      </c>
      <c r="B3409" s="7">
        <v>45475</v>
      </c>
      <c r="C3409" s="6" t="s">
        <v>615</v>
      </c>
      <c r="D3409" s="6" t="s">
        <v>641</v>
      </c>
      <c r="E3409" s="8"/>
      <c r="F3409" s="6">
        <v>2024</v>
      </c>
    </row>
    <row r="3410" spans="1:6" x14ac:dyDescent="0.2">
      <c r="A3410" s="6" t="s">
        <v>902</v>
      </c>
      <c r="B3410" s="7">
        <v>45475</v>
      </c>
      <c r="C3410" s="6" t="s">
        <v>615</v>
      </c>
      <c r="D3410" s="6" t="s">
        <v>641</v>
      </c>
      <c r="E3410" s="8"/>
      <c r="F3410" s="6">
        <v>2024</v>
      </c>
    </row>
    <row r="3411" spans="1:6" x14ac:dyDescent="0.2">
      <c r="A3411" s="6" t="s">
        <v>586</v>
      </c>
      <c r="B3411" s="7">
        <v>45475</v>
      </c>
      <c r="C3411" s="6" t="s">
        <v>615</v>
      </c>
      <c r="D3411" s="6" t="s">
        <v>641</v>
      </c>
      <c r="E3411" s="8"/>
      <c r="F3411" s="6">
        <v>2024</v>
      </c>
    </row>
    <row r="3412" spans="1:6" x14ac:dyDescent="0.2">
      <c r="A3412" s="6" t="s">
        <v>609</v>
      </c>
      <c r="B3412" s="7">
        <v>45475</v>
      </c>
      <c r="C3412" s="6" t="s">
        <v>615</v>
      </c>
      <c r="D3412" s="6" t="s">
        <v>641</v>
      </c>
      <c r="E3412" s="8"/>
      <c r="F3412" s="6">
        <v>2024</v>
      </c>
    </row>
    <row r="3413" spans="1:6" x14ac:dyDescent="0.2">
      <c r="A3413" s="6" t="s">
        <v>832</v>
      </c>
      <c r="B3413" s="7">
        <v>45475</v>
      </c>
      <c r="C3413" s="6" t="s">
        <v>615</v>
      </c>
      <c r="D3413" s="6" t="s">
        <v>641</v>
      </c>
      <c r="E3413" s="8"/>
      <c r="F3413" s="6">
        <v>2024</v>
      </c>
    </row>
    <row r="3414" spans="1:6" x14ac:dyDescent="0.2">
      <c r="A3414" s="6" t="s">
        <v>616</v>
      </c>
      <c r="B3414" s="7">
        <v>45475</v>
      </c>
      <c r="C3414" s="6" t="s">
        <v>615</v>
      </c>
      <c r="D3414" s="6" t="s">
        <v>641</v>
      </c>
      <c r="E3414" s="8"/>
      <c r="F3414" s="6">
        <v>2024</v>
      </c>
    </row>
    <row r="3415" spans="1:6" x14ac:dyDescent="0.2">
      <c r="A3415" s="6" t="s">
        <v>606</v>
      </c>
      <c r="B3415" s="7">
        <v>45475</v>
      </c>
      <c r="C3415" s="6" t="s">
        <v>615</v>
      </c>
      <c r="D3415" s="6" t="s">
        <v>641</v>
      </c>
      <c r="E3415" s="8"/>
      <c r="F3415" s="6">
        <v>2024</v>
      </c>
    </row>
    <row r="3416" spans="1:6" x14ac:dyDescent="0.2">
      <c r="A3416" s="6" t="s">
        <v>644</v>
      </c>
      <c r="B3416" s="7">
        <v>45475</v>
      </c>
      <c r="C3416" s="6" t="s">
        <v>615</v>
      </c>
      <c r="D3416" s="6" t="s">
        <v>641</v>
      </c>
      <c r="E3416" s="8"/>
      <c r="F3416" s="6">
        <v>2024</v>
      </c>
    </row>
    <row r="3417" spans="1:6" x14ac:dyDescent="0.2">
      <c r="A3417" s="6" t="s">
        <v>695</v>
      </c>
      <c r="B3417" s="7">
        <v>45475</v>
      </c>
      <c r="C3417" s="6" t="s">
        <v>615</v>
      </c>
      <c r="D3417" s="6" t="s">
        <v>641</v>
      </c>
      <c r="E3417" s="8"/>
      <c r="F3417" s="6">
        <v>2024</v>
      </c>
    </row>
    <row r="3418" spans="1:6" x14ac:dyDescent="0.2">
      <c r="A3418" s="6" t="s">
        <v>694</v>
      </c>
      <c r="B3418" s="7">
        <v>45475</v>
      </c>
      <c r="C3418" s="6" t="s">
        <v>615</v>
      </c>
      <c r="D3418" s="6" t="s">
        <v>641</v>
      </c>
      <c r="E3418" s="8"/>
      <c r="F3418" s="6">
        <v>2024</v>
      </c>
    </row>
    <row r="3419" spans="1:6" x14ac:dyDescent="0.2">
      <c r="A3419" s="6" t="s">
        <v>135</v>
      </c>
      <c r="B3419" s="7">
        <v>45475</v>
      </c>
      <c r="C3419" s="6" t="s">
        <v>615</v>
      </c>
      <c r="D3419" s="6" t="s">
        <v>641</v>
      </c>
      <c r="E3419" s="8"/>
      <c r="F3419" s="6">
        <v>2024</v>
      </c>
    </row>
    <row r="3420" spans="1:6" x14ac:dyDescent="0.2">
      <c r="A3420" s="6" t="s">
        <v>646</v>
      </c>
      <c r="B3420" s="7">
        <v>45475</v>
      </c>
      <c r="C3420" s="6" t="s">
        <v>615</v>
      </c>
      <c r="D3420" s="6" t="s">
        <v>641</v>
      </c>
      <c r="E3420" s="8"/>
      <c r="F3420" s="6">
        <v>2024</v>
      </c>
    </row>
    <row r="3421" spans="1:6" x14ac:dyDescent="0.2">
      <c r="A3421" s="6" t="s">
        <v>604</v>
      </c>
      <c r="B3421" s="7">
        <v>45475</v>
      </c>
      <c r="C3421" s="6" t="s">
        <v>615</v>
      </c>
      <c r="D3421" s="6" t="s">
        <v>641</v>
      </c>
      <c r="E3421" s="8"/>
      <c r="F3421" s="6">
        <v>2024</v>
      </c>
    </row>
    <row r="3422" spans="1:6" x14ac:dyDescent="0.2">
      <c r="A3422" s="6" t="s">
        <v>614</v>
      </c>
      <c r="B3422" s="7">
        <v>45475</v>
      </c>
      <c r="C3422" s="6" t="s">
        <v>615</v>
      </c>
      <c r="D3422" s="6" t="s">
        <v>641</v>
      </c>
      <c r="E3422" s="8"/>
      <c r="F3422" s="6">
        <v>2024</v>
      </c>
    </row>
    <row r="3423" spans="1:6" x14ac:dyDescent="0.2">
      <c r="A3423" s="6" t="s">
        <v>603</v>
      </c>
      <c r="B3423" s="7">
        <v>45475</v>
      </c>
      <c r="C3423" s="6" t="s">
        <v>615</v>
      </c>
      <c r="D3423" s="6" t="s">
        <v>641</v>
      </c>
      <c r="E3423" s="8"/>
      <c r="F3423" s="6">
        <v>2024</v>
      </c>
    </row>
    <row r="3424" spans="1:6" x14ac:dyDescent="0.2">
      <c r="A3424" s="6" t="s">
        <v>613</v>
      </c>
      <c r="B3424" s="7">
        <v>45475</v>
      </c>
      <c r="C3424" s="6" t="s">
        <v>615</v>
      </c>
      <c r="D3424" s="6" t="s">
        <v>641</v>
      </c>
      <c r="E3424" s="8"/>
      <c r="F3424" s="6">
        <v>2024</v>
      </c>
    </row>
    <row r="3425" spans="1:6" x14ac:dyDescent="0.2">
      <c r="A3425" s="6" t="s">
        <v>610</v>
      </c>
      <c r="B3425" s="7">
        <v>45475</v>
      </c>
      <c r="C3425" s="6" t="s">
        <v>615</v>
      </c>
      <c r="D3425" s="6" t="s">
        <v>641</v>
      </c>
      <c r="E3425" s="8"/>
      <c r="F3425" s="6">
        <v>2024</v>
      </c>
    </row>
    <row r="3426" spans="1:6" x14ac:dyDescent="0.2">
      <c r="A3426" s="6" t="s">
        <v>602</v>
      </c>
      <c r="B3426" s="7">
        <v>45475</v>
      </c>
      <c r="C3426" s="6" t="s">
        <v>615</v>
      </c>
      <c r="D3426" s="6" t="s">
        <v>641</v>
      </c>
      <c r="E3426" s="8"/>
      <c r="F3426" s="6">
        <v>2024</v>
      </c>
    </row>
    <row r="3427" spans="1:6" x14ac:dyDescent="0.2">
      <c r="A3427" s="6" t="s">
        <v>627</v>
      </c>
      <c r="B3427" s="7">
        <v>45475</v>
      </c>
      <c r="C3427" s="6" t="s">
        <v>615</v>
      </c>
      <c r="D3427" s="6" t="s">
        <v>641</v>
      </c>
      <c r="E3427" s="8"/>
      <c r="F3427" s="6">
        <v>2024</v>
      </c>
    </row>
    <row r="3428" spans="1:6" x14ac:dyDescent="0.2">
      <c r="A3428" s="6" t="s">
        <v>612</v>
      </c>
      <c r="B3428" s="7">
        <v>45475</v>
      </c>
      <c r="C3428" s="6" t="s">
        <v>615</v>
      </c>
      <c r="D3428" s="6" t="s">
        <v>641</v>
      </c>
      <c r="E3428" s="8"/>
      <c r="F3428" s="6">
        <v>2024</v>
      </c>
    </row>
    <row r="3429" spans="1:6" x14ac:dyDescent="0.2">
      <c r="A3429" s="6" t="s">
        <v>596</v>
      </c>
      <c r="B3429" s="7">
        <v>45475</v>
      </c>
      <c r="C3429" s="6" t="s">
        <v>615</v>
      </c>
      <c r="D3429" s="6" t="s">
        <v>641</v>
      </c>
      <c r="E3429" s="8"/>
      <c r="F3429" s="6">
        <v>2024</v>
      </c>
    </row>
    <row r="3430" spans="1:6" x14ac:dyDescent="0.2">
      <c r="A3430" s="6" t="s">
        <v>598</v>
      </c>
      <c r="B3430" s="7">
        <v>45475</v>
      </c>
      <c r="C3430" s="6" t="s">
        <v>615</v>
      </c>
      <c r="D3430" s="6" t="s">
        <v>641</v>
      </c>
      <c r="E3430" s="8"/>
      <c r="F3430" s="6">
        <v>2024</v>
      </c>
    </row>
    <row r="3431" spans="1:6" x14ac:dyDescent="0.2">
      <c r="A3431" s="6" t="s">
        <v>599</v>
      </c>
      <c r="B3431" s="7">
        <v>45475</v>
      </c>
      <c r="C3431" s="6" t="s">
        <v>615</v>
      </c>
      <c r="D3431" s="6" t="s">
        <v>641</v>
      </c>
      <c r="E3431" s="8"/>
      <c r="F3431" s="6">
        <v>2024</v>
      </c>
    </row>
    <row r="3432" spans="1:6" x14ac:dyDescent="0.2">
      <c r="A3432" s="6" t="s">
        <v>647</v>
      </c>
      <c r="B3432" s="7">
        <v>45475</v>
      </c>
      <c r="C3432" s="6" t="s">
        <v>615</v>
      </c>
      <c r="D3432" s="6" t="s">
        <v>641</v>
      </c>
      <c r="E3432" s="8"/>
      <c r="F3432" s="6">
        <v>2024</v>
      </c>
    </row>
    <row r="3433" spans="1:6" x14ac:dyDescent="0.2">
      <c r="A3433" s="6" t="s">
        <v>611</v>
      </c>
      <c r="B3433" s="7">
        <v>45475</v>
      </c>
      <c r="C3433" s="6" t="s">
        <v>615</v>
      </c>
      <c r="D3433" s="6" t="s">
        <v>641</v>
      </c>
      <c r="E3433" s="8"/>
      <c r="F3433" s="6">
        <v>2024</v>
      </c>
    </row>
    <row r="3434" spans="1:6" x14ac:dyDescent="0.2">
      <c r="A3434" s="6" t="s">
        <v>600</v>
      </c>
      <c r="B3434" s="7">
        <v>45475</v>
      </c>
      <c r="C3434" s="6" t="s">
        <v>615</v>
      </c>
      <c r="D3434" s="6" t="s">
        <v>641</v>
      </c>
      <c r="E3434" s="8"/>
      <c r="F3434" s="6">
        <v>2024</v>
      </c>
    </row>
    <row r="3435" spans="1:6" x14ac:dyDescent="0.2">
      <c r="A3435" s="6" t="s">
        <v>579</v>
      </c>
      <c r="B3435" s="7">
        <v>45475</v>
      </c>
      <c r="C3435" s="6" t="s">
        <v>615</v>
      </c>
      <c r="D3435" s="6" t="s">
        <v>641</v>
      </c>
      <c r="E3435" s="8"/>
      <c r="F3435" s="6">
        <v>2024</v>
      </c>
    </row>
    <row r="3436" spans="1:6" x14ac:dyDescent="0.2">
      <c r="A3436" s="6" t="s">
        <v>580</v>
      </c>
      <c r="B3436" s="7">
        <v>45475</v>
      </c>
      <c r="C3436" s="6" t="s">
        <v>615</v>
      </c>
      <c r="D3436" s="6" t="s">
        <v>641</v>
      </c>
      <c r="E3436" s="8"/>
      <c r="F3436" s="6">
        <v>2024</v>
      </c>
    </row>
    <row r="3437" spans="1:6" x14ac:dyDescent="0.2">
      <c r="A3437" s="6" t="s">
        <v>601</v>
      </c>
      <c r="B3437" s="7">
        <v>45475</v>
      </c>
      <c r="C3437" s="6" t="s">
        <v>615</v>
      </c>
      <c r="D3437" s="6" t="s">
        <v>641</v>
      </c>
      <c r="E3437" s="8"/>
      <c r="F3437" s="6">
        <v>2024</v>
      </c>
    </row>
    <row r="3438" spans="1:6" x14ac:dyDescent="0.2">
      <c r="A3438" s="6" t="s">
        <v>709</v>
      </c>
      <c r="B3438" s="7">
        <v>45475</v>
      </c>
      <c r="C3438" s="6" t="s">
        <v>615</v>
      </c>
      <c r="D3438" s="6" t="s">
        <v>641</v>
      </c>
      <c r="E3438" s="8"/>
      <c r="F3438" s="6">
        <v>2024</v>
      </c>
    </row>
    <row r="3439" spans="1:6" x14ac:dyDescent="0.2">
      <c r="A3439" s="6" t="s">
        <v>712</v>
      </c>
      <c r="B3439" s="7">
        <v>45475</v>
      </c>
      <c r="C3439" s="6" t="s">
        <v>624</v>
      </c>
      <c r="D3439" s="6" t="s">
        <v>578</v>
      </c>
      <c r="E3439" s="8"/>
      <c r="F3439" s="6">
        <v>2024</v>
      </c>
    </row>
    <row r="3440" spans="1:6" x14ac:dyDescent="0.2">
      <c r="A3440" s="6" t="s">
        <v>643</v>
      </c>
      <c r="B3440" s="7">
        <v>45475</v>
      </c>
      <c r="C3440" s="6" t="s">
        <v>615</v>
      </c>
      <c r="D3440" s="6" t="s">
        <v>641</v>
      </c>
      <c r="E3440" s="8"/>
      <c r="F3440" s="6">
        <v>2024</v>
      </c>
    </row>
    <row r="3441" spans="1:6" x14ac:dyDescent="0.2">
      <c r="A3441" s="6" t="s">
        <v>727</v>
      </c>
      <c r="B3441" s="7">
        <v>45477</v>
      </c>
      <c r="C3441" s="6" t="s">
        <v>577</v>
      </c>
      <c r="D3441" s="6" t="s">
        <v>629</v>
      </c>
      <c r="E3441" s="8">
        <v>10000000</v>
      </c>
      <c r="F3441" s="6">
        <v>2024</v>
      </c>
    </row>
    <row r="3442" spans="1:6" x14ac:dyDescent="0.2">
      <c r="A3442" s="6" t="s">
        <v>533</v>
      </c>
      <c r="B3442" s="7">
        <v>45477</v>
      </c>
      <c r="C3442" s="6" t="s">
        <v>577</v>
      </c>
      <c r="D3442" s="6" t="s">
        <v>629</v>
      </c>
      <c r="E3442" s="8">
        <v>10000000</v>
      </c>
      <c r="F3442" s="6">
        <v>2024</v>
      </c>
    </row>
    <row r="3443" spans="1:6" x14ac:dyDescent="0.2">
      <c r="A3443" s="6" t="s">
        <v>533</v>
      </c>
      <c r="B3443" s="7">
        <v>45477</v>
      </c>
      <c r="C3443" s="6" t="s">
        <v>577</v>
      </c>
      <c r="D3443" s="6" t="s">
        <v>581</v>
      </c>
      <c r="E3443" s="8">
        <v>5000000</v>
      </c>
      <c r="F3443" s="6">
        <v>2024</v>
      </c>
    </row>
    <row r="3444" spans="1:6" x14ac:dyDescent="0.2">
      <c r="A3444" s="6" t="s">
        <v>873</v>
      </c>
      <c r="B3444" s="7">
        <v>45477</v>
      </c>
      <c r="C3444" s="6" t="s">
        <v>577</v>
      </c>
      <c r="D3444" s="6" t="s">
        <v>581</v>
      </c>
      <c r="E3444" s="8"/>
      <c r="F3444" s="6">
        <v>2024</v>
      </c>
    </row>
    <row r="3445" spans="1:6" x14ac:dyDescent="0.2">
      <c r="A3445" s="6" t="s">
        <v>671</v>
      </c>
      <c r="B3445" s="7">
        <v>45477</v>
      </c>
      <c r="C3445" s="6" t="s">
        <v>577</v>
      </c>
      <c r="D3445" s="6" t="s">
        <v>581</v>
      </c>
      <c r="E3445" s="8"/>
      <c r="F3445" s="6">
        <v>2024</v>
      </c>
    </row>
    <row r="3446" spans="1:6" x14ac:dyDescent="0.2">
      <c r="A3446" s="6" t="s">
        <v>731</v>
      </c>
      <c r="B3446" s="7">
        <v>45477</v>
      </c>
      <c r="C3446" s="6" t="s">
        <v>577</v>
      </c>
      <c r="D3446" s="6" t="s">
        <v>578</v>
      </c>
      <c r="E3446" s="8"/>
      <c r="F3446" s="6">
        <v>2024</v>
      </c>
    </row>
    <row r="3447" spans="1:6" x14ac:dyDescent="0.2">
      <c r="A3447" s="6" t="s">
        <v>616</v>
      </c>
      <c r="B3447" s="7">
        <v>45477</v>
      </c>
      <c r="C3447" s="6" t="s">
        <v>577</v>
      </c>
      <c r="D3447" s="6" t="s">
        <v>629</v>
      </c>
      <c r="E3447" s="8">
        <v>10000000</v>
      </c>
      <c r="F3447" s="6">
        <v>2024</v>
      </c>
    </row>
    <row r="3448" spans="1:6" x14ac:dyDescent="0.2">
      <c r="A3448" s="6" t="s">
        <v>301</v>
      </c>
      <c r="B3448" s="7">
        <v>45477</v>
      </c>
      <c r="C3448" s="6" t="s">
        <v>577</v>
      </c>
      <c r="D3448" s="6" t="s">
        <v>578</v>
      </c>
      <c r="E3448" s="8"/>
      <c r="F3448" s="6">
        <v>2024</v>
      </c>
    </row>
    <row r="3449" spans="1:6" x14ac:dyDescent="0.2">
      <c r="A3449" s="6" t="s">
        <v>232</v>
      </c>
      <c r="B3449" s="7">
        <v>45477</v>
      </c>
      <c r="C3449" s="6" t="s">
        <v>577</v>
      </c>
      <c r="D3449" s="6" t="s">
        <v>629</v>
      </c>
      <c r="E3449" s="8">
        <v>5000000</v>
      </c>
      <c r="F3449" s="6">
        <v>2024</v>
      </c>
    </row>
    <row r="3450" spans="1:6" x14ac:dyDescent="0.2">
      <c r="A3450" s="6" t="s">
        <v>890</v>
      </c>
      <c r="B3450" s="7">
        <v>45477</v>
      </c>
      <c r="C3450" s="6" t="s">
        <v>577</v>
      </c>
      <c r="D3450" s="6" t="s">
        <v>581</v>
      </c>
      <c r="E3450" s="8">
        <v>5000000</v>
      </c>
      <c r="F3450" s="6">
        <v>2024</v>
      </c>
    </row>
    <row r="3451" spans="1:6" x14ac:dyDescent="0.2">
      <c r="A3451" s="6" t="s">
        <v>671</v>
      </c>
      <c r="B3451" s="7">
        <v>45477</v>
      </c>
      <c r="C3451" s="6" t="s">
        <v>577</v>
      </c>
      <c r="D3451" s="6" t="s">
        <v>578</v>
      </c>
      <c r="E3451" s="8"/>
      <c r="F3451" s="6">
        <v>2024</v>
      </c>
    </row>
    <row r="3452" spans="1:6" x14ac:dyDescent="0.2">
      <c r="A3452" s="6" t="s">
        <v>727</v>
      </c>
      <c r="B3452" s="7">
        <v>45478</v>
      </c>
      <c r="C3452" s="6" t="s">
        <v>577</v>
      </c>
      <c r="D3452" s="6" t="s">
        <v>581</v>
      </c>
      <c r="E3452" s="8">
        <v>5000000</v>
      </c>
      <c r="F3452" s="6">
        <v>2024</v>
      </c>
    </row>
    <row r="3453" spans="1:6" x14ac:dyDescent="0.2">
      <c r="A3453" s="6" t="s">
        <v>924</v>
      </c>
      <c r="B3453" s="7">
        <v>45481</v>
      </c>
      <c r="C3453" s="6" t="s">
        <v>584</v>
      </c>
      <c r="D3453" s="6" t="s">
        <v>578</v>
      </c>
      <c r="E3453" s="8"/>
      <c r="F3453" s="6">
        <v>2024</v>
      </c>
    </row>
    <row r="3454" spans="1:6" x14ac:dyDescent="0.2">
      <c r="A3454" s="6" t="s">
        <v>372</v>
      </c>
      <c r="B3454" s="7">
        <v>45481</v>
      </c>
      <c r="C3454" s="6" t="s">
        <v>584</v>
      </c>
      <c r="D3454" s="6" t="s">
        <v>578</v>
      </c>
      <c r="E3454" s="8"/>
      <c r="F3454" s="6">
        <v>2024</v>
      </c>
    </row>
    <row r="3455" spans="1:6" x14ac:dyDescent="0.2">
      <c r="A3455" s="6" t="s">
        <v>375</v>
      </c>
      <c r="B3455" s="7">
        <v>45481</v>
      </c>
      <c r="C3455" s="6" t="s">
        <v>584</v>
      </c>
      <c r="D3455" s="6" t="s">
        <v>581</v>
      </c>
      <c r="E3455" s="8">
        <v>2000000</v>
      </c>
      <c r="F3455" s="6">
        <v>2024</v>
      </c>
    </row>
    <row r="3456" spans="1:6" x14ac:dyDescent="0.2">
      <c r="A3456" s="6" t="s">
        <v>416</v>
      </c>
      <c r="B3456" s="7">
        <v>45481</v>
      </c>
      <c r="C3456" s="6" t="s">
        <v>584</v>
      </c>
      <c r="D3456" s="6" t="s">
        <v>578</v>
      </c>
      <c r="E3456" s="8"/>
      <c r="F3456" s="6">
        <v>2024</v>
      </c>
    </row>
    <row r="3457" spans="1:6" x14ac:dyDescent="0.2">
      <c r="A3457" s="6" t="s">
        <v>420</v>
      </c>
      <c r="B3457" s="7">
        <v>45481</v>
      </c>
      <c r="C3457" s="6" t="s">
        <v>584</v>
      </c>
      <c r="D3457" s="6" t="s">
        <v>578</v>
      </c>
      <c r="E3457" s="8"/>
      <c r="F3457" s="6">
        <v>2024</v>
      </c>
    </row>
    <row r="3458" spans="1:6" x14ac:dyDescent="0.2">
      <c r="A3458" s="6" t="s">
        <v>422</v>
      </c>
      <c r="B3458" s="7">
        <v>45481</v>
      </c>
      <c r="C3458" s="6" t="s">
        <v>584</v>
      </c>
      <c r="D3458" s="6" t="s">
        <v>578</v>
      </c>
      <c r="E3458" s="8"/>
      <c r="F3458" s="6">
        <v>2024</v>
      </c>
    </row>
    <row r="3459" spans="1:6" x14ac:dyDescent="0.2">
      <c r="A3459" s="6" t="s">
        <v>424</v>
      </c>
      <c r="B3459" s="7">
        <v>45481</v>
      </c>
      <c r="C3459" s="6" t="s">
        <v>584</v>
      </c>
      <c r="D3459" s="6" t="s">
        <v>578</v>
      </c>
      <c r="E3459" s="8"/>
      <c r="F3459" s="6">
        <v>2024</v>
      </c>
    </row>
    <row r="3460" spans="1:6" x14ac:dyDescent="0.2">
      <c r="A3460" s="6" t="s">
        <v>468</v>
      </c>
      <c r="B3460" s="7">
        <v>45481</v>
      </c>
      <c r="C3460" s="6" t="s">
        <v>584</v>
      </c>
      <c r="D3460" s="6" t="s">
        <v>578</v>
      </c>
      <c r="E3460" s="8"/>
      <c r="F3460" s="6">
        <v>2024</v>
      </c>
    </row>
    <row r="3461" spans="1:6" x14ac:dyDescent="0.2">
      <c r="A3461" s="6" t="s">
        <v>509</v>
      </c>
      <c r="B3461" s="7">
        <v>45481</v>
      </c>
      <c r="C3461" s="6" t="s">
        <v>584</v>
      </c>
      <c r="D3461" s="6" t="s">
        <v>578</v>
      </c>
      <c r="E3461" s="8"/>
      <c r="F3461" s="6">
        <v>2024</v>
      </c>
    </row>
    <row r="3462" spans="1:6" x14ac:dyDescent="0.2">
      <c r="A3462" s="6" t="s">
        <v>940</v>
      </c>
      <c r="B3462" s="7">
        <v>45481</v>
      </c>
      <c r="C3462" s="6" t="s">
        <v>743</v>
      </c>
      <c r="D3462" s="6" t="s">
        <v>578</v>
      </c>
      <c r="E3462" s="8"/>
      <c r="F3462" s="6">
        <v>2024</v>
      </c>
    </row>
    <row r="3463" spans="1:6" x14ac:dyDescent="0.2">
      <c r="A3463" s="6" t="s">
        <v>321</v>
      </c>
      <c r="B3463" s="7">
        <v>45481</v>
      </c>
      <c r="C3463" s="6" t="s">
        <v>584</v>
      </c>
      <c r="D3463" s="6" t="s">
        <v>581</v>
      </c>
      <c r="E3463" s="8"/>
      <c r="F3463" s="6">
        <v>2024</v>
      </c>
    </row>
    <row r="3464" spans="1:6" x14ac:dyDescent="0.2">
      <c r="A3464" s="6" t="s">
        <v>654</v>
      </c>
      <c r="B3464" s="7">
        <v>45481</v>
      </c>
      <c r="C3464" s="6" t="s">
        <v>584</v>
      </c>
      <c r="D3464" s="6" t="s">
        <v>581</v>
      </c>
      <c r="E3464" s="8"/>
      <c r="F3464" s="6">
        <v>2024</v>
      </c>
    </row>
    <row r="3465" spans="1:6" x14ac:dyDescent="0.2">
      <c r="A3465" s="6" t="s">
        <v>756</v>
      </c>
      <c r="B3465" s="7">
        <v>45481</v>
      </c>
      <c r="C3465" s="6" t="s">
        <v>584</v>
      </c>
      <c r="D3465" s="6" t="s">
        <v>578</v>
      </c>
      <c r="E3465" s="8"/>
      <c r="F3465" s="6">
        <v>2024</v>
      </c>
    </row>
    <row r="3466" spans="1:6" x14ac:dyDescent="0.2">
      <c r="A3466" s="6" t="s">
        <v>542</v>
      </c>
      <c r="B3466" s="7">
        <v>45481</v>
      </c>
      <c r="C3466" s="6" t="s">
        <v>584</v>
      </c>
      <c r="D3466" s="6" t="s">
        <v>578</v>
      </c>
      <c r="E3466" s="8"/>
      <c r="F3466" s="6">
        <v>2024</v>
      </c>
    </row>
    <row r="3467" spans="1:6" x14ac:dyDescent="0.2">
      <c r="A3467" s="6" t="s">
        <v>551</v>
      </c>
      <c r="B3467" s="7">
        <v>45481</v>
      </c>
      <c r="C3467" s="6" t="s">
        <v>584</v>
      </c>
      <c r="D3467" s="6" t="s">
        <v>581</v>
      </c>
      <c r="E3467" s="8"/>
      <c r="F3467" s="6">
        <v>2024</v>
      </c>
    </row>
    <row r="3468" spans="1:6" x14ac:dyDescent="0.2">
      <c r="A3468" s="6" t="s">
        <v>719</v>
      </c>
      <c r="B3468" s="7">
        <v>45481</v>
      </c>
      <c r="C3468" s="6" t="s">
        <v>584</v>
      </c>
      <c r="D3468" s="6" t="s">
        <v>581</v>
      </c>
      <c r="E3468" s="8"/>
      <c r="F3468" s="6">
        <v>2024</v>
      </c>
    </row>
    <row r="3469" spans="1:6" x14ac:dyDescent="0.2">
      <c r="A3469" s="6" t="s">
        <v>941</v>
      </c>
      <c r="B3469" s="7">
        <v>45481</v>
      </c>
      <c r="C3469" s="6" t="s">
        <v>584</v>
      </c>
      <c r="D3469" s="6" t="s">
        <v>581</v>
      </c>
      <c r="E3469" s="8"/>
      <c r="F3469" s="6">
        <v>2024</v>
      </c>
    </row>
    <row r="3470" spans="1:6" x14ac:dyDescent="0.2">
      <c r="A3470" s="6" t="s">
        <v>478</v>
      </c>
      <c r="B3470" s="7">
        <v>45481</v>
      </c>
      <c r="C3470" s="6" t="s">
        <v>584</v>
      </c>
      <c r="D3470" s="6" t="s">
        <v>578</v>
      </c>
      <c r="E3470" s="8"/>
      <c r="F3470" s="6">
        <v>2024</v>
      </c>
    </row>
    <row r="3471" spans="1:6" x14ac:dyDescent="0.2">
      <c r="A3471" s="6" t="s">
        <v>731</v>
      </c>
      <c r="B3471" s="7">
        <v>45481</v>
      </c>
      <c r="C3471" s="6" t="s">
        <v>584</v>
      </c>
      <c r="D3471" s="6" t="s">
        <v>578</v>
      </c>
      <c r="E3471" s="8"/>
      <c r="F3471" s="6">
        <v>2024</v>
      </c>
    </row>
    <row r="3472" spans="1:6" x14ac:dyDescent="0.2">
      <c r="A3472" s="6" t="s">
        <v>685</v>
      </c>
      <c r="B3472" s="7">
        <v>45481</v>
      </c>
      <c r="C3472" s="6" t="s">
        <v>584</v>
      </c>
      <c r="D3472" s="6" t="s">
        <v>578</v>
      </c>
      <c r="E3472" s="8"/>
      <c r="F3472" s="6">
        <v>2024</v>
      </c>
    </row>
    <row r="3473" spans="1:6" x14ac:dyDescent="0.2">
      <c r="A3473" s="6" t="s">
        <v>908</v>
      </c>
      <c r="B3473" s="7">
        <v>45481</v>
      </c>
      <c r="C3473" s="6" t="s">
        <v>584</v>
      </c>
      <c r="D3473" s="6" t="s">
        <v>578</v>
      </c>
      <c r="E3473" s="8"/>
      <c r="F3473" s="6">
        <v>2024</v>
      </c>
    </row>
    <row r="3474" spans="1:6" x14ac:dyDescent="0.2">
      <c r="A3474" s="6" t="s">
        <v>41</v>
      </c>
      <c r="B3474" s="7">
        <v>45481</v>
      </c>
      <c r="C3474" s="6" t="s">
        <v>584</v>
      </c>
      <c r="D3474" s="6" t="s">
        <v>578</v>
      </c>
      <c r="E3474" s="8"/>
      <c r="F3474" s="6">
        <v>2024</v>
      </c>
    </row>
    <row r="3475" spans="1:6" x14ac:dyDescent="0.2">
      <c r="A3475" s="6" t="s">
        <v>744</v>
      </c>
      <c r="B3475" s="7">
        <v>45481</v>
      </c>
      <c r="C3475" s="6" t="s">
        <v>584</v>
      </c>
      <c r="D3475" s="6" t="s">
        <v>578</v>
      </c>
      <c r="E3475" s="8"/>
      <c r="F3475" s="6">
        <v>2024</v>
      </c>
    </row>
    <row r="3476" spans="1:6" x14ac:dyDescent="0.2">
      <c r="A3476" s="6" t="s">
        <v>831</v>
      </c>
      <c r="B3476" s="7">
        <v>45481</v>
      </c>
      <c r="C3476" s="6" t="s">
        <v>584</v>
      </c>
      <c r="D3476" s="6" t="s">
        <v>578</v>
      </c>
      <c r="E3476" s="8"/>
      <c r="F3476" s="6">
        <v>2024</v>
      </c>
    </row>
    <row r="3477" spans="1:6" x14ac:dyDescent="0.2">
      <c r="A3477" s="6" t="s">
        <v>68</v>
      </c>
      <c r="B3477" s="7">
        <v>45481</v>
      </c>
      <c r="C3477" s="6" t="s">
        <v>584</v>
      </c>
      <c r="D3477" s="6" t="s">
        <v>581</v>
      </c>
      <c r="E3477" s="8"/>
      <c r="F3477" s="6">
        <v>2024</v>
      </c>
    </row>
    <row r="3478" spans="1:6" x14ac:dyDescent="0.2">
      <c r="A3478" s="6" t="s">
        <v>97</v>
      </c>
      <c r="B3478" s="7">
        <v>45481</v>
      </c>
      <c r="C3478" s="6" t="s">
        <v>584</v>
      </c>
      <c r="D3478" s="6" t="s">
        <v>578</v>
      </c>
      <c r="E3478" s="8"/>
      <c r="F3478" s="6">
        <v>2024</v>
      </c>
    </row>
    <row r="3479" spans="1:6" x14ac:dyDescent="0.2">
      <c r="A3479" s="6" t="s">
        <v>106</v>
      </c>
      <c r="B3479" s="7">
        <v>45481</v>
      </c>
      <c r="C3479" s="6" t="s">
        <v>584</v>
      </c>
      <c r="D3479" s="6" t="s">
        <v>581</v>
      </c>
      <c r="E3479" s="8">
        <v>2000000</v>
      </c>
      <c r="F3479" s="6">
        <v>2024</v>
      </c>
    </row>
    <row r="3480" spans="1:6" x14ac:dyDescent="0.2">
      <c r="A3480" s="6" t="s">
        <v>942</v>
      </c>
      <c r="B3480" s="7">
        <v>45481</v>
      </c>
      <c r="C3480" s="6" t="s">
        <v>584</v>
      </c>
      <c r="D3480" s="6" t="s">
        <v>578</v>
      </c>
      <c r="E3480" s="8"/>
      <c r="F3480" s="6">
        <v>2024</v>
      </c>
    </row>
    <row r="3481" spans="1:6" x14ac:dyDescent="0.2">
      <c r="A3481" s="6" t="s">
        <v>132</v>
      </c>
      <c r="B3481" s="7">
        <v>45481</v>
      </c>
      <c r="C3481" s="6" t="s">
        <v>584</v>
      </c>
      <c r="D3481" s="6" t="s">
        <v>578</v>
      </c>
      <c r="E3481" s="8"/>
      <c r="F3481" s="6">
        <v>2024</v>
      </c>
    </row>
    <row r="3482" spans="1:6" x14ac:dyDescent="0.2">
      <c r="A3482" s="6" t="s">
        <v>943</v>
      </c>
      <c r="B3482" s="7">
        <v>45481</v>
      </c>
      <c r="C3482" s="6" t="s">
        <v>584</v>
      </c>
      <c r="D3482" s="6" t="s">
        <v>578</v>
      </c>
      <c r="E3482" s="8"/>
      <c r="F3482" s="6">
        <v>2024</v>
      </c>
    </row>
    <row r="3483" spans="1:6" x14ac:dyDescent="0.2">
      <c r="A3483" s="6" t="s">
        <v>944</v>
      </c>
      <c r="B3483" s="7">
        <v>45481</v>
      </c>
      <c r="C3483" s="6" t="s">
        <v>743</v>
      </c>
      <c r="D3483" s="6" t="s">
        <v>578</v>
      </c>
      <c r="E3483" s="8"/>
      <c r="F3483" s="6">
        <v>2024</v>
      </c>
    </row>
    <row r="3484" spans="1:6" x14ac:dyDescent="0.2">
      <c r="A3484" s="6" t="s">
        <v>945</v>
      </c>
      <c r="B3484" s="7">
        <v>45481</v>
      </c>
      <c r="C3484" s="6" t="s">
        <v>584</v>
      </c>
      <c r="D3484" s="6" t="s">
        <v>578</v>
      </c>
      <c r="E3484" s="8"/>
      <c r="F3484" s="6">
        <v>2024</v>
      </c>
    </row>
    <row r="3485" spans="1:6" x14ac:dyDescent="0.2">
      <c r="A3485" s="6" t="s">
        <v>178</v>
      </c>
      <c r="B3485" s="7">
        <v>45481</v>
      </c>
      <c r="C3485" s="6" t="s">
        <v>584</v>
      </c>
      <c r="D3485" s="6" t="s">
        <v>578</v>
      </c>
      <c r="E3485" s="8"/>
      <c r="F3485" s="6">
        <v>2024</v>
      </c>
    </row>
    <row r="3486" spans="1:6" x14ac:dyDescent="0.2">
      <c r="A3486" s="6" t="s">
        <v>946</v>
      </c>
      <c r="B3486" s="7">
        <v>45481</v>
      </c>
      <c r="C3486" s="6" t="s">
        <v>584</v>
      </c>
      <c r="D3486" s="6" t="s">
        <v>578</v>
      </c>
      <c r="E3486" s="8"/>
      <c r="F3486" s="6">
        <v>2024</v>
      </c>
    </row>
    <row r="3487" spans="1:6" x14ac:dyDescent="0.2">
      <c r="A3487" s="6" t="s">
        <v>205</v>
      </c>
      <c r="B3487" s="7">
        <v>45481</v>
      </c>
      <c r="C3487" s="6" t="s">
        <v>584</v>
      </c>
      <c r="D3487" s="6" t="s">
        <v>578</v>
      </c>
      <c r="E3487" s="8"/>
      <c r="F3487" s="6">
        <v>2024</v>
      </c>
    </row>
    <row r="3488" spans="1:6" x14ac:dyDescent="0.2">
      <c r="A3488" s="6" t="s">
        <v>217</v>
      </c>
      <c r="B3488" s="7">
        <v>45481</v>
      </c>
      <c r="C3488" s="6" t="s">
        <v>584</v>
      </c>
      <c r="D3488" s="6" t="s">
        <v>578</v>
      </c>
      <c r="E3488" s="8"/>
      <c r="F3488" s="6">
        <v>2024</v>
      </c>
    </row>
    <row r="3489" spans="1:6" x14ac:dyDescent="0.2">
      <c r="A3489" s="6" t="s">
        <v>576</v>
      </c>
      <c r="B3489" s="7">
        <v>45481</v>
      </c>
      <c r="C3489" s="6" t="s">
        <v>584</v>
      </c>
      <c r="D3489" s="6" t="s">
        <v>578</v>
      </c>
      <c r="E3489" s="8"/>
      <c r="F3489" s="6">
        <v>2024</v>
      </c>
    </row>
    <row r="3490" spans="1:6" x14ac:dyDescent="0.2">
      <c r="A3490" s="6" t="s">
        <v>780</v>
      </c>
      <c r="B3490" s="7">
        <v>45481</v>
      </c>
      <c r="C3490" s="6" t="s">
        <v>584</v>
      </c>
      <c r="D3490" s="6" t="s">
        <v>578</v>
      </c>
      <c r="E3490" s="8"/>
      <c r="F3490" s="6">
        <v>2024</v>
      </c>
    </row>
    <row r="3491" spans="1:6" x14ac:dyDescent="0.2">
      <c r="A3491" s="6" t="s">
        <v>649</v>
      </c>
      <c r="B3491" s="7">
        <v>45481</v>
      </c>
      <c r="C3491" s="6" t="s">
        <v>584</v>
      </c>
      <c r="D3491" s="6" t="s">
        <v>578</v>
      </c>
      <c r="E3491" s="8"/>
      <c r="F3491" s="6">
        <v>2024</v>
      </c>
    </row>
    <row r="3492" spans="1:6" x14ac:dyDescent="0.2">
      <c r="A3492" s="6" t="s">
        <v>159</v>
      </c>
      <c r="B3492" s="7">
        <v>45481</v>
      </c>
      <c r="C3492" s="6" t="s">
        <v>584</v>
      </c>
      <c r="D3492" s="6" t="s">
        <v>578</v>
      </c>
      <c r="E3492" s="8"/>
      <c r="F3492" s="6">
        <v>2024</v>
      </c>
    </row>
    <row r="3493" spans="1:6" x14ac:dyDescent="0.2">
      <c r="A3493" s="6" t="s">
        <v>726</v>
      </c>
      <c r="B3493" s="7">
        <v>45482</v>
      </c>
      <c r="C3493" s="6" t="s">
        <v>618</v>
      </c>
      <c r="D3493" s="6" t="s">
        <v>578</v>
      </c>
      <c r="E3493" s="8">
        <v>5000000</v>
      </c>
      <c r="F3493" s="6">
        <v>2024</v>
      </c>
    </row>
    <row r="3494" spans="1:6" x14ac:dyDescent="0.2">
      <c r="A3494" s="6" t="s">
        <v>822</v>
      </c>
      <c r="B3494" s="7">
        <v>45483</v>
      </c>
      <c r="C3494" s="6" t="s">
        <v>577</v>
      </c>
      <c r="D3494" s="6" t="s">
        <v>578</v>
      </c>
      <c r="E3494" s="8"/>
      <c r="F3494" s="6">
        <v>2024</v>
      </c>
    </row>
    <row r="3495" spans="1:6" x14ac:dyDescent="0.2">
      <c r="A3495" s="6" t="s">
        <v>533</v>
      </c>
      <c r="B3495" s="7">
        <v>45483</v>
      </c>
      <c r="C3495" s="6" t="s">
        <v>577</v>
      </c>
      <c r="D3495" s="6" t="s">
        <v>629</v>
      </c>
      <c r="E3495" s="8">
        <v>10000000</v>
      </c>
      <c r="F3495" s="6">
        <v>2024</v>
      </c>
    </row>
    <row r="3496" spans="1:6" x14ac:dyDescent="0.2">
      <c r="A3496" s="6" t="s">
        <v>873</v>
      </c>
      <c r="B3496" s="7">
        <v>45483</v>
      </c>
      <c r="C3496" s="6" t="s">
        <v>577</v>
      </c>
      <c r="D3496" s="6" t="s">
        <v>581</v>
      </c>
      <c r="E3496" s="8">
        <v>5000000</v>
      </c>
      <c r="F3496" s="6">
        <v>2024</v>
      </c>
    </row>
    <row r="3497" spans="1:6" x14ac:dyDescent="0.2">
      <c r="A3497" s="6" t="s">
        <v>671</v>
      </c>
      <c r="B3497" s="7">
        <v>45483</v>
      </c>
      <c r="C3497" s="6" t="s">
        <v>577</v>
      </c>
      <c r="D3497" s="6" t="s">
        <v>581</v>
      </c>
      <c r="E3497" s="8">
        <v>5000000</v>
      </c>
      <c r="F3497" s="6">
        <v>2024</v>
      </c>
    </row>
    <row r="3498" spans="1:6" x14ac:dyDescent="0.2">
      <c r="A3498" s="6" t="s">
        <v>802</v>
      </c>
      <c r="B3498" s="7">
        <v>45483</v>
      </c>
      <c r="C3498" s="6" t="s">
        <v>577</v>
      </c>
      <c r="D3498" s="6" t="s">
        <v>578</v>
      </c>
      <c r="E3498" s="8"/>
      <c r="F3498" s="6">
        <v>2024</v>
      </c>
    </row>
    <row r="3499" spans="1:6" x14ac:dyDescent="0.2">
      <c r="A3499" s="6" t="s">
        <v>890</v>
      </c>
      <c r="B3499" s="7">
        <v>45483</v>
      </c>
      <c r="C3499" s="6" t="s">
        <v>577</v>
      </c>
      <c r="D3499" s="6" t="s">
        <v>629</v>
      </c>
      <c r="E3499" s="8">
        <v>10000000</v>
      </c>
      <c r="F3499" s="6">
        <v>2024</v>
      </c>
    </row>
    <row r="3500" spans="1:6" x14ac:dyDescent="0.2">
      <c r="A3500" s="6" t="s">
        <v>947</v>
      </c>
      <c r="B3500" s="7">
        <v>45483</v>
      </c>
      <c r="C3500" s="6" t="s">
        <v>577</v>
      </c>
      <c r="D3500" s="6" t="s">
        <v>578</v>
      </c>
      <c r="E3500" s="8"/>
      <c r="F3500" s="6">
        <v>2024</v>
      </c>
    </row>
    <row r="3501" spans="1:6" x14ac:dyDescent="0.2">
      <c r="A3501" s="6" t="s">
        <v>671</v>
      </c>
      <c r="B3501" s="7">
        <v>45483</v>
      </c>
      <c r="C3501" s="6" t="s">
        <v>577</v>
      </c>
      <c r="D3501" s="6" t="s">
        <v>581</v>
      </c>
      <c r="E3501" s="8"/>
      <c r="F3501" s="6">
        <v>2024</v>
      </c>
    </row>
    <row r="3502" spans="1:6" x14ac:dyDescent="0.2">
      <c r="A3502" s="6" t="s">
        <v>677</v>
      </c>
      <c r="B3502" s="7">
        <v>45484</v>
      </c>
      <c r="C3502" s="6" t="s">
        <v>615</v>
      </c>
      <c r="D3502" s="6" t="s">
        <v>629</v>
      </c>
      <c r="E3502" s="8">
        <v>150000000</v>
      </c>
      <c r="F3502" s="6">
        <v>2024</v>
      </c>
    </row>
    <row r="3503" spans="1:6" x14ac:dyDescent="0.2">
      <c r="A3503" s="6" t="s">
        <v>667</v>
      </c>
      <c r="B3503" s="7">
        <v>45484</v>
      </c>
      <c r="C3503" s="6" t="s">
        <v>615</v>
      </c>
      <c r="D3503" s="6" t="s">
        <v>629</v>
      </c>
      <c r="E3503" s="8">
        <v>150000000</v>
      </c>
      <c r="F3503" s="6">
        <v>2024</v>
      </c>
    </row>
    <row r="3504" spans="1:6" x14ac:dyDescent="0.2">
      <c r="A3504" s="6" t="s">
        <v>666</v>
      </c>
      <c r="B3504" s="7">
        <v>45484</v>
      </c>
      <c r="C3504" s="6" t="s">
        <v>615</v>
      </c>
      <c r="D3504" s="6" t="s">
        <v>629</v>
      </c>
      <c r="E3504" s="8">
        <v>150000000</v>
      </c>
      <c r="F3504" s="6">
        <v>2024</v>
      </c>
    </row>
    <row r="3505" spans="1:6" x14ac:dyDescent="0.2">
      <c r="A3505" s="6" t="s">
        <v>665</v>
      </c>
      <c r="B3505" s="7">
        <v>45484</v>
      </c>
      <c r="C3505" s="6" t="s">
        <v>615</v>
      </c>
      <c r="D3505" s="6" t="s">
        <v>629</v>
      </c>
      <c r="E3505" s="8">
        <v>150000000</v>
      </c>
      <c r="F3505" s="6">
        <v>2024</v>
      </c>
    </row>
    <row r="3506" spans="1:6" x14ac:dyDescent="0.2">
      <c r="A3506" s="6" t="s">
        <v>585</v>
      </c>
      <c r="B3506" s="7">
        <v>45484</v>
      </c>
      <c r="C3506" s="6" t="s">
        <v>615</v>
      </c>
      <c r="D3506" s="6" t="s">
        <v>629</v>
      </c>
      <c r="E3506" s="8">
        <v>150000000</v>
      </c>
      <c r="F3506" s="6">
        <v>2024</v>
      </c>
    </row>
    <row r="3507" spans="1:6" x14ac:dyDescent="0.2">
      <c r="A3507" s="6" t="s">
        <v>583</v>
      </c>
      <c r="B3507" s="7">
        <v>45484</v>
      </c>
      <c r="C3507" s="6" t="s">
        <v>615</v>
      </c>
      <c r="D3507" s="6" t="s">
        <v>629</v>
      </c>
      <c r="E3507" s="8">
        <v>150000000</v>
      </c>
      <c r="F3507" s="6">
        <v>2024</v>
      </c>
    </row>
    <row r="3508" spans="1:6" x14ac:dyDescent="0.2">
      <c r="A3508" s="6" t="s">
        <v>595</v>
      </c>
      <c r="B3508" s="7">
        <v>45484</v>
      </c>
      <c r="C3508" s="6" t="s">
        <v>615</v>
      </c>
      <c r="D3508" s="6" t="s">
        <v>629</v>
      </c>
      <c r="E3508" s="8">
        <v>150000000</v>
      </c>
      <c r="F3508" s="6">
        <v>2024</v>
      </c>
    </row>
    <row r="3509" spans="1:6" x14ac:dyDescent="0.2">
      <c r="A3509" s="6" t="s">
        <v>608</v>
      </c>
      <c r="B3509" s="7">
        <v>45484</v>
      </c>
      <c r="C3509" s="6" t="s">
        <v>615</v>
      </c>
      <c r="D3509" s="6" t="s">
        <v>629</v>
      </c>
      <c r="E3509" s="8">
        <v>150000000</v>
      </c>
      <c r="F3509" s="6">
        <v>2024</v>
      </c>
    </row>
    <row r="3510" spans="1:6" x14ac:dyDescent="0.2">
      <c r="A3510" s="6" t="s">
        <v>642</v>
      </c>
      <c r="B3510" s="7">
        <v>45484</v>
      </c>
      <c r="C3510" s="6" t="s">
        <v>615</v>
      </c>
      <c r="D3510" s="6" t="s">
        <v>629</v>
      </c>
      <c r="E3510" s="8">
        <v>150000000</v>
      </c>
      <c r="F3510" s="6">
        <v>2024</v>
      </c>
    </row>
    <row r="3511" spans="1:6" x14ac:dyDescent="0.2">
      <c r="A3511" s="6" t="s">
        <v>671</v>
      </c>
      <c r="B3511" s="7">
        <v>45484</v>
      </c>
      <c r="C3511" s="6" t="s">
        <v>615</v>
      </c>
      <c r="D3511" s="6" t="s">
        <v>629</v>
      </c>
      <c r="E3511" s="8">
        <v>150000000</v>
      </c>
      <c r="F3511" s="6">
        <v>2024</v>
      </c>
    </row>
    <row r="3512" spans="1:6" x14ac:dyDescent="0.2">
      <c r="A3512" s="6" t="s">
        <v>674</v>
      </c>
      <c r="B3512" s="7">
        <v>45484</v>
      </c>
      <c r="C3512" s="6" t="s">
        <v>615</v>
      </c>
      <c r="D3512" s="6" t="s">
        <v>629</v>
      </c>
      <c r="E3512" s="8">
        <v>150000000</v>
      </c>
      <c r="F3512" s="6">
        <v>2024</v>
      </c>
    </row>
    <row r="3513" spans="1:6" x14ac:dyDescent="0.2">
      <c r="A3513" s="6" t="s">
        <v>680</v>
      </c>
      <c r="B3513" s="7">
        <v>45484</v>
      </c>
      <c r="C3513" s="6" t="s">
        <v>615</v>
      </c>
      <c r="D3513" s="6" t="s">
        <v>629</v>
      </c>
      <c r="E3513" s="8">
        <v>150000000</v>
      </c>
      <c r="F3513" s="6">
        <v>2024</v>
      </c>
    </row>
    <row r="3514" spans="1:6" x14ac:dyDescent="0.2">
      <c r="A3514" s="6" t="s">
        <v>437</v>
      </c>
      <c r="B3514" s="7">
        <v>45484</v>
      </c>
      <c r="C3514" s="6" t="s">
        <v>615</v>
      </c>
      <c r="D3514" s="6" t="s">
        <v>629</v>
      </c>
      <c r="E3514" s="8">
        <v>150000000</v>
      </c>
      <c r="F3514" s="6">
        <v>2024</v>
      </c>
    </row>
    <row r="3515" spans="1:6" x14ac:dyDescent="0.2">
      <c r="A3515" s="6" t="s">
        <v>590</v>
      </c>
      <c r="B3515" s="7">
        <v>45484</v>
      </c>
      <c r="C3515" s="6" t="s">
        <v>615</v>
      </c>
      <c r="D3515" s="6" t="s">
        <v>629</v>
      </c>
      <c r="E3515" s="8">
        <v>150000000</v>
      </c>
      <c r="F3515" s="6">
        <v>2024</v>
      </c>
    </row>
    <row r="3516" spans="1:6" x14ac:dyDescent="0.2">
      <c r="A3516" s="6" t="s">
        <v>586</v>
      </c>
      <c r="B3516" s="7">
        <v>45484</v>
      </c>
      <c r="C3516" s="6" t="s">
        <v>615</v>
      </c>
      <c r="D3516" s="6" t="s">
        <v>629</v>
      </c>
      <c r="E3516" s="8">
        <v>150000000</v>
      </c>
      <c r="F3516" s="6">
        <v>2024</v>
      </c>
    </row>
    <row r="3517" spans="1:6" x14ac:dyDescent="0.2">
      <c r="A3517" s="6" t="s">
        <v>684</v>
      </c>
      <c r="B3517" s="7">
        <v>45484</v>
      </c>
      <c r="C3517" s="6" t="s">
        <v>615</v>
      </c>
      <c r="D3517" s="6" t="s">
        <v>629</v>
      </c>
      <c r="E3517" s="8">
        <v>150000000</v>
      </c>
      <c r="F3517" s="6">
        <v>2024</v>
      </c>
    </row>
    <row r="3518" spans="1:6" x14ac:dyDescent="0.2">
      <c r="A3518" s="6" t="s">
        <v>587</v>
      </c>
      <c r="B3518" s="7">
        <v>45484</v>
      </c>
      <c r="C3518" s="6" t="s">
        <v>615</v>
      </c>
      <c r="D3518" s="6" t="s">
        <v>629</v>
      </c>
      <c r="E3518" s="8">
        <v>150000000</v>
      </c>
      <c r="F3518" s="6">
        <v>2024</v>
      </c>
    </row>
    <row r="3519" spans="1:6" x14ac:dyDescent="0.2">
      <c r="A3519" s="6" t="s">
        <v>588</v>
      </c>
      <c r="B3519" s="7">
        <v>45484</v>
      </c>
      <c r="C3519" s="6" t="s">
        <v>615</v>
      </c>
      <c r="D3519" s="6" t="s">
        <v>629</v>
      </c>
      <c r="E3519" s="8">
        <v>150000000</v>
      </c>
      <c r="F3519" s="6">
        <v>2024</v>
      </c>
    </row>
    <row r="3520" spans="1:6" x14ac:dyDescent="0.2">
      <c r="A3520" s="6" t="s">
        <v>491</v>
      </c>
      <c r="B3520" s="7">
        <v>45484</v>
      </c>
      <c r="C3520" s="6" t="s">
        <v>615</v>
      </c>
      <c r="D3520" s="6" t="s">
        <v>629</v>
      </c>
      <c r="E3520" s="8">
        <v>150000000</v>
      </c>
      <c r="F3520" s="6">
        <v>2024</v>
      </c>
    </row>
    <row r="3521" spans="1:6" x14ac:dyDescent="0.2">
      <c r="A3521" s="6" t="s">
        <v>594</v>
      </c>
      <c r="B3521" s="7">
        <v>45484</v>
      </c>
      <c r="C3521" s="6" t="s">
        <v>615</v>
      </c>
      <c r="D3521" s="6" t="s">
        <v>629</v>
      </c>
      <c r="E3521" s="8">
        <v>150000000</v>
      </c>
      <c r="F3521" s="6">
        <v>2024</v>
      </c>
    </row>
    <row r="3522" spans="1:6" x14ac:dyDescent="0.2">
      <c r="A3522" s="6" t="s">
        <v>505</v>
      </c>
      <c r="B3522" s="7">
        <v>45484</v>
      </c>
      <c r="C3522" s="6" t="s">
        <v>615</v>
      </c>
      <c r="D3522" s="6" t="s">
        <v>629</v>
      </c>
      <c r="E3522" s="8">
        <v>150000000</v>
      </c>
      <c r="F3522" s="6">
        <v>2024</v>
      </c>
    </row>
    <row r="3523" spans="1:6" x14ac:dyDescent="0.2">
      <c r="A3523" s="6" t="s">
        <v>589</v>
      </c>
      <c r="B3523" s="7">
        <v>45484</v>
      </c>
      <c r="C3523" s="6" t="s">
        <v>615</v>
      </c>
      <c r="D3523" s="6" t="s">
        <v>629</v>
      </c>
      <c r="E3523" s="8">
        <v>150000000</v>
      </c>
      <c r="F3523" s="6">
        <v>2024</v>
      </c>
    </row>
    <row r="3524" spans="1:6" x14ac:dyDescent="0.2">
      <c r="A3524" s="6" t="s">
        <v>772</v>
      </c>
      <c r="B3524" s="7">
        <v>45484</v>
      </c>
      <c r="C3524" s="6" t="s">
        <v>615</v>
      </c>
      <c r="D3524" s="6" t="s">
        <v>629</v>
      </c>
      <c r="E3524" s="8">
        <v>150000000</v>
      </c>
      <c r="F3524" s="6">
        <v>2024</v>
      </c>
    </row>
    <row r="3525" spans="1:6" x14ac:dyDescent="0.2">
      <c r="A3525" s="6" t="s">
        <v>533</v>
      </c>
      <c r="B3525" s="7">
        <v>45484</v>
      </c>
      <c r="C3525" s="6" t="s">
        <v>615</v>
      </c>
      <c r="D3525" s="6" t="s">
        <v>629</v>
      </c>
      <c r="E3525" s="8">
        <v>150000000</v>
      </c>
      <c r="F3525" s="6">
        <v>2024</v>
      </c>
    </row>
    <row r="3526" spans="1:6" x14ac:dyDescent="0.2">
      <c r="A3526" s="6" t="s">
        <v>727</v>
      </c>
      <c r="B3526" s="7">
        <v>45484</v>
      </c>
      <c r="C3526" s="6" t="s">
        <v>615</v>
      </c>
      <c r="D3526" s="6" t="s">
        <v>629</v>
      </c>
      <c r="E3526" s="8">
        <v>150000000</v>
      </c>
      <c r="F3526" s="6">
        <v>2024</v>
      </c>
    </row>
    <row r="3527" spans="1:6" x14ac:dyDescent="0.2">
      <c r="A3527" s="6" t="s">
        <v>591</v>
      </c>
      <c r="B3527" s="7">
        <v>45484</v>
      </c>
      <c r="C3527" s="6" t="s">
        <v>615</v>
      </c>
      <c r="D3527" s="6" t="s">
        <v>629</v>
      </c>
      <c r="E3527" s="8">
        <v>150000000</v>
      </c>
      <c r="F3527" s="6">
        <v>2024</v>
      </c>
    </row>
    <row r="3528" spans="1:6" x14ac:dyDescent="0.2">
      <c r="A3528" s="6" t="s">
        <v>592</v>
      </c>
      <c r="B3528" s="7">
        <v>45484</v>
      </c>
      <c r="C3528" s="6" t="s">
        <v>615</v>
      </c>
      <c r="D3528" s="6" t="s">
        <v>629</v>
      </c>
      <c r="E3528" s="8">
        <v>150000000</v>
      </c>
      <c r="F3528" s="6">
        <v>2024</v>
      </c>
    </row>
    <row r="3529" spans="1:6" x14ac:dyDescent="0.2">
      <c r="A3529" s="6" t="s">
        <v>593</v>
      </c>
      <c r="B3529" s="7">
        <v>45484</v>
      </c>
      <c r="C3529" s="6" t="s">
        <v>615</v>
      </c>
      <c r="D3529" s="6" t="s">
        <v>629</v>
      </c>
      <c r="E3529" s="8">
        <v>150000000</v>
      </c>
      <c r="F3529" s="6">
        <v>2024</v>
      </c>
    </row>
    <row r="3530" spans="1:6" x14ac:dyDescent="0.2">
      <c r="A3530" s="6" t="s">
        <v>556</v>
      </c>
      <c r="B3530" s="7">
        <v>45484</v>
      </c>
      <c r="C3530" s="6" t="s">
        <v>615</v>
      </c>
      <c r="D3530" s="6" t="s">
        <v>578</v>
      </c>
      <c r="E3530" s="8"/>
      <c r="F3530" s="6">
        <v>2024</v>
      </c>
    </row>
    <row r="3531" spans="1:6" x14ac:dyDescent="0.2">
      <c r="A3531" s="6" t="s">
        <v>625</v>
      </c>
      <c r="B3531" s="7">
        <v>45484</v>
      </c>
      <c r="C3531" s="6" t="s">
        <v>615</v>
      </c>
      <c r="D3531" s="6" t="s">
        <v>629</v>
      </c>
      <c r="E3531" s="8">
        <v>150000000</v>
      </c>
      <c r="F3531" s="6">
        <v>2024</v>
      </c>
    </row>
    <row r="3532" spans="1:6" x14ac:dyDescent="0.2">
      <c r="A3532" s="6" t="s">
        <v>873</v>
      </c>
      <c r="B3532" s="7">
        <v>45484</v>
      </c>
      <c r="C3532" s="6" t="s">
        <v>615</v>
      </c>
      <c r="D3532" s="6" t="s">
        <v>629</v>
      </c>
      <c r="E3532" s="8">
        <v>150000000</v>
      </c>
      <c r="F3532" s="6">
        <v>2024</v>
      </c>
    </row>
    <row r="3533" spans="1:6" x14ac:dyDescent="0.2">
      <c r="A3533" s="6" t="s">
        <v>609</v>
      </c>
      <c r="B3533" s="7">
        <v>45484</v>
      </c>
      <c r="C3533" s="6" t="s">
        <v>615</v>
      </c>
      <c r="D3533" s="6" t="s">
        <v>629</v>
      </c>
      <c r="E3533" s="8">
        <v>150000000</v>
      </c>
      <c r="F3533" s="6">
        <v>2024</v>
      </c>
    </row>
    <row r="3534" spans="1:6" x14ac:dyDescent="0.2">
      <c r="A3534" s="6" t="s">
        <v>598</v>
      </c>
      <c r="B3534" s="7">
        <v>45484</v>
      </c>
      <c r="C3534" s="6" t="s">
        <v>615</v>
      </c>
      <c r="D3534" s="6" t="s">
        <v>629</v>
      </c>
      <c r="E3534" s="8">
        <v>150000000</v>
      </c>
      <c r="F3534" s="6">
        <v>2024</v>
      </c>
    </row>
    <row r="3535" spans="1:6" x14ac:dyDescent="0.2">
      <c r="A3535" s="6" t="s">
        <v>616</v>
      </c>
      <c r="B3535" s="7">
        <v>45484</v>
      </c>
      <c r="C3535" s="6" t="s">
        <v>615</v>
      </c>
      <c r="D3535" s="6" t="s">
        <v>629</v>
      </c>
      <c r="E3535" s="8">
        <v>150000000</v>
      </c>
      <c r="F3535" s="6">
        <v>2024</v>
      </c>
    </row>
    <row r="3536" spans="1:6" x14ac:dyDescent="0.2">
      <c r="A3536" s="6" t="s">
        <v>610</v>
      </c>
      <c r="B3536" s="7">
        <v>45484</v>
      </c>
      <c r="C3536" s="6" t="s">
        <v>615</v>
      </c>
      <c r="D3536" s="6" t="s">
        <v>629</v>
      </c>
      <c r="E3536" s="8">
        <v>150000000</v>
      </c>
      <c r="F3536" s="6">
        <v>2024</v>
      </c>
    </row>
    <row r="3537" spans="1:6" x14ac:dyDescent="0.2">
      <c r="A3537" s="6" t="s">
        <v>606</v>
      </c>
      <c r="B3537" s="7">
        <v>45484</v>
      </c>
      <c r="C3537" s="6" t="s">
        <v>615</v>
      </c>
      <c r="D3537" s="6" t="s">
        <v>629</v>
      </c>
      <c r="E3537" s="8">
        <v>150000000</v>
      </c>
      <c r="F3537" s="6">
        <v>2024</v>
      </c>
    </row>
    <row r="3538" spans="1:6" x14ac:dyDescent="0.2">
      <c r="A3538" s="6" t="s">
        <v>695</v>
      </c>
      <c r="B3538" s="7">
        <v>45484</v>
      </c>
      <c r="C3538" s="6" t="s">
        <v>615</v>
      </c>
      <c r="D3538" s="6" t="s">
        <v>629</v>
      </c>
      <c r="E3538" s="8">
        <v>150000000</v>
      </c>
      <c r="F3538" s="6">
        <v>2024</v>
      </c>
    </row>
    <row r="3539" spans="1:6" x14ac:dyDescent="0.2">
      <c r="A3539" s="6" t="s">
        <v>112</v>
      </c>
      <c r="B3539" s="7">
        <v>45484</v>
      </c>
      <c r="C3539" s="6" t="s">
        <v>615</v>
      </c>
      <c r="D3539" s="6" t="s">
        <v>629</v>
      </c>
      <c r="E3539" s="8">
        <v>150000000</v>
      </c>
      <c r="F3539" s="6">
        <v>2024</v>
      </c>
    </row>
    <row r="3540" spans="1:6" x14ac:dyDescent="0.2">
      <c r="A3540" s="6" t="s">
        <v>694</v>
      </c>
      <c r="B3540" s="7">
        <v>45484</v>
      </c>
      <c r="C3540" s="6" t="s">
        <v>615</v>
      </c>
      <c r="D3540" s="6" t="s">
        <v>629</v>
      </c>
      <c r="E3540" s="8">
        <v>150000000</v>
      </c>
      <c r="F3540" s="6">
        <v>2024</v>
      </c>
    </row>
    <row r="3541" spans="1:6" x14ac:dyDescent="0.2">
      <c r="A3541" s="6" t="s">
        <v>135</v>
      </c>
      <c r="B3541" s="7">
        <v>45484</v>
      </c>
      <c r="C3541" s="6" t="s">
        <v>615</v>
      </c>
      <c r="D3541" s="6" t="s">
        <v>629</v>
      </c>
      <c r="E3541" s="8">
        <v>150000000</v>
      </c>
      <c r="F3541" s="6">
        <v>2024</v>
      </c>
    </row>
    <row r="3542" spans="1:6" x14ac:dyDescent="0.2">
      <c r="A3542" s="6" t="s">
        <v>646</v>
      </c>
      <c r="B3542" s="7">
        <v>45484</v>
      </c>
      <c r="C3542" s="6" t="s">
        <v>615</v>
      </c>
      <c r="D3542" s="6" t="s">
        <v>629</v>
      </c>
      <c r="E3542" s="8">
        <v>150000000</v>
      </c>
      <c r="F3542" s="6">
        <v>2024</v>
      </c>
    </row>
    <row r="3543" spans="1:6" x14ac:dyDescent="0.2">
      <c r="A3543" s="6" t="s">
        <v>918</v>
      </c>
      <c r="B3543" s="7">
        <v>45484</v>
      </c>
      <c r="C3543" s="6" t="s">
        <v>615</v>
      </c>
      <c r="D3543" s="6" t="s">
        <v>629</v>
      </c>
      <c r="E3543" s="8">
        <v>150000000</v>
      </c>
      <c r="F3543" s="6">
        <v>2024</v>
      </c>
    </row>
    <row r="3544" spans="1:6" x14ac:dyDescent="0.2">
      <c r="A3544" s="6" t="s">
        <v>167</v>
      </c>
      <c r="B3544" s="7">
        <v>45484</v>
      </c>
      <c r="C3544" s="6" t="s">
        <v>615</v>
      </c>
      <c r="D3544" s="6" t="s">
        <v>578</v>
      </c>
      <c r="E3544" s="8"/>
      <c r="F3544" s="6">
        <v>2024</v>
      </c>
    </row>
    <row r="3545" spans="1:6" x14ac:dyDescent="0.2">
      <c r="A3545" s="6" t="s">
        <v>604</v>
      </c>
      <c r="B3545" s="7">
        <v>45484</v>
      </c>
      <c r="C3545" s="6" t="s">
        <v>615</v>
      </c>
      <c r="D3545" s="6" t="s">
        <v>629</v>
      </c>
      <c r="E3545" s="8">
        <v>150000000</v>
      </c>
      <c r="F3545" s="6">
        <v>2024</v>
      </c>
    </row>
    <row r="3546" spans="1:6" x14ac:dyDescent="0.2">
      <c r="A3546" s="6" t="s">
        <v>614</v>
      </c>
      <c r="B3546" s="7">
        <v>45484</v>
      </c>
      <c r="C3546" s="6" t="s">
        <v>615</v>
      </c>
      <c r="D3546" s="6" t="s">
        <v>629</v>
      </c>
      <c r="E3546" s="8">
        <v>150000000</v>
      </c>
      <c r="F3546" s="6">
        <v>2024</v>
      </c>
    </row>
    <row r="3547" spans="1:6" x14ac:dyDescent="0.2">
      <c r="A3547" s="6" t="s">
        <v>603</v>
      </c>
      <c r="B3547" s="7">
        <v>45484</v>
      </c>
      <c r="C3547" s="6" t="s">
        <v>615</v>
      </c>
      <c r="D3547" s="6" t="s">
        <v>629</v>
      </c>
      <c r="E3547" s="8">
        <v>150000000</v>
      </c>
      <c r="F3547" s="6">
        <v>2024</v>
      </c>
    </row>
    <row r="3548" spans="1:6" x14ac:dyDescent="0.2">
      <c r="A3548" s="6" t="s">
        <v>613</v>
      </c>
      <c r="B3548" s="7">
        <v>45484</v>
      </c>
      <c r="C3548" s="6" t="s">
        <v>615</v>
      </c>
      <c r="D3548" s="6" t="s">
        <v>629</v>
      </c>
      <c r="E3548" s="8">
        <v>150000000</v>
      </c>
      <c r="F3548" s="6">
        <v>2024</v>
      </c>
    </row>
    <row r="3549" spans="1:6" x14ac:dyDescent="0.2">
      <c r="A3549" s="6" t="s">
        <v>627</v>
      </c>
      <c r="B3549" s="7">
        <v>45484</v>
      </c>
      <c r="C3549" s="6" t="s">
        <v>615</v>
      </c>
      <c r="D3549" s="6" t="s">
        <v>629</v>
      </c>
      <c r="E3549" s="8">
        <v>150000000</v>
      </c>
      <c r="F3549" s="6">
        <v>2024</v>
      </c>
    </row>
    <row r="3550" spans="1:6" x14ac:dyDescent="0.2">
      <c r="A3550" s="6" t="s">
        <v>644</v>
      </c>
      <c r="B3550" s="7">
        <v>45484</v>
      </c>
      <c r="C3550" s="6" t="s">
        <v>615</v>
      </c>
      <c r="D3550" s="6" t="s">
        <v>629</v>
      </c>
      <c r="E3550" s="8">
        <v>150000000</v>
      </c>
      <c r="F3550" s="6">
        <v>2024</v>
      </c>
    </row>
    <row r="3551" spans="1:6" x14ac:dyDescent="0.2">
      <c r="A3551" s="6" t="s">
        <v>647</v>
      </c>
      <c r="B3551" s="7">
        <v>45484</v>
      </c>
      <c r="C3551" s="6" t="s">
        <v>615</v>
      </c>
      <c r="D3551" s="6" t="s">
        <v>629</v>
      </c>
      <c r="E3551" s="8">
        <v>150000000</v>
      </c>
      <c r="F3551" s="6">
        <v>2024</v>
      </c>
    </row>
    <row r="3552" spans="1:6" x14ac:dyDescent="0.2">
      <c r="A3552" s="6" t="s">
        <v>599</v>
      </c>
      <c r="B3552" s="7">
        <v>45484</v>
      </c>
      <c r="C3552" s="6" t="s">
        <v>615</v>
      </c>
      <c r="D3552" s="6" t="s">
        <v>629</v>
      </c>
      <c r="E3552" s="8">
        <v>150000000</v>
      </c>
      <c r="F3552" s="6">
        <v>2024</v>
      </c>
    </row>
    <row r="3553" spans="1:6" x14ac:dyDescent="0.2">
      <c r="A3553" s="6" t="s">
        <v>596</v>
      </c>
      <c r="B3553" s="7">
        <v>45484</v>
      </c>
      <c r="C3553" s="6" t="s">
        <v>615</v>
      </c>
      <c r="D3553" s="6" t="s">
        <v>629</v>
      </c>
      <c r="E3553" s="8">
        <v>150000000</v>
      </c>
      <c r="F3553" s="6">
        <v>2024</v>
      </c>
    </row>
    <row r="3554" spans="1:6" x14ac:dyDescent="0.2">
      <c r="A3554" s="6" t="s">
        <v>600</v>
      </c>
      <c r="B3554" s="7">
        <v>45484</v>
      </c>
      <c r="C3554" s="6" t="s">
        <v>615</v>
      </c>
      <c r="D3554" s="6" t="s">
        <v>629</v>
      </c>
      <c r="E3554" s="8">
        <v>150000000</v>
      </c>
      <c r="F3554" s="6">
        <v>2024</v>
      </c>
    </row>
    <row r="3555" spans="1:6" x14ac:dyDescent="0.2">
      <c r="A3555" s="6" t="s">
        <v>643</v>
      </c>
      <c r="B3555" s="7">
        <v>45484</v>
      </c>
      <c r="C3555" s="6" t="s">
        <v>615</v>
      </c>
      <c r="D3555" s="6" t="s">
        <v>629</v>
      </c>
      <c r="E3555" s="8">
        <v>150000000</v>
      </c>
      <c r="F3555" s="6">
        <v>2024</v>
      </c>
    </row>
    <row r="3556" spans="1:6" x14ac:dyDescent="0.2">
      <c r="A3556" s="6" t="s">
        <v>303</v>
      </c>
      <c r="B3556" s="7">
        <v>45484</v>
      </c>
      <c r="C3556" s="6" t="s">
        <v>615</v>
      </c>
      <c r="D3556" s="6" t="s">
        <v>629</v>
      </c>
      <c r="E3556" s="8">
        <v>150000000</v>
      </c>
      <c r="F3556" s="6">
        <v>2024</v>
      </c>
    </row>
    <row r="3557" spans="1:6" x14ac:dyDescent="0.2">
      <c r="A3557" s="6" t="s">
        <v>579</v>
      </c>
      <c r="B3557" s="7">
        <v>45484</v>
      </c>
      <c r="C3557" s="6" t="s">
        <v>615</v>
      </c>
      <c r="D3557" s="6" t="s">
        <v>629</v>
      </c>
      <c r="E3557" s="8">
        <v>150000000</v>
      </c>
      <c r="F3557" s="6">
        <v>2024</v>
      </c>
    </row>
    <row r="3558" spans="1:6" x14ac:dyDescent="0.2">
      <c r="A3558" s="6" t="s">
        <v>611</v>
      </c>
      <c r="B3558" s="7">
        <v>45484</v>
      </c>
      <c r="C3558" s="6" t="s">
        <v>615</v>
      </c>
      <c r="D3558" s="6" t="s">
        <v>629</v>
      </c>
      <c r="E3558" s="8">
        <v>150000000</v>
      </c>
      <c r="F3558" s="6">
        <v>2024</v>
      </c>
    </row>
    <row r="3559" spans="1:6" x14ac:dyDescent="0.2">
      <c r="A3559" s="6" t="s">
        <v>832</v>
      </c>
      <c r="B3559" s="7">
        <v>45484</v>
      </c>
      <c r="C3559" s="6" t="s">
        <v>615</v>
      </c>
      <c r="D3559" s="6" t="s">
        <v>629</v>
      </c>
      <c r="E3559" s="8">
        <v>150000000</v>
      </c>
      <c r="F3559" s="6">
        <v>2024</v>
      </c>
    </row>
    <row r="3560" spans="1:6" x14ac:dyDescent="0.2">
      <c r="A3560" s="6" t="s">
        <v>580</v>
      </c>
      <c r="B3560" s="7">
        <v>45484</v>
      </c>
      <c r="C3560" s="6" t="s">
        <v>615</v>
      </c>
      <c r="D3560" s="6" t="s">
        <v>629</v>
      </c>
      <c r="E3560" s="8">
        <v>150000000</v>
      </c>
      <c r="F3560" s="6">
        <v>2024</v>
      </c>
    </row>
    <row r="3561" spans="1:6" x14ac:dyDescent="0.2">
      <c r="A3561" s="6" t="s">
        <v>601</v>
      </c>
      <c r="B3561" s="7">
        <v>45484</v>
      </c>
      <c r="C3561" s="6" t="s">
        <v>615</v>
      </c>
      <c r="D3561" s="6" t="s">
        <v>629</v>
      </c>
      <c r="E3561" s="8">
        <v>150000000</v>
      </c>
      <c r="F3561" s="6">
        <v>2024</v>
      </c>
    </row>
    <row r="3562" spans="1:6" x14ac:dyDescent="0.2">
      <c r="A3562" s="6" t="s">
        <v>709</v>
      </c>
      <c r="B3562" s="7">
        <v>45484</v>
      </c>
      <c r="C3562" s="6" t="s">
        <v>615</v>
      </c>
      <c r="D3562" s="6" t="s">
        <v>629</v>
      </c>
      <c r="E3562" s="8">
        <v>150000000</v>
      </c>
      <c r="F3562" s="6">
        <v>2024</v>
      </c>
    </row>
    <row r="3563" spans="1:6" x14ac:dyDescent="0.2">
      <c r="A3563" s="6" t="s">
        <v>612</v>
      </c>
      <c r="B3563" s="7">
        <v>45484</v>
      </c>
      <c r="C3563" s="6" t="s">
        <v>615</v>
      </c>
      <c r="D3563" s="6" t="s">
        <v>629</v>
      </c>
      <c r="E3563" s="8">
        <v>150000000</v>
      </c>
      <c r="F3563" s="6">
        <v>2024</v>
      </c>
    </row>
    <row r="3564" spans="1:6" x14ac:dyDescent="0.2">
      <c r="A3564" s="6" t="s">
        <v>300</v>
      </c>
      <c r="B3564" s="7">
        <v>45484</v>
      </c>
      <c r="C3564" s="6" t="s">
        <v>615</v>
      </c>
      <c r="D3564" s="6" t="s">
        <v>629</v>
      </c>
      <c r="E3564" s="8">
        <v>150000000</v>
      </c>
      <c r="F3564" s="6">
        <v>2024</v>
      </c>
    </row>
    <row r="3565" spans="1:6" x14ac:dyDescent="0.2">
      <c r="A3565" s="6" t="s">
        <v>602</v>
      </c>
      <c r="B3565" s="7">
        <v>45484</v>
      </c>
      <c r="C3565" s="6" t="s">
        <v>615</v>
      </c>
      <c r="D3565" s="6" t="s">
        <v>629</v>
      </c>
      <c r="E3565" s="8">
        <v>150000000</v>
      </c>
      <c r="F3565" s="6">
        <v>2024</v>
      </c>
    </row>
    <row r="3566" spans="1:6" x14ac:dyDescent="0.2">
      <c r="A3566" s="6" t="s">
        <v>727</v>
      </c>
      <c r="B3566" s="7">
        <v>45488</v>
      </c>
      <c r="C3566" s="6" t="s">
        <v>577</v>
      </c>
      <c r="D3566" s="6" t="s">
        <v>629</v>
      </c>
      <c r="E3566" s="8">
        <v>10000000</v>
      </c>
      <c r="F3566" s="6">
        <v>2024</v>
      </c>
    </row>
    <row r="3567" spans="1:6" x14ac:dyDescent="0.2">
      <c r="A3567" s="6" t="s">
        <v>79</v>
      </c>
      <c r="B3567" s="7">
        <v>45488</v>
      </c>
      <c r="C3567" s="6" t="s">
        <v>577</v>
      </c>
      <c r="D3567" s="6" t="s">
        <v>578</v>
      </c>
      <c r="E3567" s="8"/>
      <c r="F3567" s="6">
        <v>2024</v>
      </c>
    </row>
    <row r="3568" spans="1:6" x14ac:dyDescent="0.2">
      <c r="A3568" s="6" t="s">
        <v>870</v>
      </c>
      <c r="B3568" s="7">
        <v>45488</v>
      </c>
      <c r="C3568" s="6" t="s">
        <v>577</v>
      </c>
      <c r="D3568" s="6" t="s">
        <v>578</v>
      </c>
      <c r="E3568" s="8"/>
      <c r="F3568" s="6">
        <v>2024</v>
      </c>
    </row>
    <row r="3569" spans="1:6" x14ac:dyDescent="0.2">
      <c r="A3569" s="6" t="s">
        <v>284</v>
      </c>
      <c r="B3569" s="7">
        <v>45488</v>
      </c>
      <c r="C3569" s="6" t="s">
        <v>577</v>
      </c>
      <c r="D3569" s="6" t="s">
        <v>581</v>
      </c>
      <c r="E3569" s="8"/>
      <c r="F3569" s="6">
        <v>2024</v>
      </c>
    </row>
    <row r="3570" spans="1:6" x14ac:dyDescent="0.2">
      <c r="A3570" s="6" t="s">
        <v>671</v>
      </c>
      <c r="B3570" s="7">
        <v>45488</v>
      </c>
      <c r="C3570" s="6" t="s">
        <v>577</v>
      </c>
      <c r="D3570" s="6" t="s">
        <v>581</v>
      </c>
      <c r="E3570" s="8">
        <v>5000000</v>
      </c>
      <c r="F3570" s="6">
        <v>2024</v>
      </c>
    </row>
    <row r="3571" spans="1:6" x14ac:dyDescent="0.2">
      <c r="A3571" s="6" t="s">
        <v>565</v>
      </c>
      <c r="B3571" s="7">
        <v>45490</v>
      </c>
      <c r="C3571" s="6" t="s">
        <v>621</v>
      </c>
      <c r="D3571" s="6" t="s">
        <v>578</v>
      </c>
      <c r="E3571" s="8"/>
      <c r="F3571" s="6">
        <v>2024</v>
      </c>
    </row>
    <row r="3572" spans="1:6" x14ac:dyDescent="0.2">
      <c r="A3572" s="6" t="s">
        <v>948</v>
      </c>
      <c r="B3572" s="7">
        <v>45490</v>
      </c>
      <c r="C3572" s="6" t="s">
        <v>621</v>
      </c>
      <c r="D3572" s="6" t="s">
        <v>578</v>
      </c>
      <c r="E3572" s="8"/>
      <c r="F3572" s="6">
        <v>2024</v>
      </c>
    </row>
    <row r="3573" spans="1:6" x14ac:dyDescent="0.2">
      <c r="A3573" s="6" t="s">
        <v>672</v>
      </c>
      <c r="B3573" s="7">
        <v>45491</v>
      </c>
      <c r="C3573" s="6" t="s">
        <v>819</v>
      </c>
      <c r="D3573" s="6" t="s">
        <v>629</v>
      </c>
      <c r="E3573" s="8">
        <v>6000000</v>
      </c>
      <c r="F3573" s="6">
        <v>2024</v>
      </c>
    </row>
    <row r="3574" spans="1:6" x14ac:dyDescent="0.2">
      <c r="A3574" s="6" t="s">
        <v>677</v>
      </c>
      <c r="B3574" s="7">
        <v>45491</v>
      </c>
      <c r="C3574" s="6" t="s">
        <v>819</v>
      </c>
      <c r="D3574" s="6" t="s">
        <v>629</v>
      </c>
      <c r="E3574" s="8">
        <v>8000000</v>
      </c>
      <c r="F3574" s="6">
        <v>2024</v>
      </c>
    </row>
    <row r="3575" spans="1:6" x14ac:dyDescent="0.2">
      <c r="A3575" s="6" t="s">
        <v>665</v>
      </c>
      <c r="B3575" s="7">
        <v>45491</v>
      </c>
      <c r="C3575" s="6" t="s">
        <v>819</v>
      </c>
      <c r="D3575" s="6" t="s">
        <v>629</v>
      </c>
      <c r="E3575" s="8">
        <v>4000000</v>
      </c>
      <c r="F3575" s="6">
        <v>2024</v>
      </c>
    </row>
    <row r="3576" spans="1:6" x14ac:dyDescent="0.2">
      <c r="A3576" s="6" t="s">
        <v>585</v>
      </c>
      <c r="B3576" s="7">
        <v>45491</v>
      </c>
      <c r="C3576" s="6" t="s">
        <v>819</v>
      </c>
      <c r="D3576" s="6" t="s">
        <v>629</v>
      </c>
      <c r="E3576" s="8">
        <v>10000000</v>
      </c>
      <c r="F3576" s="6">
        <v>2024</v>
      </c>
    </row>
    <row r="3577" spans="1:6" x14ac:dyDescent="0.2">
      <c r="A3577" s="6" t="s">
        <v>769</v>
      </c>
      <c r="B3577" s="7">
        <v>45491</v>
      </c>
      <c r="C3577" s="6" t="s">
        <v>819</v>
      </c>
      <c r="D3577" s="6" t="s">
        <v>578</v>
      </c>
      <c r="E3577" s="8"/>
      <c r="F3577" s="6">
        <v>2024</v>
      </c>
    </row>
    <row r="3578" spans="1:6" x14ac:dyDescent="0.2">
      <c r="A3578" s="6" t="s">
        <v>583</v>
      </c>
      <c r="B3578" s="7">
        <v>45491</v>
      </c>
      <c r="C3578" s="6" t="s">
        <v>819</v>
      </c>
      <c r="D3578" s="6" t="s">
        <v>629</v>
      </c>
      <c r="E3578" s="8">
        <v>10000000</v>
      </c>
      <c r="F3578" s="6">
        <v>2024</v>
      </c>
    </row>
    <row r="3579" spans="1:6" x14ac:dyDescent="0.2">
      <c r="A3579" s="6" t="s">
        <v>590</v>
      </c>
      <c r="B3579" s="7">
        <v>45491</v>
      </c>
      <c r="C3579" s="6" t="s">
        <v>819</v>
      </c>
      <c r="D3579" s="6" t="s">
        <v>629</v>
      </c>
      <c r="E3579" s="8">
        <v>10000000</v>
      </c>
      <c r="F3579" s="6">
        <v>2024</v>
      </c>
    </row>
    <row r="3580" spans="1:6" x14ac:dyDescent="0.2">
      <c r="A3580" s="6" t="s">
        <v>595</v>
      </c>
      <c r="B3580" s="7">
        <v>45491</v>
      </c>
      <c r="C3580" s="6" t="s">
        <v>819</v>
      </c>
      <c r="D3580" s="6" t="s">
        <v>629</v>
      </c>
      <c r="E3580" s="8">
        <v>10000000</v>
      </c>
      <c r="F3580" s="6">
        <v>2024</v>
      </c>
    </row>
    <row r="3581" spans="1:6" x14ac:dyDescent="0.2">
      <c r="A3581" s="6" t="s">
        <v>674</v>
      </c>
      <c r="B3581" s="7">
        <v>45491</v>
      </c>
      <c r="C3581" s="6" t="s">
        <v>819</v>
      </c>
      <c r="D3581" s="6" t="s">
        <v>629</v>
      </c>
      <c r="E3581" s="8">
        <v>10000000</v>
      </c>
      <c r="F3581" s="6">
        <v>2024</v>
      </c>
    </row>
    <row r="3582" spans="1:6" x14ac:dyDescent="0.2">
      <c r="A3582" s="6" t="s">
        <v>608</v>
      </c>
      <c r="B3582" s="7">
        <v>45491</v>
      </c>
      <c r="C3582" s="6" t="s">
        <v>819</v>
      </c>
      <c r="D3582" s="6" t="s">
        <v>629</v>
      </c>
      <c r="E3582" s="8">
        <v>10000000</v>
      </c>
      <c r="F3582" s="6">
        <v>2024</v>
      </c>
    </row>
    <row r="3583" spans="1:6" x14ac:dyDescent="0.2">
      <c r="A3583" s="6" t="s">
        <v>368</v>
      </c>
      <c r="B3583" s="7">
        <v>45491</v>
      </c>
      <c r="C3583" s="6" t="s">
        <v>819</v>
      </c>
      <c r="D3583" s="6" t="s">
        <v>578</v>
      </c>
      <c r="E3583" s="8"/>
      <c r="F3583" s="6">
        <v>2024</v>
      </c>
    </row>
    <row r="3584" spans="1:6" x14ac:dyDescent="0.2">
      <c r="A3584" s="6" t="s">
        <v>367</v>
      </c>
      <c r="B3584" s="7">
        <v>45491</v>
      </c>
      <c r="C3584" s="6" t="s">
        <v>584</v>
      </c>
      <c r="D3584" s="6" t="s">
        <v>578</v>
      </c>
      <c r="E3584" s="8"/>
      <c r="F3584" s="6">
        <v>2024</v>
      </c>
    </row>
    <row r="3585" spans="1:6" x14ac:dyDescent="0.2">
      <c r="A3585" s="6" t="s">
        <v>362</v>
      </c>
      <c r="B3585" s="7">
        <v>45491</v>
      </c>
      <c r="C3585" s="6" t="s">
        <v>819</v>
      </c>
      <c r="D3585" s="6" t="s">
        <v>578</v>
      </c>
      <c r="E3585" s="8"/>
      <c r="F3585" s="6">
        <v>2024</v>
      </c>
    </row>
    <row r="3586" spans="1:6" x14ac:dyDescent="0.2">
      <c r="A3586" s="6" t="s">
        <v>671</v>
      </c>
      <c r="B3586" s="7">
        <v>45491</v>
      </c>
      <c r="C3586" s="6" t="s">
        <v>577</v>
      </c>
      <c r="D3586" s="6" t="s">
        <v>629</v>
      </c>
      <c r="E3586" s="8">
        <v>5000000</v>
      </c>
      <c r="F3586" s="6">
        <v>2024</v>
      </c>
    </row>
    <row r="3587" spans="1:6" x14ac:dyDescent="0.2">
      <c r="A3587" s="6" t="s">
        <v>671</v>
      </c>
      <c r="B3587" s="7">
        <v>45491</v>
      </c>
      <c r="C3587" s="6" t="s">
        <v>577</v>
      </c>
      <c r="D3587" s="6" t="s">
        <v>629</v>
      </c>
      <c r="E3587" s="8">
        <v>10000000</v>
      </c>
      <c r="F3587" s="6">
        <v>2024</v>
      </c>
    </row>
    <row r="3588" spans="1:6" x14ac:dyDescent="0.2">
      <c r="A3588" s="6" t="s">
        <v>671</v>
      </c>
      <c r="B3588" s="7">
        <v>45491</v>
      </c>
      <c r="C3588" s="6" t="s">
        <v>819</v>
      </c>
      <c r="D3588" s="6" t="s">
        <v>581</v>
      </c>
      <c r="E3588" s="8">
        <v>2000000</v>
      </c>
      <c r="F3588" s="6">
        <v>2024</v>
      </c>
    </row>
    <row r="3589" spans="1:6" x14ac:dyDescent="0.2">
      <c r="A3589" s="6" t="s">
        <v>437</v>
      </c>
      <c r="B3589" s="7">
        <v>45491</v>
      </c>
      <c r="C3589" s="6" t="s">
        <v>819</v>
      </c>
      <c r="D3589" s="6" t="s">
        <v>629</v>
      </c>
      <c r="E3589" s="8">
        <v>10000000</v>
      </c>
      <c r="F3589" s="6">
        <v>2024</v>
      </c>
    </row>
    <row r="3590" spans="1:6" x14ac:dyDescent="0.2">
      <c r="A3590" s="6" t="s">
        <v>370</v>
      </c>
      <c r="B3590" s="7">
        <v>45491</v>
      </c>
      <c r="C3590" s="6" t="s">
        <v>819</v>
      </c>
      <c r="D3590" s="6" t="s">
        <v>578</v>
      </c>
      <c r="E3590" s="8"/>
      <c r="F3590" s="6">
        <v>2024</v>
      </c>
    </row>
    <row r="3591" spans="1:6" x14ac:dyDescent="0.2">
      <c r="A3591" s="6" t="s">
        <v>440</v>
      </c>
      <c r="B3591" s="7">
        <v>45491</v>
      </c>
      <c r="C3591" s="6" t="s">
        <v>819</v>
      </c>
      <c r="D3591" s="6" t="s">
        <v>578</v>
      </c>
      <c r="E3591" s="8"/>
      <c r="F3591" s="6">
        <v>2024</v>
      </c>
    </row>
    <row r="3592" spans="1:6" x14ac:dyDescent="0.2">
      <c r="A3592" s="6" t="s">
        <v>559</v>
      </c>
      <c r="B3592" s="7">
        <v>45491</v>
      </c>
      <c r="C3592" s="6" t="s">
        <v>584</v>
      </c>
      <c r="D3592" s="6" t="s">
        <v>578</v>
      </c>
      <c r="E3592" s="8"/>
      <c r="F3592" s="6">
        <v>2024</v>
      </c>
    </row>
    <row r="3593" spans="1:6" x14ac:dyDescent="0.2">
      <c r="A3593" s="6" t="s">
        <v>873</v>
      </c>
      <c r="B3593" s="7">
        <v>45491</v>
      </c>
      <c r="C3593" s="6" t="s">
        <v>819</v>
      </c>
      <c r="D3593" s="6" t="s">
        <v>629</v>
      </c>
      <c r="E3593" s="8">
        <v>6000000</v>
      </c>
      <c r="F3593" s="6">
        <v>2024</v>
      </c>
    </row>
    <row r="3594" spans="1:6" x14ac:dyDescent="0.2">
      <c r="A3594" s="6" t="s">
        <v>342</v>
      </c>
      <c r="B3594" s="7">
        <v>45491</v>
      </c>
      <c r="C3594" s="6" t="s">
        <v>577</v>
      </c>
      <c r="D3594" s="6" t="s">
        <v>578</v>
      </c>
      <c r="E3594" s="8"/>
      <c r="F3594" s="6">
        <v>2024</v>
      </c>
    </row>
    <row r="3595" spans="1:6" x14ac:dyDescent="0.2">
      <c r="A3595" s="6" t="s">
        <v>565</v>
      </c>
      <c r="B3595" s="7">
        <v>45491</v>
      </c>
      <c r="C3595" s="6" t="s">
        <v>819</v>
      </c>
      <c r="D3595" s="6" t="s">
        <v>578</v>
      </c>
      <c r="E3595" s="8"/>
      <c r="F3595" s="6">
        <v>2024</v>
      </c>
    </row>
    <row r="3596" spans="1:6" x14ac:dyDescent="0.2">
      <c r="A3596" s="6" t="s">
        <v>557</v>
      </c>
      <c r="B3596" s="7">
        <v>45491</v>
      </c>
      <c r="C3596" s="6" t="s">
        <v>584</v>
      </c>
      <c r="D3596" s="6" t="s">
        <v>578</v>
      </c>
      <c r="E3596" s="8"/>
      <c r="F3596" s="6">
        <v>2024</v>
      </c>
    </row>
    <row r="3597" spans="1:6" x14ac:dyDescent="0.2">
      <c r="A3597" s="6" t="s">
        <v>949</v>
      </c>
      <c r="B3597" s="7">
        <v>45491</v>
      </c>
      <c r="C3597" s="6" t="s">
        <v>819</v>
      </c>
      <c r="D3597" s="6" t="s">
        <v>578</v>
      </c>
      <c r="E3597" s="8"/>
      <c r="F3597" s="6">
        <v>2024</v>
      </c>
    </row>
    <row r="3598" spans="1:6" x14ac:dyDescent="0.2">
      <c r="A3598" s="6" t="s">
        <v>593</v>
      </c>
      <c r="B3598" s="7">
        <v>45491</v>
      </c>
      <c r="C3598" s="6" t="s">
        <v>819</v>
      </c>
      <c r="D3598" s="6" t="s">
        <v>629</v>
      </c>
      <c r="E3598" s="8">
        <v>8000000</v>
      </c>
      <c r="F3598" s="6">
        <v>2024</v>
      </c>
    </row>
    <row r="3599" spans="1:6" x14ac:dyDescent="0.2">
      <c r="A3599" s="6" t="s">
        <v>592</v>
      </c>
      <c r="B3599" s="7">
        <v>45491</v>
      </c>
      <c r="C3599" s="6" t="s">
        <v>819</v>
      </c>
      <c r="D3599" s="6" t="s">
        <v>629</v>
      </c>
      <c r="E3599" s="8">
        <v>8000000</v>
      </c>
      <c r="F3599" s="6">
        <v>2024</v>
      </c>
    </row>
    <row r="3600" spans="1:6" x14ac:dyDescent="0.2">
      <c r="A3600" s="6" t="s">
        <v>591</v>
      </c>
      <c r="B3600" s="7">
        <v>45491</v>
      </c>
      <c r="C3600" s="6" t="s">
        <v>819</v>
      </c>
      <c r="D3600" s="6" t="s">
        <v>581</v>
      </c>
      <c r="E3600" s="8">
        <v>2000000</v>
      </c>
      <c r="F3600" s="6">
        <v>2024</v>
      </c>
    </row>
    <row r="3601" spans="1:6" x14ac:dyDescent="0.2">
      <c r="A3601" s="6" t="s">
        <v>727</v>
      </c>
      <c r="B3601" s="7">
        <v>45491</v>
      </c>
      <c r="C3601" s="6" t="s">
        <v>819</v>
      </c>
      <c r="D3601" s="6" t="s">
        <v>629</v>
      </c>
      <c r="E3601" s="8">
        <v>8000000</v>
      </c>
      <c r="F3601" s="6">
        <v>2024</v>
      </c>
    </row>
    <row r="3602" spans="1:6" x14ac:dyDescent="0.2">
      <c r="A3602" s="6" t="s">
        <v>586</v>
      </c>
      <c r="B3602" s="7">
        <v>45491</v>
      </c>
      <c r="C3602" s="6" t="s">
        <v>819</v>
      </c>
      <c r="D3602" s="6" t="s">
        <v>629</v>
      </c>
      <c r="E3602" s="8">
        <v>10000000</v>
      </c>
      <c r="F3602" s="6">
        <v>2024</v>
      </c>
    </row>
    <row r="3603" spans="1:6" x14ac:dyDescent="0.2">
      <c r="A3603" s="6" t="s">
        <v>860</v>
      </c>
      <c r="B3603" s="7">
        <v>45491</v>
      </c>
      <c r="C3603" s="6" t="s">
        <v>577</v>
      </c>
      <c r="D3603" s="6" t="s">
        <v>578</v>
      </c>
      <c r="E3603" s="8"/>
      <c r="F3603" s="6">
        <v>2024</v>
      </c>
    </row>
    <row r="3604" spans="1:6" x14ac:dyDescent="0.2">
      <c r="A3604" s="6" t="s">
        <v>533</v>
      </c>
      <c r="B3604" s="7">
        <v>45491</v>
      </c>
      <c r="C3604" s="6" t="s">
        <v>819</v>
      </c>
      <c r="D3604" s="6" t="s">
        <v>629</v>
      </c>
      <c r="E3604" s="8">
        <v>4000000</v>
      </c>
      <c r="F3604" s="6">
        <v>2024</v>
      </c>
    </row>
    <row r="3605" spans="1:6" x14ac:dyDescent="0.2">
      <c r="A3605" s="6" t="s">
        <v>772</v>
      </c>
      <c r="B3605" s="7">
        <v>45491</v>
      </c>
      <c r="C3605" s="6" t="s">
        <v>819</v>
      </c>
      <c r="D3605" s="6" t="s">
        <v>629</v>
      </c>
      <c r="E3605" s="8">
        <v>10000000</v>
      </c>
      <c r="F3605" s="6">
        <v>2024</v>
      </c>
    </row>
    <row r="3606" spans="1:6" x14ac:dyDescent="0.2">
      <c r="A3606" s="6" t="s">
        <v>505</v>
      </c>
      <c r="B3606" s="7">
        <v>45491</v>
      </c>
      <c r="C3606" s="6" t="s">
        <v>584</v>
      </c>
      <c r="D3606" s="6" t="s">
        <v>578</v>
      </c>
      <c r="E3606" s="8"/>
      <c r="F3606" s="6">
        <v>2024</v>
      </c>
    </row>
    <row r="3607" spans="1:6" x14ac:dyDescent="0.2">
      <c r="A3607" s="6" t="s">
        <v>594</v>
      </c>
      <c r="B3607" s="7">
        <v>45491</v>
      </c>
      <c r="C3607" s="6" t="s">
        <v>819</v>
      </c>
      <c r="D3607" s="6" t="s">
        <v>629</v>
      </c>
      <c r="E3607" s="8">
        <v>10000000</v>
      </c>
      <c r="F3607" s="6">
        <v>2024</v>
      </c>
    </row>
    <row r="3608" spans="1:6" x14ac:dyDescent="0.2">
      <c r="A3608" s="6" t="s">
        <v>485</v>
      </c>
      <c r="B3608" s="7">
        <v>45491</v>
      </c>
      <c r="C3608" s="6" t="s">
        <v>584</v>
      </c>
      <c r="D3608" s="6" t="s">
        <v>578</v>
      </c>
      <c r="E3608" s="8"/>
      <c r="F3608" s="6">
        <v>2024</v>
      </c>
    </row>
    <row r="3609" spans="1:6" x14ac:dyDescent="0.2">
      <c r="A3609" s="6" t="s">
        <v>588</v>
      </c>
      <c r="B3609" s="7">
        <v>45491</v>
      </c>
      <c r="C3609" s="6" t="s">
        <v>819</v>
      </c>
      <c r="D3609" s="6" t="s">
        <v>629</v>
      </c>
      <c r="E3609" s="8">
        <v>10000000</v>
      </c>
      <c r="F3609" s="6">
        <v>2024</v>
      </c>
    </row>
    <row r="3610" spans="1:6" x14ac:dyDescent="0.2">
      <c r="A3610" s="6" t="s">
        <v>587</v>
      </c>
      <c r="B3610" s="7">
        <v>45491</v>
      </c>
      <c r="C3610" s="6" t="s">
        <v>819</v>
      </c>
      <c r="D3610" s="6" t="s">
        <v>629</v>
      </c>
      <c r="E3610" s="8">
        <v>10000000</v>
      </c>
      <c r="F3610" s="6">
        <v>2024</v>
      </c>
    </row>
    <row r="3611" spans="1:6" x14ac:dyDescent="0.2">
      <c r="A3611" s="6" t="s">
        <v>873</v>
      </c>
      <c r="B3611" s="7">
        <v>45491</v>
      </c>
      <c r="C3611" s="6" t="s">
        <v>577</v>
      </c>
      <c r="D3611" s="6" t="s">
        <v>629</v>
      </c>
      <c r="E3611" s="8">
        <v>10000000</v>
      </c>
      <c r="F3611" s="6">
        <v>2024</v>
      </c>
    </row>
    <row r="3612" spans="1:6" x14ac:dyDescent="0.2">
      <c r="A3612" s="6" t="s">
        <v>533</v>
      </c>
      <c r="B3612" s="7">
        <v>45491</v>
      </c>
      <c r="C3612" s="6" t="s">
        <v>577</v>
      </c>
      <c r="D3612" s="6" t="s">
        <v>629</v>
      </c>
      <c r="E3612" s="8">
        <v>15000000</v>
      </c>
      <c r="F3612" s="6">
        <v>2024</v>
      </c>
    </row>
    <row r="3613" spans="1:6" x14ac:dyDescent="0.2">
      <c r="A3613" s="6" t="s">
        <v>950</v>
      </c>
      <c r="B3613" s="7">
        <v>45491</v>
      </c>
      <c r="C3613" s="6" t="s">
        <v>584</v>
      </c>
      <c r="D3613" s="6" t="s">
        <v>578</v>
      </c>
      <c r="E3613" s="8"/>
      <c r="F3613" s="6">
        <v>2024</v>
      </c>
    </row>
    <row r="3614" spans="1:6" x14ac:dyDescent="0.2">
      <c r="A3614" s="6" t="s">
        <v>647</v>
      </c>
      <c r="B3614" s="7">
        <v>45491</v>
      </c>
      <c r="C3614" s="6" t="s">
        <v>819</v>
      </c>
      <c r="D3614" s="6" t="s">
        <v>629</v>
      </c>
      <c r="E3614" s="8">
        <v>10000000</v>
      </c>
      <c r="F3614" s="6">
        <v>2024</v>
      </c>
    </row>
    <row r="3615" spans="1:6" x14ac:dyDescent="0.2">
      <c r="A3615" s="6" t="s">
        <v>951</v>
      </c>
      <c r="B3615" s="7">
        <v>45491</v>
      </c>
      <c r="C3615" s="6" t="s">
        <v>584</v>
      </c>
      <c r="D3615" s="6" t="s">
        <v>581</v>
      </c>
      <c r="E3615" s="8"/>
      <c r="F3615" s="6">
        <v>2024</v>
      </c>
    </row>
    <row r="3616" spans="1:6" x14ac:dyDescent="0.2">
      <c r="A3616" s="6" t="s">
        <v>952</v>
      </c>
      <c r="B3616" s="7">
        <v>45491</v>
      </c>
      <c r="C3616" s="6" t="s">
        <v>584</v>
      </c>
      <c r="D3616" s="6" t="s">
        <v>578</v>
      </c>
      <c r="E3616" s="8"/>
      <c r="F3616" s="6">
        <v>2024</v>
      </c>
    </row>
    <row r="3617" spans="1:6" x14ac:dyDescent="0.2">
      <c r="A3617" s="6" t="s">
        <v>602</v>
      </c>
      <c r="B3617" s="7">
        <v>45491</v>
      </c>
      <c r="C3617" s="6" t="s">
        <v>819</v>
      </c>
      <c r="D3617" s="6" t="s">
        <v>629</v>
      </c>
      <c r="E3617" s="8">
        <v>10000000</v>
      </c>
      <c r="F3617" s="6">
        <v>2024</v>
      </c>
    </row>
    <row r="3618" spans="1:6" x14ac:dyDescent="0.2">
      <c r="A3618" s="6" t="s">
        <v>613</v>
      </c>
      <c r="B3618" s="7">
        <v>45491</v>
      </c>
      <c r="C3618" s="6" t="s">
        <v>819</v>
      </c>
      <c r="D3618" s="6" t="s">
        <v>629</v>
      </c>
      <c r="E3618" s="8">
        <v>10000000</v>
      </c>
      <c r="F3618" s="6">
        <v>2024</v>
      </c>
    </row>
    <row r="3619" spans="1:6" x14ac:dyDescent="0.2">
      <c r="A3619" s="6" t="s">
        <v>603</v>
      </c>
      <c r="B3619" s="7">
        <v>45491</v>
      </c>
      <c r="C3619" s="6" t="s">
        <v>819</v>
      </c>
      <c r="D3619" s="6" t="s">
        <v>629</v>
      </c>
      <c r="E3619" s="8">
        <v>10000000</v>
      </c>
      <c r="F3619" s="6">
        <v>2024</v>
      </c>
    </row>
    <row r="3620" spans="1:6" x14ac:dyDescent="0.2">
      <c r="A3620" s="6" t="s">
        <v>788</v>
      </c>
      <c r="B3620" s="7">
        <v>45491</v>
      </c>
      <c r="C3620" s="6" t="s">
        <v>584</v>
      </c>
      <c r="D3620" s="6" t="s">
        <v>581</v>
      </c>
      <c r="E3620" s="8"/>
      <c r="F3620" s="6">
        <v>2024</v>
      </c>
    </row>
    <row r="3621" spans="1:6" x14ac:dyDescent="0.2">
      <c r="A3621" s="6" t="s">
        <v>614</v>
      </c>
      <c r="B3621" s="7">
        <v>45491</v>
      </c>
      <c r="C3621" s="6" t="s">
        <v>819</v>
      </c>
      <c r="D3621" s="6" t="s">
        <v>629</v>
      </c>
      <c r="E3621" s="8">
        <v>10000000</v>
      </c>
      <c r="F3621" s="6">
        <v>2024</v>
      </c>
    </row>
    <row r="3622" spans="1:6" x14ac:dyDescent="0.2">
      <c r="A3622" s="6" t="s">
        <v>604</v>
      </c>
      <c r="B3622" s="7">
        <v>45491</v>
      </c>
      <c r="C3622" s="6" t="s">
        <v>819</v>
      </c>
      <c r="D3622" s="6" t="s">
        <v>629</v>
      </c>
      <c r="E3622" s="8">
        <v>10000000</v>
      </c>
      <c r="F3622" s="6">
        <v>2024</v>
      </c>
    </row>
    <row r="3623" spans="1:6" x14ac:dyDescent="0.2">
      <c r="A3623" s="6" t="s">
        <v>646</v>
      </c>
      <c r="B3623" s="7">
        <v>45491</v>
      </c>
      <c r="C3623" s="6" t="s">
        <v>819</v>
      </c>
      <c r="D3623" s="6" t="s">
        <v>629</v>
      </c>
      <c r="E3623" s="8">
        <v>10000000</v>
      </c>
      <c r="F3623" s="6">
        <v>2024</v>
      </c>
    </row>
    <row r="3624" spans="1:6" x14ac:dyDescent="0.2">
      <c r="A3624" s="6" t="s">
        <v>928</v>
      </c>
      <c r="B3624" s="7">
        <v>45491</v>
      </c>
      <c r="C3624" s="6" t="s">
        <v>819</v>
      </c>
      <c r="D3624" s="6" t="s">
        <v>578</v>
      </c>
      <c r="E3624" s="8"/>
      <c r="F3624" s="6">
        <v>2024</v>
      </c>
    </row>
    <row r="3625" spans="1:6" x14ac:dyDescent="0.2">
      <c r="A3625" s="6" t="s">
        <v>953</v>
      </c>
      <c r="B3625" s="7">
        <v>45491</v>
      </c>
      <c r="C3625" s="6" t="s">
        <v>819</v>
      </c>
      <c r="D3625" s="6" t="s">
        <v>578</v>
      </c>
      <c r="E3625" s="8"/>
      <c r="F3625" s="6">
        <v>2024</v>
      </c>
    </row>
    <row r="3626" spans="1:6" x14ac:dyDescent="0.2">
      <c r="A3626" s="6" t="s">
        <v>954</v>
      </c>
      <c r="B3626" s="7">
        <v>45491</v>
      </c>
      <c r="C3626" s="6" t="s">
        <v>819</v>
      </c>
      <c r="D3626" s="6" t="s">
        <v>578</v>
      </c>
      <c r="E3626" s="8"/>
      <c r="F3626" s="6">
        <v>2024</v>
      </c>
    </row>
    <row r="3627" spans="1:6" x14ac:dyDescent="0.2">
      <c r="A3627" s="6" t="s">
        <v>955</v>
      </c>
      <c r="B3627" s="7">
        <v>45491</v>
      </c>
      <c r="C3627" s="6" t="s">
        <v>819</v>
      </c>
      <c r="D3627" s="6" t="s">
        <v>578</v>
      </c>
      <c r="E3627" s="8"/>
      <c r="F3627" s="6">
        <v>2024</v>
      </c>
    </row>
    <row r="3628" spans="1:6" x14ac:dyDescent="0.2">
      <c r="A3628" s="6" t="s">
        <v>645</v>
      </c>
      <c r="B3628" s="7">
        <v>45491</v>
      </c>
      <c r="C3628" s="6" t="s">
        <v>819</v>
      </c>
      <c r="D3628" s="6" t="s">
        <v>629</v>
      </c>
      <c r="E3628" s="8">
        <v>6000000</v>
      </c>
      <c r="F3628" s="6">
        <v>2024</v>
      </c>
    </row>
    <row r="3629" spans="1:6" x14ac:dyDescent="0.2">
      <c r="A3629" s="6" t="s">
        <v>653</v>
      </c>
      <c r="B3629" s="7">
        <v>45491</v>
      </c>
      <c r="C3629" s="6" t="s">
        <v>819</v>
      </c>
      <c r="D3629" s="6" t="s">
        <v>581</v>
      </c>
      <c r="E3629" s="8">
        <v>2000000</v>
      </c>
      <c r="F3629" s="6">
        <v>2024</v>
      </c>
    </row>
    <row r="3630" spans="1:6" x14ac:dyDescent="0.2">
      <c r="A3630" s="6" t="s">
        <v>764</v>
      </c>
      <c r="B3630" s="7">
        <v>45491</v>
      </c>
      <c r="C3630" s="6" t="s">
        <v>584</v>
      </c>
      <c r="D3630" s="6" t="s">
        <v>578</v>
      </c>
      <c r="E3630" s="8"/>
      <c r="F3630" s="6">
        <v>2024</v>
      </c>
    </row>
    <row r="3631" spans="1:6" x14ac:dyDescent="0.2">
      <c r="A3631" s="6" t="s">
        <v>86</v>
      </c>
      <c r="B3631" s="7">
        <v>45491</v>
      </c>
      <c r="C3631" s="6" t="s">
        <v>819</v>
      </c>
      <c r="D3631" s="6" t="s">
        <v>578</v>
      </c>
      <c r="E3631" s="8"/>
      <c r="F3631" s="6">
        <v>2024</v>
      </c>
    </row>
    <row r="3632" spans="1:6" x14ac:dyDescent="0.2">
      <c r="A3632" s="6" t="s">
        <v>68</v>
      </c>
      <c r="B3632" s="7">
        <v>45491</v>
      </c>
      <c r="C3632" s="6" t="s">
        <v>577</v>
      </c>
      <c r="D3632" s="6" t="s">
        <v>581</v>
      </c>
      <c r="E3632" s="8"/>
      <c r="F3632" s="6">
        <v>2024</v>
      </c>
    </row>
    <row r="3633" spans="1:6" x14ac:dyDescent="0.2">
      <c r="A3633" s="6" t="s">
        <v>239</v>
      </c>
      <c r="B3633" s="7">
        <v>45491</v>
      </c>
      <c r="C3633" s="6" t="s">
        <v>577</v>
      </c>
      <c r="D3633" s="6" t="s">
        <v>578</v>
      </c>
      <c r="E3633" s="8"/>
      <c r="F3633" s="6">
        <v>2024</v>
      </c>
    </row>
    <row r="3634" spans="1:6" x14ac:dyDescent="0.2">
      <c r="A3634" s="6" t="s">
        <v>248</v>
      </c>
      <c r="B3634" s="7">
        <v>45491</v>
      </c>
      <c r="C3634" s="6" t="s">
        <v>577</v>
      </c>
      <c r="D3634" s="6" t="s">
        <v>578</v>
      </c>
      <c r="E3634" s="8"/>
      <c r="F3634" s="6">
        <v>2024</v>
      </c>
    </row>
    <row r="3635" spans="1:6" x14ac:dyDescent="0.2">
      <c r="A3635" s="6" t="s">
        <v>709</v>
      </c>
      <c r="B3635" s="7">
        <v>45491</v>
      </c>
      <c r="C3635" s="6" t="s">
        <v>819</v>
      </c>
      <c r="D3635" s="6" t="s">
        <v>629</v>
      </c>
      <c r="E3635" s="8">
        <v>10000000</v>
      </c>
      <c r="F3635" s="6">
        <v>2024</v>
      </c>
    </row>
    <row r="3636" spans="1:6" x14ac:dyDescent="0.2">
      <c r="A3636" s="6" t="s">
        <v>580</v>
      </c>
      <c r="B3636" s="7">
        <v>45491</v>
      </c>
      <c r="C3636" s="6" t="s">
        <v>819</v>
      </c>
      <c r="D3636" s="6" t="s">
        <v>629</v>
      </c>
      <c r="E3636" s="8">
        <v>10000000</v>
      </c>
      <c r="F3636" s="6">
        <v>2024</v>
      </c>
    </row>
    <row r="3637" spans="1:6" x14ac:dyDescent="0.2">
      <c r="A3637" s="6" t="s">
        <v>625</v>
      </c>
      <c r="B3637" s="7">
        <v>45491</v>
      </c>
      <c r="C3637" s="6" t="s">
        <v>819</v>
      </c>
      <c r="D3637" s="6" t="s">
        <v>629</v>
      </c>
      <c r="E3637" s="8">
        <v>10000000</v>
      </c>
      <c r="F3637" s="6">
        <v>2024</v>
      </c>
    </row>
    <row r="3638" spans="1:6" x14ac:dyDescent="0.2">
      <c r="A3638" s="6" t="s">
        <v>610</v>
      </c>
      <c r="B3638" s="7">
        <v>45491</v>
      </c>
      <c r="C3638" s="6" t="s">
        <v>819</v>
      </c>
      <c r="D3638" s="6" t="s">
        <v>629</v>
      </c>
      <c r="E3638" s="8">
        <v>10000000</v>
      </c>
      <c r="F3638" s="6">
        <v>2024</v>
      </c>
    </row>
    <row r="3639" spans="1:6" x14ac:dyDescent="0.2">
      <c r="A3639" s="6" t="s">
        <v>596</v>
      </c>
      <c r="B3639" s="7">
        <v>45491</v>
      </c>
      <c r="C3639" s="6" t="s">
        <v>819</v>
      </c>
      <c r="D3639" s="6" t="s">
        <v>629</v>
      </c>
      <c r="E3639" s="8">
        <v>10000000</v>
      </c>
      <c r="F3639" s="6">
        <v>2024</v>
      </c>
    </row>
    <row r="3640" spans="1:6" x14ac:dyDescent="0.2">
      <c r="A3640" s="6" t="s">
        <v>598</v>
      </c>
      <c r="B3640" s="7">
        <v>45491</v>
      </c>
      <c r="C3640" s="6" t="s">
        <v>819</v>
      </c>
      <c r="D3640" s="6" t="s">
        <v>629</v>
      </c>
      <c r="E3640" s="8">
        <v>10000000</v>
      </c>
      <c r="F3640" s="6">
        <v>2024</v>
      </c>
    </row>
    <row r="3641" spans="1:6" x14ac:dyDescent="0.2">
      <c r="A3641" s="6" t="s">
        <v>767</v>
      </c>
      <c r="B3641" s="7">
        <v>45491</v>
      </c>
      <c r="C3641" s="6" t="s">
        <v>819</v>
      </c>
      <c r="D3641" s="6" t="s">
        <v>578</v>
      </c>
      <c r="E3641" s="8"/>
      <c r="F3641" s="6">
        <v>2024</v>
      </c>
    </row>
    <row r="3642" spans="1:6" x14ac:dyDescent="0.2">
      <c r="A3642" s="6" t="s">
        <v>599</v>
      </c>
      <c r="B3642" s="7">
        <v>45491</v>
      </c>
      <c r="C3642" s="6" t="s">
        <v>819</v>
      </c>
      <c r="D3642" s="6" t="s">
        <v>629</v>
      </c>
      <c r="E3642" s="8">
        <v>10000000</v>
      </c>
      <c r="F3642" s="6">
        <v>2024</v>
      </c>
    </row>
    <row r="3643" spans="1:6" x14ac:dyDescent="0.2">
      <c r="A3643" s="6" t="s">
        <v>600</v>
      </c>
      <c r="B3643" s="7">
        <v>45491</v>
      </c>
      <c r="C3643" s="6" t="s">
        <v>819</v>
      </c>
      <c r="D3643" s="6" t="s">
        <v>629</v>
      </c>
      <c r="E3643" s="8">
        <v>10000000</v>
      </c>
      <c r="F3643" s="6">
        <v>2024</v>
      </c>
    </row>
    <row r="3644" spans="1:6" x14ac:dyDescent="0.2">
      <c r="A3644" s="6" t="s">
        <v>830</v>
      </c>
      <c r="B3644" s="7">
        <v>45491</v>
      </c>
      <c r="C3644" s="6" t="s">
        <v>577</v>
      </c>
      <c r="D3644" s="6" t="s">
        <v>578</v>
      </c>
      <c r="E3644" s="8"/>
      <c r="F3644" s="6">
        <v>2024</v>
      </c>
    </row>
    <row r="3645" spans="1:6" x14ac:dyDescent="0.2">
      <c r="A3645" s="6" t="s">
        <v>611</v>
      </c>
      <c r="B3645" s="7">
        <v>45491</v>
      </c>
      <c r="C3645" s="6" t="s">
        <v>819</v>
      </c>
      <c r="D3645" s="6" t="s">
        <v>629</v>
      </c>
      <c r="E3645" s="8">
        <v>10000000</v>
      </c>
      <c r="F3645" s="6">
        <v>2024</v>
      </c>
    </row>
    <row r="3646" spans="1:6" x14ac:dyDescent="0.2">
      <c r="A3646" s="6" t="s">
        <v>579</v>
      </c>
      <c r="B3646" s="7">
        <v>45491</v>
      </c>
      <c r="C3646" s="6" t="s">
        <v>819</v>
      </c>
      <c r="D3646" s="6" t="s">
        <v>629</v>
      </c>
      <c r="E3646" s="8">
        <v>10000000</v>
      </c>
      <c r="F3646" s="6">
        <v>2024</v>
      </c>
    </row>
    <row r="3647" spans="1:6" x14ac:dyDescent="0.2">
      <c r="A3647" s="6" t="s">
        <v>298</v>
      </c>
      <c r="B3647" s="7">
        <v>45491</v>
      </c>
      <c r="C3647" s="6" t="s">
        <v>819</v>
      </c>
      <c r="D3647" s="6" t="s">
        <v>578</v>
      </c>
      <c r="E3647" s="8"/>
      <c r="F3647" s="6">
        <v>2024</v>
      </c>
    </row>
    <row r="3648" spans="1:6" x14ac:dyDescent="0.2">
      <c r="A3648" s="6" t="s">
        <v>290</v>
      </c>
      <c r="B3648" s="7">
        <v>45491</v>
      </c>
      <c r="C3648" s="6" t="s">
        <v>819</v>
      </c>
      <c r="D3648" s="6" t="s">
        <v>578</v>
      </c>
      <c r="E3648" s="8"/>
      <c r="F3648" s="6">
        <v>2024</v>
      </c>
    </row>
    <row r="3649" spans="1:6" x14ac:dyDescent="0.2">
      <c r="A3649" s="6" t="s">
        <v>839</v>
      </c>
      <c r="B3649" s="7">
        <v>45491</v>
      </c>
      <c r="C3649" s="6" t="s">
        <v>819</v>
      </c>
      <c r="D3649" s="6" t="s">
        <v>581</v>
      </c>
      <c r="E3649" s="8">
        <v>2000000</v>
      </c>
      <c r="F3649" s="6">
        <v>2024</v>
      </c>
    </row>
    <row r="3650" spans="1:6" x14ac:dyDescent="0.2">
      <c r="A3650" s="6" t="s">
        <v>832</v>
      </c>
      <c r="B3650" s="7">
        <v>45491</v>
      </c>
      <c r="C3650" s="6" t="s">
        <v>819</v>
      </c>
      <c r="D3650" s="6" t="s">
        <v>629</v>
      </c>
      <c r="E3650" s="8">
        <v>8000000</v>
      </c>
      <c r="F3650" s="6">
        <v>2024</v>
      </c>
    </row>
    <row r="3651" spans="1:6" x14ac:dyDescent="0.2">
      <c r="A3651" s="6" t="s">
        <v>270</v>
      </c>
      <c r="B3651" s="7">
        <v>45491</v>
      </c>
      <c r="C3651" s="6" t="s">
        <v>584</v>
      </c>
      <c r="D3651" s="6" t="s">
        <v>578</v>
      </c>
      <c r="E3651" s="8"/>
      <c r="F3651" s="6">
        <v>2024</v>
      </c>
    </row>
    <row r="3652" spans="1:6" x14ac:dyDescent="0.2">
      <c r="A3652" s="6" t="s">
        <v>708</v>
      </c>
      <c r="B3652" s="7">
        <v>45491</v>
      </c>
      <c r="C3652" s="6" t="s">
        <v>584</v>
      </c>
      <c r="D3652" s="6" t="s">
        <v>578</v>
      </c>
      <c r="E3652" s="8"/>
      <c r="F3652" s="6">
        <v>2024</v>
      </c>
    </row>
    <row r="3653" spans="1:6" x14ac:dyDescent="0.2">
      <c r="A3653" s="6" t="s">
        <v>260</v>
      </c>
      <c r="B3653" s="7">
        <v>45491</v>
      </c>
      <c r="C3653" s="6" t="s">
        <v>819</v>
      </c>
      <c r="D3653" s="6" t="s">
        <v>578</v>
      </c>
      <c r="E3653" s="8"/>
      <c r="F3653" s="6">
        <v>2024</v>
      </c>
    </row>
    <row r="3654" spans="1:6" x14ac:dyDescent="0.2">
      <c r="A3654" s="6" t="s">
        <v>643</v>
      </c>
      <c r="B3654" s="7">
        <v>45491</v>
      </c>
      <c r="C3654" s="6" t="s">
        <v>819</v>
      </c>
      <c r="D3654" s="6" t="s">
        <v>629</v>
      </c>
      <c r="E3654" s="8">
        <v>6000000</v>
      </c>
      <c r="F3654" s="6">
        <v>2024</v>
      </c>
    </row>
    <row r="3655" spans="1:6" x14ac:dyDescent="0.2">
      <c r="A3655" s="6" t="s">
        <v>727</v>
      </c>
      <c r="B3655" s="7">
        <v>45495</v>
      </c>
      <c r="C3655" s="6" t="s">
        <v>577</v>
      </c>
      <c r="D3655" s="6" t="s">
        <v>629</v>
      </c>
      <c r="E3655" s="8">
        <v>15000000</v>
      </c>
      <c r="F3655" s="6">
        <v>2024</v>
      </c>
    </row>
    <row r="3656" spans="1:6" x14ac:dyDescent="0.2">
      <c r="A3656" s="6" t="s">
        <v>671</v>
      </c>
      <c r="B3656" s="7">
        <v>45495</v>
      </c>
      <c r="C3656" s="6" t="s">
        <v>577</v>
      </c>
      <c r="D3656" s="6" t="s">
        <v>629</v>
      </c>
      <c r="E3656" s="8">
        <v>10000000</v>
      </c>
      <c r="F3656" s="6">
        <v>2024</v>
      </c>
    </row>
    <row r="3657" spans="1:6" x14ac:dyDescent="0.2">
      <c r="A3657" s="6" t="s">
        <v>336</v>
      </c>
      <c r="B3657" s="7">
        <v>45495</v>
      </c>
      <c r="C3657" s="6" t="s">
        <v>577</v>
      </c>
      <c r="D3657" s="6" t="s">
        <v>578</v>
      </c>
      <c r="E3657" s="8"/>
      <c r="F3657" s="6">
        <v>2024</v>
      </c>
    </row>
    <row r="3658" spans="1:6" x14ac:dyDescent="0.2">
      <c r="A3658" s="6" t="s">
        <v>908</v>
      </c>
      <c r="B3658" s="7">
        <v>45495</v>
      </c>
      <c r="C3658" s="6" t="s">
        <v>577</v>
      </c>
      <c r="D3658" s="6" t="s">
        <v>578</v>
      </c>
      <c r="E3658" s="8"/>
      <c r="F3658" s="6">
        <v>2024</v>
      </c>
    </row>
    <row r="3659" spans="1:6" x14ac:dyDescent="0.2">
      <c r="A3659" s="6" t="s">
        <v>651</v>
      </c>
      <c r="B3659" s="7">
        <v>45495</v>
      </c>
      <c r="C3659" s="6" t="s">
        <v>577</v>
      </c>
      <c r="D3659" s="6" t="s">
        <v>578</v>
      </c>
      <c r="E3659" s="8"/>
      <c r="F3659" s="6">
        <v>2024</v>
      </c>
    </row>
    <row r="3660" spans="1:6" x14ac:dyDescent="0.2">
      <c r="A3660" s="6" t="s">
        <v>79</v>
      </c>
      <c r="B3660" s="7">
        <v>45498</v>
      </c>
      <c r="C3660" s="6" t="s">
        <v>618</v>
      </c>
      <c r="D3660" s="6" t="s">
        <v>578</v>
      </c>
      <c r="E3660" s="8">
        <v>5000000</v>
      </c>
      <c r="F3660" s="6">
        <v>2024</v>
      </c>
    </row>
    <row r="3661" spans="1:6" x14ac:dyDescent="0.2">
      <c r="A3661" s="6" t="s">
        <v>773</v>
      </c>
      <c r="B3661" s="7">
        <v>45498</v>
      </c>
      <c r="C3661" s="6" t="s">
        <v>577</v>
      </c>
      <c r="D3661" s="6" t="s">
        <v>581</v>
      </c>
      <c r="E3661" s="8"/>
      <c r="F3661" s="6">
        <v>2024</v>
      </c>
    </row>
    <row r="3662" spans="1:6" x14ac:dyDescent="0.2">
      <c r="A3662" s="6" t="s">
        <v>676</v>
      </c>
      <c r="B3662" s="7">
        <v>45498</v>
      </c>
      <c r="C3662" s="6" t="s">
        <v>577</v>
      </c>
      <c r="D3662" s="6" t="s">
        <v>578</v>
      </c>
      <c r="E3662" s="8"/>
      <c r="F3662" s="6">
        <v>2024</v>
      </c>
    </row>
    <row r="3663" spans="1:6" x14ac:dyDescent="0.2">
      <c r="A3663" s="6" t="s">
        <v>408</v>
      </c>
      <c r="B3663" s="7">
        <v>45498</v>
      </c>
      <c r="C3663" s="6" t="s">
        <v>577</v>
      </c>
      <c r="D3663" s="6" t="s">
        <v>578</v>
      </c>
      <c r="E3663" s="8"/>
      <c r="F3663" s="6">
        <v>2024</v>
      </c>
    </row>
    <row r="3664" spans="1:6" x14ac:dyDescent="0.2">
      <c r="A3664" s="6" t="s">
        <v>556</v>
      </c>
      <c r="B3664" s="7">
        <v>45498</v>
      </c>
      <c r="C3664" s="6" t="s">
        <v>618</v>
      </c>
      <c r="D3664" s="6" t="s">
        <v>578</v>
      </c>
      <c r="E3664" s="8">
        <v>5000000</v>
      </c>
      <c r="F3664" s="6">
        <v>2024</v>
      </c>
    </row>
    <row r="3665" spans="1:6" x14ac:dyDescent="0.2">
      <c r="A3665" s="6" t="s">
        <v>883</v>
      </c>
      <c r="B3665" s="7">
        <v>45502</v>
      </c>
      <c r="C3665" s="6" t="s">
        <v>577</v>
      </c>
      <c r="D3665" s="6" t="s">
        <v>581</v>
      </c>
      <c r="E3665" s="8"/>
      <c r="F3665" s="6">
        <v>2024</v>
      </c>
    </row>
    <row r="3666" spans="1:6" x14ac:dyDescent="0.2">
      <c r="A3666" s="6" t="s">
        <v>671</v>
      </c>
      <c r="B3666" s="7">
        <v>45502</v>
      </c>
      <c r="C3666" s="6" t="s">
        <v>577</v>
      </c>
      <c r="D3666" s="6" t="s">
        <v>629</v>
      </c>
      <c r="E3666" s="8">
        <v>15000000</v>
      </c>
      <c r="F3666" s="6">
        <v>2024</v>
      </c>
    </row>
    <row r="3667" spans="1:6" x14ac:dyDescent="0.2">
      <c r="A3667" s="6" t="s">
        <v>848</v>
      </c>
      <c r="B3667" s="7">
        <v>45502</v>
      </c>
      <c r="C3667" s="6" t="s">
        <v>743</v>
      </c>
      <c r="D3667" s="6" t="s">
        <v>578</v>
      </c>
      <c r="E3667" s="8"/>
      <c r="F3667" s="6">
        <v>2024</v>
      </c>
    </row>
    <row r="3668" spans="1:6" x14ac:dyDescent="0.2">
      <c r="A3668" s="6" t="s">
        <v>559</v>
      </c>
      <c r="B3668" s="7">
        <v>45502</v>
      </c>
      <c r="C3668" s="6" t="s">
        <v>577</v>
      </c>
      <c r="D3668" s="6" t="s">
        <v>578</v>
      </c>
      <c r="E3668" s="8"/>
      <c r="F3668" s="6">
        <v>2024</v>
      </c>
    </row>
    <row r="3669" spans="1:6" x14ac:dyDescent="0.2">
      <c r="A3669" s="6" t="s">
        <v>617</v>
      </c>
      <c r="B3669" s="7">
        <v>45502</v>
      </c>
      <c r="C3669" s="6" t="s">
        <v>577</v>
      </c>
      <c r="D3669" s="6" t="s">
        <v>578</v>
      </c>
      <c r="E3669" s="8"/>
      <c r="F3669" s="6">
        <v>2024</v>
      </c>
    </row>
    <row r="3670" spans="1:6" x14ac:dyDescent="0.2">
      <c r="A3670" s="6" t="s">
        <v>73</v>
      </c>
      <c r="B3670" s="7">
        <v>45502</v>
      </c>
      <c r="C3670" s="6" t="s">
        <v>577</v>
      </c>
      <c r="D3670" s="6" t="s">
        <v>578</v>
      </c>
      <c r="E3670" s="8"/>
      <c r="F3670" s="6">
        <v>2024</v>
      </c>
    </row>
    <row r="3671" spans="1:6" x14ac:dyDescent="0.2">
      <c r="A3671" s="6" t="s">
        <v>185</v>
      </c>
      <c r="B3671" s="7">
        <v>45502</v>
      </c>
      <c r="C3671" s="6" t="s">
        <v>577</v>
      </c>
      <c r="D3671" s="6" t="s">
        <v>578</v>
      </c>
      <c r="E3671" s="8"/>
      <c r="F3671" s="6">
        <v>2024</v>
      </c>
    </row>
    <row r="3672" spans="1:6" x14ac:dyDescent="0.2">
      <c r="A3672" s="6" t="s">
        <v>586</v>
      </c>
      <c r="B3672" s="7">
        <v>45503</v>
      </c>
      <c r="C3672" s="6" t="s">
        <v>615</v>
      </c>
      <c r="D3672" s="6" t="s">
        <v>641</v>
      </c>
      <c r="E3672" s="8"/>
      <c r="F3672" s="6">
        <v>2024</v>
      </c>
    </row>
    <row r="3673" spans="1:6" x14ac:dyDescent="0.2">
      <c r="A3673" s="6" t="s">
        <v>671</v>
      </c>
      <c r="B3673" s="7">
        <v>45503</v>
      </c>
      <c r="C3673" s="6" t="s">
        <v>615</v>
      </c>
      <c r="D3673" s="6" t="s">
        <v>641</v>
      </c>
      <c r="E3673" s="8"/>
      <c r="F3673" s="6">
        <v>2024</v>
      </c>
    </row>
    <row r="3674" spans="1:6" x14ac:dyDescent="0.2">
      <c r="A3674" s="6" t="s">
        <v>642</v>
      </c>
      <c r="B3674" s="7">
        <v>45503</v>
      </c>
      <c r="C3674" s="6" t="s">
        <v>615</v>
      </c>
      <c r="D3674" s="6" t="s">
        <v>641</v>
      </c>
      <c r="E3674" s="8"/>
      <c r="F3674" s="6">
        <v>2024</v>
      </c>
    </row>
    <row r="3675" spans="1:6" x14ac:dyDescent="0.2">
      <c r="A3675" s="6" t="s">
        <v>608</v>
      </c>
      <c r="B3675" s="7">
        <v>45503</v>
      </c>
      <c r="C3675" s="6" t="s">
        <v>615</v>
      </c>
      <c r="D3675" s="6" t="s">
        <v>641</v>
      </c>
      <c r="E3675" s="8"/>
      <c r="F3675" s="6">
        <v>2024</v>
      </c>
    </row>
    <row r="3676" spans="1:6" x14ac:dyDescent="0.2">
      <c r="A3676" s="6" t="s">
        <v>595</v>
      </c>
      <c r="B3676" s="7">
        <v>45503</v>
      </c>
      <c r="C3676" s="6" t="s">
        <v>615</v>
      </c>
      <c r="D3676" s="6" t="s">
        <v>641</v>
      </c>
      <c r="E3676" s="8"/>
      <c r="F3676" s="6">
        <v>2024</v>
      </c>
    </row>
    <row r="3677" spans="1:6" x14ac:dyDescent="0.2">
      <c r="A3677" s="6" t="s">
        <v>590</v>
      </c>
      <c r="B3677" s="7">
        <v>45503</v>
      </c>
      <c r="C3677" s="6" t="s">
        <v>615</v>
      </c>
      <c r="D3677" s="6" t="s">
        <v>641</v>
      </c>
      <c r="E3677" s="8"/>
      <c r="F3677" s="6">
        <v>2024</v>
      </c>
    </row>
    <row r="3678" spans="1:6" x14ac:dyDescent="0.2">
      <c r="A3678" s="6" t="s">
        <v>583</v>
      </c>
      <c r="B3678" s="7">
        <v>45503</v>
      </c>
      <c r="C3678" s="6" t="s">
        <v>615</v>
      </c>
      <c r="D3678" s="6" t="s">
        <v>641</v>
      </c>
      <c r="E3678" s="8"/>
      <c r="F3678" s="6">
        <v>2024</v>
      </c>
    </row>
    <row r="3679" spans="1:6" x14ac:dyDescent="0.2">
      <c r="A3679" s="6" t="s">
        <v>585</v>
      </c>
      <c r="B3679" s="7">
        <v>45503</v>
      </c>
      <c r="C3679" s="6" t="s">
        <v>615</v>
      </c>
      <c r="D3679" s="6" t="s">
        <v>641</v>
      </c>
      <c r="E3679" s="8"/>
      <c r="F3679" s="6">
        <v>2024</v>
      </c>
    </row>
    <row r="3680" spans="1:6" x14ac:dyDescent="0.2">
      <c r="A3680" s="6" t="s">
        <v>665</v>
      </c>
      <c r="B3680" s="7">
        <v>45503</v>
      </c>
      <c r="C3680" s="6" t="s">
        <v>615</v>
      </c>
      <c r="D3680" s="6" t="s">
        <v>641</v>
      </c>
      <c r="E3680" s="8"/>
      <c r="F3680" s="6">
        <v>2024</v>
      </c>
    </row>
    <row r="3681" spans="1:6" x14ac:dyDescent="0.2">
      <c r="A3681" s="6" t="s">
        <v>667</v>
      </c>
      <c r="B3681" s="7">
        <v>45503</v>
      </c>
      <c r="C3681" s="6" t="s">
        <v>615</v>
      </c>
      <c r="D3681" s="6" t="s">
        <v>641</v>
      </c>
      <c r="E3681" s="8"/>
      <c r="F3681" s="6">
        <v>2024</v>
      </c>
    </row>
    <row r="3682" spans="1:6" x14ac:dyDescent="0.2">
      <c r="A3682" s="6" t="s">
        <v>677</v>
      </c>
      <c r="B3682" s="7">
        <v>45503</v>
      </c>
      <c r="C3682" s="6" t="s">
        <v>615</v>
      </c>
      <c r="D3682" s="6" t="s">
        <v>641</v>
      </c>
      <c r="E3682" s="8"/>
      <c r="F3682" s="6">
        <v>2024</v>
      </c>
    </row>
    <row r="3683" spans="1:6" x14ac:dyDescent="0.2">
      <c r="A3683" s="6" t="s">
        <v>437</v>
      </c>
      <c r="B3683" s="7">
        <v>45503</v>
      </c>
      <c r="C3683" s="6" t="s">
        <v>615</v>
      </c>
      <c r="D3683" s="6" t="s">
        <v>641</v>
      </c>
      <c r="E3683" s="8"/>
      <c r="F3683" s="6">
        <v>2024</v>
      </c>
    </row>
    <row r="3684" spans="1:6" x14ac:dyDescent="0.2">
      <c r="A3684" s="6" t="s">
        <v>873</v>
      </c>
      <c r="B3684" s="7">
        <v>45503</v>
      </c>
      <c r="C3684" s="6" t="s">
        <v>615</v>
      </c>
      <c r="D3684" s="6" t="s">
        <v>641</v>
      </c>
      <c r="E3684" s="8"/>
      <c r="F3684" s="6">
        <v>2024</v>
      </c>
    </row>
    <row r="3685" spans="1:6" x14ac:dyDescent="0.2">
      <c r="A3685" s="6" t="s">
        <v>772</v>
      </c>
      <c r="B3685" s="7">
        <v>45503</v>
      </c>
      <c r="C3685" s="6" t="s">
        <v>615</v>
      </c>
      <c r="D3685" s="6" t="s">
        <v>641</v>
      </c>
      <c r="E3685" s="8"/>
      <c r="F3685" s="6">
        <v>2024</v>
      </c>
    </row>
    <row r="3686" spans="1:6" x14ac:dyDescent="0.2">
      <c r="A3686" s="6" t="s">
        <v>588</v>
      </c>
      <c r="B3686" s="7">
        <v>45503</v>
      </c>
      <c r="C3686" s="6" t="s">
        <v>615</v>
      </c>
      <c r="D3686" s="6" t="s">
        <v>641</v>
      </c>
      <c r="E3686" s="8"/>
      <c r="F3686" s="6">
        <v>2024</v>
      </c>
    </row>
    <row r="3687" spans="1:6" x14ac:dyDescent="0.2">
      <c r="A3687" s="6" t="s">
        <v>491</v>
      </c>
      <c r="B3687" s="7">
        <v>45503</v>
      </c>
      <c r="C3687" s="6" t="s">
        <v>615</v>
      </c>
      <c r="D3687" s="6" t="s">
        <v>641</v>
      </c>
      <c r="E3687" s="8"/>
      <c r="F3687" s="6">
        <v>2024</v>
      </c>
    </row>
    <row r="3688" spans="1:6" x14ac:dyDescent="0.2">
      <c r="A3688" s="6" t="s">
        <v>594</v>
      </c>
      <c r="B3688" s="7">
        <v>45503</v>
      </c>
      <c r="C3688" s="6" t="s">
        <v>615</v>
      </c>
      <c r="D3688" s="6" t="s">
        <v>641</v>
      </c>
      <c r="E3688" s="8"/>
      <c r="F3688" s="6">
        <v>2024</v>
      </c>
    </row>
    <row r="3689" spans="1:6" x14ac:dyDescent="0.2">
      <c r="A3689" s="6" t="s">
        <v>505</v>
      </c>
      <c r="B3689" s="7">
        <v>45503</v>
      </c>
      <c r="C3689" s="6" t="s">
        <v>615</v>
      </c>
      <c r="D3689" s="6" t="s">
        <v>641</v>
      </c>
      <c r="E3689" s="8"/>
      <c r="F3689" s="6">
        <v>2024</v>
      </c>
    </row>
    <row r="3690" spans="1:6" x14ac:dyDescent="0.2">
      <c r="A3690" s="6" t="s">
        <v>589</v>
      </c>
      <c r="B3690" s="7">
        <v>45503</v>
      </c>
      <c r="C3690" s="6" t="s">
        <v>615</v>
      </c>
      <c r="D3690" s="6" t="s">
        <v>641</v>
      </c>
      <c r="E3690" s="8"/>
      <c r="F3690" s="6">
        <v>2024</v>
      </c>
    </row>
    <row r="3691" spans="1:6" x14ac:dyDescent="0.2">
      <c r="A3691" s="6" t="s">
        <v>674</v>
      </c>
      <c r="B3691" s="7">
        <v>45503</v>
      </c>
      <c r="C3691" s="6" t="s">
        <v>615</v>
      </c>
      <c r="D3691" s="6" t="s">
        <v>641</v>
      </c>
      <c r="E3691" s="8"/>
      <c r="F3691" s="6">
        <v>2024</v>
      </c>
    </row>
    <row r="3692" spans="1:6" x14ac:dyDescent="0.2">
      <c r="A3692" s="6" t="s">
        <v>533</v>
      </c>
      <c r="B3692" s="7">
        <v>45503</v>
      </c>
      <c r="C3692" s="6" t="s">
        <v>615</v>
      </c>
      <c r="D3692" s="6" t="s">
        <v>641</v>
      </c>
      <c r="E3692" s="8"/>
      <c r="F3692" s="6">
        <v>2024</v>
      </c>
    </row>
    <row r="3693" spans="1:6" x14ac:dyDescent="0.2">
      <c r="A3693" s="6" t="s">
        <v>727</v>
      </c>
      <c r="B3693" s="7">
        <v>45503</v>
      </c>
      <c r="C3693" s="6" t="s">
        <v>615</v>
      </c>
      <c r="D3693" s="6" t="s">
        <v>641</v>
      </c>
      <c r="E3693" s="8"/>
      <c r="F3693" s="6">
        <v>2024</v>
      </c>
    </row>
    <row r="3694" spans="1:6" x14ac:dyDescent="0.2">
      <c r="A3694" s="6" t="s">
        <v>591</v>
      </c>
      <c r="B3694" s="7">
        <v>45503</v>
      </c>
      <c r="C3694" s="6" t="s">
        <v>615</v>
      </c>
      <c r="D3694" s="6" t="s">
        <v>641</v>
      </c>
      <c r="E3694" s="8"/>
      <c r="F3694" s="6">
        <v>2024</v>
      </c>
    </row>
    <row r="3695" spans="1:6" x14ac:dyDescent="0.2">
      <c r="A3695" s="6" t="s">
        <v>592</v>
      </c>
      <c r="B3695" s="7">
        <v>45503</v>
      </c>
      <c r="C3695" s="6" t="s">
        <v>615</v>
      </c>
      <c r="D3695" s="6" t="s">
        <v>641</v>
      </c>
      <c r="E3695" s="8"/>
      <c r="F3695" s="6">
        <v>2024</v>
      </c>
    </row>
    <row r="3696" spans="1:6" x14ac:dyDescent="0.2">
      <c r="A3696" s="6" t="s">
        <v>593</v>
      </c>
      <c r="B3696" s="7">
        <v>45503</v>
      </c>
      <c r="C3696" s="6" t="s">
        <v>615</v>
      </c>
      <c r="D3696" s="6" t="s">
        <v>641</v>
      </c>
      <c r="E3696" s="8"/>
      <c r="F3696" s="6">
        <v>2024</v>
      </c>
    </row>
    <row r="3697" spans="1:6" x14ac:dyDescent="0.2">
      <c r="A3697" s="6" t="s">
        <v>684</v>
      </c>
      <c r="B3697" s="7">
        <v>45503</v>
      </c>
      <c r="C3697" s="6" t="s">
        <v>615</v>
      </c>
      <c r="D3697" s="6" t="s">
        <v>641</v>
      </c>
      <c r="E3697" s="8"/>
      <c r="F3697" s="6">
        <v>2024</v>
      </c>
    </row>
    <row r="3698" spans="1:6" x14ac:dyDescent="0.2">
      <c r="A3698" s="6" t="s">
        <v>587</v>
      </c>
      <c r="B3698" s="7">
        <v>45503</v>
      </c>
      <c r="C3698" s="6" t="s">
        <v>615</v>
      </c>
      <c r="D3698" s="6" t="s">
        <v>641</v>
      </c>
      <c r="E3698" s="8"/>
      <c r="F3698" s="6">
        <v>2024</v>
      </c>
    </row>
    <row r="3699" spans="1:6" x14ac:dyDescent="0.2">
      <c r="A3699" s="6" t="s">
        <v>625</v>
      </c>
      <c r="B3699" s="7">
        <v>45503</v>
      </c>
      <c r="C3699" s="6" t="s">
        <v>615</v>
      </c>
      <c r="D3699" s="6" t="s">
        <v>641</v>
      </c>
      <c r="E3699" s="8"/>
      <c r="F3699" s="6">
        <v>2024</v>
      </c>
    </row>
    <row r="3700" spans="1:6" x14ac:dyDescent="0.2">
      <c r="A3700" s="6" t="s">
        <v>609</v>
      </c>
      <c r="B3700" s="7">
        <v>45503</v>
      </c>
      <c r="C3700" s="6" t="s">
        <v>615</v>
      </c>
      <c r="D3700" s="6" t="s">
        <v>641</v>
      </c>
      <c r="E3700" s="8"/>
      <c r="F3700" s="6">
        <v>2024</v>
      </c>
    </row>
    <row r="3701" spans="1:6" x14ac:dyDescent="0.2">
      <c r="A3701" s="6" t="s">
        <v>610</v>
      </c>
      <c r="B3701" s="7">
        <v>45503</v>
      </c>
      <c r="C3701" s="6" t="s">
        <v>615</v>
      </c>
      <c r="D3701" s="6" t="s">
        <v>641</v>
      </c>
      <c r="E3701" s="8"/>
      <c r="F3701" s="6">
        <v>2024</v>
      </c>
    </row>
    <row r="3702" spans="1:6" x14ac:dyDescent="0.2">
      <c r="A3702" s="6" t="s">
        <v>644</v>
      </c>
      <c r="B3702" s="7">
        <v>45503</v>
      </c>
      <c r="C3702" s="6" t="s">
        <v>615</v>
      </c>
      <c r="D3702" s="6" t="s">
        <v>641</v>
      </c>
      <c r="E3702" s="8"/>
      <c r="F3702" s="6">
        <v>2024</v>
      </c>
    </row>
    <row r="3703" spans="1:6" x14ac:dyDescent="0.2">
      <c r="A3703" s="6" t="s">
        <v>695</v>
      </c>
      <c r="B3703" s="7">
        <v>45503</v>
      </c>
      <c r="C3703" s="6" t="s">
        <v>615</v>
      </c>
      <c r="D3703" s="6" t="s">
        <v>641</v>
      </c>
      <c r="E3703" s="8"/>
      <c r="F3703" s="6">
        <v>2024</v>
      </c>
    </row>
    <row r="3704" spans="1:6" x14ac:dyDescent="0.2">
      <c r="A3704" s="6" t="s">
        <v>694</v>
      </c>
      <c r="B3704" s="7">
        <v>45503</v>
      </c>
      <c r="C3704" s="6" t="s">
        <v>615</v>
      </c>
      <c r="D3704" s="6" t="s">
        <v>641</v>
      </c>
      <c r="E3704" s="8"/>
      <c r="F3704" s="6">
        <v>2024</v>
      </c>
    </row>
    <row r="3705" spans="1:6" x14ac:dyDescent="0.2">
      <c r="A3705" s="6" t="s">
        <v>135</v>
      </c>
      <c r="B3705" s="7">
        <v>45503</v>
      </c>
      <c r="C3705" s="6" t="s">
        <v>615</v>
      </c>
      <c r="D3705" s="6" t="s">
        <v>641</v>
      </c>
      <c r="E3705" s="8"/>
      <c r="F3705" s="6">
        <v>2024</v>
      </c>
    </row>
    <row r="3706" spans="1:6" x14ac:dyDescent="0.2">
      <c r="A3706" s="6" t="s">
        <v>646</v>
      </c>
      <c r="B3706" s="7">
        <v>45503</v>
      </c>
      <c r="C3706" s="6" t="s">
        <v>615</v>
      </c>
      <c r="D3706" s="6" t="s">
        <v>641</v>
      </c>
      <c r="E3706" s="8"/>
      <c r="F3706" s="6">
        <v>2024</v>
      </c>
    </row>
    <row r="3707" spans="1:6" x14ac:dyDescent="0.2">
      <c r="A3707" s="6" t="s">
        <v>604</v>
      </c>
      <c r="B3707" s="7">
        <v>45503</v>
      </c>
      <c r="C3707" s="6" t="s">
        <v>615</v>
      </c>
      <c r="D3707" s="6" t="s">
        <v>641</v>
      </c>
      <c r="E3707" s="8"/>
      <c r="F3707" s="6">
        <v>2024</v>
      </c>
    </row>
    <row r="3708" spans="1:6" x14ac:dyDescent="0.2">
      <c r="A3708" s="6" t="s">
        <v>614</v>
      </c>
      <c r="B3708" s="7">
        <v>45503</v>
      </c>
      <c r="C3708" s="6" t="s">
        <v>615</v>
      </c>
      <c r="D3708" s="6" t="s">
        <v>641</v>
      </c>
      <c r="E3708" s="8"/>
      <c r="F3708" s="6">
        <v>2024</v>
      </c>
    </row>
    <row r="3709" spans="1:6" x14ac:dyDescent="0.2">
      <c r="A3709" s="6" t="s">
        <v>603</v>
      </c>
      <c r="B3709" s="7">
        <v>45503</v>
      </c>
      <c r="C3709" s="6" t="s">
        <v>615</v>
      </c>
      <c r="D3709" s="6" t="s">
        <v>641</v>
      </c>
      <c r="E3709" s="8"/>
      <c r="F3709" s="6">
        <v>2024</v>
      </c>
    </row>
    <row r="3710" spans="1:6" x14ac:dyDescent="0.2">
      <c r="A3710" s="6" t="s">
        <v>613</v>
      </c>
      <c r="B3710" s="7">
        <v>45503</v>
      </c>
      <c r="C3710" s="6" t="s">
        <v>615</v>
      </c>
      <c r="D3710" s="6" t="s">
        <v>641</v>
      </c>
      <c r="E3710" s="8"/>
      <c r="F3710" s="6">
        <v>2024</v>
      </c>
    </row>
    <row r="3711" spans="1:6" x14ac:dyDescent="0.2">
      <c r="A3711" s="6" t="s">
        <v>627</v>
      </c>
      <c r="B3711" s="7">
        <v>45503</v>
      </c>
      <c r="C3711" s="6" t="s">
        <v>615</v>
      </c>
      <c r="D3711" s="6" t="s">
        <v>641</v>
      </c>
      <c r="E3711" s="8"/>
      <c r="F3711" s="6">
        <v>2024</v>
      </c>
    </row>
    <row r="3712" spans="1:6" x14ac:dyDescent="0.2">
      <c r="A3712" s="6" t="s">
        <v>602</v>
      </c>
      <c r="B3712" s="7">
        <v>45503</v>
      </c>
      <c r="C3712" s="6" t="s">
        <v>615</v>
      </c>
      <c r="D3712" s="6" t="s">
        <v>641</v>
      </c>
      <c r="E3712" s="8"/>
      <c r="F3712" s="6">
        <v>2024</v>
      </c>
    </row>
    <row r="3713" spans="1:6" x14ac:dyDescent="0.2">
      <c r="A3713" s="6" t="s">
        <v>647</v>
      </c>
      <c r="B3713" s="7">
        <v>45503</v>
      </c>
      <c r="C3713" s="6" t="s">
        <v>615</v>
      </c>
      <c r="D3713" s="6" t="s">
        <v>641</v>
      </c>
      <c r="E3713" s="8"/>
      <c r="F3713" s="6">
        <v>2024</v>
      </c>
    </row>
    <row r="3714" spans="1:6" x14ac:dyDescent="0.2">
      <c r="A3714" s="6" t="s">
        <v>612</v>
      </c>
      <c r="B3714" s="7">
        <v>45503</v>
      </c>
      <c r="C3714" s="6" t="s">
        <v>615</v>
      </c>
      <c r="D3714" s="6" t="s">
        <v>641</v>
      </c>
      <c r="E3714" s="8"/>
      <c r="F3714" s="6">
        <v>2024</v>
      </c>
    </row>
    <row r="3715" spans="1:6" x14ac:dyDescent="0.2">
      <c r="A3715" s="6" t="s">
        <v>606</v>
      </c>
      <c r="B3715" s="7">
        <v>45503</v>
      </c>
      <c r="C3715" s="6" t="s">
        <v>615</v>
      </c>
      <c r="D3715" s="6" t="s">
        <v>641</v>
      </c>
      <c r="E3715" s="8"/>
      <c r="F3715" s="6">
        <v>2024</v>
      </c>
    </row>
    <row r="3716" spans="1:6" x14ac:dyDescent="0.2">
      <c r="A3716" s="6" t="s">
        <v>601</v>
      </c>
      <c r="B3716" s="7">
        <v>45503</v>
      </c>
      <c r="C3716" s="6" t="s">
        <v>615</v>
      </c>
      <c r="D3716" s="6" t="s">
        <v>641</v>
      </c>
      <c r="E3716" s="8"/>
      <c r="F3716" s="6">
        <v>2024</v>
      </c>
    </row>
    <row r="3717" spans="1:6" x14ac:dyDescent="0.2">
      <c r="A3717" s="6" t="s">
        <v>616</v>
      </c>
      <c r="B3717" s="7">
        <v>45503</v>
      </c>
      <c r="C3717" s="6" t="s">
        <v>615</v>
      </c>
      <c r="D3717" s="6" t="s">
        <v>641</v>
      </c>
      <c r="E3717" s="8"/>
      <c r="F3717" s="6">
        <v>2024</v>
      </c>
    </row>
    <row r="3718" spans="1:6" x14ac:dyDescent="0.2">
      <c r="A3718" s="6" t="s">
        <v>596</v>
      </c>
      <c r="B3718" s="7">
        <v>45503</v>
      </c>
      <c r="C3718" s="6" t="s">
        <v>615</v>
      </c>
      <c r="D3718" s="6" t="s">
        <v>641</v>
      </c>
      <c r="E3718" s="8"/>
      <c r="F3718" s="6">
        <v>2024</v>
      </c>
    </row>
    <row r="3719" spans="1:6" x14ac:dyDescent="0.2">
      <c r="A3719" s="6" t="s">
        <v>598</v>
      </c>
      <c r="B3719" s="7">
        <v>45503</v>
      </c>
      <c r="C3719" s="6" t="s">
        <v>615</v>
      </c>
      <c r="D3719" s="6" t="s">
        <v>641</v>
      </c>
      <c r="E3719" s="8"/>
      <c r="F3719" s="6">
        <v>2024</v>
      </c>
    </row>
    <row r="3720" spans="1:6" x14ac:dyDescent="0.2">
      <c r="A3720" s="6" t="s">
        <v>709</v>
      </c>
      <c r="B3720" s="7">
        <v>45503</v>
      </c>
      <c r="C3720" s="6" t="s">
        <v>615</v>
      </c>
      <c r="D3720" s="6" t="s">
        <v>641</v>
      </c>
      <c r="E3720" s="8"/>
      <c r="F3720" s="6">
        <v>2024</v>
      </c>
    </row>
    <row r="3721" spans="1:6" x14ac:dyDescent="0.2">
      <c r="A3721" s="6" t="s">
        <v>600</v>
      </c>
      <c r="B3721" s="7">
        <v>45503</v>
      </c>
      <c r="C3721" s="6" t="s">
        <v>615</v>
      </c>
      <c r="D3721" s="6" t="s">
        <v>641</v>
      </c>
      <c r="E3721" s="8"/>
      <c r="F3721" s="6">
        <v>2024</v>
      </c>
    </row>
    <row r="3722" spans="1:6" x14ac:dyDescent="0.2">
      <c r="A3722" s="6" t="s">
        <v>599</v>
      </c>
      <c r="B3722" s="7">
        <v>45503</v>
      </c>
      <c r="C3722" s="6" t="s">
        <v>615</v>
      </c>
      <c r="D3722" s="6" t="s">
        <v>641</v>
      </c>
      <c r="E3722" s="8"/>
      <c r="F3722" s="6">
        <v>2024</v>
      </c>
    </row>
    <row r="3723" spans="1:6" x14ac:dyDescent="0.2">
      <c r="A3723" s="6" t="s">
        <v>643</v>
      </c>
      <c r="B3723" s="7">
        <v>45503</v>
      </c>
      <c r="C3723" s="6" t="s">
        <v>615</v>
      </c>
      <c r="D3723" s="6" t="s">
        <v>641</v>
      </c>
      <c r="E3723" s="8"/>
      <c r="F3723" s="6">
        <v>2024</v>
      </c>
    </row>
    <row r="3724" spans="1:6" x14ac:dyDescent="0.2">
      <c r="A3724" s="6" t="s">
        <v>579</v>
      </c>
      <c r="B3724" s="7">
        <v>45503</v>
      </c>
      <c r="C3724" s="6" t="s">
        <v>615</v>
      </c>
      <c r="D3724" s="6" t="s">
        <v>641</v>
      </c>
      <c r="E3724" s="8"/>
      <c r="F3724" s="6">
        <v>2024</v>
      </c>
    </row>
    <row r="3725" spans="1:6" x14ac:dyDescent="0.2">
      <c r="A3725" s="6" t="s">
        <v>300</v>
      </c>
      <c r="B3725" s="7">
        <v>45503</v>
      </c>
      <c r="C3725" s="6" t="s">
        <v>615</v>
      </c>
      <c r="D3725" s="6" t="s">
        <v>641</v>
      </c>
      <c r="E3725" s="8"/>
      <c r="F3725" s="6">
        <v>2024</v>
      </c>
    </row>
    <row r="3726" spans="1:6" x14ac:dyDescent="0.2">
      <c r="A3726" s="6" t="s">
        <v>832</v>
      </c>
      <c r="B3726" s="7">
        <v>45503</v>
      </c>
      <c r="C3726" s="6" t="s">
        <v>615</v>
      </c>
      <c r="D3726" s="6" t="s">
        <v>641</v>
      </c>
      <c r="E3726" s="8"/>
      <c r="F3726" s="6">
        <v>2024</v>
      </c>
    </row>
    <row r="3727" spans="1:6" x14ac:dyDescent="0.2">
      <c r="A3727" s="6" t="s">
        <v>580</v>
      </c>
      <c r="B3727" s="7">
        <v>45503</v>
      </c>
      <c r="C3727" s="6" t="s">
        <v>615</v>
      </c>
      <c r="D3727" s="6" t="s">
        <v>641</v>
      </c>
      <c r="E3727" s="8"/>
      <c r="F3727" s="6">
        <v>2024</v>
      </c>
    </row>
    <row r="3728" spans="1:6" x14ac:dyDescent="0.2">
      <c r="A3728" s="6" t="s">
        <v>611</v>
      </c>
      <c r="B3728" s="7">
        <v>45503</v>
      </c>
      <c r="C3728" s="6" t="s">
        <v>615</v>
      </c>
      <c r="D3728" s="6" t="s">
        <v>641</v>
      </c>
      <c r="E3728" s="8"/>
      <c r="F3728" s="6">
        <v>2024</v>
      </c>
    </row>
    <row r="3729" spans="1:6" x14ac:dyDescent="0.2">
      <c r="A3729" s="6" t="s">
        <v>583</v>
      </c>
      <c r="B3729" s="7">
        <v>45504</v>
      </c>
      <c r="C3729" s="6" t="s">
        <v>858</v>
      </c>
      <c r="D3729" s="6" t="s">
        <v>629</v>
      </c>
      <c r="E3729" s="8">
        <v>35000000</v>
      </c>
      <c r="F3729" s="6">
        <v>2024</v>
      </c>
    </row>
    <row r="3730" spans="1:6" x14ac:dyDescent="0.2">
      <c r="A3730" s="6" t="s">
        <v>583</v>
      </c>
      <c r="B3730" s="7">
        <v>45504</v>
      </c>
      <c r="C3730" s="6" t="s">
        <v>858</v>
      </c>
      <c r="D3730" s="6" t="s">
        <v>629</v>
      </c>
      <c r="E3730" s="8">
        <v>35000000</v>
      </c>
      <c r="F3730" s="6">
        <v>2024</v>
      </c>
    </row>
    <row r="3731" spans="1:6" x14ac:dyDescent="0.2">
      <c r="A3731" s="6" t="s">
        <v>409</v>
      </c>
      <c r="B3731" s="7">
        <v>45504</v>
      </c>
      <c r="C3731" s="6" t="s">
        <v>858</v>
      </c>
      <c r="D3731" s="6" t="s">
        <v>629</v>
      </c>
      <c r="E3731" s="8">
        <v>35000000</v>
      </c>
      <c r="F3731" s="6">
        <v>2024</v>
      </c>
    </row>
    <row r="3732" spans="1:6" x14ac:dyDescent="0.2">
      <c r="A3732" s="6" t="s">
        <v>585</v>
      </c>
      <c r="B3732" s="7">
        <v>45504</v>
      </c>
      <c r="C3732" s="6" t="s">
        <v>858</v>
      </c>
      <c r="D3732" s="6" t="s">
        <v>629</v>
      </c>
      <c r="E3732" s="8">
        <v>35000000</v>
      </c>
      <c r="F3732" s="6">
        <v>2024</v>
      </c>
    </row>
    <row r="3733" spans="1:6" x14ac:dyDescent="0.2">
      <c r="A3733" s="6" t="s">
        <v>677</v>
      </c>
      <c r="B3733" s="7">
        <v>45504</v>
      </c>
      <c r="C3733" s="6" t="s">
        <v>858</v>
      </c>
      <c r="D3733" s="6" t="s">
        <v>629</v>
      </c>
      <c r="E3733" s="8">
        <v>35000000</v>
      </c>
      <c r="F3733" s="6">
        <v>2024</v>
      </c>
    </row>
    <row r="3734" spans="1:6" x14ac:dyDescent="0.2">
      <c r="A3734" s="6" t="s">
        <v>795</v>
      </c>
      <c r="B3734" s="7">
        <v>45504</v>
      </c>
      <c r="C3734" s="6" t="s">
        <v>858</v>
      </c>
      <c r="D3734" s="6" t="s">
        <v>629</v>
      </c>
      <c r="E3734" s="8">
        <v>35000000</v>
      </c>
      <c r="F3734" s="6">
        <v>2024</v>
      </c>
    </row>
    <row r="3735" spans="1:6" x14ac:dyDescent="0.2">
      <c r="A3735" s="6" t="s">
        <v>859</v>
      </c>
      <c r="B3735" s="7">
        <v>45504</v>
      </c>
      <c r="C3735" s="6" t="s">
        <v>858</v>
      </c>
      <c r="D3735" s="6" t="s">
        <v>629</v>
      </c>
      <c r="E3735" s="8">
        <v>35000000</v>
      </c>
      <c r="F3735" s="6">
        <v>2024</v>
      </c>
    </row>
    <row r="3736" spans="1:6" x14ac:dyDescent="0.2">
      <c r="A3736" s="6" t="s">
        <v>665</v>
      </c>
      <c r="B3736" s="7">
        <v>45504</v>
      </c>
      <c r="C3736" s="6" t="s">
        <v>858</v>
      </c>
      <c r="D3736" s="6" t="s">
        <v>578</v>
      </c>
      <c r="E3736" s="8"/>
      <c r="F3736" s="6">
        <v>2024</v>
      </c>
    </row>
    <row r="3737" spans="1:6" x14ac:dyDescent="0.2">
      <c r="A3737" s="6" t="s">
        <v>665</v>
      </c>
      <c r="B3737" s="7">
        <v>45504</v>
      </c>
      <c r="C3737" s="6" t="s">
        <v>858</v>
      </c>
      <c r="D3737" s="6" t="s">
        <v>578</v>
      </c>
      <c r="E3737" s="8"/>
      <c r="F3737" s="6">
        <v>2024</v>
      </c>
    </row>
    <row r="3738" spans="1:6" x14ac:dyDescent="0.2">
      <c r="A3738" s="6" t="s">
        <v>590</v>
      </c>
      <c r="B3738" s="7">
        <v>45504</v>
      </c>
      <c r="C3738" s="6" t="s">
        <v>858</v>
      </c>
      <c r="D3738" s="6" t="s">
        <v>629</v>
      </c>
      <c r="E3738" s="8">
        <v>35000000</v>
      </c>
      <c r="F3738" s="6">
        <v>2024</v>
      </c>
    </row>
    <row r="3739" spans="1:6" x14ac:dyDescent="0.2">
      <c r="A3739" s="6" t="s">
        <v>585</v>
      </c>
      <c r="B3739" s="7">
        <v>45504</v>
      </c>
      <c r="C3739" s="6" t="s">
        <v>858</v>
      </c>
      <c r="D3739" s="6" t="s">
        <v>629</v>
      </c>
      <c r="E3739" s="8">
        <v>35000000</v>
      </c>
      <c r="F3739" s="6">
        <v>2024</v>
      </c>
    </row>
    <row r="3740" spans="1:6" x14ac:dyDescent="0.2">
      <c r="A3740" s="6" t="s">
        <v>590</v>
      </c>
      <c r="B3740" s="7">
        <v>45504</v>
      </c>
      <c r="C3740" s="6" t="s">
        <v>858</v>
      </c>
      <c r="D3740" s="6" t="s">
        <v>629</v>
      </c>
      <c r="E3740" s="8">
        <v>35000000</v>
      </c>
      <c r="F3740" s="6">
        <v>2024</v>
      </c>
    </row>
    <row r="3741" spans="1:6" x14ac:dyDescent="0.2">
      <c r="A3741" s="6" t="s">
        <v>608</v>
      </c>
      <c r="B3741" s="7">
        <v>45504</v>
      </c>
      <c r="C3741" s="6" t="s">
        <v>858</v>
      </c>
      <c r="D3741" s="6" t="s">
        <v>629</v>
      </c>
      <c r="E3741" s="8">
        <v>35000000</v>
      </c>
      <c r="F3741" s="6">
        <v>2024</v>
      </c>
    </row>
    <row r="3742" spans="1:6" x14ac:dyDescent="0.2">
      <c r="A3742" s="6" t="s">
        <v>595</v>
      </c>
      <c r="B3742" s="7">
        <v>45504</v>
      </c>
      <c r="C3742" s="6" t="s">
        <v>858</v>
      </c>
      <c r="D3742" s="6" t="s">
        <v>629</v>
      </c>
      <c r="E3742" s="8">
        <v>35000000</v>
      </c>
      <c r="F3742" s="6">
        <v>2024</v>
      </c>
    </row>
    <row r="3743" spans="1:6" x14ac:dyDescent="0.2">
      <c r="A3743" s="6" t="s">
        <v>595</v>
      </c>
      <c r="B3743" s="7">
        <v>45504</v>
      </c>
      <c r="C3743" s="6" t="s">
        <v>858</v>
      </c>
      <c r="D3743" s="6" t="s">
        <v>629</v>
      </c>
      <c r="E3743" s="8">
        <v>35000000</v>
      </c>
      <c r="F3743" s="6">
        <v>2024</v>
      </c>
    </row>
    <row r="3744" spans="1:6" x14ac:dyDescent="0.2">
      <c r="A3744" s="6" t="s">
        <v>582</v>
      </c>
      <c r="B3744" s="7">
        <v>45504</v>
      </c>
      <c r="C3744" s="6" t="s">
        <v>858</v>
      </c>
      <c r="D3744" s="6" t="s">
        <v>578</v>
      </c>
      <c r="E3744" s="8"/>
      <c r="F3744" s="6">
        <v>2024</v>
      </c>
    </row>
    <row r="3745" spans="1:6" x14ac:dyDescent="0.2">
      <c r="A3745" s="6" t="s">
        <v>724</v>
      </c>
      <c r="B3745" s="7">
        <v>45504</v>
      </c>
      <c r="C3745" s="6" t="s">
        <v>858</v>
      </c>
      <c r="D3745" s="6" t="s">
        <v>629</v>
      </c>
      <c r="E3745" s="8">
        <v>35000000</v>
      </c>
      <c r="F3745" s="6">
        <v>2024</v>
      </c>
    </row>
    <row r="3746" spans="1:6" x14ac:dyDescent="0.2">
      <c r="A3746" s="6" t="s">
        <v>608</v>
      </c>
      <c r="B3746" s="7">
        <v>45504</v>
      </c>
      <c r="C3746" s="6" t="s">
        <v>858</v>
      </c>
      <c r="D3746" s="6" t="s">
        <v>629</v>
      </c>
      <c r="E3746" s="8">
        <v>35000000</v>
      </c>
      <c r="F3746" s="6">
        <v>2024</v>
      </c>
    </row>
    <row r="3747" spans="1:6" x14ac:dyDescent="0.2">
      <c r="A3747" s="6" t="s">
        <v>671</v>
      </c>
      <c r="B3747" s="7">
        <v>45504</v>
      </c>
      <c r="C3747" s="6" t="s">
        <v>858</v>
      </c>
      <c r="D3747" s="6" t="s">
        <v>578</v>
      </c>
      <c r="E3747" s="8"/>
      <c r="F3747" s="6">
        <v>2024</v>
      </c>
    </row>
    <row r="3748" spans="1:6" x14ac:dyDescent="0.2">
      <c r="A3748" s="6" t="s">
        <v>671</v>
      </c>
      <c r="B3748" s="7">
        <v>45504</v>
      </c>
      <c r="C3748" s="6" t="s">
        <v>858</v>
      </c>
      <c r="D3748" s="6" t="s">
        <v>578</v>
      </c>
      <c r="E3748" s="8"/>
      <c r="F3748" s="6">
        <v>2024</v>
      </c>
    </row>
    <row r="3749" spans="1:6" x14ac:dyDescent="0.2">
      <c r="A3749" s="6" t="s">
        <v>347</v>
      </c>
      <c r="B3749" s="7">
        <v>45504</v>
      </c>
      <c r="C3749" s="6" t="s">
        <v>858</v>
      </c>
      <c r="D3749" s="6" t="s">
        <v>629</v>
      </c>
      <c r="E3749" s="8">
        <v>35000000</v>
      </c>
      <c r="F3749" s="6">
        <v>2024</v>
      </c>
    </row>
    <row r="3750" spans="1:6" x14ac:dyDescent="0.2">
      <c r="A3750" s="6" t="s">
        <v>674</v>
      </c>
      <c r="B3750" s="7">
        <v>45504</v>
      </c>
      <c r="C3750" s="6" t="s">
        <v>858</v>
      </c>
      <c r="D3750" s="6" t="s">
        <v>629</v>
      </c>
      <c r="E3750" s="8">
        <v>35000000</v>
      </c>
      <c r="F3750" s="6">
        <v>2024</v>
      </c>
    </row>
    <row r="3751" spans="1:6" x14ac:dyDescent="0.2">
      <c r="A3751" s="6" t="s">
        <v>674</v>
      </c>
      <c r="B3751" s="7">
        <v>45504</v>
      </c>
      <c r="C3751" s="6" t="s">
        <v>858</v>
      </c>
      <c r="D3751" s="6" t="s">
        <v>629</v>
      </c>
      <c r="E3751" s="8">
        <v>35000000</v>
      </c>
      <c r="F3751" s="6">
        <v>2024</v>
      </c>
    </row>
    <row r="3752" spans="1:6" x14ac:dyDescent="0.2">
      <c r="A3752" s="6" t="s">
        <v>625</v>
      </c>
      <c r="B3752" s="7">
        <v>45504</v>
      </c>
      <c r="C3752" s="6" t="s">
        <v>858</v>
      </c>
      <c r="D3752" s="6" t="s">
        <v>629</v>
      </c>
      <c r="E3752" s="8">
        <v>35000000</v>
      </c>
      <c r="F3752" s="6">
        <v>2024</v>
      </c>
    </row>
    <row r="3753" spans="1:6" x14ac:dyDescent="0.2">
      <c r="A3753" s="6" t="s">
        <v>677</v>
      </c>
      <c r="B3753" s="7">
        <v>45504</v>
      </c>
      <c r="C3753" s="6" t="s">
        <v>858</v>
      </c>
      <c r="D3753" s="6" t="s">
        <v>581</v>
      </c>
      <c r="E3753" s="8">
        <v>25000000</v>
      </c>
      <c r="F3753" s="6">
        <v>2024</v>
      </c>
    </row>
    <row r="3754" spans="1:6" x14ac:dyDescent="0.2">
      <c r="A3754" s="6" t="s">
        <v>375</v>
      </c>
      <c r="B3754" s="7">
        <v>45504</v>
      </c>
      <c r="C3754" s="6" t="s">
        <v>858</v>
      </c>
      <c r="D3754" s="6" t="s">
        <v>629</v>
      </c>
      <c r="E3754" s="8">
        <v>35000000</v>
      </c>
      <c r="F3754" s="6">
        <v>2024</v>
      </c>
    </row>
    <row r="3755" spans="1:6" x14ac:dyDescent="0.2">
      <c r="A3755" s="6" t="s">
        <v>437</v>
      </c>
      <c r="B3755" s="7">
        <v>45504</v>
      </c>
      <c r="C3755" s="6" t="s">
        <v>858</v>
      </c>
      <c r="D3755" s="6" t="s">
        <v>629</v>
      </c>
      <c r="E3755" s="8">
        <v>35000000</v>
      </c>
      <c r="F3755" s="6">
        <v>2024</v>
      </c>
    </row>
    <row r="3756" spans="1:6" x14ac:dyDescent="0.2">
      <c r="A3756" s="6" t="s">
        <v>588</v>
      </c>
      <c r="B3756" s="7">
        <v>45504</v>
      </c>
      <c r="C3756" s="6" t="s">
        <v>858</v>
      </c>
      <c r="D3756" s="6" t="s">
        <v>629</v>
      </c>
      <c r="E3756" s="8">
        <v>35000000</v>
      </c>
      <c r="F3756" s="6">
        <v>2024</v>
      </c>
    </row>
    <row r="3757" spans="1:6" x14ac:dyDescent="0.2">
      <c r="A3757" s="6" t="s">
        <v>443</v>
      </c>
      <c r="B3757" s="7">
        <v>45504</v>
      </c>
      <c r="C3757" s="6" t="s">
        <v>858</v>
      </c>
      <c r="D3757" s="6" t="s">
        <v>578</v>
      </c>
      <c r="E3757" s="8"/>
      <c r="F3757" s="6">
        <v>2024</v>
      </c>
    </row>
    <row r="3758" spans="1:6" x14ac:dyDescent="0.2">
      <c r="A3758" s="6" t="s">
        <v>719</v>
      </c>
      <c r="B3758" s="7">
        <v>45504</v>
      </c>
      <c r="C3758" s="6" t="s">
        <v>858</v>
      </c>
      <c r="D3758" s="6" t="s">
        <v>629</v>
      </c>
      <c r="E3758" s="8">
        <v>35000000</v>
      </c>
      <c r="F3758" s="6">
        <v>2024</v>
      </c>
    </row>
    <row r="3759" spans="1:6" x14ac:dyDescent="0.2">
      <c r="A3759" s="6" t="s">
        <v>861</v>
      </c>
      <c r="B3759" s="7">
        <v>45504</v>
      </c>
      <c r="C3759" s="6" t="s">
        <v>858</v>
      </c>
      <c r="D3759" s="6" t="s">
        <v>629</v>
      </c>
      <c r="E3759" s="8">
        <v>35000000</v>
      </c>
      <c r="F3759" s="6">
        <v>2024</v>
      </c>
    </row>
    <row r="3760" spans="1:6" x14ac:dyDescent="0.2">
      <c r="A3760" s="6" t="s">
        <v>592</v>
      </c>
      <c r="B3760" s="7">
        <v>45504</v>
      </c>
      <c r="C3760" s="6" t="s">
        <v>858</v>
      </c>
      <c r="D3760" s="6" t="s">
        <v>578</v>
      </c>
      <c r="E3760" s="8"/>
      <c r="F3760" s="6">
        <v>2024</v>
      </c>
    </row>
    <row r="3761" spans="1:6" x14ac:dyDescent="0.2">
      <c r="A3761" s="6" t="s">
        <v>592</v>
      </c>
      <c r="B3761" s="7">
        <v>45504</v>
      </c>
      <c r="C3761" s="6" t="s">
        <v>858</v>
      </c>
      <c r="D3761" s="6" t="s">
        <v>578</v>
      </c>
      <c r="E3761" s="8"/>
      <c r="F3761" s="6">
        <v>2024</v>
      </c>
    </row>
    <row r="3762" spans="1:6" x14ac:dyDescent="0.2">
      <c r="A3762" s="6" t="s">
        <v>727</v>
      </c>
      <c r="B3762" s="7">
        <v>45504</v>
      </c>
      <c r="C3762" s="6" t="s">
        <v>858</v>
      </c>
      <c r="D3762" s="6" t="s">
        <v>581</v>
      </c>
      <c r="E3762" s="8">
        <v>25000000</v>
      </c>
      <c r="F3762" s="6">
        <v>2024</v>
      </c>
    </row>
    <row r="3763" spans="1:6" x14ac:dyDescent="0.2">
      <c r="A3763" s="6" t="s">
        <v>727</v>
      </c>
      <c r="B3763" s="7">
        <v>45504</v>
      </c>
      <c r="C3763" s="6" t="s">
        <v>858</v>
      </c>
      <c r="D3763" s="6" t="s">
        <v>581</v>
      </c>
      <c r="E3763" s="8">
        <v>25000000</v>
      </c>
      <c r="F3763" s="6">
        <v>2024</v>
      </c>
    </row>
    <row r="3764" spans="1:6" x14ac:dyDescent="0.2">
      <c r="A3764" s="6" t="s">
        <v>860</v>
      </c>
      <c r="B3764" s="7">
        <v>45504</v>
      </c>
      <c r="C3764" s="6" t="s">
        <v>858</v>
      </c>
      <c r="D3764" s="6" t="s">
        <v>629</v>
      </c>
      <c r="E3764" s="8">
        <v>35000000</v>
      </c>
      <c r="F3764" s="6">
        <v>2024</v>
      </c>
    </row>
    <row r="3765" spans="1:6" x14ac:dyDescent="0.2">
      <c r="A3765" s="6" t="s">
        <v>520</v>
      </c>
      <c r="B3765" s="7">
        <v>45504</v>
      </c>
      <c r="C3765" s="6" t="s">
        <v>858</v>
      </c>
      <c r="D3765" s="6" t="s">
        <v>578</v>
      </c>
      <c r="E3765" s="8"/>
      <c r="F3765" s="6">
        <v>2024</v>
      </c>
    </row>
    <row r="3766" spans="1:6" x14ac:dyDescent="0.2">
      <c r="A3766" s="6" t="s">
        <v>772</v>
      </c>
      <c r="B3766" s="7">
        <v>45504</v>
      </c>
      <c r="C3766" s="6" t="s">
        <v>858</v>
      </c>
      <c r="D3766" s="6" t="s">
        <v>629</v>
      </c>
      <c r="E3766" s="8">
        <v>35000000</v>
      </c>
      <c r="F3766" s="6">
        <v>2024</v>
      </c>
    </row>
    <row r="3767" spans="1:6" x14ac:dyDescent="0.2">
      <c r="A3767" s="6" t="s">
        <v>772</v>
      </c>
      <c r="B3767" s="7">
        <v>45504</v>
      </c>
      <c r="C3767" s="6" t="s">
        <v>858</v>
      </c>
      <c r="D3767" s="6" t="s">
        <v>629</v>
      </c>
      <c r="E3767" s="8">
        <v>35000000</v>
      </c>
      <c r="F3767" s="6">
        <v>2024</v>
      </c>
    </row>
    <row r="3768" spans="1:6" x14ac:dyDescent="0.2">
      <c r="A3768" s="6" t="s">
        <v>502</v>
      </c>
      <c r="B3768" s="7">
        <v>45504</v>
      </c>
      <c r="C3768" s="6" t="s">
        <v>858</v>
      </c>
      <c r="D3768" s="6" t="s">
        <v>581</v>
      </c>
      <c r="E3768" s="8">
        <v>25000000</v>
      </c>
      <c r="F3768" s="6">
        <v>2024</v>
      </c>
    </row>
    <row r="3769" spans="1:6" x14ac:dyDescent="0.2">
      <c r="A3769" s="6" t="s">
        <v>594</v>
      </c>
      <c r="B3769" s="7">
        <v>45504</v>
      </c>
      <c r="C3769" s="6" t="s">
        <v>858</v>
      </c>
      <c r="D3769" s="6" t="s">
        <v>629</v>
      </c>
      <c r="E3769" s="8">
        <v>35000000</v>
      </c>
      <c r="F3769" s="6">
        <v>2024</v>
      </c>
    </row>
    <row r="3770" spans="1:6" x14ac:dyDescent="0.2">
      <c r="A3770" s="6" t="s">
        <v>437</v>
      </c>
      <c r="B3770" s="7">
        <v>45504</v>
      </c>
      <c r="C3770" s="6" t="s">
        <v>858</v>
      </c>
      <c r="D3770" s="6" t="s">
        <v>629</v>
      </c>
      <c r="E3770" s="8">
        <v>35000000</v>
      </c>
      <c r="F3770" s="6">
        <v>2024</v>
      </c>
    </row>
    <row r="3771" spans="1:6" x14ac:dyDescent="0.2">
      <c r="A3771" s="6" t="s">
        <v>594</v>
      </c>
      <c r="B3771" s="7">
        <v>45504</v>
      </c>
      <c r="C3771" s="6" t="s">
        <v>858</v>
      </c>
      <c r="D3771" s="6" t="s">
        <v>629</v>
      </c>
      <c r="E3771" s="8">
        <v>35000000</v>
      </c>
      <c r="F3771" s="6">
        <v>2024</v>
      </c>
    </row>
    <row r="3772" spans="1:6" x14ac:dyDescent="0.2">
      <c r="A3772" s="6" t="s">
        <v>625</v>
      </c>
      <c r="B3772" s="7">
        <v>45504</v>
      </c>
      <c r="C3772" s="6" t="s">
        <v>858</v>
      </c>
      <c r="D3772" s="6" t="s">
        <v>629</v>
      </c>
      <c r="E3772" s="8">
        <v>35000000</v>
      </c>
      <c r="F3772" s="6">
        <v>2024</v>
      </c>
    </row>
    <row r="3773" spans="1:6" x14ac:dyDescent="0.2">
      <c r="A3773" s="6" t="s">
        <v>588</v>
      </c>
      <c r="B3773" s="7">
        <v>45504</v>
      </c>
      <c r="C3773" s="6" t="s">
        <v>858</v>
      </c>
      <c r="D3773" s="6" t="s">
        <v>629</v>
      </c>
      <c r="E3773" s="8">
        <v>35000000</v>
      </c>
      <c r="F3773" s="6">
        <v>2024</v>
      </c>
    </row>
    <row r="3774" spans="1:6" x14ac:dyDescent="0.2">
      <c r="A3774" s="6" t="s">
        <v>758</v>
      </c>
      <c r="B3774" s="7">
        <v>45504</v>
      </c>
      <c r="C3774" s="6" t="s">
        <v>858</v>
      </c>
      <c r="D3774" s="6" t="s">
        <v>629</v>
      </c>
      <c r="E3774" s="8">
        <v>35000000</v>
      </c>
      <c r="F3774" s="6">
        <v>2024</v>
      </c>
    </row>
    <row r="3775" spans="1:6" x14ac:dyDescent="0.2">
      <c r="A3775" s="6" t="s">
        <v>587</v>
      </c>
      <c r="B3775" s="7">
        <v>45504</v>
      </c>
      <c r="C3775" s="6" t="s">
        <v>858</v>
      </c>
      <c r="D3775" s="6" t="s">
        <v>629</v>
      </c>
      <c r="E3775" s="8">
        <v>35000000</v>
      </c>
      <c r="F3775" s="6">
        <v>2024</v>
      </c>
    </row>
    <row r="3776" spans="1:6" x14ac:dyDescent="0.2">
      <c r="A3776" s="6" t="s">
        <v>587</v>
      </c>
      <c r="B3776" s="7">
        <v>45504</v>
      </c>
      <c r="C3776" s="6" t="s">
        <v>858</v>
      </c>
      <c r="D3776" s="6" t="s">
        <v>629</v>
      </c>
      <c r="E3776" s="8">
        <v>35000000</v>
      </c>
      <c r="F3776" s="6">
        <v>2024</v>
      </c>
    </row>
    <row r="3777" spans="1:6" x14ac:dyDescent="0.2">
      <c r="A3777" s="6" t="s">
        <v>873</v>
      </c>
      <c r="B3777" s="7">
        <v>45504</v>
      </c>
      <c r="C3777" s="6" t="s">
        <v>858</v>
      </c>
      <c r="D3777" s="6" t="s">
        <v>578</v>
      </c>
      <c r="E3777" s="8"/>
      <c r="F3777" s="6">
        <v>2024</v>
      </c>
    </row>
    <row r="3778" spans="1:6" x14ac:dyDescent="0.2">
      <c r="A3778" s="6" t="s">
        <v>873</v>
      </c>
      <c r="B3778" s="7">
        <v>45504</v>
      </c>
      <c r="C3778" s="6" t="s">
        <v>858</v>
      </c>
      <c r="D3778" s="6" t="s">
        <v>578</v>
      </c>
      <c r="E3778" s="8"/>
      <c r="F3778" s="6">
        <v>2024</v>
      </c>
    </row>
    <row r="3779" spans="1:6" x14ac:dyDescent="0.2">
      <c r="A3779" s="6" t="s">
        <v>862</v>
      </c>
      <c r="B3779" s="7">
        <v>45504</v>
      </c>
      <c r="C3779" s="6" t="s">
        <v>858</v>
      </c>
      <c r="D3779" s="6" t="s">
        <v>629</v>
      </c>
      <c r="E3779" s="8">
        <v>35000000</v>
      </c>
      <c r="F3779" s="6">
        <v>2024</v>
      </c>
    </row>
    <row r="3780" spans="1:6" x14ac:dyDescent="0.2">
      <c r="A3780" s="6" t="s">
        <v>456</v>
      </c>
      <c r="B3780" s="7">
        <v>45504</v>
      </c>
      <c r="C3780" s="6" t="s">
        <v>858</v>
      </c>
      <c r="D3780" s="6" t="s">
        <v>629</v>
      </c>
      <c r="E3780" s="8">
        <v>35000000</v>
      </c>
      <c r="F3780" s="6">
        <v>2024</v>
      </c>
    </row>
    <row r="3781" spans="1:6" x14ac:dyDescent="0.2">
      <c r="A3781" s="6" t="s">
        <v>607</v>
      </c>
      <c r="B3781" s="7">
        <v>45504</v>
      </c>
      <c r="C3781" s="6" t="s">
        <v>858</v>
      </c>
      <c r="D3781" s="6" t="s">
        <v>629</v>
      </c>
      <c r="E3781" s="8">
        <v>35000000</v>
      </c>
      <c r="F3781" s="6">
        <v>2024</v>
      </c>
    </row>
    <row r="3782" spans="1:6" x14ac:dyDescent="0.2">
      <c r="A3782" s="6" t="s">
        <v>586</v>
      </c>
      <c r="B3782" s="7">
        <v>45504</v>
      </c>
      <c r="C3782" s="6" t="s">
        <v>858</v>
      </c>
      <c r="D3782" s="6" t="s">
        <v>629</v>
      </c>
      <c r="E3782" s="8">
        <v>35000000</v>
      </c>
      <c r="F3782" s="6">
        <v>2024</v>
      </c>
    </row>
    <row r="3783" spans="1:6" x14ac:dyDescent="0.2">
      <c r="A3783" s="6" t="s">
        <v>586</v>
      </c>
      <c r="B3783" s="7">
        <v>45504</v>
      </c>
      <c r="C3783" s="6" t="s">
        <v>858</v>
      </c>
      <c r="D3783" s="6" t="s">
        <v>629</v>
      </c>
      <c r="E3783" s="8">
        <v>35000000</v>
      </c>
      <c r="F3783" s="6">
        <v>2024</v>
      </c>
    </row>
    <row r="3784" spans="1:6" x14ac:dyDescent="0.2">
      <c r="A3784" s="6" t="s">
        <v>475</v>
      </c>
      <c r="B3784" s="7">
        <v>45504</v>
      </c>
      <c r="C3784" s="6" t="s">
        <v>858</v>
      </c>
      <c r="D3784" s="6" t="s">
        <v>629</v>
      </c>
      <c r="E3784" s="8">
        <v>35000000</v>
      </c>
      <c r="F3784" s="6">
        <v>2024</v>
      </c>
    </row>
    <row r="3785" spans="1:6" x14ac:dyDescent="0.2">
      <c r="A3785" s="6" t="s">
        <v>610</v>
      </c>
      <c r="B3785" s="7">
        <v>45504</v>
      </c>
      <c r="C3785" s="6" t="s">
        <v>858</v>
      </c>
      <c r="D3785" s="6" t="s">
        <v>629</v>
      </c>
      <c r="E3785" s="8">
        <v>35000000</v>
      </c>
      <c r="F3785" s="6">
        <v>2024</v>
      </c>
    </row>
    <row r="3786" spans="1:6" x14ac:dyDescent="0.2">
      <c r="A3786" s="6" t="s">
        <v>602</v>
      </c>
      <c r="B3786" s="7">
        <v>45504</v>
      </c>
      <c r="C3786" s="6" t="s">
        <v>858</v>
      </c>
      <c r="D3786" s="6" t="s">
        <v>629</v>
      </c>
      <c r="E3786" s="8">
        <v>35000000</v>
      </c>
      <c r="F3786" s="6">
        <v>2024</v>
      </c>
    </row>
    <row r="3787" spans="1:6" x14ac:dyDescent="0.2">
      <c r="A3787" s="6" t="s">
        <v>864</v>
      </c>
      <c r="B3787" s="7">
        <v>45504</v>
      </c>
      <c r="C3787" s="6" t="s">
        <v>858</v>
      </c>
      <c r="D3787" s="6" t="s">
        <v>629</v>
      </c>
      <c r="E3787" s="8">
        <v>35000000</v>
      </c>
      <c r="F3787" s="6">
        <v>2024</v>
      </c>
    </row>
    <row r="3788" spans="1:6" x14ac:dyDescent="0.2">
      <c r="A3788" s="6" t="s">
        <v>226</v>
      </c>
      <c r="B3788" s="7">
        <v>45504</v>
      </c>
      <c r="C3788" s="6" t="s">
        <v>858</v>
      </c>
      <c r="D3788" s="6" t="s">
        <v>629</v>
      </c>
      <c r="E3788" s="8">
        <v>35000000</v>
      </c>
      <c r="F3788" s="6">
        <v>2024</v>
      </c>
    </row>
    <row r="3789" spans="1:6" x14ac:dyDescent="0.2">
      <c r="A3789" s="6" t="s">
        <v>226</v>
      </c>
      <c r="B3789" s="7">
        <v>45504</v>
      </c>
      <c r="C3789" s="6" t="s">
        <v>858</v>
      </c>
      <c r="D3789" s="6" t="s">
        <v>578</v>
      </c>
      <c r="E3789" s="8"/>
      <c r="F3789" s="6">
        <v>2024</v>
      </c>
    </row>
    <row r="3790" spans="1:6" x14ac:dyDescent="0.2">
      <c r="A3790" s="6" t="s">
        <v>865</v>
      </c>
      <c r="B3790" s="7">
        <v>45504</v>
      </c>
      <c r="C3790" s="6" t="s">
        <v>858</v>
      </c>
      <c r="D3790" s="6" t="s">
        <v>629</v>
      </c>
      <c r="E3790" s="8">
        <v>35000000</v>
      </c>
      <c r="F3790" s="6">
        <v>2024</v>
      </c>
    </row>
    <row r="3791" spans="1:6" x14ac:dyDescent="0.2">
      <c r="A3791" s="6" t="s">
        <v>613</v>
      </c>
      <c r="B3791" s="7">
        <v>45504</v>
      </c>
      <c r="C3791" s="6" t="s">
        <v>858</v>
      </c>
      <c r="D3791" s="6" t="s">
        <v>629</v>
      </c>
      <c r="E3791" s="8">
        <v>35000000</v>
      </c>
      <c r="F3791" s="6">
        <v>2024</v>
      </c>
    </row>
    <row r="3792" spans="1:6" x14ac:dyDescent="0.2">
      <c r="A3792" s="6" t="s">
        <v>613</v>
      </c>
      <c r="B3792" s="7">
        <v>45504</v>
      </c>
      <c r="C3792" s="6" t="s">
        <v>858</v>
      </c>
      <c r="D3792" s="6" t="s">
        <v>629</v>
      </c>
      <c r="E3792" s="8">
        <v>35000000</v>
      </c>
      <c r="F3792" s="6">
        <v>2024</v>
      </c>
    </row>
    <row r="3793" spans="1:6" x14ac:dyDescent="0.2">
      <c r="A3793" s="6" t="s">
        <v>195</v>
      </c>
      <c r="B3793" s="7">
        <v>45504</v>
      </c>
      <c r="C3793" s="6" t="s">
        <v>858</v>
      </c>
      <c r="D3793" s="6" t="s">
        <v>629</v>
      </c>
      <c r="E3793" s="8">
        <v>35000000</v>
      </c>
      <c r="F3793" s="6">
        <v>2024</v>
      </c>
    </row>
    <row r="3794" spans="1:6" x14ac:dyDescent="0.2">
      <c r="A3794" s="6" t="s">
        <v>603</v>
      </c>
      <c r="B3794" s="7">
        <v>45504</v>
      </c>
      <c r="C3794" s="6" t="s">
        <v>858</v>
      </c>
      <c r="D3794" s="6" t="s">
        <v>578</v>
      </c>
      <c r="E3794" s="8"/>
      <c r="F3794" s="6">
        <v>2024</v>
      </c>
    </row>
    <row r="3795" spans="1:6" x14ac:dyDescent="0.2">
      <c r="A3795" s="6" t="s">
        <v>603</v>
      </c>
      <c r="B3795" s="7">
        <v>45504</v>
      </c>
      <c r="C3795" s="6" t="s">
        <v>858</v>
      </c>
      <c r="D3795" s="6" t="s">
        <v>578</v>
      </c>
      <c r="E3795" s="8"/>
      <c r="F3795" s="6">
        <v>2024</v>
      </c>
    </row>
    <row r="3796" spans="1:6" x14ac:dyDescent="0.2">
      <c r="A3796" s="6" t="s">
        <v>180</v>
      </c>
      <c r="B3796" s="7">
        <v>45504</v>
      </c>
      <c r="C3796" s="6" t="s">
        <v>858</v>
      </c>
      <c r="D3796" s="6" t="s">
        <v>629</v>
      </c>
      <c r="E3796" s="8">
        <v>35000000</v>
      </c>
      <c r="F3796" s="6">
        <v>2024</v>
      </c>
    </row>
    <row r="3797" spans="1:6" x14ac:dyDescent="0.2">
      <c r="A3797" s="6" t="s">
        <v>614</v>
      </c>
      <c r="B3797" s="7">
        <v>45504</v>
      </c>
      <c r="C3797" s="6" t="s">
        <v>858</v>
      </c>
      <c r="D3797" s="6" t="s">
        <v>629</v>
      </c>
      <c r="E3797" s="8">
        <v>35000000</v>
      </c>
      <c r="F3797" s="6">
        <v>2024</v>
      </c>
    </row>
    <row r="3798" spans="1:6" x14ac:dyDescent="0.2">
      <c r="A3798" s="6" t="s">
        <v>614</v>
      </c>
      <c r="B3798" s="7">
        <v>45504</v>
      </c>
      <c r="C3798" s="6" t="s">
        <v>858</v>
      </c>
      <c r="D3798" s="6" t="s">
        <v>629</v>
      </c>
      <c r="E3798" s="8">
        <v>35000000</v>
      </c>
      <c r="F3798" s="6">
        <v>2024</v>
      </c>
    </row>
    <row r="3799" spans="1:6" x14ac:dyDescent="0.2">
      <c r="A3799" s="6" t="s">
        <v>604</v>
      </c>
      <c r="B3799" s="7">
        <v>45504</v>
      </c>
      <c r="C3799" s="6" t="s">
        <v>858</v>
      </c>
      <c r="D3799" s="6" t="s">
        <v>629</v>
      </c>
      <c r="E3799" s="8">
        <v>35000000</v>
      </c>
      <c r="F3799" s="6">
        <v>2024</v>
      </c>
    </row>
    <row r="3800" spans="1:6" x14ac:dyDescent="0.2">
      <c r="A3800" s="6" t="s">
        <v>604</v>
      </c>
      <c r="B3800" s="7">
        <v>45504</v>
      </c>
      <c r="C3800" s="6" t="s">
        <v>858</v>
      </c>
      <c r="D3800" s="6" t="s">
        <v>629</v>
      </c>
      <c r="E3800" s="8">
        <v>35000000</v>
      </c>
      <c r="F3800" s="6">
        <v>2024</v>
      </c>
    </row>
    <row r="3801" spans="1:6" x14ac:dyDescent="0.2">
      <c r="A3801" s="6" t="s">
        <v>167</v>
      </c>
      <c r="B3801" s="7">
        <v>45504</v>
      </c>
      <c r="C3801" s="6" t="s">
        <v>858</v>
      </c>
      <c r="D3801" s="6" t="s">
        <v>578</v>
      </c>
      <c r="E3801" s="8"/>
      <c r="F3801" s="6">
        <v>2024</v>
      </c>
    </row>
    <row r="3802" spans="1:6" x14ac:dyDescent="0.2">
      <c r="A3802" s="6" t="s">
        <v>167</v>
      </c>
      <c r="B3802" s="7">
        <v>45504</v>
      </c>
      <c r="C3802" s="6" t="s">
        <v>858</v>
      </c>
      <c r="D3802" s="6" t="s">
        <v>629</v>
      </c>
      <c r="E3802" s="8">
        <v>35000000</v>
      </c>
      <c r="F3802" s="6">
        <v>2024</v>
      </c>
    </row>
    <row r="3803" spans="1:6" x14ac:dyDescent="0.2">
      <c r="A3803" s="6" t="s">
        <v>157</v>
      </c>
      <c r="B3803" s="7">
        <v>45504</v>
      </c>
      <c r="C3803" s="6" t="s">
        <v>858</v>
      </c>
      <c r="D3803" s="6" t="s">
        <v>629</v>
      </c>
      <c r="E3803" s="8">
        <v>35000000</v>
      </c>
      <c r="F3803" s="6">
        <v>2024</v>
      </c>
    </row>
    <row r="3804" spans="1:6" x14ac:dyDescent="0.2">
      <c r="A3804" s="6" t="s">
        <v>646</v>
      </c>
      <c r="B3804" s="7">
        <v>45504</v>
      </c>
      <c r="C3804" s="6" t="s">
        <v>858</v>
      </c>
      <c r="D3804" s="6" t="s">
        <v>581</v>
      </c>
      <c r="E3804" s="8">
        <v>25000000</v>
      </c>
      <c r="F3804" s="6">
        <v>2024</v>
      </c>
    </row>
    <row r="3805" spans="1:6" x14ac:dyDescent="0.2">
      <c r="A3805" s="6" t="s">
        <v>646</v>
      </c>
      <c r="B3805" s="7">
        <v>45504</v>
      </c>
      <c r="C3805" s="6" t="s">
        <v>858</v>
      </c>
      <c r="D3805" s="6" t="s">
        <v>581</v>
      </c>
      <c r="E3805" s="8">
        <v>25000000</v>
      </c>
      <c r="F3805" s="6">
        <v>2024</v>
      </c>
    </row>
    <row r="3806" spans="1:6" x14ac:dyDescent="0.2">
      <c r="A3806" s="6" t="s">
        <v>956</v>
      </c>
      <c r="B3806" s="7">
        <v>45504</v>
      </c>
      <c r="C3806" s="6" t="s">
        <v>858</v>
      </c>
      <c r="D3806" s="6" t="s">
        <v>578</v>
      </c>
      <c r="E3806" s="8"/>
      <c r="F3806" s="6">
        <v>2024</v>
      </c>
    </row>
    <row r="3807" spans="1:6" x14ac:dyDescent="0.2">
      <c r="A3807" s="6" t="s">
        <v>869</v>
      </c>
      <c r="B3807" s="7">
        <v>45504</v>
      </c>
      <c r="C3807" s="6" t="s">
        <v>858</v>
      </c>
      <c r="D3807" s="6" t="s">
        <v>629</v>
      </c>
      <c r="E3807" s="8">
        <v>35000000</v>
      </c>
      <c r="F3807" s="6">
        <v>2024</v>
      </c>
    </row>
    <row r="3808" spans="1:6" x14ac:dyDescent="0.2">
      <c r="A3808" s="6" t="s">
        <v>103</v>
      </c>
      <c r="B3808" s="7">
        <v>45504</v>
      </c>
      <c r="C3808" s="6" t="s">
        <v>858</v>
      </c>
      <c r="D3808" s="6" t="s">
        <v>578</v>
      </c>
      <c r="E3808" s="8"/>
      <c r="F3808" s="6">
        <v>2024</v>
      </c>
    </row>
    <row r="3809" spans="1:6" x14ac:dyDescent="0.2">
      <c r="A3809" s="6" t="s">
        <v>628</v>
      </c>
      <c r="B3809" s="7">
        <v>45504</v>
      </c>
      <c r="C3809" s="6" t="s">
        <v>858</v>
      </c>
      <c r="D3809" s="6" t="s">
        <v>629</v>
      </c>
      <c r="E3809" s="8">
        <v>35000000</v>
      </c>
      <c r="F3809" s="6">
        <v>2024</v>
      </c>
    </row>
    <row r="3810" spans="1:6" x14ac:dyDescent="0.2">
      <c r="A3810" s="6" t="s">
        <v>957</v>
      </c>
      <c r="B3810" s="7">
        <v>45504</v>
      </c>
      <c r="C3810" s="6" t="s">
        <v>858</v>
      </c>
      <c r="D3810" s="6" t="s">
        <v>578</v>
      </c>
      <c r="E3810" s="8"/>
      <c r="F3810" s="6">
        <v>2024</v>
      </c>
    </row>
    <row r="3811" spans="1:6" x14ac:dyDescent="0.2">
      <c r="A3811" s="6" t="s">
        <v>868</v>
      </c>
      <c r="B3811" s="7">
        <v>45504</v>
      </c>
      <c r="C3811" s="6" t="s">
        <v>858</v>
      </c>
      <c r="D3811" s="6" t="s">
        <v>629</v>
      </c>
      <c r="E3811" s="8">
        <v>35000000</v>
      </c>
      <c r="F3811" s="6">
        <v>2024</v>
      </c>
    </row>
    <row r="3812" spans="1:6" x14ac:dyDescent="0.2">
      <c r="A3812" s="6" t="s">
        <v>46</v>
      </c>
      <c r="B3812" s="7">
        <v>45504</v>
      </c>
      <c r="C3812" s="6" t="s">
        <v>858</v>
      </c>
      <c r="D3812" s="6" t="s">
        <v>629</v>
      </c>
      <c r="E3812" s="8">
        <v>35000000</v>
      </c>
      <c r="F3812" s="6">
        <v>2024</v>
      </c>
    </row>
    <row r="3813" spans="1:6" x14ac:dyDescent="0.2">
      <c r="A3813" s="6" t="s">
        <v>228</v>
      </c>
      <c r="B3813" s="7">
        <v>45504</v>
      </c>
      <c r="C3813" s="6" t="s">
        <v>858</v>
      </c>
      <c r="D3813" s="6" t="s">
        <v>629</v>
      </c>
      <c r="E3813" s="8">
        <v>35000000</v>
      </c>
      <c r="F3813" s="6">
        <v>2024</v>
      </c>
    </row>
    <row r="3814" spans="1:6" x14ac:dyDescent="0.2">
      <c r="A3814" s="6" t="s">
        <v>867</v>
      </c>
      <c r="B3814" s="7">
        <v>45504</v>
      </c>
      <c r="C3814" s="6" t="s">
        <v>858</v>
      </c>
      <c r="D3814" s="6" t="s">
        <v>629</v>
      </c>
      <c r="E3814" s="8">
        <v>35000000</v>
      </c>
      <c r="F3814" s="6">
        <v>2024</v>
      </c>
    </row>
    <row r="3815" spans="1:6" x14ac:dyDescent="0.2">
      <c r="A3815" s="6" t="s">
        <v>633</v>
      </c>
      <c r="B3815" s="7">
        <v>45504</v>
      </c>
      <c r="C3815" s="6" t="s">
        <v>858</v>
      </c>
      <c r="D3815" s="6" t="s">
        <v>578</v>
      </c>
      <c r="E3815" s="8"/>
      <c r="F3815" s="6">
        <v>2024</v>
      </c>
    </row>
    <row r="3816" spans="1:6" x14ac:dyDescent="0.2">
      <c r="A3816" s="6" t="s">
        <v>602</v>
      </c>
      <c r="B3816" s="7">
        <v>45504</v>
      </c>
      <c r="C3816" s="6" t="s">
        <v>858</v>
      </c>
      <c r="D3816" s="6" t="s">
        <v>629</v>
      </c>
      <c r="E3816" s="8">
        <v>35000000</v>
      </c>
      <c r="F3816" s="6">
        <v>2024</v>
      </c>
    </row>
    <row r="3817" spans="1:6" x14ac:dyDescent="0.2">
      <c r="A3817" s="6" t="s">
        <v>636</v>
      </c>
      <c r="B3817" s="7">
        <v>45504</v>
      </c>
      <c r="C3817" s="6" t="s">
        <v>858</v>
      </c>
      <c r="D3817" s="6" t="s">
        <v>629</v>
      </c>
      <c r="E3817" s="8">
        <v>35000000</v>
      </c>
      <c r="F3817" s="6">
        <v>2024</v>
      </c>
    </row>
    <row r="3818" spans="1:6" x14ac:dyDescent="0.2">
      <c r="A3818" s="6" t="s">
        <v>871</v>
      </c>
      <c r="B3818" s="7">
        <v>45504</v>
      </c>
      <c r="C3818" s="6" t="s">
        <v>858</v>
      </c>
      <c r="D3818" s="6" t="s">
        <v>629</v>
      </c>
      <c r="E3818" s="8">
        <v>35000000</v>
      </c>
      <c r="F3818" s="6">
        <v>2024</v>
      </c>
    </row>
    <row r="3819" spans="1:6" x14ac:dyDescent="0.2">
      <c r="A3819" s="6" t="s">
        <v>596</v>
      </c>
      <c r="B3819" s="7">
        <v>45504</v>
      </c>
      <c r="C3819" s="6" t="s">
        <v>858</v>
      </c>
      <c r="D3819" s="6" t="s">
        <v>629</v>
      </c>
      <c r="E3819" s="8">
        <v>35000000</v>
      </c>
      <c r="F3819" s="6">
        <v>2024</v>
      </c>
    </row>
    <row r="3820" spans="1:6" x14ac:dyDescent="0.2">
      <c r="A3820" s="6" t="s">
        <v>596</v>
      </c>
      <c r="B3820" s="7">
        <v>45504</v>
      </c>
      <c r="C3820" s="6" t="s">
        <v>858</v>
      </c>
      <c r="D3820" s="6" t="s">
        <v>629</v>
      </c>
      <c r="E3820" s="8">
        <v>35000000</v>
      </c>
      <c r="F3820" s="6">
        <v>2024</v>
      </c>
    </row>
    <row r="3821" spans="1:6" x14ac:dyDescent="0.2">
      <c r="A3821" s="6" t="s">
        <v>598</v>
      </c>
      <c r="B3821" s="7">
        <v>45504</v>
      </c>
      <c r="C3821" s="6" t="s">
        <v>858</v>
      </c>
      <c r="D3821" s="6" t="s">
        <v>629</v>
      </c>
      <c r="E3821" s="8">
        <v>35000000</v>
      </c>
      <c r="F3821" s="6">
        <v>2024</v>
      </c>
    </row>
    <row r="3822" spans="1:6" x14ac:dyDescent="0.2">
      <c r="A3822" s="6" t="s">
        <v>598</v>
      </c>
      <c r="B3822" s="7">
        <v>45504</v>
      </c>
      <c r="C3822" s="6" t="s">
        <v>858</v>
      </c>
      <c r="D3822" s="6" t="s">
        <v>629</v>
      </c>
      <c r="E3822" s="8">
        <v>35000000</v>
      </c>
      <c r="F3822" s="6">
        <v>2024</v>
      </c>
    </row>
    <row r="3823" spans="1:6" x14ac:dyDescent="0.2">
      <c r="A3823" s="6" t="s">
        <v>599</v>
      </c>
      <c r="B3823" s="7">
        <v>45504</v>
      </c>
      <c r="C3823" s="6" t="s">
        <v>858</v>
      </c>
      <c r="D3823" s="6" t="s">
        <v>629</v>
      </c>
      <c r="E3823" s="8">
        <v>35000000</v>
      </c>
      <c r="F3823" s="6">
        <v>2024</v>
      </c>
    </row>
    <row r="3824" spans="1:6" x14ac:dyDescent="0.2">
      <c r="A3824" s="6" t="s">
        <v>599</v>
      </c>
      <c r="B3824" s="7">
        <v>45504</v>
      </c>
      <c r="C3824" s="6" t="s">
        <v>858</v>
      </c>
      <c r="D3824" s="6" t="s">
        <v>629</v>
      </c>
      <c r="E3824" s="8">
        <v>35000000</v>
      </c>
      <c r="F3824" s="6">
        <v>2024</v>
      </c>
    </row>
    <row r="3825" spans="1:6" x14ac:dyDescent="0.2">
      <c r="A3825" s="6" t="s">
        <v>600</v>
      </c>
      <c r="B3825" s="7">
        <v>45504</v>
      </c>
      <c r="C3825" s="6" t="s">
        <v>858</v>
      </c>
      <c r="D3825" s="6" t="s">
        <v>629</v>
      </c>
      <c r="E3825" s="8">
        <v>35000000</v>
      </c>
      <c r="F3825" s="6">
        <v>2024</v>
      </c>
    </row>
    <row r="3826" spans="1:6" x14ac:dyDescent="0.2">
      <c r="A3826" s="6" t="s">
        <v>600</v>
      </c>
      <c r="B3826" s="7">
        <v>45504</v>
      </c>
      <c r="C3826" s="6" t="s">
        <v>858</v>
      </c>
      <c r="D3826" s="6" t="s">
        <v>629</v>
      </c>
      <c r="E3826" s="8">
        <v>35000000</v>
      </c>
      <c r="F3826" s="6">
        <v>2024</v>
      </c>
    </row>
    <row r="3827" spans="1:6" x14ac:dyDescent="0.2">
      <c r="A3827" s="6" t="s">
        <v>312</v>
      </c>
      <c r="B3827" s="7">
        <v>45504</v>
      </c>
      <c r="C3827" s="6" t="s">
        <v>858</v>
      </c>
      <c r="D3827" s="6" t="s">
        <v>578</v>
      </c>
      <c r="E3827" s="8"/>
      <c r="F3827" s="6">
        <v>2024</v>
      </c>
    </row>
    <row r="3828" spans="1:6" x14ac:dyDescent="0.2">
      <c r="A3828" s="6" t="s">
        <v>705</v>
      </c>
      <c r="B3828" s="7">
        <v>45504</v>
      </c>
      <c r="C3828" s="6" t="s">
        <v>858</v>
      </c>
      <c r="D3828" s="6" t="s">
        <v>629</v>
      </c>
      <c r="E3828" s="8">
        <v>35000000</v>
      </c>
      <c r="F3828" s="6">
        <v>2024</v>
      </c>
    </row>
    <row r="3829" spans="1:6" x14ac:dyDescent="0.2">
      <c r="A3829" s="6" t="s">
        <v>611</v>
      </c>
      <c r="B3829" s="7">
        <v>45504</v>
      </c>
      <c r="C3829" s="6" t="s">
        <v>858</v>
      </c>
      <c r="D3829" s="6" t="s">
        <v>629</v>
      </c>
      <c r="E3829" s="8">
        <v>35000000</v>
      </c>
      <c r="F3829" s="6">
        <v>2024</v>
      </c>
    </row>
    <row r="3830" spans="1:6" x14ac:dyDescent="0.2">
      <c r="A3830" s="6" t="s">
        <v>611</v>
      </c>
      <c r="B3830" s="7">
        <v>45504</v>
      </c>
      <c r="C3830" s="6" t="s">
        <v>858</v>
      </c>
      <c r="D3830" s="6" t="s">
        <v>629</v>
      </c>
      <c r="E3830" s="8">
        <v>35000000</v>
      </c>
      <c r="F3830" s="6">
        <v>2024</v>
      </c>
    </row>
    <row r="3831" spans="1:6" x14ac:dyDescent="0.2">
      <c r="A3831" s="6" t="s">
        <v>579</v>
      </c>
      <c r="B3831" s="7">
        <v>45504</v>
      </c>
      <c r="C3831" s="6" t="s">
        <v>858</v>
      </c>
      <c r="D3831" s="6" t="s">
        <v>629</v>
      </c>
      <c r="E3831" s="8">
        <v>35000000</v>
      </c>
      <c r="F3831" s="6">
        <v>2024</v>
      </c>
    </row>
    <row r="3832" spans="1:6" x14ac:dyDescent="0.2">
      <c r="A3832" s="6" t="s">
        <v>579</v>
      </c>
      <c r="B3832" s="7">
        <v>45504</v>
      </c>
      <c r="C3832" s="6" t="s">
        <v>858</v>
      </c>
      <c r="D3832" s="6" t="s">
        <v>629</v>
      </c>
      <c r="E3832" s="8">
        <v>35000000</v>
      </c>
      <c r="F3832" s="6">
        <v>2024</v>
      </c>
    </row>
    <row r="3833" spans="1:6" x14ac:dyDescent="0.2">
      <c r="A3833" s="6" t="s">
        <v>282</v>
      </c>
      <c r="B3833" s="7">
        <v>45504</v>
      </c>
      <c r="C3833" s="6" t="s">
        <v>577</v>
      </c>
      <c r="D3833" s="6" t="s">
        <v>578</v>
      </c>
      <c r="E3833" s="8"/>
      <c r="F3833" s="6">
        <v>2024</v>
      </c>
    </row>
    <row r="3834" spans="1:6" x14ac:dyDescent="0.2">
      <c r="A3834" s="6" t="s">
        <v>580</v>
      </c>
      <c r="B3834" s="7">
        <v>45504</v>
      </c>
      <c r="C3834" s="6" t="s">
        <v>858</v>
      </c>
      <c r="D3834" s="6" t="s">
        <v>629</v>
      </c>
      <c r="E3834" s="8">
        <v>35000000</v>
      </c>
      <c r="F3834" s="6">
        <v>2024</v>
      </c>
    </row>
    <row r="3835" spans="1:6" x14ac:dyDescent="0.2">
      <c r="A3835" s="6" t="s">
        <v>580</v>
      </c>
      <c r="B3835" s="7">
        <v>45504</v>
      </c>
      <c r="C3835" s="6" t="s">
        <v>858</v>
      </c>
      <c r="D3835" s="6" t="s">
        <v>629</v>
      </c>
      <c r="E3835" s="8">
        <v>35000000</v>
      </c>
      <c r="F3835" s="6">
        <v>2024</v>
      </c>
    </row>
    <row r="3836" spans="1:6" x14ac:dyDescent="0.2">
      <c r="A3836" s="6" t="s">
        <v>709</v>
      </c>
      <c r="B3836" s="7">
        <v>45504</v>
      </c>
      <c r="C3836" s="6" t="s">
        <v>858</v>
      </c>
      <c r="D3836" s="6" t="s">
        <v>629</v>
      </c>
      <c r="E3836" s="8">
        <v>35000000</v>
      </c>
      <c r="F3836" s="6">
        <v>2024</v>
      </c>
    </row>
    <row r="3837" spans="1:6" x14ac:dyDescent="0.2">
      <c r="A3837" s="6" t="s">
        <v>709</v>
      </c>
      <c r="B3837" s="7">
        <v>45504</v>
      </c>
      <c r="C3837" s="6" t="s">
        <v>858</v>
      </c>
      <c r="D3837" s="6" t="s">
        <v>629</v>
      </c>
      <c r="E3837" s="8">
        <v>35000000</v>
      </c>
      <c r="F3837" s="6">
        <v>2024</v>
      </c>
    </row>
    <row r="3838" spans="1:6" x14ac:dyDescent="0.2">
      <c r="A3838" s="6" t="s">
        <v>649</v>
      </c>
      <c r="B3838" s="7">
        <v>45504</v>
      </c>
      <c r="C3838" s="6" t="s">
        <v>858</v>
      </c>
      <c r="D3838" s="6" t="s">
        <v>629</v>
      </c>
      <c r="E3838" s="8">
        <v>35000000</v>
      </c>
      <c r="F3838" s="6">
        <v>2024</v>
      </c>
    </row>
    <row r="3839" spans="1:6" x14ac:dyDescent="0.2">
      <c r="A3839" s="6" t="s">
        <v>870</v>
      </c>
      <c r="B3839" s="7">
        <v>45504</v>
      </c>
      <c r="C3839" s="6" t="s">
        <v>858</v>
      </c>
      <c r="D3839" s="6" t="s">
        <v>629</v>
      </c>
      <c r="E3839" s="8">
        <v>35000000</v>
      </c>
      <c r="F3839" s="6">
        <v>2024</v>
      </c>
    </row>
    <row r="3840" spans="1:6" x14ac:dyDescent="0.2">
      <c r="A3840" s="6" t="s">
        <v>647</v>
      </c>
      <c r="B3840" s="7">
        <v>45504</v>
      </c>
      <c r="C3840" s="6" t="s">
        <v>858</v>
      </c>
      <c r="D3840" s="6" t="s">
        <v>629</v>
      </c>
      <c r="E3840" s="8">
        <v>35000000</v>
      </c>
      <c r="F3840" s="6">
        <v>2024</v>
      </c>
    </row>
    <row r="3841" spans="1:6" x14ac:dyDescent="0.2">
      <c r="A3841" s="6" t="s">
        <v>647</v>
      </c>
      <c r="B3841" s="7">
        <v>45504</v>
      </c>
      <c r="C3841" s="6" t="s">
        <v>858</v>
      </c>
      <c r="D3841" s="6" t="s">
        <v>629</v>
      </c>
      <c r="E3841" s="8">
        <v>35000000</v>
      </c>
      <c r="F3841" s="6">
        <v>2024</v>
      </c>
    </row>
    <row r="3842" spans="1:6" x14ac:dyDescent="0.2">
      <c r="A3842" s="6" t="s">
        <v>610</v>
      </c>
      <c r="B3842" s="7">
        <v>45504</v>
      </c>
      <c r="C3842" s="6" t="s">
        <v>858</v>
      </c>
      <c r="D3842" s="6" t="s">
        <v>629</v>
      </c>
      <c r="E3842" s="8">
        <v>35000000</v>
      </c>
      <c r="F3842" s="6">
        <v>2024</v>
      </c>
    </row>
    <row r="3843" spans="1:6" x14ac:dyDescent="0.2">
      <c r="A3843" s="6" t="s">
        <v>866</v>
      </c>
      <c r="B3843" s="7">
        <v>45504</v>
      </c>
      <c r="C3843" s="6" t="s">
        <v>858</v>
      </c>
      <c r="D3843" s="6" t="s">
        <v>629</v>
      </c>
      <c r="E3843" s="8">
        <v>35000000</v>
      </c>
      <c r="F3843" s="6">
        <v>2024</v>
      </c>
    </row>
    <row r="3844" spans="1:6" x14ac:dyDescent="0.2">
      <c r="A3844" s="6" t="s">
        <v>654</v>
      </c>
      <c r="B3844" s="7">
        <v>45506</v>
      </c>
      <c r="C3844" s="6" t="s">
        <v>577</v>
      </c>
      <c r="D3844" s="6" t="s">
        <v>578</v>
      </c>
      <c r="E3844" s="8"/>
      <c r="F3844" s="6">
        <v>2024</v>
      </c>
    </row>
    <row r="3845" spans="1:6" x14ac:dyDescent="0.2">
      <c r="A3845" s="6" t="s">
        <v>958</v>
      </c>
      <c r="B3845" s="7">
        <v>45510</v>
      </c>
      <c r="C3845" s="6" t="s">
        <v>615</v>
      </c>
      <c r="D3845" s="6" t="s">
        <v>578</v>
      </c>
      <c r="E3845" s="8"/>
      <c r="F3845" s="6">
        <v>2024</v>
      </c>
    </row>
    <row r="3846" spans="1:6" x14ac:dyDescent="0.2">
      <c r="A3846" s="6" t="s">
        <v>793</v>
      </c>
      <c r="B3846" s="7">
        <v>45510</v>
      </c>
      <c r="C3846" s="6" t="s">
        <v>615</v>
      </c>
      <c r="D3846" s="6" t="s">
        <v>578</v>
      </c>
      <c r="E3846" s="8"/>
      <c r="F3846" s="6">
        <v>2024</v>
      </c>
    </row>
    <row r="3847" spans="1:6" x14ac:dyDescent="0.2">
      <c r="A3847" s="6" t="s">
        <v>959</v>
      </c>
      <c r="B3847" s="7">
        <v>45510</v>
      </c>
      <c r="C3847" s="6" t="s">
        <v>615</v>
      </c>
      <c r="D3847" s="6" t="s">
        <v>578</v>
      </c>
      <c r="E3847" s="8"/>
      <c r="F3847" s="6">
        <v>2024</v>
      </c>
    </row>
    <row r="3848" spans="1:6" x14ac:dyDescent="0.2">
      <c r="A3848" s="6" t="s">
        <v>806</v>
      </c>
      <c r="B3848" s="7">
        <v>45510</v>
      </c>
      <c r="C3848" s="6" t="s">
        <v>615</v>
      </c>
      <c r="D3848" s="6" t="s">
        <v>578</v>
      </c>
      <c r="E3848" s="8"/>
      <c r="F3848" s="6">
        <v>2024</v>
      </c>
    </row>
    <row r="3849" spans="1:6" x14ac:dyDescent="0.2">
      <c r="A3849" s="6" t="s">
        <v>836</v>
      </c>
      <c r="B3849" s="7">
        <v>45511</v>
      </c>
      <c r="C3849" s="6" t="s">
        <v>577</v>
      </c>
      <c r="D3849" s="6" t="s">
        <v>578</v>
      </c>
      <c r="E3849" s="8"/>
      <c r="F3849" s="6">
        <v>2024</v>
      </c>
    </row>
    <row r="3850" spans="1:6" x14ac:dyDescent="0.2">
      <c r="A3850" s="6" t="s">
        <v>586</v>
      </c>
      <c r="B3850" s="7">
        <v>45512</v>
      </c>
      <c r="C3850" s="6" t="s">
        <v>615</v>
      </c>
      <c r="D3850" s="6" t="s">
        <v>578</v>
      </c>
      <c r="E3850" s="8"/>
      <c r="F3850" s="6">
        <v>2024</v>
      </c>
    </row>
    <row r="3851" spans="1:6" x14ac:dyDescent="0.2">
      <c r="A3851" s="6" t="s">
        <v>679</v>
      </c>
      <c r="B3851" s="7">
        <v>45512</v>
      </c>
      <c r="C3851" s="6" t="s">
        <v>615</v>
      </c>
      <c r="D3851" s="6" t="s">
        <v>578</v>
      </c>
      <c r="E3851" s="8"/>
      <c r="F3851" s="6">
        <v>2024</v>
      </c>
    </row>
    <row r="3852" spans="1:6" x14ac:dyDescent="0.2">
      <c r="A3852" s="6" t="s">
        <v>437</v>
      </c>
      <c r="B3852" s="7">
        <v>45512</v>
      </c>
      <c r="C3852" s="6" t="s">
        <v>615</v>
      </c>
      <c r="D3852" s="6" t="s">
        <v>578</v>
      </c>
      <c r="E3852" s="8"/>
      <c r="F3852" s="6">
        <v>2024</v>
      </c>
    </row>
    <row r="3853" spans="1:6" x14ac:dyDescent="0.2">
      <c r="A3853" s="6" t="s">
        <v>678</v>
      </c>
      <c r="B3853" s="7">
        <v>45512</v>
      </c>
      <c r="C3853" s="6" t="s">
        <v>615</v>
      </c>
      <c r="D3853" s="6" t="s">
        <v>578</v>
      </c>
      <c r="E3853" s="8"/>
      <c r="F3853" s="6">
        <v>2024</v>
      </c>
    </row>
    <row r="3854" spans="1:6" x14ac:dyDescent="0.2">
      <c r="A3854" s="6" t="s">
        <v>677</v>
      </c>
      <c r="B3854" s="7">
        <v>45512</v>
      </c>
      <c r="C3854" s="6" t="s">
        <v>615</v>
      </c>
      <c r="D3854" s="6" t="s">
        <v>578</v>
      </c>
      <c r="E3854" s="8"/>
      <c r="F3854" s="6">
        <v>2024</v>
      </c>
    </row>
    <row r="3855" spans="1:6" x14ac:dyDescent="0.2">
      <c r="A3855" s="6" t="s">
        <v>667</v>
      </c>
      <c r="B3855" s="7">
        <v>45512</v>
      </c>
      <c r="C3855" s="6" t="s">
        <v>615</v>
      </c>
      <c r="D3855" s="6" t="s">
        <v>578</v>
      </c>
      <c r="E3855" s="8"/>
      <c r="F3855" s="6">
        <v>2024</v>
      </c>
    </row>
    <row r="3856" spans="1:6" x14ac:dyDescent="0.2">
      <c r="A3856" s="6" t="s">
        <v>665</v>
      </c>
      <c r="B3856" s="7">
        <v>45512</v>
      </c>
      <c r="C3856" s="6" t="s">
        <v>615</v>
      </c>
      <c r="D3856" s="6" t="s">
        <v>578</v>
      </c>
      <c r="E3856" s="8"/>
      <c r="F3856" s="6">
        <v>2024</v>
      </c>
    </row>
    <row r="3857" spans="1:6" x14ac:dyDescent="0.2">
      <c r="A3857" s="6" t="s">
        <v>585</v>
      </c>
      <c r="B3857" s="7">
        <v>45512</v>
      </c>
      <c r="C3857" s="6" t="s">
        <v>615</v>
      </c>
      <c r="D3857" s="6" t="s">
        <v>578</v>
      </c>
      <c r="E3857" s="8"/>
      <c r="F3857" s="6">
        <v>2024</v>
      </c>
    </row>
    <row r="3858" spans="1:6" x14ac:dyDescent="0.2">
      <c r="A3858" s="6" t="s">
        <v>960</v>
      </c>
      <c r="B3858" s="7">
        <v>45512</v>
      </c>
      <c r="C3858" s="6" t="s">
        <v>615</v>
      </c>
      <c r="D3858" s="6" t="s">
        <v>578</v>
      </c>
      <c r="E3858" s="8"/>
      <c r="F3858" s="6">
        <v>2024</v>
      </c>
    </row>
    <row r="3859" spans="1:6" x14ac:dyDescent="0.2">
      <c r="A3859" s="6" t="s">
        <v>399</v>
      </c>
      <c r="B3859" s="7">
        <v>45512</v>
      </c>
      <c r="C3859" s="6" t="s">
        <v>615</v>
      </c>
      <c r="D3859" s="6" t="s">
        <v>578</v>
      </c>
      <c r="E3859" s="8"/>
      <c r="F3859" s="6">
        <v>2024</v>
      </c>
    </row>
    <row r="3860" spans="1:6" x14ac:dyDescent="0.2">
      <c r="A3860" s="6" t="s">
        <v>583</v>
      </c>
      <c r="B3860" s="7">
        <v>45512</v>
      </c>
      <c r="C3860" s="6" t="s">
        <v>615</v>
      </c>
      <c r="D3860" s="6" t="s">
        <v>578</v>
      </c>
      <c r="E3860" s="8"/>
      <c r="F3860" s="6">
        <v>2024</v>
      </c>
    </row>
    <row r="3861" spans="1:6" x14ac:dyDescent="0.2">
      <c r="A3861" s="6" t="s">
        <v>376</v>
      </c>
      <c r="B3861" s="7">
        <v>45512</v>
      </c>
      <c r="C3861" s="6" t="s">
        <v>615</v>
      </c>
      <c r="D3861" s="6" t="s">
        <v>578</v>
      </c>
      <c r="E3861" s="8"/>
      <c r="F3861" s="6">
        <v>2024</v>
      </c>
    </row>
    <row r="3862" spans="1:6" x14ac:dyDescent="0.2">
      <c r="A3862" s="6" t="s">
        <v>783</v>
      </c>
      <c r="B3862" s="7">
        <v>45512</v>
      </c>
      <c r="C3862" s="6" t="s">
        <v>615</v>
      </c>
      <c r="D3862" s="6" t="s">
        <v>578</v>
      </c>
      <c r="E3862" s="8"/>
      <c r="F3862" s="6">
        <v>2024</v>
      </c>
    </row>
    <row r="3863" spans="1:6" x14ac:dyDescent="0.2">
      <c r="A3863" s="6" t="s">
        <v>452</v>
      </c>
      <c r="B3863" s="7">
        <v>45512</v>
      </c>
      <c r="C3863" s="6" t="s">
        <v>615</v>
      </c>
      <c r="D3863" s="6" t="s">
        <v>578</v>
      </c>
      <c r="E3863" s="8"/>
      <c r="F3863" s="6">
        <v>2024</v>
      </c>
    </row>
    <row r="3864" spans="1:6" x14ac:dyDescent="0.2">
      <c r="A3864" s="6" t="s">
        <v>595</v>
      </c>
      <c r="B3864" s="7">
        <v>45512</v>
      </c>
      <c r="C3864" s="6" t="s">
        <v>615</v>
      </c>
      <c r="D3864" s="6" t="s">
        <v>578</v>
      </c>
      <c r="E3864" s="8"/>
      <c r="F3864" s="6">
        <v>2024</v>
      </c>
    </row>
    <row r="3865" spans="1:6" x14ac:dyDescent="0.2">
      <c r="A3865" s="6" t="s">
        <v>608</v>
      </c>
      <c r="B3865" s="7">
        <v>45512</v>
      </c>
      <c r="C3865" s="6" t="s">
        <v>615</v>
      </c>
      <c r="D3865" s="6" t="s">
        <v>578</v>
      </c>
      <c r="E3865" s="8"/>
      <c r="F3865" s="6">
        <v>2024</v>
      </c>
    </row>
    <row r="3866" spans="1:6" x14ac:dyDescent="0.2">
      <c r="A3866" s="6" t="s">
        <v>642</v>
      </c>
      <c r="B3866" s="7">
        <v>45512</v>
      </c>
      <c r="C3866" s="6" t="s">
        <v>615</v>
      </c>
      <c r="D3866" s="6" t="s">
        <v>578</v>
      </c>
      <c r="E3866" s="8"/>
      <c r="F3866" s="6">
        <v>2024</v>
      </c>
    </row>
    <row r="3867" spans="1:6" x14ac:dyDescent="0.2">
      <c r="A3867" s="6" t="s">
        <v>671</v>
      </c>
      <c r="B3867" s="7">
        <v>45512</v>
      </c>
      <c r="C3867" s="6" t="s">
        <v>615</v>
      </c>
      <c r="D3867" s="6" t="s">
        <v>578</v>
      </c>
      <c r="E3867" s="8"/>
      <c r="F3867" s="6">
        <v>2024</v>
      </c>
    </row>
    <row r="3868" spans="1:6" x14ac:dyDescent="0.2">
      <c r="A3868" s="6" t="s">
        <v>671</v>
      </c>
      <c r="B3868" s="7">
        <v>45512</v>
      </c>
      <c r="C3868" s="6" t="s">
        <v>577</v>
      </c>
      <c r="D3868" s="6" t="s">
        <v>629</v>
      </c>
      <c r="E3868" s="8">
        <v>10000000</v>
      </c>
      <c r="F3868" s="6">
        <v>2024</v>
      </c>
    </row>
    <row r="3869" spans="1:6" x14ac:dyDescent="0.2">
      <c r="A3869" s="6" t="s">
        <v>674</v>
      </c>
      <c r="B3869" s="7">
        <v>45512</v>
      </c>
      <c r="C3869" s="6" t="s">
        <v>615</v>
      </c>
      <c r="D3869" s="6" t="s">
        <v>578</v>
      </c>
      <c r="E3869" s="8"/>
      <c r="F3869" s="6">
        <v>2024</v>
      </c>
    </row>
    <row r="3870" spans="1:6" x14ac:dyDescent="0.2">
      <c r="A3870" s="6" t="s">
        <v>625</v>
      </c>
      <c r="B3870" s="7">
        <v>45512</v>
      </c>
      <c r="C3870" s="6" t="s">
        <v>615</v>
      </c>
      <c r="D3870" s="6" t="s">
        <v>578</v>
      </c>
      <c r="E3870" s="8"/>
      <c r="F3870" s="6">
        <v>2024</v>
      </c>
    </row>
    <row r="3871" spans="1:6" x14ac:dyDescent="0.2">
      <c r="A3871" s="6" t="s">
        <v>609</v>
      </c>
      <c r="B3871" s="7">
        <v>45512</v>
      </c>
      <c r="C3871" s="6" t="s">
        <v>615</v>
      </c>
      <c r="D3871" s="6" t="s">
        <v>578</v>
      </c>
      <c r="E3871" s="8"/>
      <c r="F3871" s="6">
        <v>2024</v>
      </c>
    </row>
    <row r="3872" spans="1:6" x14ac:dyDescent="0.2">
      <c r="A3872" s="6" t="s">
        <v>610</v>
      </c>
      <c r="B3872" s="7">
        <v>45512</v>
      </c>
      <c r="C3872" s="6" t="s">
        <v>615</v>
      </c>
      <c r="D3872" s="6" t="s">
        <v>578</v>
      </c>
      <c r="E3872" s="8"/>
      <c r="F3872" s="6">
        <v>2024</v>
      </c>
    </row>
    <row r="3873" spans="1:6" x14ac:dyDescent="0.2">
      <c r="A3873" s="6" t="s">
        <v>590</v>
      </c>
      <c r="B3873" s="7">
        <v>45512</v>
      </c>
      <c r="C3873" s="6" t="s">
        <v>615</v>
      </c>
      <c r="D3873" s="6" t="s">
        <v>578</v>
      </c>
      <c r="E3873" s="8"/>
      <c r="F3873" s="6">
        <v>2024</v>
      </c>
    </row>
    <row r="3874" spans="1:6" x14ac:dyDescent="0.2">
      <c r="A3874" s="6" t="s">
        <v>607</v>
      </c>
      <c r="B3874" s="7">
        <v>45512</v>
      </c>
      <c r="C3874" s="6" t="s">
        <v>615</v>
      </c>
      <c r="D3874" s="6" t="s">
        <v>578</v>
      </c>
      <c r="E3874" s="8"/>
      <c r="F3874" s="6">
        <v>2024</v>
      </c>
    </row>
    <row r="3875" spans="1:6" x14ac:dyDescent="0.2">
      <c r="A3875" s="6" t="s">
        <v>587</v>
      </c>
      <c r="B3875" s="7">
        <v>45512</v>
      </c>
      <c r="C3875" s="6" t="s">
        <v>615</v>
      </c>
      <c r="D3875" s="6" t="s">
        <v>578</v>
      </c>
      <c r="E3875" s="8"/>
      <c r="F3875" s="6">
        <v>2024</v>
      </c>
    </row>
    <row r="3876" spans="1:6" x14ac:dyDescent="0.2">
      <c r="A3876" s="6" t="s">
        <v>873</v>
      </c>
      <c r="B3876" s="7">
        <v>45512</v>
      </c>
      <c r="C3876" s="6" t="s">
        <v>615</v>
      </c>
      <c r="D3876" s="6" t="s">
        <v>578</v>
      </c>
      <c r="E3876" s="8"/>
      <c r="F3876" s="6">
        <v>2024</v>
      </c>
    </row>
    <row r="3877" spans="1:6" x14ac:dyDescent="0.2">
      <c r="A3877" s="6" t="s">
        <v>750</v>
      </c>
      <c r="B3877" s="7">
        <v>45512</v>
      </c>
      <c r="C3877" s="6" t="s">
        <v>618</v>
      </c>
      <c r="D3877" s="6" t="s">
        <v>578</v>
      </c>
      <c r="E3877" s="8"/>
      <c r="F3877" s="6">
        <v>2024</v>
      </c>
    </row>
    <row r="3878" spans="1:6" x14ac:dyDescent="0.2">
      <c r="A3878" s="6" t="s">
        <v>815</v>
      </c>
      <c r="B3878" s="7">
        <v>45512</v>
      </c>
      <c r="C3878" s="6" t="s">
        <v>615</v>
      </c>
      <c r="D3878" s="6" t="s">
        <v>578</v>
      </c>
      <c r="E3878" s="8"/>
      <c r="F3878" s="6">
        <v>2024</v>
      </c>
    </row>
    <row r="3879" spans="1:6" x14ac:dyDescent="0.2">
      <c r="A3879" s="6" t="s">
        <v>680</v>
      </c>
      <c r="B3879" s="7">
        <v>45512</v>
      </c>
      <c r="C3879" s="6" t="s">
        <v>615</v>
      </c>
      <c r="D3879" s="6" t="s">
        <v>578</v>
      </c>
      <c r="E3879" s="8"/>
      <c r="F3879" s="6">
        <v>2024</v>
      </c>
    </row>
    <row r="3880" spans="1:6" x14ac:dyDescent="0.2">
      <c r="A3880" s="6" t="s">
        <v>557</v>
      </c>
      <c r="B3880" s="7">
        <v>45512</v>
      </c>
      <c r="C3880" s="6" t="s">
        <v>615</v>
      </c>
      <c r="D3880" s="6" t="s">
        <v>578</v>
      </c>
      <c r="E3880" s="8"/>
      <c r="F3880" s="6">
        <v>2024</v>
      </c>
    </row>
    <row r="3881" spans="1:6" x14ac:dyDescent="0.2">
      <c r="A3881" s="6" t="s">
        <v>682</v>
      </c>
      <c r="B3881" s="7">
        <v>45512</v>
      </c>
      <c r="C3881" s="6" t="s">
        <v>615</v>
      </c>
      <c r="D3881" s="6" t="s">
        <v>578</v>
      </c>
      <c r="E3881" s="8"/>
      <c r="F3881" s="6">
        <v>2024</v>
      </c>
    </row>
    <row r="3882" spans="1:6" x14ac:dyDescent="0.2">
      <c r="A3882" s="6" t="s">
        <v>684</v>
      </c>
      <c r="B3882" s="7">
        <v>45512</v>
      </c>
      <c r="C3882" s="6" t="s">
        <v>615</v>
      </c>
      <c r="D3882" s="6" t="s">
        <v>578</v>
      </c>
      <c r="E3882" s="8"/>
      <c r="F3882" s="6">
        <v>2024</v>
      </c>
    </row>
    <row r="3883" spans="1:6" x14ac:dyDescent="0.2">
      <c r="A3883" s="6" t="s">
        <v>961</v>
      </c>
      <c r="B3883" s="7">
        <v>45512</v>
      </c>
      <c r="C3883" s="6" t="s">
        <v>615</v>
      </c>
      <c r="D3883" s="6" t="s">
        <v>578</v>
      </c>
      <c r="E3883" s="8"/>
      <c r="F3883" s="6">
        <v>2024</v>
      </c>
    </row>
    <row r="3884" spans="1:6" x14ac:dyDescent="0.2">
      <c r="A3884" s="6" t="s">
        <v>630</v>
      </c>
      <c r="B3884" s="7">
        <v>45512</v>
      </c>
      <c r="C3884" s="6" t="s">
        <v>615</v>
      </c>
      <c r="D3884" s="6" t="s">
        <v>578</v>
      </c>
      <c r="E3884" s="8"/>
      <c r="F3884" s="6">
        <v>2024</v>
      </c>
    </row>
    <row r="3885" spans="1:6" x14ac:dyDescent="0.2">
      <c r="A3885" s="6" t="s">
        <v>593</v>
      </c>
      <c r="B3885" s="7">
        <v>45512</v>
      </c>
      <c r="C3885" s="6" t="s">
        <v>615</v>
      </c>
      <c r="D3885" s="6" t="s">
        <v>578</v>
      </c>
      <c r="E3885" s="8"/>
      <c r="F3885" s="6">
        <v>2024</v>
      </c>
    </row>
    <row r="3886" spans="1:6" x14ac:dyDescent="0.2">
      <c r="A3886" s="6" t="s">
        <v>725</v>
      </c>
      <c r="B3886" s="7">
        <v>45512</v>
      </c>
      <c r="C3886" s="6" t="s">
        <v>615</v>
      </c>
      <c r="D3886" s="6" t="s">
        <v>578</v>
      </c>
      <c r="E3886" s="8"/>
      <c r="F3886" s="6">
        <v>2024</v>
      </c>
    </row>
    <row r="3887" spans="1:6" x14ac:dyDescent="0.2">
      <c r="A3887" s="6" t="s">
        <v>542</v>
      </c>
      <c r="B3887" s="7">
        <v>45512</v>
      </c>
      <c r="C3887" s="6" t="s">
        <v>615</v>
      </c>
      <c r="D3887" s="6" t="s">
        <v>578</v>
      </c>
      <c r="E3887" s="8"/>
      <c r="F3887" s="6">
        <v>2024</v>
      </c>
    </row>
    <row r="3888" spans="1:6" x14ac:dyDescent="0.2">
      <c r="A3888" s="6" t="s">
        <v>850</v>
      </c>
      <c r="B3888" s="7">
        <v>45512</v>
      </c>
      <c r="C3888" s="6" t="s">
        <v>615</v>
      </c>
      <c r="D3888" s="6" t="s">
        <v>578</v>
      </c>
      <c r="E3888" s="8"/>
      <c r="F3888" s="6">
        <v>2024</v>
      </c>
    </row>
    <row r="3889" spans="1:6" x14ac:dyDescent="0.2">
      <c r="A3889" s="6" t="s">
        <v>592</v>
      </c>
      <c r="B3889" s="7">
        <v>45512</v>
      </c>
      <c r="C3889" s="6" t="s">
        <v>615</v>
      </c>
      <c r="D3889" s="6" t="s">
        <v>578</v>
      </c>
      <c r="E3889" s="8"/>
      <c r="F3889" s="6">
        <v>2024</v>
      </c>
    </row>
    <row r="3890" spans="1:6" x14ac:dyDescent="0.2">
      <c r="A3890" s="6" t="s">
        <v>727</v>
      </c>
      <c r="B3890" s="7">
        <v>45512</v>
      </c>
      <c r="C3890" s="6" t="s">
        <v>615</v>
      </c>
      <c r="D3890" s="6" t="s">
        <v>578</v>
      </c>
      <c r="E3890" s="8"/>
      <c r="F3890" s="6">
        <v>2024</v>
      </c>
    </row>
    <row r="3891" spans="1:6" x14ac:dyDescent="0.2">
      <c r="A3891" s="6" t="s">
        <v>533</v>
      </c>
      <c r="B3891" s="7">
        <v>45512</v>
      </c>
      <c r="C3891" s="6" t="s">
        <v>615</v>
      </c>
      <c r="D3891" s="6" t="s">
        <v>578</v>
      </c>
      <c r="E3891" s="8"/>
      <c r="F3891" s="6">
        <v>2024</v>
      </c>
    </row>
    <row r="3892" spans="1:6" x14ac:dyDescent="0.2">
      <c r="A3892" s="6" t="s">
        <v>523</v>
      </c>
      <c r="B3892" s="7">
        <v>45512</v>
      </c>
      <c r="C3892" s="6" t="s">
        <v>615</v>
      </c>
      <c r="D3892" s="6" t="s">
        <v>578</v>
      </c>
      <c r="E3892" s="8"/>
      <c r="F3892" s="6">
        <v>2024</v>
      </c>
    </row>
    <row r="3893" spans="1:6" x14ac:dyDescent="0.2">
      <c r="A3893" s="6" t="s">
        <v>772</v>
      </c>
      <c r="B3893" s="7">
        <v>45512</v>
      </c>
      <c r="C3893" s="6" t="s">
        <v>615</v>
      </c>
      <c r="D3893" s="6" t="s">
        <v>578</v>
      </c>
      <c r="E3893" s="8"/>
      <c r="F3893" s="6">
        <v>2024</v>
      </c>
    </row>
    <row r="3894" spans="1:6" x14ac:dyDescent="0.2">
      <c r="A3894" s="6" t="s">
        <v>589</v>
      </c>
      <c r="B3894" s="7">
        <v>45512</v>
      </c>
      <c r="C3894" s="6" t="s">
        <v>615</v>
      </c>
      <c r="D3894" s="6" t="s">
        <v>578</v>
      </c>
      <c r="E3894" s="8"/>
      <c r="F3894" s="6">
        <v>2024</v>
      </c>
    </row>
    <row r="3895" spans="1:6" x14ac:dyDescent="0.2">
      <c r="A3895" s="6" t="s">
        <v>505</v>
      </c>
      <c r="B3895" s="7">
        <v>45512</v>
      </c>
      <c r="C3895" s="6" t="s">
        <v>615</v>
      </c>
      <c r="D3895" s="6" t="s">
        <v>578</v>
      </c>
      <c r="E3895" s="8"/>
      <c r="F3895" s="6">
        <v>2024</v>
      </c>
    </row>
    <row r="3896" spans="1:6" x14ac:dyDescent="0.2">
      <c r="A3896" s="6" t="s">
        <v>594</v>
      </c>
      <c r="B3896" s="7">
        <v>45512</v>
      </c>
      <c r="C3896" s="6" t="s">
        <v>615</v>
      </c>
      <c r="D3896" s="6" t="s">
        <v>578</v>
      </c>
      <c r="E3896" s="8"/>
      <c r="F3896" s="6">
        <v>2024</v>
      </c>
    </row>
    <row r="3897" spans="1:6" x14ac:dyDescent="0.2">
      <c r="A3897" s="6" t="s">
        <v>491</v>
      </c>
      <c r="B3897" s="7">
        <v>45512</v>
      </c>
      <c r="C3897" s="6" t="s">
        <v>615</v>
      </c>
      <c r="D3897" s="6" t="s">
        <v>578</v>
      </c>
      <c r="E3897" s="8"/>
      <c r="F3897" s="6">
        <v>2024</v>
      </c>
    </row>
    <row r="3898" spans="1:6" x14ac:dyDescent="0.2">
      <c r="A3898" s="6" t="s">
        <v>484</v>
      </c>
      <c r="B3898" s="7">
        <v>45512</v>
      </c>
      <c r="C3898" s="6" t="s">
        <v>615</v>
      </c>
      <c r="D3898" s="6" t="s">
        <v>578</v>
      </c>
      <c r="E3898" s="8"/>
      <c r="F3898" s="6">
        <v>2024</v>
      </c>
    </row>
    <row r="3899" spans="1:6" x14ac:dyDescent="0.2">
      <c r="A3899" s="6" t="s">
        <v>588</v>
      </c>
      <c r="B3899" s="7">
        <v>45512</v>
      </c>
      <c r="C3899" s="6" t="s">
        <v>615</v>
      </c>
      <c r="D3899" s="6" t="s">
        <v>578</v>
      </c>
      <c r="E3899" s="8"/>
      <c r="F3899" s="6">
        <v>2024</v>
      </c>
    </row>
    <row r="3900" spans="1:6" x14ac:dyDescent="0.2">
      <c r="A3900" s="6" t="s">
        <v>334</v>
      </c>
      <c r="B3900" s="7">
        <v>45512</v>
      </c>
      <c r="C3900" s="6" t="s">
        <v>615</v>
      </c>
      <c r="D3900" s="6" t="s">
        <v>578</v>
      </c>
      <c r="E3900" s="8"/>
      <c r="F3900" s="6">
        <v>2024</v>
      </c>
    </row>
    <row r="3901" spans="1:6" x14ac:dyDescent="0.2">
      <c r="A3901" s="6" t="s">
        <v>591</v>
      </c>
      <c r="B3901" s="7">
        <v>45512</v>
      </c>
      <c r="C3901" s="6" t="s">
        <v>615</v>
      </c>
      <c r="D3901" s="6" t="s">
        <v>578</v>
      </c>
      <c r="E3901" s="8"/>
      <c r="F3901" s="6">
        <v>2024</v>
      </c>
    </row>
    <row r="3902" spans="1:6" x14ac:dyDescent="0.2">
      <c r="A3902" s="6" t="s">
        <v>616</v>
      </c>
      <c r="B3902" s="7">
        <v>45512</v>
      </c>
      <c r="C3902" s="6" t="s">
        <v>615</v>
      </c>
      <c r="D3902" s="6" t="s">
        <v>578</v>
      </c>
      <c r="E3902" s="8"/>
      <c r="F3902" s="6">
        <v>2024</v>
      </c>
    </row>
    <row r="3903" spans="1:6" x14ac:dyDescent="0.2">
      <c r="A3903" s="6" t="s">
        <v>662</v>
      </c>
      <c r="B3903" s="7">
        <v>45512</v>
      </c>
      <c r="C3903" s="6" t="s">
        <v>615</v>
      </c>
      <c r="D3903" s="6" t="s">
        <v>578</v>
      </c>
      <c r="E3903" s="8"/>
      <c r="F3903" s="6">
        <v>2024</v>
      </c>
    </row>
    <row r="3904" spans="1:6" x14ac:dyDescent="0.2">
      <c r="A3904" s="6" t="s">
        <v>596</v>
      </c>
      <c r="B3904" s="7">
        <v>45512</v>
      </c>
      <c r="C3904" s="6" t="s">
        <v>615</v>
      </c>
      <c r="D3904" s="6" t="s">
        <v>578</v>
      </c>
      <c r="E3904" s="8"/>
      <c r="F3904" s="6">
        <v>2024</v>
      </c>
    </row>
    <row r="3905" spans="1:6" x14ac:dyDescent="0.2">
      <c r="A3905" s="6" t="s">
        <v>627</v>
      </c>
      <c r="B3905" s="7">
        <v>45512</v>
      </c>
      <c r="C3905" s="6" t="s">
        <v>615</v>
      </c>
      <c r="D3905" s="6" t="s">
        <v>578</v>
      </c>
      <c r="E3905" s="8"/>
      <c r="F3905" s="6">
        <v>2024</v>
      </c>
    </row>
    <row r="3906" spans="1:6" x14ac:dyDescent="0.2">
      <c r="A3906" s="6" t="s">
        <v>215</v>
      </c>
      <c r="B3906" s="7">
        <v>45512</v>
      </c>
      <c r="C3906" s="6" t="s">
        <v>615</v>
      </c>
      <c r="D3906" s="6" t="s">
        <v>578</v>
      </c>
      <c r="E3906" s="8"/>
      <c r="F3906" s="6">
        <v>2024</v>
      </c>
    </row>
    <row r="3907" spans="1:6" x14ac:dyDescent="0.2">
      <c r="A3907" s="6" t="s">
        <v>613</v>
      </c>
      <c r="B3907" s="7">
        <v>45512</v>
      </c>
      <c r="C3907" s="6" t="s">
        <v>615</v>
      </c>
      <c r="D3907" s="6" t="s">
        <v>578</v>
      </c>
      <c r="E3907" s="8"/>
      <c r="F3907" s="6">
        <v>2024</v>
      </c>
    </row>
    <row r="3908" spans="1:6" x14ac:dyDescent="0.2">
      <c r="A3908" s="6" t="s">
        <v>777</v>
      </c>
      <c r="B3908" s="7">
        <v>45512</v>
      </c>
      <c r="C3908" s="6" t="s">
        <v>615</v>
      </c>
      <c r="D3908" s="6" t="s">
        <v>578</v>
      </c>
      <c r="E3908" s="8"/>
      <c r="F3908" s="6">
        <v>2024</v>
      </c>
    </row>
    <row r="3909" spans="1:6" x14ac:dyDescent="0.2">
      <c r="A3909" s="6" t="s">
        <v>603</v>
      </c>
      <c r="B3909" s="7">
        <v>45512</v>
      </c>
      <c r="C3909" s="6" t="s">
        <v>615</v>
      </c>
      <c r="D3909" s="6" t="s">
        <v>578</v>
      </c>
      <c r="E3909" s="8"/>
      <c r="F3909" s="6">
        <v>2024</v>
      </c>
    </row>
    <row r="3910" spans="1:6" x14ac:dyDescent="0.2">
      <c r="A3910" s="6" t="s">
        <v>614</v>
      </c>
      <c r="B3910" s="7">
        <v>45512</v>
      </c>
      <c r="C3910" s="6" t="s">
        <v>615</v>
      </c>
      <c r="D3910" s="6" t="s">
        <v>578</v>
      </c>
      <c r="E3910" s="8"/>
      <c r="F3910" s="6">
        <v>2024</v>
      </c>
    </row>
    <row r="3911" spans="1:6" x14ac:dyDescent="0.2">
      <c r="A3911" s="6" t="s">
        <v>604</v>
      </c>
      <c r="B3911" s="7">
        <v>45512</v>
      </c>
      <c r="C3911" s="6" t="s">
        <v>615</v>
      </c>
      <c r="D3911" s="6" t="s">
        <v>578</v>
      </c>
      <c r="E3911" s="8"/>
      <c r="F3911" s="6">
        <v>2024</v>
      </c>
    </row>
    <row r="3912" spans="1:6" x14ac:dyDescent="0.2">
      <c r="A3912" s="6" t="s">
        <v>918</v>
      </c>
      <c r="B3912" s="7">
        <v>45512</v>
      </c>
      <c r="C3912" s="6" t="s">
        <v>615</v>
      </c>
      <c r="D3912" s="6" t="s">
        <v>578</v>
      </c>
      <c r="E3912" s="8"/>
      <c r="F3912" s="6">
        <v>2024</v>
      </c>
    </row>
    <row r="3913" spans="1:6" x14ac:dyDescent="0.2">
      <c r="A3913" s="6" t="s">
        <v>158</v>
      </c>
      <c r="B3913" s="7">
        <v>45512</v>
      </c>
      <c r="C3913" s="6" t="s">
        <v>615</v>
      </c>
      <c r="D3913" s="6" t="s">
        <v>578</v>
      </c>
      <c r="E3913" s="8"/>
      <c r="F3913" s="6">
        <v>2024</v>
      </c>
    </row>
    <row r="3914" spans="1:6" x14ac:dyDescent="0.2">
      <c r="A3914" s="6" t="s">
        <v>646</v>
      </c>
      <c r="B3914" s="7">
        <v>45512</v>
      </c>
      <c r="C3914" s="6" t="s">
        <v>615</v>
      </c>
      <c r="D3914" s="6" t="s">
        <v>578</v>
      </c>
      <c r="E3914" s="8"/>
      <c r="F3914" s="6">
        <v>2024</v>
      </c>
    </row>
    <row r="3915" spans="1:6" x14ac:dyDescent="0.2">
      <c r="A3915" s="6" t="s">
        <v>962</v>
      </c>
      <c r="B3915" s="7">
        <v>45512</v>
      </c>
      <c r="C3915" s="6" t="s">
        <v>615</v>
      </c>
      <c r="D3915" s="6" t="s">
        <v>578</v>
      </c>
      <c r="E3915" s="8"/>
      <c r="F3915" s="6">
        <v>2024</v>
      </c>
    </row>
    <row r="3916" spans="1:6" x14ac:dyDescent="0.2">
      <c r="A3916" s="6" t="s">
        <v>714</v>
      </c>
      <c r="B3916" s="7">
        <v>45512</v>
      </c>
      <c r="C3916" s="6" t="s">
        <v>615</v>
      </c>
      <c r="D3916" s="6" t="s">
        <v>578</v>
      </c>
      <c r="E3916" s="8"/>
      <c r="F3916" s="6">
        <v>2024</v>
      </c>
    </row>
    <row r="3917" spans="1:6" x14ac:dyDescent="0.2">
      <c r="A3917" s="6" t="s">
        <v>135</v>
      </c>
      <c r="B3917" s="7">
        <v>45512</v>
      </c>
      <c r="C3917" s="6" t="s">
        <v>615</v>
      </c>
      <c r="D3917" s="6" t="s">
        <v>578</v>
      </c>
      <c r="E3917" s="8"/>
      <c r="F3917" s="6">
        <v>2024</v>
      </c>
    </row>
    <row r="3918" spans="1:6" x14ac:dyDescent="0.2">
      <c r="A3918" s="6" t="s">
        <v>694</v>
      </c>
      <c r="B3918" s="7">
        <v>45512</v>
      </c>
      <c r="C3918" s="6" t="s">
        <v>615</v>
      </c>
      <c r="D3918" s="6" t="s">
        <v>578</v>
      </c>
      <c r="E3918" s="8"/>
      <c r="F3918" s="6">
        <v>2024</v>
      </c>
    </row>
    <row r="3919" spans="1:6" x14ac:dyDescent="0.2">
      <c r="A3919" s="6" t="s">
        <v>740</v>
      </c>
      <c r="B3919" s="7">
        <v>45512</v>
      </c>
      <c r="C3919" s="6" t="s">
        <v>615</v>
      </c>
      <c r="D3919" s="6" t="s">
        <v>578</v>
      </c>
      <c r="E3919" s="8"/>
      <c r="F3919" s="6">
        <v>2024</v>
      </c>
    </row>
    <row r="3920" spans="1:6" x14ac:dyDescent="0.2">
      <c r="A3920" s="6" t="s">
        <v>112</v>
      </c>
      <c r="B3920" s="7">
        <v>45512</v>
      </c>
      <c r="C3920" s="6" t="s">
        <v>615</v>
      </c>
      <c r="D3920" s="6" t="s">
        <v>578</v>
      </c>
      <c r="E3920" s="8"/>
      <c r="F3920" s="6">
        <v>2024</v>
      </c>
    </row>
    <row r="3921" spans="1:6" x14ac:dyDescent="0.2">
      <c r="A3921" s="6" t="s">
        <v>106</v>
      </c>
      <c r="B3921" s="7">
        <v>45512</v>
      </c>
      <c r="C3921" s="6" t="s">
        <v>615</v>
      </c>
      <c r="D3921" s="6" t="s">
        <v>578</v>
      </c>
      <c r="E3921" s="8"/>
      <c r="F3921" s="6">
        <v>2024</v>
      </c>
    </row>
    <row r="3922" spans="1:6" x14ac:dyDescent="0.2">
      <c r="A3922" s="6" t="s">
        <v>790</v>
      </c>
      <c r="B3922" s="7">
        <v>45512</v>
      </c>
      <c r="C3922" s="6" t="s">
        <v>615</v>
      </c>
      <c r="D3922" s="6" t="s">
        <v>578</v>
      </c>
      <c r="E3922" s="8"/>
      <c r="F3922" s="6">
        <v>2024</v>
      </c>
    </row>
    <row r="3923" spans="1:6" x14ac:dyDescent="0.2">
      <c r="A3923" s="6" t="s">
        <v>85</v>
      </c>
      <c r="B3923" s="7">
        <v>45512</v>
      </c>
      <c r="C3923" s="6" t="s">
        <v>615</v>
      </c>
      <c r="D3923" s="6" t="s">
        <v>578</v>
      </c>
      <c r="E3923" s="8"/>
      <c r="F3923" s="6">
        <v>2024</v>
      </c>
    </row>
    <row r="3924" spans="1:6" x14ac:dyDescent="0.2">
      <c r="A3924" s="6" t="s">
        <v>79</v>
      </c>
      <c r="B3924" s="7">
        <v>45512</v>
      </c>
      <c r="C3924" s="6" t="s">
        <v>615</v>
      </c>
      <c r="D3924" s="6" t="s">
        <v>578</v>
      </c>
      <c r="E3924" s="8"/>
      <c r="F3924" s="6">
        <v>2024</v>
      </c>
    </row>
    <row r="3925" spans="1:6" x14ac:dyDescent="0.2">
      <c r="A3925" s="6" t="s">
        <v>76</v>
      </c>
      <c r="B3925" s="7">
        <v>45512</v>
      </c>
      <c r="C3925" s="6" t="s">
        <v>615</v>
      </c>
      <c r="D3925" s="6" t="s">
        <v>578</v>
      </c>
      <c r="E3925" s="8"/>
      <c r="F3925" s="6">
        <v>2024</v>
      </c>
    </row>
    <row r="3926" spans="1:6" x14ac:dyDescent="0.2">
      <c r="A3926" s="6" t="s">
        <v>644</v>
      </c>
      <c r="B3926" s="7">
        <v>45512</v>
      </c>
      <c r="C3926" s="6" t="s">
        <v>615</v>
      </c>
      <c r="D3926" s="6" t="s">
        <v>578</v>
      </c>
      <c r="E3926" s="8"/>
      <c r="F3926" s="6">
        <v>2024</v>
      </c>
    </row>
    <row r="3927" spans="1:6" x14ac:dyDescent="0.2">
      <c r="A3927" s="6" t="s">
        <v>606</v>
      </c>
      <c r="B3927" s="7">
        <v>45512</v>
      </c>
      <c r="C3927" s="6" t="s">
        <v>615</v>
      </c>
      <c r="D3927" s="6" t="s">
        <v>578</v>
      </c>
      <c r="E3927" s="8"/>
      <c r="F3927" s="6">
        <v>2024</v>
      </c>
    </row>
    <row r="3928" spans="1:6" x14ac:dyDescent="0.2">
      <c r="A3928" s="6" t="s">
        <v>329</v>
      </c>
      <c r="B3928" s="7">
        <v>45512</v>
      </c>
      <c r="C3928" s="6" t="s">
        <v>615</v>
      </c>
      <c r="D3928" s="6" t="s">
        <v>578</v>
      </c>
      <c r="E3928" s="8"/>
      <c r="F3928" s="6">
        <v>2024</v>
      </c>
    </row>
    <row r="3929" spans="1:6" x14ac:dyDescent="0.2">
      <c r="A3929" s="6" t="s">
        <v>963</v>
      </c>
      <c r="B3929" s="7">
        <v>45512</v>
      </c>
      <c r="C3929" s="6" t="s">
        <v>615</v>
      </c>
      <c r="D3929" s="6" t="s">
        <v>578</v>
      </c>
      <c r="E3929" s="8"/>
      <c r="F3929" s="6">
        <v>2024</v>
      </c>
    </row>
    <row r="3930" spans="1:6" x14ac:dyDescent="0.2">
      <c r="A3930" s="6" t="s">
        <v>576</v>
      </c>
      <c r="B3930" s="7">
        <v>45512</v>
      </c>
      <c r="C3930" s="6" t="s">
        <v>615</v>
      </c>
      <c r="D3930" s="6" t="s">
        <v>578</v>
      </c>
      <c r="E3930" s="8"/>
      <c r="F3930" s="6">
        <v>2024</v>
      </c>
    </row>
    <row r="3931" spans="1:6" x14ac:dyDescent="0.2">
      <c r="A3931" s="6" t="s">
        <v>47</v>
      </c>
      <c r="B3931" s="7">
        <v>45512</v>
      </c>
      <c r="C3931" s="6" t="s">
        <v>615</v>
      </c>
      <c r="D3931" s="6" t="s">
        <v>578</v>
      </c>
      <c r="E3931" s="8"/>
      <c r="F3931" s="6">
        <v>2024</v>
      </c>
    </row>
    <row r="3932" spans="1:6" x14ac:dyDescent="0.2">
      <c r="A3932" s="6" t="s">
        <v>647</v>
      </c>
      <c r="B3932" s="7">
        <v>45512</v>
      </c>
      <c r="C3932" s="6" t="s">
        <v>615</v>
      </c>
      <c r="D3932" s="6" t="s">
        <v>578</v>
      </c>
      <c r="E3932" s="8"/>
      <c r="F3932" s="6">
        <v>2024</v>
      </c>
    </row>
    <row r="3933" spans="1:6" x14ac:dyDescent="0.2">
      <c r="A3933" s="6" t="s">
        <v>321</v>
      </c>
      <c r="B3933" s="7">
        <v>45512</v>
      </c>
      <c r="C3933" s="6" t="s">
        <v>615</v>
      </c>
      <c r="D3933" s="6" t="s">
        <v>578</v>
      </c>
      <c r="E3933" s="8"/>
      <c r="F3933" s="6">
        <v>2024</v>
      </c>
    </row>
    <row r="3934" spans="1:6" x14ac:dyDescent="0.2">
      <c r="A3934" s="6" t="s">
        <v>598</v>
      </c>
      <c r="B3934" s="7">
        <v>45512</v>
      </c>
      <c r="C3934" s="6" t="s">
        <v>615</v>
      </c>
      <c r="D3934" s="6" t="s">
        <v>578</v>
      </c>
      <c r="E3934" s="8"/>
      <c r="F3934" s="6">
        <v>2024</v>
      </c>
    </row>
    <row r="3935" spans="1:6" x14ac:dyDescent="0.2">
      <c r="A3935" s="6" t="s">
        <v>599</v>
      </c>
      <c r="B3935" s="7">
        <v>45512</v>
      </c>
      <c r="C3935" s="6" t="s">
        <v>615</v>
      </c>
      <c r="D3935" s="6" t="s">
        <v>578</v>
      </c>
      <c r="E3935" s="8"/>
      <c r="F3935" s="6">
        <v>2024</v>
      </c>
    </row>
    <row r="3936" spans="1:6" x14ac:dyDescent="0.2">
      <c r="A3936" s="6" t="s">
        <v>600</v>
      </c>
      <c r="B3936" s="7">
        <v>45512</v>
      </c>
      <c r="C3936" s="6" t="s">
        <v>615</v>
      </c>
      <c r="D3936" s="6" t="s">
        <v>578</v>
      </c>
      <c r="E3936" s="8"/>
      <c r="F3936" s="6">
        <v>2024</v>
      </c>
    </row>
    <row r="3937" spans="1:6" x14ac:dyDescent="0.2">
      <c r="A3937" s="6" t="s">
        <v>319</v>
      </c>
      <c r="B3937" s="7">
        <v>45512</v>
      </c>
      <c r="C3937" s="6" t="s">
        <v>615</v>
      </c>
      <c r="D3937" s="6" t="s">
        <v>578</v>
      </c>
      <c r="E3937" s="8"/>
      <c r="F3937" s="6">
        <v>2024</v>
      </c>
    </row>
    <row r="3938" spans="1:6" x14ac:dyDescent="0.2">
      <c r="A3938" s="6" t="s">
        <v>838</v>
      </c>
      <c r="B3938" s="7">
        <v>45512</v>
      </c>
      <c r="C3938" s="6" t="s">
        <v>615</v>
      </c>
      <c r="D3938" s="6" t="s">
        <v>578</v>
      </c>
      <c r="E3938" s="8"/>
      <c r="F3938" s="6">
        <v>2024</v>
      </c>
    </row>
    <row r="3939" spans="1:6" x14ac:dyDescent="0.2">
      <c r="A3939" s="6" t="s">
        <v>611</v>
      </c>
      <c r="B3939" s="7">
        <v>45512</v>
      </c>
      <c r="C3939" s="6" t="s">
        <v>615</v>
      </c>
      <c r="D3939" s="6" t="s">
        <v>578</v>
      </c>
      <c r="E3939" s="8"/>
      <c r="F3939" s="6">
        <v>2024</v>
      </c>
    </row>
    <row r="3940" spans="1:6" x14ac:dyDescent="0.2">
      <c r="A3940" s="6" t="s">
        <v>643</v>
      </c>
      <c r="B3940" s="7">
        <v>45512</v>
      </c>
      <c r="C3940" s="6" t="s">
        <v>615</v>
      </c>
      <c r="D3940" s="6" t="s">
        <v>578</v>
      </c>
      <c r="E3940" s="8"/>
      <c r="F3940" s="6">
        <v>2024</v>
      </c>
    </row>
    <row r="3941" spans="1:6" x14ac:dyDescent="0.2">
      <c r="A3941" s="6" t="s">
        <v>579</v>
      </c>
      <c r="B3941" s="7">
        <v>45512</v>
      </c>
      <c r="C3941" s="6" t="s">
        <v>615</v>
      </c>
      <c r="D3941" s="6" t="s">
        <v>578</v>
      </c>
      <c r="E3941" s="8"/>
      <c r="F3941" s="6">
        <v>2024</v>
      </c>
    </row>
    <row r="3942" spans="1:6" x14ac:dyDescent="0.2">
      <c r="A3942" s="6" t="s">
        <v>300</v>
      </c>
      <c r="B3942" s="7">
        <v>45512</v>
      </c>
      <c r="C3942" s="6" t="s">
        <v>615</v>
      </c>
      <c r="D3942" s="6" t="s">
        <v>578</v>
      </c>
      <c r="E3942" s="8"/>
      <c r="F3942" s="6">
        <v>2024</v>
      </c>
    </row>
    <row r="3943" spans="1:6" x14ac:dyDescent="0.2">
      <c r="A3943" s="6" t="s">
        <v>288</v>
      </c>
      <c r="B3943" s="7">
        <v>45512</v>
      </c>
      <c r="C3943" s="6" t="s">
        <v>615</v>
      </c>
      <c r="D3943" s="6" t="s">
        <v>578</v>
      </c>
      <c r="E3943" s="8"/>
      <c r="F3943" s="6">
        <v>2024</v>
      </c>
    </row>
    <row r="3944" spans="1:6" x14ac:dyDescent="0.2">
      <c r="A3944" s="6" t="s">
        <v>964</v>
      </c>
      <c r="B3944" s="7">
        <v>45512</v>
      </c>
      <c r="C3944" s="6" t="s">
        <v>615</v>
      </c>
      <c r="D3944" s="6" t="s">
        <v>578</v>
      </c>
      <c r="E3944" s="8"/>
      <c r="F3944" s="6">
        <v>2024</v>
      </c>
    </row>
    <row r="3945" spans="1:6" x14ac:dyDescent="0.2">
      <c r="A3945" s="6" t="s">
        <v>602</v>
      </c>
      <c r="B3945" s="7">
        <v>45512</v>
      </c>
      <c r="C3945" s="6" t="s">
        <v>615</v>
      </c>
      <c r="D3945" s="6" t="s">
        <v>578</v>
      </c>
      <c r="E3945" s="8"/>
      <c r="F3945" s="6">
        <v>2024</v>
      </c>
    </row>
    <row r="3946" spans="1:6" x14ac:dyDescent="0.2">
      <c r="A3946" s="6" t="s">
        <v>807</v>
      </c>
      <c r="B3946" s="7">
        <v>45512</v>
      </c>
      <c r="C3946" s="6" t="s">
        <v>615</v>
      </c>
      <c r="D3946" s="6" t="s">
        <v>578</v>
      </c>
      <c r="E3946" s="8"/>
      <c r="F3946" s="6">
        <v>2024</v>
      </c>
    </row>
    <row r="3947" spans="1:6" x14ac:dyDescent="0.2">
      <c r="A3947" s="6" t="s">
        <v>273</v>
      </c>
      <c r="B3947" s="7">
        <v>45512</v>
      </c>
      <c r="C3947" s="6" t="s">
        <v>615</v>
      </c>
      <c r="D3947" s="6" t="s">
        <v>578</v>
      </c>
      <c r="E3947" s="8"/>
      <c r="F3947" s="6">
        <v>2024</v>
      </c>
    </row>
    <row r="3948" spans="1:6" x14ac:dyDescent="0.2">
      <c r="A3948" s="6" t="s">
        <v>708</v>
      </c>
      <c r="B3948" s="7">
        <v>45512</v>
      </c>
      <c r="C3948" s="6" t="s">
        <v>615</v>
      </c>
      <c r="D3948" s="6" t="s">
        <v>578</v>
      </c>
      <c r="E3948" s="8"/>
      <c r="F3948" s="6">
        <v>2024</v>
      </c>
    </row>
    <row r="3949" spans="1:6" x14ac:dyDescent="0.2">
      <c r="A3949" s="6" t="s">
        <v>786</v>
      </c>
      <c r="B3949" s="7">
        <v>45512</v>
      </c>
      <c r="C3949" s="6" t="s">
        <v>615</v>
      </c>
      <c r="D3949" s="6" t="s">
        <v>578</v>
      </c>
      <c r="E3949" s="8"/>
      <c r="F3949" s="6">
        <v>2024</v>
      </c>
    </row>
    <row r="3950" spans="1:6" x14ac:dyDescent="0.2">
      <c r="A3950" s="6" t="s">
        <v>651</v>
      </c>
      <c r="B3950" s="7">
        <v>45512</v>
      </c>
      <c r="C3950" s="6" t="s">
        <v>615</v>
      </c>
      <c r="D3950" s="6" t="s">
        <v>578</v>
      </c>
      <c r="E3950" s="8"/>
      <c r="F3950" s="6">
        <v>2024</v>
      </c>
    </row>
    <row r="3951" spans="1:6" x14ac:dyDescent="0.2">
      <c r="A3951" s="6" t="s">
        <v>580</v>
      </c>
      <c r="B3951" s="7">
        <v>45512</v>
      </c>
      <c r="C3951" s="6" t="s">
        <v>615</v>
      </c>
      <c r="D3951" s="6" t="s">
        <v>578</v>
      </c>
      <c r="E3951" s="8"/>
      <c r="F3951" s="6">
        <v>2024</v>
      </c>
    </row>
    <row r="3952" spans="1:6" x14ac:dyDescent="0.2">
      <c r="A3952" s="6" t="s">
        <v>601</v>
      </c>
      <c r="B3952" s="7">
        <v>45512</v>
      </c>
      <c r="C3952" s="6" t="s">
        <v>615</v>
      </c>
      <c r="D3952" s="6" t="s">
        <v>578</v>
      </c>
      <c r="E3952" s="8"/>
      <c r="F3952" s="6">
        <v>2024</v>
      </c>
    </row>
    <row r="3953" spans="1:6" x14ac:dyDescent="0.2">
      <c r="A3953" s="6" t="s">
        <v>709</v>
      </c>
      <c r="B3953" s="7">
        <v>45512</v>
      </c>
      <c r="C3953" s="6" t="s">
        <v>615</v>
      </c>
      <c r="D3953" s="6" t="s">
        <v>578</v>
      </c>
      <c r="E3953" s="8"/>
      <c r="F3953" s="6">
        <v>2024</v>
      </c>
    </row>
    <row r="3954" spans="1:6" x14ac:dyDescent="0.2">
      <c r="A3954" s="6" t="s">
        <v>255</v>
      </c>
      <c r="B3954" s="7">
        <v>45512</v>
      </c>
      <c r="C3954" s="6" t="s">
        <v>615</v>
      </c>
      <c r="D3954" s="6" t="s">
        <v>578</v>
      </c>
      <c r="E3954" s="8"/>
      <c r="F3954" s="6">
        <v>2024</v>
      </c>
    </row>
    <row r="3955" spans="1:6" x14ac:dyDescent="0.2">
      <c r="A3955" s="6" t="s">
        <v>734</v>
      </c>
      <c r="B3955" s="7">
        <v>45512</v>
      </c>
      <c r="C3955" s="6" t="s">
        <v>615</v>
      </c>
      <c r="D3955" s="6" t="s">
        <v>578</v>
      </c>
      <c r="E3955" s="8"/>
      <c r="F3955" s="6">
        <v>2024</v>
      </c>
    </row>
    <row r="3956" spans="1:6" x14ac:dyDescent="0.2">
      <c r="A3956" s="6" t="s">
        <v>612</v>
      </c>
      <c r="B3956" s="7">
        <v>45512</v>
      </c>
      <c r="C3956" s="6" t="s">
        <v>615</v>
      </c>
      <c r="D3956" s="6" t="s">
        <v>578</v>
      </c>
      <c r="E3956" s="8"/>
      <c r="F3956" s="6">
        <v>2024</v>
      </c>
    </row>
    <row r="3957" spans="1:6" x14ac:dyDescent="0.2">
      <c r="A3957" s="6" t="s">
        <v>832</v>
      </c>
      <c r="B3957" s="7">
        <v>45512</v>
      </c>
      <c r="C3957" s="6" t="s">
        <v>615</v>
      </c>
      <c r="D3957" s="6" t="s">
        <v>578</v>
      </c>
      <c r="E3957" s="8"/>
      <c r="F3957" s="6">
        <v>2024</v>
      </c>
    </row>
    <row r="3958" spans="1:6" x14ac:dyDescent="0.2">
      <c r="A3958" s="6" t="s">
        <v>965</v>
      </c>
      <c r="B3958" s="7">
        <v>45516</v>
      </c>
      <c r="C3958" s="6" t="s">
        <v>615</v>
      </c>
      <c r="D3958" s="6" t="s">
        <v>578</v>
      </c>
      <c r="E3958" s="8"/>
      <c r="F3958" s="6">
        <v>2024</v>
      </c>
    </row>
    <row r="3959" spans="1:6" x14ac:dyDescent="0.2">
      <c r="A3959" s="6" t="s">
        <v>593</v>
      </c>
      <c r="B3959" s="7">
        <v>45518</v>
      </c>
      <c r="C3959" s="6" t="s">
        <v>858</v>
      </c>
      <c r="D3959" s="6" t="s">
        <v>578</v>
      </c>
      <c r="E3959" s="8"/>
      <c r="F3959" s="6">
        <v>2024</v>
      </c>
    </row>
    <row r="3960" spans="1:6" x14ac:dyDescent="0.2">
      <c r="A3960" s="6" t="s">
        <v>855</v>
      </c>
      <c r="B3960" s="7">
        <v>45518</v>
      </c>
      <c r="C3960" s="6" t="s">
        <v>577</v>
      </c>
      <c r="D3960" s="6" t="s">
        <v>581</v>
      </c>
      <c r="E3960" s="8"/>
      <c r="F3960" s="6">
        <v>2024</v>
      </c>
    </row>
    <row r="3961" spans="1:6" x14ac:dyDescent="0.2">
      <c r="A3961" s="6" t="s">
        <v>228</v>
      </c>
      <c r="B3961" s="7">
        <v>45518</v>
      </c>
      <c r="C3961" s="6" t="s">
        <v>858</v>
      </c>
      <c r="D3961" s="6" t="s">
        <v>578</v>
      </c>
      <c r="E3961" s="8"/>
      <c r="F3961" s="6">
        <v>2024</v>
      </c>
    </row>
    <row r="3962" spans="1:6" x14ac:dyDescent="0.2">
      <c r="A3962" s="6" t="s">
        <v>593</v>
      </c>
      <c r="B3962" s="7">
        <v>45518</v>
      </c>
      <c r="C3962" s="6" t="s">
        <v>858</v>
      </c>
      <c r="D3962" s="6" t="s">
        <v>578</v>
      </c>
      <c r="E3962" s="8"/>
      <c r="F3962" s="6">
        <v>2024</v>
      </c>
    </row>
    <row r="3963" spans="1:6" x14ac:dyDescent="0.2">
      <c r="A3963" s="6" t="s">
        <v>610</v>
      </c>
      <c r="B3963" s="7">
        <v>45520</v>
      </c>
      <c r="C3963" s="6" t="s">
        <v>819</v>
      </c>
      <c r="D3963" s="6" t="s">
        <v>629</v>
      </c>
      <c r="E3963" s="8">
        <v>12000000</v>
      </c>
      <c r="F3963" s="6">
        <v>2024</v>
      </c>
    </row>
    <row r="3964" spans="1:6" x14ac:dyDescent="0.2">
      <c r="A3964" s="6" t="s">
        <v>674</v>
      </c>
      <c r="B3964" s="7">
        <v>45520</v>
      </c>
      <c r="C3964" s="6" t="s">
        <v>819</v>
      </c>
      <c r="D3964" s="6" t="s">
        <v>629</v>
      </c>
      <c r="E3964" s="8">
        <v>12000000</v>
      </c>
      <c r="F3964" s="6">
        <v>2024</v>
      </c>
    </row>
    <row r="3965" spans="1:6" x14ac:dyDescent="0.2">
      <c r="A3965" s="6" t="s">
        <v>608</v>
      </c>
      <c r="B3965" s="7">
        <v>45520</v>
      </c>
      <c r="C3965" s="6" t="s">
        <v>819</v>
      </c>
      <c r="D3965" s="6" t="s">
        <v>629</v>
      </c>
      <c r="E3965" s="8">
        <v>12000000</v>
      </c>
      <c r="F3965" s="6">
        <v>2024</v>
      </c>
    </row>
    <row r="3966" spans="1:6" x14ac:dyDescent="0.2">
      <c r="A3966" s="6" t="s">
        <v>437</v>
      </c>
      <c r="B3966" s="7">
        <v>45520</v>
      </c>
      <c r="C3966" s="6" t="s">
        <v>819</v>
      </c>
      <c r="D3966" s="6" t="s">
        <v>629</v>
      </c>
      <c r="E3966" s="8">
        <v>12000000</v>
      </c>
      <c r="F3966" s="6">
        <v>2024</v>
      </c>
    </row>
    <row r="3967" spans="1:6" x14ac:dyDescent="0.2">
      <c r="A3967" s="6" t="s">
        <v>772</v>
      </c>
      <c r="B3967" s="7">
        <v>45520</v>
      </c>
      <c r="C3967" s="6" t="s">
        <v>819</v>
      </c>
      <c r="D3967" s="6" t="s">
        <v>629</v>
      </c>
      <c r="E3967" s="8">
        <v>12000000</v>
      </c>
      <c r="F3967" s="6">
        <v>2024</v>
      </c>
    </row>
    <row r="3968" spans="1:6" x14ac:dyDescent="0.2">
      <c r="A3968" s="6" t="s">
        <v>580</v>
      </c>
      <c r="B3968" s="7">
        <v>45520</v>
      </c>
      <c r="C3968" s="6" t="s">
        <v>819</v>
      </c>
      <c r="D3968" s="6" t="s">
        <v>629</v>
      </c>
      <c r="E3968" s="8">
        <v>12000000</v>
      </c>
      <c r="F3968" s="6">
        <v>2024</v>
      </c>
    </row>
    <row r="3969" spans="1:6" x14ac:dyDescent="0.2">
      <c r="A3969" s="6" t="s">
        <v>579</v>
      </c>
      <c r="B3969" s="7">
        <v>45520</v>
      </c>
      <c r="C3969" s="6" t="s">
        <v>819</v>
      </c>
      <c r="D3969" s="6" t="s">
        <v>629</v>
      </c>
      <c r="E3969" s="8">
        <v>12000000</v>
      </c>
      <c r="F3969" s="6">
        <v>2024</v>
      </c>
    </row>
    <row r="3970" spans="1:6" x14ac:dyDescent="0.2">
      <c r="A3970" s="6" t="s">
        <v>599</v>
      </c>
      <c r="B3970" s="7">
        <v>45520</v>
      </c>
      <c r="C3970" s="6" t="s">
        <v>819</v>
      </c>
      <c r="D3970" s="6" t="s">
        <v>629</v>
      </c>
      <c r="E3970" s="8">
        <v>12000000</v>
      </c>
      <c r="F3970" s="6">
        <v>2024</v>
      </c>
    </row>
    <row r="3971" spans="1:6" x14ac:dyDescent="0.2">
      <c r="A3971" s="6" t="s">
        <v>586</v>
      </c>
      <c r="B3971" s="7">
        <v>45520</v>
      </c>
      <c r="C3971" s="6" t="s">
        <v>819</v>
      </c>
      <c r="D3971" s="6" t="s">
        <v>629</v>
      </c>
      <c r="E3971" s="8">
        <v>12000000</v>
      </c>
      <c r="F3971" s="6">
        <v>2024</v>
      </c>
    </row>
    <row r="3972" spans="1:6" x14ac:dyDescent="0.2">
      <c r="A3972" s="6" t="s">
        <v>588</v>
      </c>
      <c r="B3972" s="7">
        <v>45520</v>
      </c>
      <c r="C3972" s="6" t="s">
        <v>819</v>
      </c>
      <c r="D3972" s="6" t="s">
        <v>629</v>
      </c>
      <c r="E3972" s="8">
        <v>12000000</v>
      </c>
      <c r="F3972" s="6">
        <v>2024</v>
      </c>
    </row>
    <row r="3973" spans="1:6" x14ac:dyDescent="0.2">
      <c r="A3973" s="6" t="s">
        <v>594</v>
      </c>
      <c r="B3973" s="7">
        <v>45520</v>
      </c>
      <c r="C3973" s="6" t="s">
        <v>819</v>
      </c>
      <c r="D3973" s="6" t="s">
        <v>629</v>
      </c>
      <c r="E3973" s="8">
        <v>12000000</v>
      </c>
      <c r="F3973" s="6">
        <v>2024</v>
      </c>
    </row>
    <row r="3974" spans="1:6" x14ac:dyDescent="0.2">
      <c r="A3974" s="6" t="s">
        <v>604</v>
      </c>
      <c r="B3974" s="7">
        <v>45520</v>
      </c>
      <c r="C3974" s="6" t="s">
        <v>819</v>
      </c>
      <c r="D3974" s="6" t="s">
        <v>629</v>
      </c>
      <c r="E3974" s="8">
        <v>12000000</v>
      </c>
      <c r="F3974" s="6">
        <v>2024</v>
      </c>
    </row>
    <row r="3975" spans="1:6" x14ac:dyDescent="0.2">
      <c r="A3975" s="6" t="s">
        <v>602</v>
      </c>
      <c r="B3975" s="7">
        <v>45520</v>
      </c>
      <c r="C3975" s="6" t="s">
        <v>819</v>
      </c>
      <c r="D3975" s="6" t="s">
        <v>629</v>
      </c>
      <c r="E3975" s="8">
        <v>12000000</v>
      </c>
      <c r="F3975" s="6">
        <v>2024</v>
      </c>
    </row>
    <row r="3976" spans="1:6" x14ac:dyDescent="0.2">
      <c r="A3976" s="6" t="s">
        <v>709</v>
      </c>
      <c r="B3976" s="7">
        <v>45520</v>
      </c>
      <c r="C3976" s="6" t="s">
        <v>819</v>
      </c>
      <c r="D3976" s="6" t="s">
        <v>629</v>
      </c>
      <c r="E3976" s="8">
        <v>12000000</v>
      </c>
      <c r="F3976" s="6">
        <v>2024</v>
      </c>
    </row>
    <row r="3977" spans="1:6" x14ac:dyDescent="0.2">
      <c r="A3977" s="6" t="s">
        <v>600</v>
      </c>
      <c r="B3977" s="7">
        <v>45520</v>
      </c>
      <c r="C3977" s="6" t="s">
        <v>819</v>
      </c>
      <c r="D3977" s="6" t="s">
        <v>629</v>
      </c>
      <c r="E3977" s="8">
        <v>12000000</v>
      </c>
      <c r="F3977" s="6">
        <v>2024</v>
      </c>
    </row>
    <row r="3978" spans="1:6" x14ac:dyDescent="0.2">
      <c r="A3978" s="6" t="s">
        <v>598</v>
      </c>
      <c r="B3978" s="7">
        <v>45520</v>
      </c>
      <c r="C3978" s="6" t="s">
        <v>819</v>
      </c>
      <c r="D3978" s="6" t="s">
        <v>629</v>
      </c>
      <c r="E3978" s="8">
        <v>12000000</v>
      </c>
      <c r="F3978" s="6">
        <v>2024</v>
      </c>
    </row>
    <row r="3979" spans="1:6" x14ac:dyDescent="0.2">
      <c r="A3979" s="6" t="s">
        <v>596</v>
      </c>
      <c r="B3979" s="7">
        <v>45520</v>
      </c>
      <c r="C3979" s="6" t="s">
        <v>819</v>
      </c>
      <c r="D3979" s="6" t="s">
        <v>629</v>
      </c>
      <c r="E3979" s="8">
        <v>12000000</v>
      </c>
      <c r="F3979" s="6">
        <v>2024</v>
      </c>
    </row>
    <row r="3980" spans="1:6" x14ac:dyDescent="0.2">
      <c r="A3980" s="6" t="s">
        <v>595</v>
      </c>
      <c r="B3980" s="7">
        <v>45520</v>
      </c>
      <c r="C3980" s="6" t="s">
        <v>819</v>
      </c>
      <c r="D3980" s="6" t="s">
        <v>629</v>
      </c>
      <c r="E3980" s="8">
        <v>12000000</v>
      </c>
      <c r="F3980" s="6">
        <v>2024</v>
      </c>
    </row>
    <row r="3981" spans="1:6" x14ac:dyDescent="0.2">
      <c r="A3981" s="6" t="s">
        <v>583</v>
      </c>
      <c r="B3981" s="7">
        <v>45520</v>
      </c>
      <c r="C3981" s="6" t="s">
        <v>819</v>
      </c>
      <c r="D3981" s="6" t="s">
        <v>629</v>
      </c>
      <c r="E3981" s="8">
        <v>12000000</v>
      </c>
      <c r="F3981" s="6">
        <v>2024</v>
      </c>
    </row>
    <row r="3982" spans="1:6" x14ac:dyDescent="0.2">
      <c r="A3982" s="6" t="s">
        <v>585</v>
      </c>
      <c r="B3982" s="7">
        <v>45520</v>
      </c>
      <c r="C3982" s="6" t="s">
        <v>819</v>
      </c>
      <c r="D3982" s="6" t="s">
        <v>629</v>
      </c>
      <c r="E3982" s="8">
        <v>12000000</v>
      </c>
      <c r="F3982" s="6">
        <v>2024</v>
      </c>
    </row>
    <row r="3983" spans="1:6" x14ac:dyDescent="0.2">
      <c r="A3983" s="6" t="s">
        <v>587</v>
      </c>
      <c r="B3983" s="7">
        <v>45520</v>
      </c>
      <c r="C3983" s="6" t="s">
        <v>819</v>
      </c>
      <c r="D3983" s="6" t="s">
        <v>629</v>
      </c>
      <c r="E3983" s="8">
        <v>12000000</v>
      </c>
      <c r="F3983" s="6">
        <v>2024</v>
      </c>
    </row>
    <row r="3984" spans="1:6" x14ac:dyDescent="0.2">
      <c r="A3984" s="6" t="s">
        <v>603</v>
      </c>
      <c r="B3984" s="7">
        <v>45520</v>
      </c>
      <c r="C3984" s="6" t="s">
        <v>819</v>
      </c>
      <c r="D3984" s="6" t="s">
        <v>629</v>
      </c>
      <c r="E3984" s="8">
        <v>12000000</v>
      </c>
      <c r="F3984" s="6">
        <v>2024</v>
      </c>
    </row>
    <row r="3985" spans="1:6" x14ac:dyDescent="0.2">
      <c r="A3985" s="6" t="s">
        <v>611</v>
      </c>
      <c r="B3985" s="7">
        <v>45520</v>
      </c>
      <c r="C3985" s="6" t="s">
        <v>819</v>
      </c>
      <c r="D3985" s="6" t="s">
        <v>629</v>
      </c>
      <c r="E3985" s="8">
        <v>12000000</v>
      </c>
      <c r="F3985" s="6">
        <v>2024</v>
      </c>
    </row>
    <row r="3986" spans="1:6" x14ac:dyDescent="0.2">
      <c r="A3986" s="6" t="s">
        <v>625</v>
      </c>
      <c r="B3986" s="7">
        <v>45520</v>
      </c>
      <c r="C3986" s="6" t="s">
        <v>819</v>
      </c>
      <c r="D3986" s="6" t="s">
        <v>629</v>
      </c>
      <c r="E3986" s="8">
        <v>12000000</v>
      </c>
      <c r="F3986" s="6">
        <v>2024</v>
      </c>
    </row>
    <row r="3987" spans="1:6" x14ac:dyDescent="0.2">
      <c r="A3987" s="6" t="s">
        <v>613</v>
      </c>
      <c r="B3987" s="7">
        <v>45520</v>
      </c>
      <c r="C3987" s="6" t="s">
        <v>819</v>
      </c>
      <c r="D3987" s="6" t="s">
        <v>629</v>
      </c>
      <c r="E3987" s="8">
        <v>12000000</v>
      </c>
      <c r="F3987" s="6">
        <v>2024</v>
      </c>
    </row>
    <row r="3988" spans="1:6" x14ac:dyDescent="0.2">
      <c r="A3988" s="6" t="s">
        <v>647</v>
      </c>
      <c r="B3988" s="7">
        <v>45520</v>
      </c>
      <c r="C3988" s="6" t="s">
        <v>819</v>
      </c>
      <c r="D3988" s="6" t="s">
        <v>629</v>
      </c>
      <c r="E3988" s="8">
        <v>12000000</v>
      </c>
      <c r="F3988" s="6">
        <v>2024</v>
      </c>
    </row>
    <row r="3989" spans="1:6" x14ac:dyDescent="0.2">
      <c r="A3989" s="6" t="s">
        <v>671</v>
      </c>
      <c r="B3989" s="7">
        <v>45520</v>
      </c>
      <c r="C3989" s="6" t="s">
        <v>577</v>
      </c>
      <c r="D3989" s="6" t="s">
        <v>629</v>
      </c>
      <c r="E3989" s="8">
        <v>15000000</v>
      </c>
      <c r="F3989" s="6">
        <v>2024</v>
      </c>
    </row>
    <row r="3990" spans="1:6" x14ac:dyDescent="0.2">
      <c r="A3990" s="6" t="s">
        <v>680</v>
      </c>
      <c r="B3990" s="7">
        <v>45520</v>
      </c>
      <c r="C3990" s="6" t="s">
        <v>577</v>
      </c>
      <c r="D3990" s="6" t="s">
        <v>578</v>
      </c>
      <c r="E3990" s="8"/>
      <c r="F3990" s="6">
        <v>2024</v>
      </c>
    </row>
    <row r="3991" spans="1:6" x14ac:dyDescent="0.2">
      <c r="A3991" s="6" t="s">
        <v>966</v>
      </c>
      <c r="B3991" s="7">
        <v>45520</v>
      </c>
      <c r="C3991" s="6" t="s">
        <v>618</v>
      </c>
      <c r="D3991" s="6" t="s">
        <v>578</v>
      </c>
      <c r="E3991" s="8">
        <v>5000000</v>
      </c>
      <c r="F3991" s="6">
        <v>2024</v>
      </c>
    </row>
    <row r="3992" spans="1:6" x14ac:dyDescent="0.2">
      <c r="A3992" s="6" t="s">
        <v>783</v>
      </c>
      <c r="B3992" s="7">
        <v>45520</v>
      </c>
      <c r="C3992" s="6" t="s">
        <v>618</v>
      </c>
      <c r="D3992" s="6" t="s">
        <v>578</v>
      </c>
      <c r="E3992" s="8">
        <v>5000000</v>
      </c>
      <c r="F3992" s="6">
        <v>2024</v>
      </c>
    </row>
    <row r="3993" spans="1:6" x14ac:dyDescent="0.2">
      <c r="A3993" s="6" t="s">
        <v>960</v>
      </c>
      <c r="B3993" s="7">
        <v>45520</v>
      </c>
      <c r="C3993" s="6" t="s">
        <v>819</v>
      </c>
      <c r="D3993" s="6" t="s">
        <v>578</v>
      </c>
      <c r="E3993" s="8"/>
      <c r="F3993" s="6">
        <v>2024</v>
      </c>
    </row>
    <row r="3994" spans="1:6" x14ac:dyDescent="0.2">
      <c r="A3994" s="6" t="s">
        <v>47</v>
      </c>
      <c r="B3994" s="7">
        <v>45520</v>
      </c>
      <c r="C3994" s="6" t="s">
        <v>819</v>
      </c>
      <c r="D3994" s="6" t="s">
        <v>578</v>
      </c>
      <c r="E3994" s="8"/>
      <c r="F3994" s="6">
        <v>2024</v>
      </c>
    </row>
    <row r="3995" spans="1:6" x14ac:dyDescent="0.2">
      <c r="A3995" s="6" t="s">
        <v>126</v>
      </c>
      <c r="B3995" s="7">
        <v>45520</v>
      </c>
      <c r="C3995" s="6" t="s">
        <v>819</v>
      </c>
      <c r="D3995" s="6" t="s">
        <v>578</v>
      </c>
      <c r="E3995" s="8"/>
      <c r="F3995" s="6">
        <v>2024</v>
      </c>
    </row>
    <row r="3996" spans="1:6" x14ac:dyDescent="0.2">
      <c r="A3996" s="6" t="s">
        <v>967</v>
      </c>
      <c r="B3996" s="7">
        <v>45520</v>
      </c>
      <c r="C3996" s="6" t="s">
        <v>819</v>
      </c>
      <c r="D3996" s="6" t="s">
        <v>578</v>
      </c>
      <c r="E3996" s="8"/>
      <c r="F3996" s="6">
        <v>2024</v>
      </c>
    </row>
    <row r="3997" spans="1:6" x14ac:dyDescent="0.2">
      <c r="A3997" s="6" t="s">
        <v>371</v>
      </c>
      <c r="B3997" s="7">
        <v>45520</v>
      </c>
      <c r="C3997" s="6" t="s">
        <v>819</v>
      </c>
      <c r="D3997" s="6" t="s">
        <v>578</v>
      </c>
      <c r="E3997" s="8"/>
      <c r="F3997" s="6">
        <v>2024</v>
      </c>
    </row>
    <row r="3998" spans="1:6" x14ac:dyDescent="0.2">
      <c r="A3998" s="6" t="s">
        <v>609</v>
      </c>
      <c r="B3998" s="7">
        <v>45520</v>
      </c>
      <c r="C3998" s="6" t="s">
        <v>819</v>
      </c>
      <c r="D3998" s="6" t="s">
        <v>581</v>
      </c>
      <c r="E3998" s="8">
        <v>2000000</v>
      </c>
      <c r="F3998" s="6">
        <v>2024</v>
      </c>
    </row>
    <row r="3999" spans="1:6" x14ac:dyDescent="0.2">
      <c r="A3999" s="6" t="s">
        <v>627</v>
      </c>
      <c r="B3999" s="7">
        <v>45520</v>
      </c>
      <c r="C3999" s="6" t="s">
        <v>819</v>
      </c>
      <c r="D3999" s="6" t="s">
        <v>581</v>
      </c>
      <c r="E3999" s="8">
        <v>2000000</v>
      </c>
      <c r="F3999" s="6">
        <v>2024</v>
      </c>
    </row>
    <row r="4000" spans="1:6" x14ac:dyDescent="0.2">
      <c r="A4000" s="6" t="s">
        <v>589</v>
      </c>
      <c r="B4000" s="7">
        <v>45520</v>
      </c>
      <c r="C4000" s="6" t="s">
        <v>819</v>
      </c>
      <c r="D4000" s="6" t="s">
        <v>629</v>
      </c>
      <c r="E4000" s="8">
        <v>4000000</v>
      </c>
      <c r="F4000" s="6">
        <v>2024</v>
      </c>
    </row>
    <row r="4001" spans="1:6" x14ac:dyDescent="0.2">
      <c r="A4001" s="6" t="s">
        <v>665</v>
      </c>
      <c r="B4001" s="7">
        <v>45520</v>
      </c>
      <c r="C4001" s="6" t="s">
        <v>819</v>
      </c>
      <c r="D4001" s="6" t="s">
        <v>629</v>
      </c>
      <c r="E4001" s="8">
        <v>6000000</v>
      </c>
      <c r="F4001" s="6">
        <v>2024</v>
      </c>
    </row>
    <row r="4002" spans="1:6" x14ac:dyDescent="0.2">
      <c r="A4002" s="6" t="s">
        <v>873</v>
      </c>
      <c r="B4002" s="7">
        <v>45520</v>
      </c>
      <c r="C4002" s="6" t="s">
        <v>819</v>
      </c>
      <c r="D4002" s="6" t="s">
        <v>629</v>
      </c>
      <c r="E4002" s="8">
        <v>8000000</v>
      </c>
      <c r="F4002" s="6">
        <v>2024</v>
      </c>
    </row>
    <row r="4003" spans="1:6" x14ac:dyDescent="0.2">
      <c r="A4003" s="6" t="s">
        <v>185</v>
      </c>
      <c r="B4003" s="7">
        <v>45520</v>
      </c>
      <c r="C4003" s="6" t="s">
        <v>577</v>
      </c>
      <c r="D4003" s="6" t="s">
        <v>581</v>
      </c>
      <c r="E4003" s="8"/>
      <c r="F4003" s="6">
        <v>2024</v>
      </c>
    </row>
    <row r="4004" spans="1:6" x14ac:dyDescent="0.2">
      <c r="A4004" s="6" t="s">
        <v>643</v>
      </c>
      <c r="B4004" s="7">
        <v>45520</v>
      </c>
      <c r="C4004" s="6" t="s">
        <v>819</v>
      </c>
      <c r="D4004" s="6" t="s">
        <v>629</v>
      </c>
      <c r="E4004" s="8">
        <v>8000000</v>
      </c>
      <c r="F4004" s="6">
        <v>2024</v>
      </c>
    </row>
    <row r="4005" spans="1:6" x14ac:dyDescent="0.2">
      <c r="A4005" s="6" t="s">
        <v>672</v>
      </c>
      <c r="B4005" s="7">
        <v>45520</v>
      </c>
      <c r="C4005" s="6" t="s">
        <v>819</v>
      </c>
      <c r="D4005" s="6" t="s">
        <v>629</v>
      </c>
      <c r="E4005" s="8">
        <v>8000000</v>
      </c>
      <c r="F4005" s="6">
        <v>2024</v>
      </c>
    </row>
    <row r="4006" spans="1:6" x14ac:dyDescent="0.2">
      <c r="A4006" s="6" t="s">
        <v>677</v>
      </c>
      <c r="B4006" s="7">
        <v>45520</v>
      </c>
      <c r="C4006" s="6" t="s">
        <v>819</v>
      </c>
      <c r="D4006" s="6" t="s">
        <v>629</v>
      </c>
      <c r="E4006" s="8">
        <v>10000000</v>
      </c>
      <c r="F4006" s="6">
        <v>2024</v>
      </c>
    </row>
    <row r="4007" spans="1:6" x14ac:dyDescent="0.2">
      <c r="A4007" s="6" t="s">
        <v>727</v>
      </c>
      <c r="B4007" s="7">
        <v>45520</v>
      </c>
      <c r="C4007" s="6" t="s">
        <v>819</v>
      </c>
      <c r="D4007" s="6" t="s">
        <v>629</v>
      </c>
      <c r="E4007" s="8">
        <v>10000000</v>
      </c>
      <c r="F4007" s="6">
        <v>2024</v>
      </c>
    </row>
    <row r="4008" spans="1:6" x14ac:dyDescent="0.2">
      <c r="A4008" s="6" t="s">
        <v>592</v>
      </c>
      <c r="B4008" s="7">
        <v>45520</v>
      </c>
      <c r="C4008" s="6" t="s">
        <v>819</v>
      </c>
      <c r="D4008" s="6" t="s">
        <v>629</v>
      </c>
      <c r="E4008" s="8">
        <v>10000000</v>
      </c>
      <c r="F4008" s="6">
        <v>2024</v>
      </c>
    </row>
    <row r="4009" spans="1:6" x14ac:dyDescent="0.2">
      <c r="A4009" s="6" t="s">
        <v>646</v>
      </c>
      <c r="B4009" s="7">
        <v>45520</v>
      </c>
      <c r="C4009" s="6" t="s">
        <v>819</v>
      </c>
      <c r="D4009" s="6" t="s">
        <v>629</v>
      </c>
      <c r="E4009" s="8">
        <v>12000000</v>
      </c>
      <c r="F4009" s="6">
        <v>2024</v>
      </c>
    </row>
    <row r="4010" spans="1:6" x14ac:dyDescent="0.2">
      <c r="A4010" s="6" t="s">
        <v>614</v>
      </c>
      <c r="B4010" s="7">
        <v>45520</v>
      </c>
      <c r="C4010" s="6" t="s">
        <v>819</v>
      </c>
      <c r="D4010" s="6" t="s">
        <v>629</v>
      </c>
      <c r="E4010" s="8">
        <v>12000000</v>
      </c>
      <c r="F4010" s="6">
        <v>2024</v>
      </c>
    </row>
    <row r="4011" spans="1:6" x14ac:dyDescent="0.2">
      <c r="A4011" s="6" t="s">
        <v>671</v>
      </c>
      <c r="B4011" s="7">
        <v>45520</v>
      </c>
      <c r="C4011" s="6" t="s">
        <v>819</v>
      </c>
      <c r="D4011" s="6" t="s">
        <v>629</v>
      </c>
      <c r="E4011" s="8">
        <v>4000000</v>
      </c>
      <c r="F4011" s="6">
        <v>2024</v>
      </c>
    </row>
    <row r="4012" spans="1:6" x14ac:dyDescent="0.2">
      <c r="A4012" s="6" t="s">
        <v>802</v>
      </c>
      <c r="B4012" s="7">
        <v>45524</v>
      </c>
      <c r="C4012" s="6" t="s">
        <v>615</v>
      </c>
      <c r="D4012" s="6" t="s">
        <v>578</v>
      </c>
      <c r="E4012" s="8">
        <v>0</v>
      </c>
      <c r="F4012" s="6">
        <v>2024</v>
      </c>
    </row>
    <row r="4013" spans="1:6" x14ac:dyDescent="0.2">
      <c r="A4013" s="6" t="s">
        <v>968</v>
      </c>
      <c r="B4013" s="7">
        <v>45524</v>
      </c>
      <c r="C4013" s="6" t="s">
        <v>615</v>
      </c>
      <c r="D4013" s="6" t="s">
        <v>578</v>
      </c>
      <c r="E4013" s="8">
        <v>0</v>
      </c>
      <c r="F4013" s="6">
        <v>2024</v>
      </c>
    </row>
    <row r="4014" spans="1:6" x14ac:dyDescent="0.2">
      <c r="A4014" s="6" t="s">
        <v>90</v>
      </c>
      <c r="B4014" s="7">
        <v>45526</v>
      </c>
      <c r="C4014" s="6" t="s">
        <v>577</v>
      </c>
      <c r="D4014" s="6" t="s">
        <v>581</v>
      </c>
      <c r="E4014" s="8"/>
      <c r="F4014" s="6">
        <v>2024</v>
      </c>
    </row>
    <row r="4015" spans="1:6" x14ac:dyDescent="0.2">
      <c r="A4015" s="6" t="s">
        <v>788</v>
      </c>
      <c r="B4015" s="7">
        <v>45526</v>
      </c>
      <c r="C4015" s="6" t="s">
        <v>577</v>
      </c>
      <c r="D4015" s="6" t="s">
        <v>581</v>
      </c>
      <c r="E4015" s="8"/>
      <c r="F4015" s="6">
        <v>2024</v>
      </c>
    </row>
    <row r="4016" spans="1:6" x14ac:dyDescent="0.2">
      <c r="A4016" s="6" t="s">
        <v>129</v>
      </c>
      <c r="B4016" s="7">
        <v>45526</v>
      </c>
      <c r="C4016" s="6" t="s">
        <v>577</v>
      </c>
      <c r="D4016" s="6" t="s">
        <v>578</v>
      </c>
      <c r="E4016" s="8"/>
      <c r="F4016" s="6">
        <v>2024</v>
      </c>
    </row>
    <row r="4017" spans="1:6" x14ac:dyDescent="0.2">
      <c r="A4017" s="6" t="s">
        <v>288</v>
      </c>
      <c r="B4017" s="7">
        <v>45526</v>
      </c>
      <c r="C4017" s="6" t="s">
        <v>577</v>
      </c>
      <c r="D4017" s="6" t="s">
        <v>581</v>
      </c>
      <c r="E4017" s="8"/>
      <c r="F4017" s="6">
        <v>2024</v>
      </c>
    </row>
    <row r="4018" spans="1:6" x14ac:dyDescent="0.2">
      <c r="A4018" s="6" t="s">
        <v>680</v>
      </c>
      <c r="B4018" s="7">
        <v>45526</v>
      </c>
      <c r="C4018" s="6" t="s">
        <v>577</v>
      </c>
      <c r="D4018" s="6" t="s">
        <v>581</v>
      </c>
      <c r="E4018" s="8"/>
      <c r="F4018" s="6">
        <v>2024</v>
      </c>
    </row>
    <row r="4019" spans="1:6" x14ac:dyDescent="0.2">
      <c r="A4019" s="6" t="s">
        <v>311</v>
      </c>
      <c r="B4019" s="7">
        <v>45526</v>
      </c>
      <c r="C4019" s="6" t="s">
        <v>577</v>
      </c>
      <c r="D4019" s="6" t="s">
        <v>578</v>
      </c>
      <c r="E4019" s="8"/>
      <c r="F4019" s="6">
        <v>2024</v>
      </c>
    </row>
    <row r="4020" spans="1:6" x14ac:dyDescent="0.2">
      <c r="A4020" s="6" t="s">
        <v>873</v>
      </c>
      <c r="B4020" s="7">
        <v>45527</v>
      </c>
      <c r="C4020" s="6" t="s">
        <v>577</v>
      </c>
      <c r="D4020" s="6" t="s">
        <v>581</v>
      </c>
      <c r="E4020" s="8">
        <v>5000000</v>
      </c>
      <c r="F4020" s="6">
        <v>2024</v>
      </c>
    </row>
    <row r="4021" spans="1:6" x14ac:dyDescent="0.2">
      <c r="A4021" s="6" t="s">
        <v>671</v>
      </c>
      <c r="B4021" s="7">
        <v>45527</v>
      </c>
      <c r="C4021" s="6" t="s">
        <v>577</v>
      </c>
      <c r="D4021" s="6" t="s">
        <v>629</v>
      </c>
      <c r="E4021" s="8">
        <v>20000000</v>
      </c>
      <c r="F4021" s="6">
        <v>2024</v>
      </c>
    </row>
    <row r="4022" spans="1:6" x14ac:dyDescent="0.2">
      <c r="A4022" s="6" t="s">
        <v>487</v>
      </c>
      <c r="B4022" s="7">
        <v>45527</v>
      </c>
      <c r="C4022" s="6" t="s">
        <v>624</v>
      </c>
      <c r="D4022" s="6" t="s">
        <v>581</v>
      </c>
      <c r="E4022" s="8">
        <v>100000000</v>
      </c>
      <c r="F4022" s="6">
        <v>2024</v>
      </c>
    </row>
    <row r="4023" spans="1:6" x14ac:dyDescent="0.2">
      <c r="A4023" s="6" t="s">
        <v>806</v>
      </c>
      <c r="B4023" s="7">
        <v>45530</v>
      </c>
      <c r="C4023" s="6" t="s">
        <v>743</v>
      </c>
      <c r="D4023" s="6" t="s">
        <v>578</v>
      </c>
      <c r="E4023" s="8"/>
      <c r="F4023" s="6">
        <v>2024</v>
      </c>
    </row>
    <row r="4024" spans="1:6" x14ac:dyDescent="0.2">
      <c r="A4024" s="6" t="s">
        <v>169</v>
      </c>
      <c r="B4024" s="7">
        <v>45534</v>
      </c>
      <c r="C4024" s="6" t="s">
        <v>618</v>
      </c>
      <c r="D4024" s="6" t="s">
        <v>578</v>
      </c>
      <c r="E4024" s="8"/>
      <c r="F4024" s="6">
        <v>2024</v>
      </c>
    </row>
    <row r="4025" spans="1:6" x14ac:dyDescent="0.2">
      <c r="A4025" s="6" t="s">
        <v>623</v>
      </c>
      <c r="B4025" s="7">
        <v>45534</v>
      </c>
      <c r="C4025" s="6" t="s">
        <v>618</v>
      </c>
      <c r="D4025" s="6" t="s">
        <v>578</v>
      </c>
      <c r="E4025" s="8"/>
      <c r="F4025" s="6">
        <v>2024</v>
      </c>
    </row>
    <row r="4026" spans="1:6" x14ac:dyDescent="0.2">
      <c r="A4026" s="6" t="s">
        <v>484</v>
      </c>
      <c r="B4026" s="7">
        <v>45534</v>
      </c>
      <c r="C4026" s="6" t="s">
        <v>618</v>
      </c>
      <c r="D4026" s="6" t="s">
        <v>578</v>
      </c>
      <c r="E4026" s="8"/>
      <c r="F4026" s="6">
        <v>2024</v>
      </c>
    </row>
    <row r="4027" spans="1:6" x14ac:dyDescent="0.2">
      <c r="A4027" s="6" t="s">
        <v>505</v>
      </c>
      <c r="B4027" s="7">
        <v>45534</v>
      </c>
      <c r="C4027" s="6" t="s">
        <v>618</v>
      </c>
      <c r="D4027" s="6" t="s">
        <v>578</v>
      </c>
      <c r="E4027" s="8"/>
      <c r="F4027" s="6">
        <v>2024</v>
      </c>
    </row>
    <row r="4028" spans="1:6" x14ac:dyDescent="0.2">
      <c r="A4028" s="6" t="s">
        <v>630</v>
      </c>
      <c r="B4028" s="7">
        <v>45534</v>
      </c>
      <c r="C4028" s="6" t="s">
        <v>618</v>
      </c>
      <c r="D4028" s="6" t="s">
        <v>578</v>
      </c>
      <c r="E4028" s="8"/>
      <c r="F4028" s="6">
        <v>2024</v>
      </c>
    </row>
    <row r="4029" spans="1:6" x14ac:dyDescent="0.2">
      <c r="A4029" s="6" t="s">
        <v>418</v>
      </c>
      <c r="B4029" s="7">
        <v>45534</v>
      </c>
      <c r="C4029" s="6" t="s">
        <v>618</v>
      </c>
      <c r="D4029" s="6" t="s">
        <v>578</v>
      </c>
      <c r="E4029" s="8"/>
      <c r="F4029" s="6">
        <v>2024</v>
      </c>
    </row>
    <row r="4030" spans="1:6" x14ac:dyDescent="0.2">
      <c r="A4030" s="6" t="s">
        <v>914</v>
      </c>
      <c r="B4030" s="7">
        <v>45534</v>
      </c>
      <c r="C4030" s="6" t="s">
        <v>618</v>
      </c>
      <c r="D4030" s="6" t="s">
        <v>578</v>
      </c>
      <c r="E4030" s="8"/>
      <c r="F4030" s="6">
        <v>2024</v>
      </c>
    </row>
    <row r="4031" spans="1:6" x14ac:dyDescent="0.2">
      <c r="A4031" s="6" t="s">
        <v>270</v>
      </c>
      <c r="B4031" s="7">
        <v>45534</v>
      </c>
      <c r="C4031" s="6" t="s">
        <v>618</v>
      </c>
      <c r="D4031" s="6" t="s">
        <v>578</v>
      </c>
      <c r="E4031" s="8"/>
      <c r="F4031" s="6">
        <v>2024</v>
      </c>
    </row>
    <row r="4032" spans="1:6" x14ac:dyDescent="0.2">
      <c r="A4032" s="6" t="s">
        <v>832</v>
      </c>
      <c r="B4032" s="7">
        <v>45534</v>
      </c>
      <c r="C4032" s="6" t="s">
        <v>618</v>
      </c>
      <c r="D4032" s="6" t="s">
        <v>578</v>
      </c>
      <c r="E4032" s="8"/>
      <c r="F4032" s="6">
        <v>2024</v>
      </c>
    </row>
    <row r="4033" spans="1:6" x14ac:dyDescent="0.2">
      <c r="A4033" s="6" t="s">
        <v>329</v>
      </c>
      <c r="B4033" s="7">
        <v>45534</v>
      </c>
      <c r="C4033" s="6" t="s">
        <v>618</v>
      </c>
      <c r="D4033" s="6" t="s">
        <v>578</v>
      </c>
      <c r="E4033" s="8"/>
      <c r="F4033" s="6">
        <v>2024</v>
      </c>
    </row>
    <row r="4034" spans="1:6" x14ac:dyDescent="0.2">
      <c r="A4034" s="6" t="s">
        <v>493</v>
      </c>
      <c r="B4034" s="7">
        <v>45534</v>
      </c>
      <c r="C4034" s="6" t="s">
        <v>618</v>
      </c>
      <c r="D4034" s="6" t="s">
        <v>578</v>
      </c>
      <c r="E4034" s="8"/>
      <c r="F4034" s="6">
        <v>2024</v>
      </c>
    </row>
    <row r="4035" spans="1:6" x14ac:dyDescent="0.2">
      <c r="A4035" s="6" t="s">
        <v>498</v>
      </c>
      <c r="B4035" s="7">
        <v>45534</v>
      </c>
      <c r="C4035" s="6" t="s">
        <v>618</v>
      </c>
      <c r="D4035" s="6" t="s">
        <v>578</v>
      </c>
      <c r="E4035" s="8"/>
      <c r="F4035" s="6">
        <v>2024</v>
      </c>
    </row>
    <row r="4036" spans="1:6" x14ac:dyDescent="0.2">
      <c r="A4036" s="6" t="s">
        <v>47</v>
      </c>
      <c r="B4036" s="7">
        <v>45534</v>
      </c>
      <c r="C4036" s="6" t="s">
        <v>618</v>
      </c>
      <c r="D4036" s="6" t="s">
        <v>578</v>
      </c>
      <c r="E4036" s="8"/>
      <c r="F4036" s="6">
        <v>2024</v>
      </c>
    </row>
    <row r="4037" spans="1:6" x14ac:dyDescent="0.2">
      <c r="A4037" s="6" t="s">
        <v>533</v>
      </c>
      <c r="B4037" s="7">
        <v>45534</v>
      </c>
      <c r="C4037" s="6" t="s">
        <v>618</v>
      </c>
      <c r="D4037" s="6" t="s">
        <v>581</v>
      </c>
      <c r="E4037" s="8"/>
      <c r="F4037" s="6">
        <v>2024</v>
      </c>
    </row>
    <row r="4038" spans="1:6" x14ac:dyDescent="0.2">
      <c r="A4038" s="6" t="s">
        <v>794</v>
      </c>
      <c r="B4038" s="7">
        <v>45534</v>
      </c>
      <c r="C4038" s="6" t="s">
        <v>618</v>
      </c>
      <c r="D4038" s="6" t="s">
        <v>578</v>
      </c>
      <c r="E4038" s="8"/>
      <c r="F4038" s="6">
        <v>2024</v>
      </c>
    </row>
    <row r="4039" spans="1:6" x14ac:dyDescent="0.2">
      <c r="A4039" s="6" t="s">
        <v>576</v>
      </c>
      <c r="B4039" s="7">
        <v>45534</v>
      </c>
      <c r="C4039" s="6" t="s">
        <v>618</v>
      </c>
      <c r="D4039" s="6" t="s">
        <v>578</v>
      </c>
      <c r="E4039" s="8"/>
      <c r="F4039" s="6">
        <v>2024</v>
      </c>
    </row>
    <row r="4040" spans="1:6" x14ac:dyDescent="0.2">
      <c r="A4040" s="6" t="s">
        <v>491</v>
      </c>
      <c r="B4040" s="7">
        <v>45534</v>
      </c>
      <c r="C4040" s="6" t="s">
        <v>577</v>
      </c>
      <c r="D4040" s="6" t="s">
        <v>581</v>
      </c>
      <c r="E4040" s="8"/>
      <c r="F4040" s="6">
        <v>2024</v>
      </c>
    </row>
    <row r="4041" spans="1:6" x14ac:dyDescent="0.2">
      <c r="A4041" s="6" t="s">
        <v>557</v>
      </c>
      <c r="B4041" s="7">
        <v>45534</v>
      </c>
      <c r="C4041" s="6" t="s">
        <v>618</v>
      </c>
      <c r="D4041" s="6" t="s">
        <v>578</v>
      </c>
      <c r="E4041" s="8"/>
      <c r="F4041" s="6">
        <v>2024</v>
      </c>
    </row>
    <row r="4042" spans="1:6" x14ac:dyDescent="0.2">
      <c r="A4042" s="6" t="s">
        <v>655</v>
      </c>
      <c r="B4042" s="7">
        <v>45534</v>
      </c>
      <c r="C4042" s="6" t="s">
        <v>618</v>
      </c>
      <c r="D4042" s="6" t="s">
        <v>578</v>
      </c>
      <c r="E4042" s="8"/>
      <c r="F4042" s="6">
        <v>2024</v>
      </c>
    </row>
    <row r="4043" spans="1:6" x14ac:dyDescent="0.2">
      <c r="A4043" s="6" t="s">
        <v>788</v>
      </c>
      <c r="B4043" s="7">
        <v>45534</v>
      </c>
      <c r="C4043" s="6" t="s">
        <v>577</v>
      </c>
      <c r="D4043" s="6" t="s">
        <v>629</v>
      </c>
      <c r="E4043" s="8">
        <v>5000000</v>
      </c>
      <c r="F4043" s="6">
        <v>2024</v>
      </c>
    </row>
    <row r="4044" spans="1:6" x14ac:dyDescent="0.2">
      <c r="A4044" s="6" t="s">
        <v>90</v>
      </c>
      <c r="B4044" s="7">
        <v>45534</v>
      </c>
      <c r="C4044" s="6" t="s">
        <v>577</v>
      </c>
      <c r="D4044" s="6" t="s">
        <v>581</v>
      </c>
      <c r="E4044" s="8">
        <v>5000000</v>
      </c>
      <c r="F4044" s="6">
        <v>2024</v>
      </c>
    </row>
    <row r="4045" spans="1:6" x14ac:dyDescent="0.2">
      <c r="A4045" s="6" t="s">
        <v>832</v>
      </c>
      <c r="B4045" s="7">
        <v>45534</v>
      </c>
      <c r="C4045" s="6" t="s">
        <v>577</v>
      </c>
      <c r="D4045" s="6" t="s">
        <v>629</v>
      </c>
      <c r="E4045" s="8">
        <v>15000000</v>
      </c>
      <c r="F4045" s="6">
        <v>2024</v>
      </c>
    </row>
    <row r="4046" spans="1:6" x14ac:dyDescent="0.2">
      <c r="A4046" s="6" t="s">
        <v>698</v>
      </c>
      <c r="B4046" s="7">
        <v>45534</v>
      </c>
      <c r="C4046" s="6" t="s">
        <v>577</v>
      </c>
      <c r="D4046" s="6" t="s">
        <v>578</v>
      </c>
      <c r="E4046" s="8"/>
      <c r="F4046" s="6">
        <v>2024</v>
      </c>
    </row>
    <row r="4047" spans="1:6" x14ac:dyDescent="0.2">
      <c r="A4047" s="6" t="s">
        <v>557</v>
      </c>
      <c r="B4047" s="7">
        <v>45534</v>
      </c>
      <c r="C4047" s="6" t="s">
        <v>577</v>
      </c>
      <c r="D4047" s="6" t="s">
        <v>578</v>
      </c>
      <c r="E4047" s="8"/>
      <c r="F4047" s="6">
        <v>2024</v>
      </c>
    </row>
    <row r="4048" spans="1:6" x14ac:dyDescent="0.2">
      <c r="A4048" s="6" t="s">
        <v>288</v>
      </c>
      <c r="B4048" s="7">
        <v>45534</v>
      </c>
      <c r="C4048" s="6" t="s">
        <v>577</v>
      </c>
      <c r="D4048" s="6" t="s">
        <v>581</v>
      </c>
      <c r="E4048" s="8">
        <v>5000000</v>
      </c>
      <c r="F4048" s="6">
        <v>2024</v>
      </c>
    </row>
    <row r="4049" spans="1:6" x14ac:dyDescent="0.2">
      <c r="A4049" s="6" t="s">
        <v>562</v>
      </c>
      <c r="B4049" s="7">
        <v>45534</v>
      </c>
      <c r="C4049" s="6" t="s">
        <v>618</v>
      </c>
      <c r="D4049" s="6" t="s">
        <v>578</v>
      </c>
      <c r="E4049" s="8"/>
      <c r="F4049" s="6">
        <v>2024</v>
      </c>
    </row>
    <row r="4050" spans="1:6" x14ac:dyDescent="0.2">
      <c r="A4050" s="6" t="s">
        <v>849</v>
      </c>
      <c r="B4050" s="7">
        <v>45534</v>
      </c>
      <c r="C4050" s="6" t="s">
        <v>618</v>
      </c>
      <c r="D4050" s="6" t="s">
        <v>578</v>
      </c>
      <c r="E4050" s="8"/>
      <c r="F4050" s="6">
        <v>2024</v>
      </c>
    </row>
    <row r="4051" spans="1:6" x14ac:dyDescent="0.2">
      <c r="A4051" s="6" t="s">
        <v>654</v>
      </c>
      <c r="B4051" s="7">
        <v>45534</v>
      </c>
      <c r="C4051" s="6" t="s">
        <v>618</v>
      </c>
      <c r="D4051" s="6" t="s">
        <v>578</v>
      </c>
      <c r="E4051" s="8"/>
      <c r="F4051" s="6">
        <v>2024</v>
      </c>
    </row>
    <row r="4052" spans="1:6" x14ac:dyDescent="0.2">
      <c r="A4052" s="6" t="s">
        <v>626</v>
      </c>
      <c r="B4052" s="7">
        <v>45534</v>
      </c>
      <c r="C4052" s="6" t="s">
        <v>618</v>
      </c>
      <c r="D4052" s="6" t="s">
        <v>578</v>
      </c>
      <c r="E4052" s="8"/>
      <c r="F4052" s="6">
        <v>2024</v>
      </c>
    </row>
    <row r="4053" spans="1:6" x14ac:dyDescent="0.2">
      <c r="A4053" s="6" t="s">
        <v>112</v>
      </c>
      <c r="B4053" s="7">
        <v>45534</v>
      </c>
      <c r="C4053" s="6" t="s">
        <v>618</v>
      </c>
      <c r="D4053" s="6" t="s">
        <v>578</v>
      </c>
      <c r="E4053" s="8"/>
      <c r="F4053" s="6">
        <v>2024</v>
      </c>
    </row>
    <row r="4054" spans="1:6" x14ac:dyDescent="0.2">
      <c r="A4054" s="6" t="s">
        <v>135</v>
      </c>
      <c r="B4054" s="7">
        <v>45534</v>
      </c>
      <c r="C4054" s="6" t="s">
        <v>618</v>
      </c>
      <c r="D4054" s="6" t="s">
        <v>578</v>
      </c>
      <c r="E4054" s="8"/>
      <c r="F4054" s="6">
        <v>2024</v>
      </c>
    </row>
    <row r="4055" spans="1:6" x14ac:dyDescent="0.2">
      <c r="A4055" s="6" t="s">
        <v>303</v>
      </c>
      <c r="B4055" s="7">
        <v>45534</v>
      </c>
      <c r="C4055" s="6" t="s">
        <v>618</v>
      </c>
      <c r="D4055" s="6" t="s">
        <v>578</v>
      </c>
      <c r="E4055" s="8"/>
      <c r="F4055" s="6">
        <v>2024</v>
      </c>
    </row>
    <row r="4056" spans="1:6" x14ac:dyDescent="0.2">
      <c r="A4056" s="6" t="s">
        <v>701</v>
      </c>
      <c r="B4056" s="7">
        <v>45534</v>
      </c>
      <c r="C4056" s="6" t="s">
        <v>618</v>
      </c>
      <c r="D4056" s="6" t="s">
        <v>578</v>
      </c>
      <c r="E4056" s="8"/>
      <c r="F4056" s="6">
        <v>2024</v>
      </c>
    </row>
    <row r="4057" spans="1:6" x14ac:dyDescent="0.2">
      <c r="A4057" s="6" t="s">
        <v>969</v>
      </c>
      <c r="B4057" s="7">
        <v>45537</v>
      </c>
      <c r="C4057" s="6" t="s">
        <v>577</v>
      </c>
      <c r="D4057" s="6" t="s">
        <v>578</v>
      </c>
      <c r="E4057" s="8"/>
      <c r="F4057" s="6">
        <v>2024</v>
      </c>
    </row>
    <row r="4058" spans="1:6" x14ac:dyDescent="0.2">
      <c r="A4058" s="6" t="s">
        <v>873</v>
      </c>
      <c r="B4058" s="7">
        <v>45537</v>
      </c>
      <c r="C4058" s="6" t="s">
        <v>577</v>
      </c>
      <c r="D4058" s="6" t="s">
        <v>629</v>
      </c>
      <c r="E4058" s="8">
        <v>10000000</v>
      </c>
      <c r="F4058" s="6">
        <v>2024</v>
      </c>
    </row>
    <row r="4059" spans="1:6" x14ac:dyDescent="0.2">
      <c r="A4059" s="6" t="s">
        <v>562</v>
      </c>
      <c r="B4059" s="7">
        <v>45540</v>
      </c>
      <c r="C4059" s="6" t="s">
        <v>577</v>
      </c>
      <c r="D4059" s="6" t="s">
        <v>578</v>
      </c>
      <c r="E4059" s="8"/>
      <c r="F4059" s="6">
        <v>2024</v>
      </c>
    </row>
    <row r="4060" spans="1:6" x14ac:dyDescent="0.2">
      <c r="A4060" s="6" t="s">
        <v>288</v>
      </c>
      <c r="B4060" s="7">
        <v>45540</v>
      </c>
      <c r="C4060" s="6" t="s">
        <v>577</v>
      </c>
      <c r="D4060" s="6" t="s">
        <v>629</v>
      </c>
      <c r="E4060" s="8">
        <v>10000000</v>
      </c>
      <c r="F4060" s="6">
        <v>2024</v>
      </c>
    </row>
    <row r="4061" spans="1:6" x14ac:dyDescent="0.2">
      <c r="A4061" s="6" t="s">
        <v>680</v>
      </c>
      <c r="B4061" s="7">
        <v>45540</v>
      </c>
      <c r="C4061" s="6" t="s">
        <v>577</v>
      </c>
      <c r="D4061" s="6" t="s">
        <v>581</v>
      </c>
      <c r="E4061" s="8">
        <v>5000000</v>
      </c>
      <c r="F4061" s="6">
        <v>2024</v>
      </c>
    </row>
    <row r="4062" spans="1:6" x14ac:dyDescent="0.2">
      <c r="A4062" s="6" t="s">
        <v>614</v>
      </c>
      <c r="B4062" s="7">
        <v>45544</v>
      </c>
      <c r="C4062" s="6" t="s">
        <v>615</v>
      </c>
      <c r="D4062" s="6" t="s">
        <v>581</v>
      </c>
      <c r="E4062" s="8">
        <v>50000000</v>
      </c>
      <c r="F4062" s="6">
        <v>2024</v>
      </c>
    </row>
    <row r="4063" spans="1:6" x14ac:dyDescent="0.2">
      <c r="A4063" s="6" t="s">
        <v>583</v>
      </c>
      <c r="B4063" s="7">
        <v>45544</v>
      </c>
      <c r="C4063" s="6" t="s">
        <v>615</v>
      </c>
      <c r="D4063" s="6" t="s">
        <v>581</v>
      </c>
      <c r="E4063" s="8">
        <v>50000000</v>
      </c>
      <c r="F4063" s="6">
        <v>2024</v>
      </c>
    </row>
    <row r="4064" spans="1:6" x14ac:dyDescent="0.2">
      <c r="A4064" s="6" t="s">
        <v>590</v>
      </c>
      <c r="B4064" s="7">
        <v>45544</v>
      </c>
      <c r="C4064" s="6" t="s">
        <v>615</v>
      </c>
      <c r="D4064" s="6" t="s">
        <v>581</v>
      </c>
      <c r="E4064" s="8">
        <v>50000000</v>
      </c>
      <c r="F4064" s="6">
        <v>2024</v>
      </c>
    </row>
    <row r="4065" spans="1:6" x14ac:dyDescent="0.2">
      <c r="A4065" s="6" t="s">
        <v>595</v>
      </c>
      <c r="B4065" s="7">
        <v>45544</v>
      </c>
      <c r="C4065" s="6" t="s">
        <v>615</v>
      </c>
      <c r="D4065" s="6" t="s">
        <v>581</v>
      </c>
      <c r="E4065" s="8">
        <v>50000000</v>
      </c>
      <c r="F4065" s="6">
        <v>2024</v>
      </c>
    </row>
    <row r="4066" spans="1:6" x14ac:dyDescent="0.2">
      <c r="A4066" s="6" t="s">
        <v>608</v>
      </c>
      <c r="B4066" s="7">
        <v>45544</v>
      </c>
      <c r="C4066" s="6" t="s">
        <v>615</v>
      </c>
      <c r="D4066" s="6" t="s">
        <v>581</v>
      </c>
      <c r="E4066" s="8">
        <v>50000000</v>
      </c>
      <c r="F4066" s="6">
        <v>2024</v>
      </c>
    </row>
    <row r="4067" spans="1:6" x14ac:dyDescent="0.2">
      <c r="A4067" s="6" t="s">
        <v>671</v>
      </c>
      <c r="B4067" s="7">
        <v>45544</v>
      </c>
      <c r="C4067" s="6" t="s">
        <v>615</v>
      </c>
      <c r="D4067" s="6" t="s">
        <v>581</v>
      </c>
      <c r="E4067" s="8">
        <v>50000000</v>
      </c>
      <c r="F4067" s="6">
        <v>2024</v>
      </c>
    </row>
    <row r="4068" spans="1:6" x14ac:dyDescent="0.2">
      <c r="A4068" s="6" t="s">
        <v>674</v>
      </c>
      <c r="B4068" s="7">
        <v>45544</v>
      </c>
      <c r="C4068" s="6" t="s">
        <v>615</v>
      </c>
      <c r="D4068" s="6" t="s">
        <v>581</v>
      </c>
      <c r="E4068" s="8">
        <v>50000000</v>
      </c>
      <c r="F4068" s="6">
        <v>2024</v>
      </c>
    </row>
    <row r="4069" spans="1:6" x14ac:dyDescent="0.2">
      <c r="A4069" s="6" t="s">
        <v>625</v>
      </c>
      <c r="B4069" s="7">
        <v>45544</v>
      </c>
      <c r="C4069" s="6" t="s">
        <v>615</v>
      </c>
      <c r="D4069" s="6" t="s">
        <v>581</v>
      </c>
      <c r="E4069" s="8">
        <v>50000000</v>
      </c>
      <c r="F4069" s="6">
        <v>2024</v>
      </c>
    </row>
    <row r="4070" spans="1:6" x14ac:dyDescent="0.2">
      <c r="A4070" s="6" t="s">
        <v>609</v>
      </c>
      <c r="B4070" s="7">
        <v>45544</v>
      </c>
      <c r="C4070" s="6" t="s">
        <v>615</v>
      </c>
      <c r="D4070" s="6" t="s">
        <v>581</v>
      </c>
      <c r="E4070" s="8">
        <v>50000000</v>
      </c>
      <c r="F4070" s="6">
        <v>2024</v>
      </c>
    </row>
    <row r="4071" spans="1:6" x14ac:dyDescent="0.2">
      <c r="A4071" s="6" t="s">
        <v>610</v>
      </c>
      <c r="B4071" s="7">
        <v>45544</v>
      </c>
      <c r="C4071" s="6" t="s">
        <v>615</v>
      </c>
      <c r="D4071" s="6" t="s">
        <v>581</v>
      </c>
      <c r="E4071" s="8">
        <v>50000000</v>
      </c>
      <c r="F4071" s="6">
        <v>2024</v>
      </c>
    </row>
    <row r="4072" spans="1:6" x14ac:dyDescent="0.2">
      <c r="A4072" s="6" t="s">
        <v>616</v>
      </c>
      <c r="B4072" s="7">
        <v>45544</v>
      </c>
      <c r="C4072" s="6" t="s">
        <v>615</v>
      </c>
      <c r="D4072" s="6" t="s">
        <v>581</v>
      </c>
      <c r="E4072" s="8">
        <v>50000000</v>
      </c>
      <c r="F4072" s="6">
        <v>2024</v>
      </c>
    </row>
    <row r="4073" spans="1:6" x14ac:dyDescent="0.2">
      <c r="A4073" s="6" t="s">
        <v>596</v>
      </c>
      <c r="B4073" s="7">
        <v>45544</v>
      </c>
      <c r="C4073" s="6" t="s">
        <v>615</v>
      </c>
      <c r="D4073" s="6" t="s">
        <v>581</v>
      </c>
      <c r="E4073" s="8">
        <v>50000000</v>
      </c>
      <c r="F4073" s="6">
        <v>2024</v>
      </c>
    </row>
    <row r="4074" spans="1:6" x14ac:dyDescent="0.2">
      <c r="A4074" s="6" t="s">
        <v>598</v>
      </c>
      <c r="B4074" s="7">
        <v>45544</v>
      </c>
      <c r="C4074" s="6" t="s">
        <v>615</v>
      </c>
      <c r="D4074" s="6" t="s">
        <v>581</v>
      </c>
      <c r="E4074" s="8">
        <v>50000000</v>
      </c>
      <c r="F4074" s="6">
        <v>2024</v>
      </c>
    </row>
    <row r="4075" spans="1:6" x14ac:dyDescent="0.2">
      <c r="A4075" s="6" t="s">
        <v>599</v>
      </c>
      <c r="B4075" s="7">
        <v>45544</v>
      </c>
      <c r="C4075" s="6" t="s">
        <v>615</v>
      </c>
      <c r="D4075" s="6" t="s">
        <v>581</v>
      </c>
      <c r="E4075" s="8">
        <v>50000000</v>
      </c>
      <c r="F4075" s="6">
        <v>2024</v>
      </c>
    </row>
    <row r="4076" spans="1:6" x14ac:dyDescent="0.2">
      <c r="A4076" s="6" t="s">
        <v>600</v>
      </c>
      <c r="B4076" s="7">
        <v>45544</v>
      </c>
      <c r="C4076" s="6" t="s">
        <v>615</v>
      </c>
      <c r="D4076" s="6" t="s">
        <v>581</v>
      </c>
      <c r="E4076" s="8">
        <v>50000000</v>
      </c>
      <c r="F4076" s="6">
        <v>2024</v>
      </c>
    </row>
    <row r="4077" spans="1:6" x14ac:dyDescent="0.2">
      <c r="A4077" s="6" t="s">
        <v>611</v>
      </c>
      <c r="B4077" s="7">
        <v>45544</v>
      </c>
      <c r="C4077" s="6" t="s">
        <v>615</v>
      </c>
      <c r="D4077" s="6" t="s">
        <v>581</v>
      </c>
      <c r="E4077" s="8">
        <v>50000000</v>
      </c>
      <c r="F4077" s="6">
        <v>2024</v>
      </c>
    </row>
    <row r="4078" spans="1:6" x14ac:dyDescent="0.2">
      <c r="A4078" s="6" t="s">
        <v>643</v>
      </c>
      <c r="B4078" s="7">
        <v>45544</v>
      </c>
      <c r="C4078" s="6" t="s">
        <v>615</v>
      </c>
      <c r="D4078" s="6" t="s">
        <v>581</v>
      </c>
      <c r="E4078" s="8">
        <v>50000000</v>
      </c>
      <c r="F4078" s="6">
        <v>2024</v>
      </c>
    </row>
    <row r="4079" spans="1:6" x14ac:dyDescent="0.2">
      <c r="A4079" s="6" t="s">
        <v>585</v>
      </c>
      <c r="B4079" s="7">
        <v>45544</v>
      </c>
      <c r="C4079" s="6" t="s">
        <v>615</v>
      </c>
      <c r="D4079" s="6" t="s">
        <v>581</v>
      </c>
      <c r="E4079" s="8">
        <v>50000000</v>
      </c>
      <c r="F4079" s="6">
        <v>2024</v>
      </c>
    </row>
    <row r="4080" spans="1:6" x14ac:dyDescent="0.2">
      <c r="A4080" s="6" t="s">
        <v>604</v>
      </c>
      <c r="B4080" s="7">
        <v>45544</v>
      </c>
      <c r="C4080" s="6" t="s">
        <v>615</v>
      </c>
      <c r="D4080" s="6" t="s">
        <v>581</v>
      </c>
      <c r="E4080" s="8">
        <v>50000000</v>
      </c>
      <c r="F4080" s="6">
        <v>2024</v>
      </c>
    </row>
    <row r="4081" spans="1:6" x14ac:dyDescent="0.2">
      <c r="A4081" s="6" t="s">
        <v>646</v>
      </c>
      <c r="B4081" s="7">
        <v>45544</v>
      </c>
      <c r="C4081" s="6" t="s">
        <v>615</v>
      </c>
      <c r="D4081" s="6" t="s">
        <v>581</v>
      </c>
      <c r="E4081" s="8">
        <v>50000000</v>
      </c>
      <c r="F4081" s="6">
        <v>2024</v>
      </c>
    </row>
    <row r="4082" spans="1:6" x14ac:dyDescent="0.2">
      <c r="A4082" s="6" t="s">
        <v>694</v>
      </c>
      <c r="B4082" s="7">
        <v>45544</v>
      </c>
      <c r="C4082" s="6" t="s">
        <v>615</v>
      </c>
      <c r="D4082" s="6" t="s">
        <v>581</v>
      </c>
      <c r="E4082" s="8">
        <v>50000000</v>
      </c>
      <c r="F4082" s="6">
        <v>2024</v>
      </c>
    </row>
    <row r="4083" spans="1:6" x14ac:dyDescent="0.2">
      <c r="A4083" s="6" t="s">
        <v>790</v>
      </c>
      <c r="B4083" s="7">
        <v>45544</v>
      </c>
      <c r="C4083" s="6" t="s">
        <v>615</v>
      </c>
      <c r="D4083" s="6" t="s">
        <v>581</v>
      </c>
      <c r="E4083" s="8">
        <v>50000000</v>
      </c>
      <c r="F4083" s="6">
        <v>2024</v>
      </c>
    </row>
    <row r="4084" spans="1:6" x14ac:dyDescent="0.2">
      <c r="A4084" s="6" t="s">
        <v>644</v>
      </c>
      <c r="B4084" s="7">
        <v>45544</v>
      </c>
      <c r="C4084" s="6" t="s">
        <v>615</v>
      </c>
      <c r="D4084" s="6" t="s">
        <v>581</v>
      </c>
      <c r="E4084" s="8">
        <v>50000000</v>
      </c>
      <c r="F4084" s="6">
        <v>2024</v>
      </c>
    </row>
    <row r="4085" spans="1:6" x14ac:dyDescent="0.2">
      <c r="A4085" s="6" t="s">
        <v>606</v>
      </c>
      <c r="B4085" s="7">
        <v>45544</v>
      </c>
      <c r="C4085" s="6" t="s">
        <v>615</v>
      </c>
      <c r="D4085" s="6" t="s">
        <v>581</v>
      </c>
      <c r="E4085" s="8">
        <v>50000000</v>
      </c>
      <c r="F4085" s="6">
        <v>2024</v>
      </c>
    </row>
    <row r="4086" spans="1:6" x14ac:dyDescent="0.2">
      <c r="A4086" s="6" t="s">
        <v>603</v>
      </c>
      <c r="B4086" s="7">
        <v>45544</v>
      </c>
      <c r="C4086" s="6" t="s">
        <v>615</v>
      </c>
      <c r="D4086" s="6" t="s">
        <v>581</v>
      </c>
      <c r="E4086" s="8">
        <v>50000000</v>
      </c>
      <c r="F4086" s="6">
        <v>2024</v>
      </c>
    </row>
    <row r="4087" spans="1:6" x14ac:dyDescent="0.2">
      <c r="A4087" s="6" t="s">
        <v>399</v>
      </c>
      <c r="B4087" s="7">
        <v>45544</v>
      </c>
      <c r="C4087" s="6" t="s">
        <v>615</v>
      </c>
      <c r="D4087" s="6" t="s">
        <v>581</v>
      </c>
      <c r="E4087" s="8"/>
      <c r="F4087" s="6">
        <v>2024</v>
      </c>
    </row>
    <row r="4088" spans="1:6" x14ac:dyDescent="0.2">
      <c r="A4088" s="6" t="s">
        <v>713</v>
      </c>
      <c r="B4088" s="7">
        <v>45544</v>
      </c>
      <c r="C4088" s="6" t="s">
        <v>618</v>
      </c>
      <c r="D4088" s="6" t="s">
        <v>578</v>
      </c>
      <c r="E4088" s="8">
        <v>5000000</v>
      </c>
      <c r="F4088" s="6">
        <v>2024</v>
      </c>
    </row>
    <row r="4089" spans="1:6" x14ac:dyDescent="0.2">
      <c r="A4089" s="6" t="s">
        <v>602</v>
      </c>
      <c r="B4089" s="7">
        <v>45544</v>
      </c>
      <c r="C4089" s="6" t="s">
        <v>615</v>
      </c>
      <c r="D4089" s="6" t="s">
        <v>581</v>
      </c>
      <c r="E4089" s="8">
        <v>50000000</v>
      </c>
      <c r="F4089" s="6">
        <v>2024</v>
      </c>
    </row>
    <row r="4090" spans="1:6" x14ac:dyDescent="0.2">
      <c r="A4090" s="6" t="s">
        <v>612</v>
      </c>
      <c r="B4090" s="7">
        <v>45544</v>
      </c>
      <c r="C4090" s="6" t="s">
        <v>615</v>
      </c>
      <c r="D4090" s="6" t="s">
        <v>581</v>
      </c>
      <c r="E4090" s="8">
        <v>50000000</v>
      </c>
      <c r="F4090" s="6">
        <v>2024</v>
      </c>
    </row>
    <row r="4091" spans="1:6" x14ac:dyDescent="0.2">
      <c r="A4091" s="6" t="s">
        <v>601</v>
      </c>
      <c r="B4091" s="7">
        <v>45544</v>
      </c>
      <c r="C4091" s="6" t="s">
        <v>615</v>
      </c>
      <c r="D4091" s="6" t="s">
        <v>581</v>
      </c>
      <c r="E4091" s="8">
        <v>50000000</v>
      </c>
      <c r="F4091" s="6">
        <v>2024</v>
      </c>
    </row>
    <row r="4092" spans="1:6" x14ac:dyDescent="0.2">
      <c r="A4092" s="6" t="s">
        <v>580</v>
      </c>
      <c r="B4092" s="7">
        <v>45544</v>
      </c>
      <c r="C4092" s="6" t="s">
        <v>615</v>
      </c>
      <c r="D4092" s="6" t="s">
        <v>581</v>
      </c>
      <c r="E4092" s="8">
        <v>50000000</v>
      </c>
      <c r="F4092" s="6">
        <v>2024</v>
      </c>
    </row>
    <row r="4093" spans="1:6" x14ac:dyDescent="0.2">
      <c r="A4093" s="6" t="s">
        <v>300</v>
      </c>
      <c r="B4093" s="7">
        <v>45544</v>
      </c>
      <c r="C4093" s="6" t="s">
        <v>615</v>
      </c>
      <c r="D4093" s="6" t="s">
        <v>581</v>
      </c>
      <c r="E4093" s="8">
        <v>50000000</v>
      </c>
      <c r="F4093" s="6">
        <v>2024</v>
      </c>
    </row>
    <row r="4094" spans="1:6" x14ac:dyDescent="0.2">
      <c r="A4094" s="6" t="s">
        <v>662</v>
      </c>
      <c r="B4094" s="7">
        <v>45544</v>
      </c>
      <c r="C4094" s="6" t="s">
        <v>615</v>
      </c>
      <c r="D4094" s="6" t="s">
        <v>581</v>
      </c>
      <c r="E4094" s="8"/>
      <c r="F4094" s="6">
        <v>2024</v>
      </c>
    </row>
    <row r="4095" spans="1:6" x14ac:dyDescent="0.2">
      <c r="A4095" s="6" t="s">
        <v>579</v>
      </c>
      <c r="B4095" s="7">
        <v>45544</v>
      </c>
      <c r="C4095" s="6" t="s">
        <v>615</v>
      </c>
      <c r="D4095" s="6" t="s">
        <v>581</v>
      </c>
      <c r="E4095" s="8">
        <v>50000000</v>
      </c>
      <c r="F4095" s="6">
        <v>2024</v>
      </c>
    </row>
    <row r="4096" spans="1:6" x14ac:dyDescent="0.2">
      <c r="A4096" s="6" t="s">
        <v>665</v>
      </c>
      <c r="B4096" s="7">
        <v>45544</v>
      </c>
      <c r="C4096" s="6" t="s">
        <v>615</v>
      </c>
      <c r="D4096" s="6" t="s">
        <v>581</v>
      </c>
      <c r="E4096" s="8">
        <v>50000000</v>
      </c>
      <c r="F4096" s="6">
        <v>2024</v>
      </c>
    </row>
    <row r="4097" spans="1:6" x14ac:dyDescent="0.2">
      <c r="A4097" s="6" t="s">
        <v>437</v>
      </c>
      <c r="B4097" s="7">
        <v>45544</v>
      </c>
      <c r="C4097" s="6" t="s">
        <v>615</v>
      </c>
      <c r="D4097" s="6" t="s">
        <v>581</v>
      </c>
      <c r="E4097" s="8">
        <v>50000000</v>
      </c>
      <c r="F4097" s="6">
        <v>2024</v>
      </c>
    </row>
    <row r="4098" spans="1:6" x14ac:dyDescent="0.2">
      <c r="A4098" s="6" t="s">
        <v>613</v>
      </c>
      <c r="B4098" s="7">
        <v>45544</v>
      </c>
      <c r="C4098" s="6" t="s">
        <v>615</v>
      </c>
      <c r="D4098" s="6" t="s">
        <v>581</v>
      </c>
      <c r="E4098" s="8">
        <v>50000000</v>
      </c>
      <c r="F4098" s="6">
        <v>2024</v>
      </c>
    </row>
    <row r="4099" spans="1:6" x14ac:dyDescent="0.2">
      <c r="A4099" s="6" t="s">
        <v>873</v>
      </c>
      <c r="B4099" s="7">
        <v>45544</v>
      </c>
      <c r="C4099" s="6" t="s">
        <v>577</v>
      </c>
      <c r="D4099" s="6" t="s">
        <v>629</v>
      </c>
      <c r="E4099" s="8">
        <v>15000000</v>
      </c>
      <c r="F4099" s="6">
        <v>2024</v>
      </c>
    </row>
    <row r="4100" spans="1:6" x14ac:dyDescent="0.2">
      <c r="A4100" s="6" t="s">
        <v>404</v>
      </c>
      <c r="B4100" s="7">
        <v>45544</v>
      </c>
      <c r="C4100" s="6" t="s">
        <v>763</v>
      </c>
      <c r="D4100" s="6" t="s">
        <v>581</v>
      </c>
      <c r="E4100" s="8">
        <v>25000000</v>
      </c>
      <c r="F4100" s="6">
        <v>2024</v>
      </c>
    </row>
    <row r="4101" spans="1:6" x14ac:dyDescent="0.2">
      <c r="A4101" s="6" t="s">
        <v>404</v>
      </c>
      <c r="B4101" s="7">
        <v>45544</v>
      </c>
      <c r="C4101" s="6" t="s">
        <v>615</v>
      </c>
      <c r="D4101" s="6" t="s">
        <v>578</v>
      </c>
      <c r="E4101" s="8"/>
      <c r="F4101" s="6">
        <v>2024</v>
      </c>
    </row>
    <row r="4102" spans="1:6" x14ac:dyDescent="0.2">
      <c r="A4102" s="6" t="s">
        <v>702</v>
      </c>
      <c r="B4102" s="7">
        <v>45544</v>
      </c>
      <c r="C4102" s="6" t="s">
        <v>615</v>
      </c>
      <c r="D4102" s="6" t="s">
        <v>578</v>
      </c>
      <c r="E4102" s="8"/>
      <c r="F4102" s="6">
        <v>2024</v>
      </c>
    </row>
    <row r="4103" spans="1:6" x14ac:dyDescent="0.2">
      <c r="A4103" s="6" t="s">
        <v>677</v>
      </c>
      <c r="B4103" s="7">
        <v>45544</v>
      </c>
      <c r="C4103" s="6" t="s">
        <v>615</v>
      </c>
      <c r="D4103" s="6" t="s">
        <v>581</v>
      </c>
      <c r="E4103" s="8">
        <v>50000000</v>
      </c>
      <c r="F4103" s="6">
        <v>2024</v>
      </c>
    </row>
    <row r="4104" spans="1:6" x14ac:dyDescent="0.2">
      <c r="A4104" s="6" t="s">
        <v>667</v>
      </c>
      <c r="B4104" s="7">
        <v>45544</v>
      </c>
      <c r="C4104" s="6" t="s">
        <v>615</v>
      </c>
      <c r="D4104" s="6" t="s">
        <v>581</v>
      </c>
      <c r="E4104" s="8">
        <v>50000000</v>
      </c>
      <c r="F4104" s="6">
        <v>2024</v>
      </c>
    </row>
    <row r="4105" spans="1:6" x14ac:dyDescent="0.2">
      <c r="A4105" s="6" t="s">
        <v>709</v>
      </c>
      <c r="B4105" s="7">
        <v>45544</v>
      </c>
      <c r="C4105" s="6" t="s">
        <v>615</v>
      </c>
      <c r="D4105" s="6" t="s">
        <v>581</v>
      </c>
      <c r="E4105" s="8">
        <v>50000000</v>
      </c>
      <c r="F4105" s="6">
        <v>2024</v>
      </c>
    </row>
    <row r="4106" spans="1:6" x14ac:dyDescent="0.2">
      <c r="A4106" s="6" t="s">
        <v>647</v>
      </c>
      <c r="B4106" s="7">
        <v>45544</v>
      </c>
      <c r="C4106" s="6" t="s">
        <v>615</v>
      </c>
      <c r="D4106" s="6" t="s">
        <v>581</v>
      </c>
      <c r="E4106" s="8">
        <v>50000000</v>
      </c>
      <c r="F4106" s="6">
        <v>2024</v>
      </c>
    </row>
    <row r="4107" spans="1:6" x14ac:dyDescent="0.2">
      <c r="A4107" s="6" t="s">
        <v>680</v>
      </c>
      <c r="B4107" s="7">
        <v>45544</v>
      </c>
      <c r="C4107" s="6" t="s">
        <v>615</v>
      </c>
      <c r="D4107" s="6" t="s">
        <v>581</v>
      </c>
      <c r="E4107" s="8">
        <v>50000000</v>
      </c>
      <c r="F4107" s="6">
        <v>2024</v>
      </c>
    </row>
    <row r="4108" spans="1:6" x14ac:dyDescent="0.2">
      <c r="A4108" s="6" t="s">
        <v>684</v>
      </c>
      <c r="B4108" s="7">
        <v>45544</v>
      </c>
      <c r="C4108" s="6" t="s">
        <v>615</v>
      </c>
      <c r="D4108" s="6" t="s">
        <v>581</v>
      </c>
      <c r="E4108" s="8">
        <v>50000000</v>
      </c>
      <c r="F4108" s="6">
        <v>2024</v>
      </c>
    </row>
    <row r="4109" spans="1:6" x14ac:dyDescent="0.2">
      <c r="A4109" s="6" t="s">
        <v>960</v>
      </c>
      <c r="B4109" s="7">
        <v>45544</v>
      </c>
      <c r="C4109" s="6" t="s">
        <v>615</v>
      </c>
      <c r="D4109" s="6" t="s">
        <v>581</v>
      </c>
      <c r="E4109" s="8">
        <v>50000000</v>
      </c>
      <c r="F4109" s="6">
        <v>2024</v>
      </c>
    </row>
    <row r="4110" spans="1:6" x14ac:dyDescent="0.2">
      <c r="A4110" s="6" t="s">
        <v>592</v>
      </c>
      <c r="B4110" s="7">
        <v>45544</v>
      </c>
      <c r="C4110" s="6" t="s">
        <v>615</v>
      </c>
      <c r="D4110" s="6" t="s">
        <v>581</v>
      </c>
      <c r="E4110" s="8">
        <v>50000000</v>
      </c>
      <c r="F4110" s="6">
        <v>2024</v>
      </c>
    </row>
    <row r="4111" spans="1:6" x14ac:dyDescent="0.2">
      <c r="A4111" s="6" t="s">
        <v>586</v>
      </c>
      <c r="B4111" s="7">
        <v>45544</v>
      </c>
      <c r="C4111" s="6" t="s">
        <v>615</v>
      </c>
      <c r="D4111" s="6" t="s">
        <v>581</v>
      </c>
      <c r="E4111" s="8">
        <v>50000000</v>
      </c>
      <c r="F4111" s="6">
        <v>2024</v>
      </c>
    </row>
    <row r="4112" spans="1:6" x14ac:dyDescent="0.2">
      <c r="A4112" s="6" t="s">
        <v>873</v>
      </c>
      <c r="B4112" s="7">
        <v>45544</v>
      </c>
      <c r="C4112" s="6" t="s">
        <v>615</v>
      </c>
      <c r="D4112" s="6" t="s">
        <v>581</v>
      </c>
      <c r="E4112" s="8">
        <v>50000000</v>
      </c>
      <c r="F4112" s="6">
        <v>2024</v>
      </c>
    </row>
    <row r="4113" spans="1:6" x14ac:dyDescent="0.2">
      <c r="A4113" s="6" t="s">
        <v>593</v>
      </c>
      <c r="B4113" s="7">
        <v>45544</v>
      </c>
      <c r="C4113" s="6" t="s">
        <v>615</v>
      </c>
      <c r="D4113" s="6" t="s">
        <v>581</v>
      </c>
      <c r="E4113" s="8">
        <v>50000000</v>
      </c>
      <c r="F4113" s="6">
        <v>2024</v>
      </c>
    </row>
    <row r="4114" spans="1:6" x14ac:dyDescent="0.2">
      <c r="A4114" s="6" t="s">
        <v>587</v>
      </c>
      <c r="B4114" s="7">
        <v>45544</v>
      </c>
      <c r="C4114" s="6" t="s">
        <v>615</v>
      </c>
      <c r="D4114" s="6" t="s">
        <v>581</v>
      </c>
      <c r="E4114" s="8">
        <v>50000000</v>
      </c>
      <c r="F4114" s="6">
        <v>2024</v>
      </c>
    </row>
    <row r="4115" spans="1:6" x14ac:dyDescent="0.2">
      <c r="A4115" s="6" t="s">
        <v>588</v>
      </c>
      <c r="B4115" s="7">
        <v>45544</v>
      </c>
      <c r="C4115" s="6" t="s">
        <v>615</v>
      </c>
      <c r="D4115" s="6" t="s">
        <v>581</v>
      </c>
      <c r="E4115" s="8">
        <v>50000000</v>
      </c>
      <c r="F4115" s="6">
        <v>2024</v>
      </c>
    </row>
    <row r="4116" spans="1:6" x14ac:dyDescent="0.2">
      <c r="A4116" s="6" t="s">
        <v>594</v>
      </c>
      <c r="B4116" s="7">
        <v>45544</v>
      </c>
      <c r="C4116" s="6" t="s">
        <v>615</v>
      </c>
      <c r="D4116" s="6" t="s">
        <v>581</v>
      </c>
      <c r="E4116" s="8">
        <v>50000000</v>
      </c>
      <c r="F4116" s="6">
        <v>2024</v>
      </c>
    </row>
    <row r="4117" spans="1:6" x14ac:dyDescent="0.2">
      <c r="A4117" s="6" t="s">
        <v>627</v>
      </c>
      <c r="B4117" s="7">
        <v>45544</v>
      </c>
      <c r="C4117" s="6" t="s">
        <v>615</v>
      </c>
      <c r="D4117" s="6" t="s">
        <v>581</v>
      </c>
      <c r="E4117" s="8">
        <v>50000000</v>
      </c>
      <c r="F4117" s="6">
        <v>2024</v>
      </c>
    </row>
    <row r="4118" spans="1:6" x14ac:dyDescent="0.2">
      <c r="A4118" s="6" t="s">
        <v>589</v>
      </c>
      <c r="B4118" s="7">
        <v>45544</v>
      </c>
      <c r="C4118" s="6" t="s">
        <v>615</v>
      </c>
      <c r="D4118" s="6" t="s">
        <v>581</v>
      </c>
      <c r="E4118" s="8">
        <v>50000000</v>
      </c>
      <c r="F4118" s="6">
        <v>2024</v>
      </c>
    </row>
    <row r="4119" spans="1:6" x14ac:dyDescent="0.2">
      <c r="A4119" s="6" t="s">
        <v>772</v>
      </c>
      <c r="B4119" s="7">
        <v>45544</v>
      </c>
      <c r="C4119" s="6" t="s">
        <v>615</v>
      </c>
      <c r="D4119" s="6" t="s">
        <v>581</v>
      </c>
      <c r="E4119" s="8">
        <v>50000000</v>
      </c>
      <c r="F4119" s="6">
        <v>2024</v>
      </c>
    </row>
    <row r="4120" spans="1:6" x14ac:dyDescent="0.2">
      <c r="A4120" s="6" t="s">
        <v>727</v>
      </c>
      <c r="B4120" s="7">
        <v>45544</v>
      </c>
      <c r="C4120" s="6" t="s">
        <v>615</v>
      </c>
      <c r="D4120" s="6" t="s">
        <v>581</v>
      </c>
      <c r="E4120" s="8">
        <v>50000000</v>
      </c>
      <c r="F4120" s="6">
        <v>2024</v>
      </c>
    </row>
    <row r="4121" spans="1:6" x14ac:dyDescent="0.2">
      <c r="A4121" s="6" t="s">
        <v>591</v>
      </c>
      <c r="B4121" s="7">
        <v>45544</v>
      </c>
      <c r="C4121" s="6" t="s">
        <v>615</v>
      </c>
      <c r="D4121" s="6" t="s">
        <v>581</v>
      </c>
      <c r="E4121" s="8">
        <v>50000000</v>
      </c>
      <c r="F4121" s="6">
        <v>2024</v>
      </c>
    </row>
    <row r="4122" spans="1:6" x14ac:dyDescent="0.2">
      <c r="A4122" s="6" t="s">
        <v>505</v>
      </c>
      <c r="B4122" s="7">
        <v>45544</v>
      </c>
      <c r="C4122" s="6" t="s">
        <v>615</v>
      </c>
      <c r="D4122" s="6" t="s">
        <v>581</v>
      </c>
      <c r="E4122" s="8">
        <v>50000000</v>
      </c>
      <c r="F4122" s="6">
        <v>2024</v>
      </c>
    </row>
    <row r="4123" spans="1:6" x14ac:dyDescent="0.2">
      <c r="A4123" s="6" t="s">
        <v>227</v>
      </c>
      <c r="B4123" s="7">
        <v>45545</v>
      </c>
      <c r="C4123" s="6" t="s">
        <v>618</v>
      </c>
      <c r="D4123" s="6" t="s">
        <v>578</v>
      </c>
      <c r="E4123" s="8"/>
      <c r="F4123" s="6">
        <v>2024</v>
      </c>
    </row>
    <row r="4124" spans="1:6" x14ac:dyDescent="0.2">
      <c r="A4124" s="6" t="s">
        <v>562</v>
      </c>
      <c r="B4124" s="7">
        <v>45546</v>
      </c>
      <c r="C4124" s="6" t="s">
        <v>577</v>
      </c>
      <c r="D4124" s="6" t="s">
        <v>581</v>
      </c>
      <c r="E4124" s="8"/>
      <c r="F4124" s="6">
        <v>2024</v>
      </c>
    </row>
    <row r="4125" spans="1:6" x14ac:dyDescent="0.2">
      <c r="A4125" s="6" t="s">
        <v>654</v>
      </c>
      <c r="B4125" s="7">
        <v>45546</v>
      </c>
      <c r="C4125" s="6" t="s">
        <v>577</v>
      </c>
      <c r="D4125" s="6" t="s">
        <v>581</v>
      </c>
      <c r="E4125" s="8"/>
      <c r="F4125" s="6">
        <v>2024</v>
      </c>
    </row>
    <row r="4126" spans="1:6" x14ac:dyDescent="0.2">
      <c r="A4126" s="6" t="s">
        <v>555</v>
      </c>
      <c r="B4126" s="7">
        <v>45546</v>
      </c>
      <c r="C4126" s="6" t="s">
        <v>618</v>
      </c>
      <c r="D4126" s="6" t="s">
        <v>578</v>
      </c>
      <c r="E4126" s="8">
        <v>5000000</v>
      </c>
      <c r="F4126" s="6">
        <v>2024</v>
      </c>
    </row>
    <row r="4127" spans="1:6" x14ac:dyDescent="0.2">
      <c r="A4127" s="6" t="s">
        <v>843</v>
      </c>
      <c r="B4127" s="7">
        <v>45548</v>
      </c>
      <c r="C4127" s="6" t="s">
        <v>618</v>
      </c>
      <c r="D4127" s="6" t="s">
        <v>578</v>
      </c>
      <c r="E4127" s="8"/>
      <c r="F4127" s="6">
        <v>2024</v>
      </c>
    </row>
    <row r="4128" spans="1:6" x14ac:dyDescent="0.2">
      <c r="A4128" s="6" t="s">
        <v>643</v>
      </c>
      <c r="B4128" s="7">
        <v>45548</v>
      </c>
      <c r="C4128" s="6" t="s">
        <v>577</v>
      </c>
      <c r="D4128" s="6" t="s">
        <v>581</v>
      </c>
      <c r="E4128" s="8">
        <v>5000000</v>
      </c>
      <c r="F4128" s="6">
        <v>2024</v>
      </c>
    </row>
    <row r="4129" spans="1:6" x14ac:dyDescent="0.2">
      <c r="A4129" s="6" t="s">
        <v>970</v>
      </c>
      <c r="B4129" s="7">
        <v>45552</v>
      </c>
      <c r="C4129" s="6" t="s">
        <v>743</v>
      </c>
      <c r="D4129" s="6" t="s">
        <v>578</v>
      </c>
      <c r="E4129" s="8"/>
      <c r="F4129" s="6">
        <v>2024</v>
      </c>
    </row>
    <row r="4130" spans="1:6" x14ac:dyDescent="0.2">
      <c r="A4130" s="6" t="s">
        <v>110</v>
      </c>
      <c r="B4130" s="7">
        <v>45552</v>
      </c>
      <c r="C4130" s="6" t="s">
        <v>618</v>
      </c>
      <c r="D4130" s="6" t="s">
        <v>578</v>
      </c>
      <c r="E4130" s="8">
        <v>5000000</v>
      </c>
      <c r="F4130" s="6">
        <v>2024</v>
      </c>
    </row>
    <row r="4131" spans="1:6" x14ac:dyDescent="0.2">
      <c r="A4131" s="6" t="s">
        <v>654</v>
      </c>
      <c r="B4131" s="7">
        <v>45553</v>
      </c>
      <c r="C4131" s="6" t="s">
        <v>577</v>
      </c>
      <c r="D4131" s="6" t="s">
        <v>581</v>
      </c>
      <c r="E4131" s="8">
        <v>5000000</v>
      </c>
      <c r="F4131" s="6">
        <v>2024</v>
      </c>
    </row>
    <row r="4132" spans="1:6" x14ac:dyDescent="0.2">
      <c r="A4132" s="6" t="s">
        <v>154</v>
      </c>
      <c r="B4132" s="7">
        <v>45553</v>
      </c>
      <c r="C4132" s="6" t="s">
        <v>819</v>
      </c>
      <c r="D4132" s="6" t="s">
        <v>578</v>
      </c>
      <c r="E4132" s="8"/>
      <c r="F4132" s="6">
        <v>2024</v>
      </c>
    </row>
    <row r="4133" spans="1:6" x14ac:dyDescent="0.2">
      <c r="A4133" s="6" t="s">
        <v>646</v>
      </c>
      <c r="B4133" s="7">
        <v>45553</v>
      </c>
      <c r="C4133" s="6" t="s">
        <v>819</v>
      </c>
      <c r="D4133" s="6" t="s">
        <v>629</v>
      </c>
      <c r="E4133" s="8">
        <v>14000000</v>
      </c>
      <c r="F4133" s="6">
        <v>2024</v>
      </c>
    </row>
    <row r="4134" spans="1:6" x14ac:dyDescent="0.2">
      <c r="A4134" s="6" t="s">
        <v>595</v>
      </c>
      <c r="B4134" s="7">
        <v>45553</v>
      </c>
      <c r="C4134" s="6" t="s">
        <v>819</v>
      </c>
      <c r="D4134" s="6" t="s">
        <v>629</v>
      </c>
      <c r="E4134" s="8">
        <v>14000000</v>
      </c>
      <c r="F4134" s="6">
        <v>2024</v>
      </c>
    </row>
    <row r="4135" spans="1:6" x14ac:dyDescent="0.2">
      <c r="A4135" s="6" t="s">
        <v>727</v>
      </c>
      <c r="B4135" s="7">
        <v>45553</v>
      </c>
      <c r="C4135" s="6" t="s">
        <v>819</v>
      </c>
      <c r="D4135" s="6" t="s">
        <v>629</v>
      </c>
      <c r="E4135" s="8">
        <v>12000000</v>
      </c>
      <c r="F4135" s="6">
        <v>2024</v>
      </c>
    </row>
    <row r="4136" spans="1:6" x14ac:dyDescent="0.2">
      <c r="A4136" s="6" t="s">
        <v>592</v>
      </c>
      <c r="B4136" s="7">
        <v>45553</v>
      </c>
      <c r="C4136" s="6" t="s">
        <v>819</v>
      </c>
      <c r="D4136" s="6" t="s">
        <v>629</v>
      </c>
      <c r="E4136" s="8">
        <v>12000000</v>
      </c>
      <c r="F4136" s="6">
        <v>2024</v>
      </c>
    </row>
    <row r="4137" spans="1:6" x14ac:dyDescent="0.2">
      <c r="A4137" s="6" t="s">
        <v>590</v>
      </c>
      <c r="B4137" s="7">
        <v>45553</v>
      </c>
      <c r="C4137" s="6" t="s">
        <v>819</v>
      </c>
      <c r="D4137" s="6" t="s">
        <v>629</v>
      </c>
      <c r="E4137" s="8">
        <v>12000000</v>
      </c>
      <c r="F4137" s="6">
        <v>2024</v>
      </c>
    </row>
    <row r="4138" spans="1:6" x14ac:dyDescent="0.2">
      <c r="A4138" s="6" t="s">
        <v>677</v>
      </c>
      <c r="B4138" s="7">
        <v>45553</v>
      </c>
      <c r="C4138" s="6" t="s">
        <v>819</v>
      </c>
      <c r="D4138" s="6" t="s">
        <v>629</v>
      </c>
      <c r="E4138" s="8">
        <v>12000000</v>
      </c>
      <c r="F4138" s="6">
        <v>2024</v>
      </c>
    </row>
    <row r="4139" spans="1:6" x14ac:dyDescent="0.2">
      <c r="A4139" s="6" t="s">
        <v>873</v>
      </c>
      <c r="B4139" s="7">
        <v>45553</v>
      </c>
      <c r="C4139" s="6" t="s">
        <v>819</v>
      </c>
      <c r="D4139" s="6" t="s">
        <v>629</v>
      </c>
      <c r="E4139" s="8">
        <v>10000000</v>
      </c>
      <c r="F4139" s="6">
        <v>2024</v>
      </c>
    </row>
    <row r="4140" spans="1:6" x14ac:dyDescent="0.2">
      <c r="A4140" s="6" t="s">
        <v>643</v>
      </c>
      <c r="B4140" s="7">
        <v>45553</v>
      </c>
      <c r="C4140" s="6" t="s">
        <v>819</v>
      </c>
      <c r="D4140" s="6" t="s">
        <v>629</v>
      </c>
      <c r="E4140" s="8">
        <v>10000000</v>
      </c>
      <c r="F4140" s="6">
        <v>2024</v>
      </c>
    </row>
    <row r="4141" spans="1:6" x14ac:dyDescent="0.2">
      <c r="A4141" s="6" t="s">
        <v>832</v>
      </c>
      <c r="B4141" s="7">
        <v>45553</v>
      </c>
      <c r="C4141" s="6" t="s">
        <v>819</v>
      </c>
      <c r="D4141" s="6" t="s">
        <v>629</v>
      </c>
      <c r="E4141" s="8">
        <v>10000000</v>
      </c>
      <c r="F4141" s="6">
        <v>2024</v>
      </c>
    </row>
    <row r="4142" spans="1:6" x14ac:dyDescent="0.2">
      <c r="A4142" s="6" t="s">
        <v>665</v>
      </c>
      <c r="B4142" s="7">
        <v>45553</v>
      </c>
      <c r="C4142" s="6" t="s">
        <v>819</v>
      </c>
      <c r="D4142" s="6" t="s">
        <v>629</v>
      </c>
      <c r="E4142" s="8">
        <v>8000000</v>
      </c>
      <c r="F4142" s="6">
        <v>2024</v>
      </c>
    </row>
    <row r="4143" spans="1:6" x14ac:dyDescent="0.2">
      <c r="A4143" s="6" t="s">
        <v>671</v>
      </c>
      <c r="B4143" s="7">
        <v>45553</v>
      </c>
      <c r="C4143" s="6" t="s">
        <v>819</v>
      </c>
      <c r="D4143" s="6" t="s">
        <v>629</v>
      </c>
      <c r="E4143" s="8">
        <v>6000000</v>
      </c>
      <c r="F4143" s="6">
        <v>2024</v>
      </c>
    </row>
    <row r="4144" spans="1:6" x14ac:dyDescent="0.2">
      <c r="A4144" s="6" t="s">
        <v>654</v>
      </c>
      <c r="B4144" s="7">
        <v>45553</v>
      </c>
      <c r="C4144" s="6" t="s">
        <v>819</v>
      </c>
      <c r="D4144" s="6" t="s">
        <v>629</v>
      </c>
      <c r="E4144" s="8">
        <v>6000000</v>
      </c>
      <c r="F4144" s="6">
        <v>2024</v>
      </c>
    </row>
    <row r="4145" spans="1:6" x14ac:dyDescent="0.2">
      <c r="A4145" s="6" t="s">
        <v>609</v>
      </c>
      <c r="B4145" s="7">
        <v>45553</v>
      </c>
      <c r="C4145" s="6" t="s">
        <v>819</v>
      </c>
      <c r="D4145" s="6" t="s">
        <v>629</v>
      </c>
      <c r="E4145" s="8">
        <v>4000000</v>
      </c>
      <c r="F4145" s="6">
        <v>2024</v>
      </c>
    </row>
    <row r="4146" spans="1:6" x14ac:dyDescent="0.2">
      <c r="A4146" s="6" t="s">
        <v>627</v>
      </c>
      <c r="B4146" s="7">
        <v>45553</v>
      </c>
      <c r="C4146" s="6" t="s">
        <v>819</v>
      </c>
      <c r="D4146" s="6" t="s">
        <v>629</v>
      </c>
      <c r="E4146" s="8">
        <v>4000000</v>
      </c>
      <c r="F4146" s="6">
        <v>2024</v>
      </c>
    </row>
    <row r="4147" spans="1:6" x14ac:dyDescent="0.2">
      <c r="A4147" s="6" t="s">
        <v>967</v>
      </c>
      <c r="B4147" s="7">
        <v>45553</v>
      </c>
      <c r="C4147" s="6" t="s">
        <v>819</v>
      </c>
      <c r="D4147" s="6" t="s">
        <v>581</v>
      </c>
      <c r="E4147" s="8">
        <v>2000000</v>
      </c>
      <c r="F4147" s="6">
        <v>2024</v>
      </c>
    </row>
    <row r="4148" spans="1:6" x14ac:dyDescent="0.2">
      <c r="A4148" s="6" t="s">
        <v>47</v>
      </c>
      <c r="B4148" s="7">
        <v>45553</v>
      </c>
      <c r="C4148" s="6" t="s">
        <v>819</v>
      </c>
      <c r="D4148" s="6" t="s">
        <v>581</v>
      </c>
      <c r="E4148" s="8">
        <v>2000000</v>
      </c>
      <c r="F4148" s="6">
        <v>2024</v>
      </c>
    </row>
    <row r="4149" spans="1:6" x14ac:dyDescent="0.2">
      <c r="A4149" s="6" t="s">
        <v>762</v>
      </c>
      <c r="B4149" s="7">
        <v>45553</v>
      </c>
      <c r="C4149" s="6" t="s">
        <v>819</v>
      </c>
      <c r="D4149" s="6" t="s">
        <v>581</v>
      </c>
      <c r="E4149" s="8">
        <v>2000000</v>
      </c>
      <c r="F4149" s="6">
        <v>2024</v>
      </c>
    </row>
    <row r="4150" spans="1:6" x14ac:dyDescent="0.2">
      <c r="A4150" s="6" t="s">
        <v>800</v>
      </c>
      <c r="B4150" s="7">
        <v>45553</v>
      </c>
      <c r="C4150" s="6" t="s">
        <v>819</v>
      </c>
      <c r="D4150" s="6" t="s">
        <v>578</v>
      </c>
      <c r="E4150" s="8"/>
      <c r="F4150" s="6">
        <v>2024</v>
      </c>
    </row>
    <row r="4151" spans="1:6" x14ac:dyDescent="0.2">
      <c r="A4151" s="6" t="s">
        <v>772</v>
      </c>
      <c r="B4151" s="7">
        <v>45553</v>
      </c>
      <c r="C4151" s="6" t="s">
        <v>819</v>
      </c>
      <c r="D4151" s="6" t="s">
        <v>629</v>
      </c>
      <c r="E4151" s="8">
        <v>14000000</v>
      </c>
      <c r="F4151" s="6">
        <v>2024</v>
      </c>
    </row>
    <row r="4152" spans="1:6" x14ac:dyDescent="0.2">
      <c r="A4152" s="6" t="s">
        <v>971</v>
      </c>
      <c r="B4152" s="7">
        <v>45553</v>
      </c>
      <c r="C4152" s="6" t="s">
        <v>819</v>
      </c>
      <c r="D4152" s="6" t="s">
        <v>578</v>
      </c>
      <c r="E4152" s="8"/>
      <c r="F4152" s="6">
        <v>2024</v>
      </c>
    </row>
    <row r="4153" spans="1:6" x14ac:dyDescent="0.2">
      <c r="A4153" s="6" t="s">
        <v>972</v>
      </c>
      <c r="B4153" s="7">
        <v>45553</v>
      </c>
      <c r="C4153" s="6" t="s">
        <v>819</v>
      </c>
      <c r="D4153" s="6" t="s">
        <v>578</v>
      </c>
      <c r="E4153" s="8"/>
      <c r="F4153" s="6">
        <v>2024</v>
      </c>
    </row>
    <row r="4154" spans="1:6" x14ac:dyDescent="0.2">
      <c r="A4154" s="6" t="s">
        <v>117</v>
      </c>
      <c r="B4154" s="7">
        <v>45553</v>
      </c>
      <c r="C4154" s="6" t="s">
        <v>819</v>
      </c>
      <c r="D4154" s="6" t="s">
        <v>578</v>
      </c>
      <c r="E4154" s="8"/>
      <c r="F4154" s="6">
        <v>2024</v>
      </c>
    </row>
    <row r="4155" spans="1:6" x14ac:dyDescent="0.2">
      <c r="A4155" s="6" t="s">
        <v>625</v>
      </c>
      <c r="B4155" s="7">
        <v>45553</v>
      </c>
      <c r="C4155" s="6" t="s">
        <v>819</v>
      </c>
      <c r="D4155" s="6" t="s">
        <v>629</v>
      </c>
      <c r="E4155" s="8">
        <v>14000000</v>
      </c>
      <c r="F4155" s="6">
        <v>2024</v>
      </c>
    </row>
    <row r="4156" spans="1:6" x14ac:dyDescent="0.2">
      <c r="A4156" s="6" t="s">
        <v>587</v>
      </c>
      <c r="B4156" s="7">
        <v>45553</v>
      </c>
      <c r="C4156" s="6" t="s">
        <v>819</v>
      </c>
      <c r="D4156" s="6" t="s">
        <v>629</v>
      </c>
      <c r="E4156" s="8">
        <v>14000000</v>
      </c>
      <c r="F4156" s="6">
        <v>2024</v>
      </c>
    </row>
    <row r="4157" spans="1:6" x14ac:dyDescent="0.2">
      <c r="A4157" s="6" t="s">
        <v>721</v>
      </c>
      <c r="B4157" s="7">
        <v>45553</v>
      </c>
      <c r="C4157" s="6" t="s">
        <v>819</v>
      </c>
      <c r="D4157" s="6" t="s">
        <v>578</v>
      </c>
      <c r="E4157" s="8"/>
      <c r="F4157" s="6">
        <v>2024</v>
      </c>
    </row>
    <row r="4158" spans="1:6" x14ac:dyDescent="0.2">
      <c r="A4158" s="6" t="s">
        <v>585</v>
      </c>
      <c r="B4158" s="7">
        <v>45553</v>
      </c>
      <c r="C4158" s="6" t="s">
        <v>819</v>
      </c>
      <c r="D4158" s="6" t="s">
        <v>629</v>
      </c>
      <c r="E4158" s="8">
        <v>14000000</v>
      </c>
      <c r="F4158" s="6">
        <v>2024</v>
      </c>
    </row>
    <row r="4159" spans="1:6" x14ac:dyDescent="0.2">
      <c r="A4159" s="6" t="s">
        <v>437</v>
      </c>
      <c r="B4159" s="7">
        <v>45553</v>
      </c>
      <c r="C4159" s="6" t="s">
        <v>819</v>
      </c>
      <c r="D4159" s="6" t="s">
        <v>629</v>
      </c>
      <c r="E4159" s="8">
        <v>14000000</v>
      </c>
      <c r="F4159" s="6">
        <v>2024</v>
      </c>
    </row>
    <row r="4160" spans="1:6" x14ac:dyDescent="0.2">
      <c r="A4160" s="6" t="s">
        <v>614</v>
      </c>
      <c r="B4160" s="7">
        <v>45553</v>
      </c>
      <c r="C4160" s="6" t="s">
        <v>819</v>
      </c>
      <c r="D4160" s="6" t="s">
        <v>629</v>
      </c>
      <c r="E4160" s="8">
        <v>14000000</v>
      </c>
      <c r="F4160" s="6">
        <v>2024</v>
      </c>
    </row>
    <row r="4161" spans="1:6" x14ac:dyDescent="0.2">
      <c r="A4161" s="6" t="s">
        <v>603</v>
      </c>
      <c r="B4161" s="7">
        <v>45553</v>
      </c>
      <c r="C4161" s="6" t="s">
        <v>819</v>
      </c>
      <c r="D4161" s="6" t="s">
        <v>629</v>
      </c>
      <c r="E4161" s="8">
        <v>14000000</v>
      </c>
      <c r="F4161" s="6">
        <v>2024</v>
      </c>
    </row>
    <row r="4162" spans="1:6" x14ac:dyDescent="0.2">
      <c r="A4162" s="6" t="s">
        <v>613</v>
      </c>
      <c r="B4162" s="7">
        <v>45553</v>
      </c>
      <c r="C4162" s="6" t="s">
        <v>819</v>
      </c>
      <c r="D4162" s="6" t="s">
        <v>629</v>
      </c>
      <c r="E4162" s="8">
        <v>14000000</v>
      </c>
      <c r="F4162" s="6">
        <v>2024</v>
      </c>
    </row>
    <row r="4163" spans="1:6" x14ac:dyDescent="0.2">
      <c r="A4163" s="6" t="s">
        <v>709</v>
      </c>
      <c r="B4163" s="7">
        <v>45553</v>
      </c>
      <c r="C4163" s="6" t="s">
        <v>819</v>
      </c>
      <c r="D4163" s="6" t="s">
        <v>629</v>
      </c>
      <c r="E4163" s="8">
        <v>14000000</v>
      </c>
      <c r="F4163" s="6">
        <v>2024</v>
      </c>
    </row>
    <row r="4164" spans="1:6" x14ac:dyDescent="0.2">
      <c r="A4164" s="6" t="s">
        <v>599</v>
      </c>
      <c r="B4164" s="7">
        <v>45553</v>
      </c>
      <c r="C4164" s="6" t="s">
        <v>819</v>
      </c>
      <c r="D4164" s="6" t="s">
        <v>629</v>
      </c>
      <c r="E4164" s="8">
        <v>14000000</v>
      </c>
      <c r="F4164" s="6">
        <v>2024</v>
      </c>
    </row>
    <row r="4165" spans="1:6" x14ac:dyDescent="0.2">
      <c r="A4165" s="6" t="s">
        <v>583</v>
      </c>
      <c r="B4165" s="7">
        <v>45553</v>
      </c>
      <c r="C4165" s="6" t="s">
        <v>819</v>
      </c>
      <c r="D4165" s="6" t="s">
        <v>629</v>
      </c>
      <c r="E4165" s="8">
        <v>14000000</v>
      </c>
      <c r="F4165" s="6">
        <v>2024</v>
      </c>
    </row>
    <row r="4166" spans="1:6" x14ac:dyDescent="0.2">
      <c r="A4166" s="6" t="s">
        <v>579</v>
      </c>
      <c r="B4166" s="7">
        <v>45553</v>
      </c>
      <c r="C4166" s="6" t="s">
        <v>819</v>
      </c>
      <c r="D4166" s="6" t="s">
        <v>629</v>
      </c>
      <c r="E4166" s="8">
        <v>14000000</v>
      </c>
      <c r="F4166" s="6">
        <v>2024</v>
      </c>
    </row>
    <row r="4167" spans="1:6" x14ac:dyDescent="0.2">
      <c r="A4167" s="6" t="s">
        <v>610</v>
      </c>
      <c r="B4167" s="7">
        <v>45553</v>
      </c>
      <c r="C4167" s="6" t="s">
        <v>819</v>
      </c>
      <c r="D4167" s="6" t="s">
        <v>629</v>
      </c>
      <c r="E4167" s="8">
        <v>14000000</v>
      </c>
      <c r="F4167" s="6">
        <v>2024</v>
      </c>
    </row>
    <row r="4168" spans="1:6" x14ac:dyDescent="0.2">
      <c r="A4168" s="6" t="s">
        <v>602</v>
      </c>
      <c r="B4168" s="7">
        <v>45553</v>
      </c>
      <c r="C4168" s="6" t="s">
        <v>819</v>
      </c>
      <c r="D4168" s="6" t="s">
        <v>629</v>
      </c>
      <c r="E4168" s="8">
        <v>14000000</v>
      </c>
      <c r="F4168" s="6">
        <v>2024</v>
      </c>
    </row>
    <row r="4169" spans="1:6" x14ac:dyDescent="0.2">
      <c r="A4169" s="6" t="s">
        <v>600</v>
      </c>
      <c r="B4169" s="7">
        <v>45553</v>
      </c>
      <c r="C4169" s="6" t="s">
        <v>819</v>
      </c>
      <c r="D4169" s="6" t="s">
        <v>629</v>
      </c>
      <c r="E4169" s="8">
        <v>14000000</v>
      </c>
      <c r="F4169" s="6">
        <v>2024</v>
      </c>
    </row>
    <row r="4170" spans="1:6" x14ac:dyDescent="0.2">
      <c r="A4170" s="6" t="s">
        <v>674</v>
      </c>
      <c r="B4170" s="7">
        <v>45553</v>
      </c>
      <c r="C4170" s="6" t="s">
        <v>819</v>
      </c>
      <c r="D4170" s="6" t="s">
        <v>629</v>
      </c>
      <c r="E4170" s="8">
        <v>14000000</v>
      </c>
      <c r="F4170" s="6">
        <v>2024</v>
      </c>
    </row>
    <row r="4171" spans="1:6" x14ac:dyDescent="0.2">
      <c r="A4171" s="6" t="s">
        <v>594</v>
      </c>
      <c r="B4171" s="7">
        <v>45553</v>
      </c>
      <c r="C4171" s="6" t="s">
        <v>819</v>
      </c>
      <c r="D4171" s="6" t="s">
        <v>629</v>
      </c>
      <c r="E4171" s="8">
        <v>14000000</v>
      </c>
      <c r="F4171" s="6">
        <v>2024</v>
      </c>
    </row>
    <row r="4172" spans="1:6" x14ac:dyDescent="0.2">
      <c r="A4172" s="6" t="s">
        <v>608</v>
      </c>
      <c r="B4172" s="7">
        <v>45553</v>
      </c>
      <c r="C4172" s="6" t="s">
        <v>819</v>
      </c>
      <c r="D4172" s="6" t="s">
        <v>629</v>
      </c>
      <c r="E4172" s="8">
        <v>14000000</v>
      </c>
      <c r="F4172" s="6">
        <v>2024</v>
      </c>
    </row>
    <row r="4173" spans="1:6" x14ac:dyDescent="0.2">
      <c r="A4173" s="6" t="s">
        <v>604</v>
      </c>
      <c r="B4173" s="7">
        <v>45553</v>
      </c>
      <c r="C4173" s="6" t="s">
        <v>819</v>
      </c>
      <c r="D4173" s="6" t="s">
        <v>629</v>
      </c>
      <c r="E4173" s="8">
        <v>14000000</v>
      </c>
      <c r="F4173" s="6">
        <v>2024</v>
      </c>
    </row>
    <row r="4174" spans="1:6" x14ac:dyDescent="0.2">
      <c r="A4174" s="6" t="s">
        <v>611</v>
      </c>
      <c r="B4174" s="7">
        <v>45553</v>
      </c>
      <c r="C4174" s="6" t="s">
        <v>819</v>
      </c>
      <c r="D4174" s="6" t="s">
        <v>629</v>
      </c>
      <c r="E4174" s="8">
        <v>14000000</v>
      </c>
      <c r="F4174" s="6">
        <v>2024</v>
      </c>
    </row>
    <row r="4175" spans="1:6" x14ac:dyDescent="0.2">
      <c r="A4175" s="6" t="s">
        <v>596</v>
      </c>
      <c r="B4175" s="7">
        <v>45553</v>
      </c>
      <c r="C4175" s="6" t="s">
        <v>819</v>
      </c>
      <c r="D4175" s="6" t="s">
        <v>629</v>
      </c>
      <c r="E4175" s="8">
        <v>14000000</v>
      </c>
      <c r="F4175" s="6">
        <v>2024</v>
      </c>
    </row>
    <row r="4176" spans="1:6" x14ac:dyDescent="0.2">
      <c r="A4176" s="6" t="s">
        <v>647</v>
      </c>
      <c r="B4176" s="7">
        <v>45553</v>
      </c>
      <c r="C4176" s="6" t="s">
        <v>819</v>
      </c>
      <c r="D4176" s="6" t="s">
        <v>629</v>
      </c>
      <c r="E4176" s="8">
        <v>14000000</v>
      </c>
      <c r="F4176" s="6">
        <v>2024</v>
      </c>
    </row>
    <row r="4177" spans="1:6" x14ac:dyDescent="0.2">
      <c r="A4177" s="6" t="s">
        <v>580</v>
      </c>
      <c r="B4177" s="7">
        <v>45553</v>
      </c>
      <c r="C4177" s="6" t="s">
        <v>819</v>
      </c>
      <c r="D4177" s="6" t="s">
        <v>629</v>
      </c>
      <c r="E4177" s="8">
        <v>14000000</v>
      </c>
      <c r="F4177" s="6">
        <v>2024</v>
      </c>
    </row>
    <row r="4178" spans="1:6" x14ac:dyDescent="0.2">
      <c r="A4178" s="6" t="s">
        <v>598</v>
      </c>
      <c r="B4178" s="7">
        <v>45553</v>
      </c>
      <c r="C4178" s="6" t="s">
        <v>819</v>
      </c>
      <c r="D4178" s="6" t="s">
        <v>629</v>
      </c>
      <c r="E4178" s="8">
        <v>14000000</v>
      </c>
      <c r="F4178" s="6">
        <v>2024</v>
      </c>
    </row>
    <row r="4179" spans="1:6" x14ac:dyDescent="0.2">
      <c r="A4179" s="6" t="s">
        <v>588</v>
      </c>
      <c r="B4179" s="7">
        <v>45553</v>
      </c>
      <c r="C4179" s="6" t="s">
        <v>819</v>
      </c>
      <c r="D4179" s="6" t="s">
        <v>629</v>
      </c>
      <c r="E4179" s="8">
        <v>14000000</v>
      </c>
      <c r="F4179" s="6">
        <v>2024</v>
      </c>
    </row>
    <row r="4180" spans="1:6" x14ac:dyDescent="0.2">
      <c r="A4180" s="6" t="s">
        <v>586</v>
      </c>
      <c r="B4180" s="7">
        <v>45553</v>
      </c>
      <c r="C4180" s="6" t="s">
        <v>819</v>
      </c>
      <c r="D4180" s="6" t="s">
        <v>629</v>
      </c>
      <c r="E4180" s="8">
        <v>14000000</v>
      </c>
      <c r="F4180" s="6">
        <v>2024</v>
      </c>
    </row>
    <row r="4181" spans="1:6" x14ac:dyDescent="0.2">
      <c r="A4181" s="6" t="s">
        <v>873</v>
      </c>
      <c r="B4181" s="7">
        <v>45555</v>
      </c>
      <c r="C4181" s="6" t="s">
        <v>577</v>
      </c>
      <c r="D4181" s="6" t="s">
        <v>629</v>
      </c>
      <c r="E4181" s="8">
        <v>10000000</v>
      </c>
      <c r="F4181" s="6">
        <v>2024</v>
      </c>
    </row>
    <row r="4182" spans="1:6" x14ac:dyDescent="0.2">
      <c r="A4182" s="6" t="s">
        <v>110</v>
      </c>
      <c r="B4182" s="7">
        <v>45559</v>
      </c>
      <c r="C4182" s="6" t="s">
        <v>618</v>
      </c>
      <c r="D4182" s="6" t="s">
        <v>578</v>
      </c>
      <c r="E4182" s="8"/>
      <c r="F4182" s="6">
        <v>2024</v>
      </c>
    </row>
    <row r="4183" spans="1:6" x14ac:dyDescent="0.2">
      <c r="A4183" s="6" t="s">
        <v>463</v>
      </c>
      <c r="B4183" s="7">
        <v>45560</v>
      </c>
      <c r="C4183" s="6" t="s">
        <v>577</v>
      </c>
      <c r="D4183" s="6" t="s">
        <v>578</v>
      </c>
      <c r="E4183" s="8"/>
      <c r="F4183" s="6">
        <v>2024</v>
      </c>
    </row>
    <row r="4184" spans="1:6" x14ac:dyDescent="0.2">
      <c r="A4184" s="6" t="s">
        <v>521</v>
      </c>
      <c r="B4184" s="7">
        <v>45560</v>
      </c>
      <c r="C4184" s="6" t="s">
        <v>577</v>
      </c>
      <c r="D4184" s="6" t="s">
        <v>578</v>
      </c>
      <c r="E4184" s="8"/>
      <c r="F4184" s="6">
        <v>2024</v>
      </c>
    </row>
    <row r="4185" spans="1:6" x14ac:dyDescent="0.2">
      <c r="A4185" s="6" t="s">
        <v>873</v>
      </c>
      <c r="B4185" s="7">
        <v>45562</v>
      </c>
      <c r="C4185" s="6" t="s">
        <v>577</v>
      </c>
      <c r="D4185" s="6" t="s">
        <v>629</v>
      </c>
      <c r="E4185" s="8">
        <v>15000000</v>
      </c>
      <c r="F4185" s="6">
        <v>2024</v>
      </c>
    </row>
    <row r="4186" spans="1:6" x14ac:dyDescent="0.2">
      <c r="A4186" s="6" t="s">
        <v>654</v>
      </c>
      <c r="B4186" s="7">
        <v>45562</v>
      </c>
      <c r="C4186" s="6" t="s">
        <v>618</v>
      </c>
      <c r="D4186" s="6" t="s">
        <v>578</v>
      </c>
      <c r="E4186" s="8">
        <v>5000000</v>
      </c>
      <c r="F4186" s="6">
        <v>2024</v>
      </c>
    </row>
    <row r="4187" spans="1:6" x14ac:dyDescent="0.2">
      <c r="A4187" s="6" t="s">
        <v>329</v>
      </c>
      <c r="B4187" s="7">
        <v>45566</v>
      </c>
      <c r="C4187" s="6" t="s">
        <v>584</v>
      </c>
      <c r="D4187" s="6" t="s">
        <v>581</v>
      </c>
      <c r="E4187" s="8"/>
      <c r="F4187" s="6">
        <v>2024</v>
      </c>
    </row>
    <row r="4188" spans="1:6" x14ac:dyDescent="0.2">
      <c r="A4188" s="6" t="s">
        <v>666</v>
      </c>
      <c r="B4188" s="7">
        <v>45566</v>
      </c>
      <c r="C4188" s="6" t="s">
        <v>584</v>
      </c>
      <c r="D4188" s="6" t="s">
        <v>578</v>
      </c>
      <c r="E4188" s="8"/>
      <c r="F4188" s="6">
        <v>2024</v>
      </c>
    </row>
    <row r="4189" spans="1:6" x14ac:dyDescent="0.2">
      <c r="A4189" s="6" t="s">
        <v>973</v>
      </c>
      <c r="B4189" s="7">
        <v>45566</v>
      </c>
      <c r="C4189" s="6" t="s">
        <v>618</v>
      </c>
      <c r="D4189" s="6" t="s">
        <v>578</v>
      </c>
      <c r="E4189" s="8"/>
      <c r="F4189" s="6">
        <v>2024</v>
      </c>
    </row>
    <row r="4190" spans="1:6" x14ac:dyDescent="0.2">
      <c r="A4190" s="6" t="s">
        <v>974</v>
      </c>
      <c r="B4190" s="7">
        <v>45567</v>
      </c>
      <c r="C4190" s="6" t="s">
        <v>615</v>
      </c>
      <c r="D4190" s="6" t="s">
        <v>578</v>
      </c>
      <c r="E4190" s="8"/>
      <c r="F4190" s="6">
        <v>2024</v>
      </c>
    </row>
    <row r="4191" spans="1:6" x14ac:dyDescent="0.2">
      <c r="A4191" s="6" t="s">
        <v>873</v>
      </c>
      <c r="B4191" s="7">
        <v>45569</v>
      </c>
      <c r="C4191" s="6" t="s">
        <v>577</v>
      </c>
      <c r="D4191" s="6" t="s">
        <v>629</v>
      </c>
      <c r="E4191" s="8">
        <v>20000000</v>
      </c>
      <c r="F4191" s="6">
        <v>2024</v>
      </c>
    </row>
    <row r="4192" spans="1:6" x14ac:dyDescent="0.2">
      <c r="A4192" s="6" t="s">
        <v>933</v>
      </c>
      <c r="B4192" s="7">
        <v>45569</v>
      </c>
      <c r="C4192" s="6" t="s">
        <v>577</v>
      </c>
      <c r="D4192" s="6" t="s">
        <v>578</v>
      </c>
      <c r="E4192" s="8"/>
      <c r="F4192" s="6">
        <v>2024</v>
      </c>
    </row>
    <row r="4193" spans="1:6" x14ac:dyDescent="0.2">
      <c r="A4193" s="6" t="s">
        <v>590</v>
      </c>
      <c r="B4193" s="7">
        <v>45572</v>
      </c>
      <c r="C4193" s="6" t="s">
        <v>615</v>
      </c>
      <c r="D4193" s="6" t="s">
        <v>629</v>
      </c>
      <c r="E4193" s="8">
        <v>150000000</v>
      </c>
      <c r="F4193" s="6">
        <v>2024</v>
      </c>
    </row>
    <row r="4194" spans="1:6" x14ac:dyDescent="0.2">
      <c r="A4194" s="6" t="s">
        <v>589</v>
      </c>
      <c r="B4194" s="7">
        <v>45572</v>
      </c>
      <c r="C4194" s="6" t="s">
        <v>615</v>
      </c>
      <c r="D4194" s="6" t="s">
        <v>629</v>
      </c>
      <c r="E4194" s="8">
        <v>150000000</v>
      </c>
      <c r="F4194" s="6">
        <v>2024</v>
      </c>
    </row>
    <row r="4195" spans="1:6" x14ac:dyDescent="0.2">
      <c r="A4195" s="6" t="s">
        <v>594</v>
      </c>
      <c r="B4195" s="7">
        <v>45572</v>
      </c>
      <c r="C4195" s="6" t="s">
        <v>615</v>
      </c>
      <c r="D4195" s="6" t="s">
        <v>629</v>
      </c>
      <c r="E4195" s="8">
        <v>150000000</v>
      </c>
      <c r="F4195" s="6">
        <v>2024</v>
      </c>
    </row>
    <row r="4196" spans="1:6" x14ac:dyDescent="0.2">
      <c r="A4196" s="6" t="s">
        <v>588</v>
      </c>
      <c r="B4196" s="7">
        <v>45572</v>
      </c>
      <c r="C4196" s="6" t="s">
        <v>615</v>
      </c>
      <c r="D4196" s="6" t="s">
        <v>629</v>
      </c>
      <c r="E4196" s="8">
        <v>150000000</v>
      </c>
      <c r="F4196" s="6">
        <v>2024</v>
      </c>
    </row>
    <row r="4197" spans="1:6" x14ac:dyDescent="0.2">
      <c r="A4197" s="6" t="s">
        <v>587</v>
      </c>
      <c r="B4197" s="7">
        <v>45572</v>
      </c>
      <c r="C4197" s="6" t="s">
        <v>615</v>
      </c>
      <c r="D4197" s="6" t="s">
        <v>629</v>
      </c>
      <c r="E4197" s="8">
        <v>150000000</v>
      </c>
      <c r="F4197" s="6">
        <v>2024</v>
      </c>
    </row>
    <row r="4198" spans="1:6" x14ac:dyDescent="0.2">
      <c r="A4198" s="6" t="s">
        <v>873</v>
      </c>
      <c r="B4198" s="7">
        <v>45572</v>
      </c>
      <c r="C4198" s="6" t="s">
        <v>615</v>
      </c>
      <c r="D4198" s="6" t="s">
        <v>629</v>
      </c>
      <c r="E4198" s="8">
        <v>150000000</v>
      </c>
      <c r="F4198" s="6">
        <v>2024</v>
      </c>
    </row>
    <row r="4199" spans="1:6" x14ac:dyDescent="0.2">
      <c r="A4199" s="6" t="s">
        <v>437</v>
      </c>
      <c r="B4199" s="7">
        <v>45572</v>
      </c>
      <c r="C4199" s="6" t="s">
        <v>615</v>
      </c>
      <c r="D4199" s="6" t="s">
        <v>629</v>
      </c>
      <c r="E4199" s="8">
        <v>150000000</v>
      </c>
      <c r="F4199" s="6">
        <v>2024</v>
      </c>
    </row>
    <row r="4200" spans="1:6" x14ac:dyDescent="0.2">
      <c r="A4200" s="6" t="s">
        <v>667</v>
      </c>
      <c r="B4200" s="7">
        <v>45572</v>
      </c>
      <c r="C4200" s="6" t="s">
        <v>615</v>
      </c>
      <c r="D4200" s="6" t="s">
        <v>629</v>
      </c>
      <c r="E4200" s="8">
        <v>150000000</v>
      </c>
      <c r="F4200" s="6">
        <v>2024</v>
      </c>
    </row>
    <row r="4201" spans="1:6" x14ac:dyDescent="0.2">
      <c r="A4201" s="6" t="s">
        <v>665</v>
      </c>
      <c r="B4201" s="7">
        <v>45572</v>
      </c>
      <c r="C4201" s="6" t="s">
        <v>615</v>
      </c>
      <c r="D4201" s="6" t="s">
        <v>629</v>
      </c>
      <c r="E4201" s="8">
        <v>150000000</v>
      </c>
      <c r="F4201" s="6">
        <v>2024</v>
      </c>
    </row>
    <row r="4202" spans="1:6" x14ac:dyDescent="0.2">
      <c r="A4202" s="6" t="s">
        <v>585</v>
      </c>
      <c r="B4202" s="7">
        <v>45572</v>
      </c>
      <c r="C4202" s="6" t="s">
        <v>615</v>
      </c>
      <c r="D4202" s="6" t="s">
        <v>629</v>
      </c>
      <c r="E4202" s="8">
        <v>150000000</v>
      </c>
      <c r="F4202" s="6">
        <v>2024</v>
      </c>
    </row>
    <row r="4203" spans="1:6" x14ac:dyDescent="0.2">
      <c r="A4203" s="6" t="s">
        <v>583</v>
      </c>
      <c r="B4203" s="7">
        <v>45572</v>
      </c>
      <c r="C4203" s="6" t="s">
        <v>615</v>
      </c>
      <c r="D4203" s="6" t="s">
        <v>629</v>
      </c>
      <c r="E4203" s="8">
        <v>150000000</v>
      </c>
      <c r="F4203" s="6">
        <v>2024</v>
      </c>
    </row>
    <row r="4204" spans="1:6" x14ac:dyDescent="0.2">
      <c r="A4204" s="6" t="s">
        <v>586</v>
      </c>
      <c r="B4204" s="7">
        <v>45572</v>
      </c>
      <c r="C4204" s="6" t="s">
        <v>615</v>
      </c>
      <c r="D4204" s="6" t="s">
        <v>629</v>
      </c>
      <c r="E4204" s="8">
        <v>150000000</v>
      </c>
      <c r="F4204" s="6">
        <v>2024</v>
      </c>
    </row>
    <row r="4205" spans="1:6" x14ac:dyDescent="0.2">
      <c r="A4205" s="6" t="s">
        <v>772</v>
      </c>
      <c r="B4205" s="7">
        <v>45572</v>
      </c>
      <c r="C4205" s="6" t="s">
        <v>615</v>
      </c>
      <c r="D4205" s="6" t="s">
        <v>629</v>
      </c>
      <c r="E4205" s="8">
        <v>150000000</v>
      </c>
      <c r="F4205" s="6">
        <v>2024</v>
      </c>
    </row>
    <row r="4206" spans="1:6" x14ac:dyDescent="0.2">
      <c r="A4206" s="6" t="s">
        <v>591</v>
      </c>
      <c r="B4206" s="7">
        <v>45572</v>
      </c>
      <c r="C4206" s="6" t="s">
        <v>615</v>
      </c>
      <c r="D4206" s="6" t="s">
        <v>629</v>
      </c>
      <c r="E4206" s="8">
        <v>150000000</v>
      </c>
      <c r="F4206" s="6">
        <v>2024</v>
      </c>
    </row>
    <row r="4207" spans="1:6" x14ac:dyDescent="0.2">
      <c r="A4207" s="6" t="s">
        <v>592</v>
      </c>
      <c r="B4207" s="7">
        <v>45572</v>
      </c>
      <c r="C4207" s="6" t="s">
        <v>615</v>
      </c>
      <c r="D4207" s="6" t="s">
        <v>629</v>
      </c>
      <c r="E4207" s="8">
        <v>150000000</v>
      </c>
      <c r="F4207" s="6">
        <v>2024</v>
      </c>
    </row>
    <row r="4208" spans="1:6" x14ac:dyDescent="0.2">
      <c r="A4208" s="6" t="s">
        <v>593</v>
      </c>
      <c r="B4208" s="7">
        <v>45572</v>
      </c>
      <c r="C4208" s="6" t="s">
        <v>615</v>
      </c>
      <c r="D4208" s="6" t="s">
        <v>629</v>
      </c>
      <c r="E4208" s="8">
        <v>150000000</v>
      </c>
      <c r="F4208" s="6">
        <v>2024</v>
      </c>
    </row>
    <row r="4209" spans="1:6" x14ac:dyDescent="0.2">
      <c r="A4209" s="6" t="s">
        <v>684</v>
      </c>
      <c r="B4209" s="7">
        <v>45572</v>
      </c>
      <c r="C4209" s="6" t="s">
        <v>615</v>
      </c>
      <c r="D4209" s="6" t="s">
        <v>629</v>
      </c>
      <c r="E4209" s="8">
        <v>150000000</v>
      </c>
      <c r="F4209" s="6">
        <v>2024</v>
      </c>
    </row>
    <row r="4210" spans="1:6" x14ac:dyDescent="0.2">
      <c r="A4210" s="6" t="s">
        <v>630</v>
      </c>
      <c r="B4210" s="7">
        <v>45572</v>
      </c>
      <c r="C4210" s="6" t="s">
        <v>615</v>
      </c>
      <c r="D4210" s="6" t="s">
        <v>578</v>
      </c>
      <c r="E4210" s="8"/>
      <c r="F4210" s="6">
        <v>2024</v>
      </c>
    </row>
    <row r="4211" spans="1:6" x14ac:dyDescent="0.2">
      <c r="A4211" s="6" t="s">
        <v>647</v>
      </c>
      <c r="B4211" s="7">
        <v>45572</v>
      </c>
      <c r="C4211" s="6" t="s">
        <v>615</v>
      </c>
      <c r="D4211" s="6" t="s">
        <v>629</v>
      </c>
      <c r="E4211" s="8">
        <v>150000000</v>
      </c>
      <c r="F4211" s="6">
        <v>2024</v>
      </c>
    </row>
    <row r="4212" spans="1:6" x14ac:dyDescent="0.2">
      <c r="A4212" s="6" t="s">
        <v>709</v>
      </c>
      <c r="B4212" s="7">
        <v>45572</v>
      </c>
      <c r="C4212" s="6" t="s">
        <v>615</v>
      </c>
      <c r="D4212" s="6" t="s">
        <v>629</v>
      </c>
      <c r="E4212" s="8">
        <v>150000000</v>
      </c>
      <c r="F4212" s="6">
        <v>2024</v>
      </c>
    </row>
    <row r="4213" spans="1:6" x14ac:dyDescent="0.2">
      <c r="A4213" s="6" t="s">
        <v>960</v>
      </c>
      <c r="B4213" s="7">
        <v>45572</v>
      </c>
      <c r="C4213" s="6" t="s">
        <v>615</v>
      </c>
      <c r="D4213" s="6" t="s">
        <v>629</v>
      </c>
      <c r="E4213" s="8">
        <v>150000000</v>
      </c>
      <c r="F4213" s="6">
        <v>2024</v>
      </c>
    </row>
    <row r="4214" spans="1:6" x14ac:dyDescent="0.2">
      <c r="A4214" s="6" t="s">
        <v>677</v>
      </c>
      <c r="B4214" s="7">
        <v>45572</v>
      </c>
      <c r="C4214" s="6" t="s">
        <v>615</v>
      </c>
      <c r="D4214" s="6" t="s">
        <v>629</v>
      </c>
      <c r="E4214" s="8">
        <v>150000000</v>
      </c>
      <c r="F4214" s="6">
        <v>2024</v>
      </c>
    </row>
    <row r="4215" spans="1:6" x14ac:dyDescent="0.2">
      <c r="A4215" s="6" t="s">
        <v>680</v>
      </c>
      <c r="B4215" s="7">
        <v>45572</v>
      </c>
      <c r="C4215" s="6" t="s">
        <v>615</v>
      </c>
      <c r="D4215" s="6" t="s">
        <v>629</v>
      </c>
      <c r="E4215" s="8">
        <v>150000000</v>
      </c>
      <c r="F4215" s="6">
        <v>2024</v>
      </c>
    </row>
    <row r="4216" spans="1:6" x14ac:dyDescent="0.2">
      <c r="A4216" s="6" t="s">
        <v>702</v>
      </c>
      <c r="B4216" s="7">
        <v>45572</v>
      </c>
      <c r="C4216" s="6" t="s">
        <v>615</v>
      </c>
      <c r="D4216" s="6" t="s">
        <v>581</v>
      </c>
      <c r="E4216" s="8">
        <v>50000000</v>
      </c>
      <c r="F4216" s="6">
        <v>2024</v>
      </c>
    </row>
    <row r="4217" spans="1:6" x14ac:dyDescent="0.2">
      <c r="A4217" s="6" t="s">
        <v>185</v>
      </c>
      <c r="B4217" s="7">
        <v>45572</v>
      </c>
      <c r="C4217" s="6" t="s">
        <v>615</v>
      </c>
      <c r="D4217" s="6" t="s">
        <v>578</v>
      </c>
      <c r="E4217" s="8"/>
      <c r="F4217" s="6">
        <v>2024</v>
      </c>
    </row>
    <row r="4218" spans="1:6" x14ac:dyDescent="0.2">
      <c r="A4218" s="6" t="s">
        <v>727</v>
      </c>
      <c r="B4218" s="7">
        <v>45572</v>
      </c>
      <c r="C4218" s="6" t="s">
        <v>615</v>
      </c>
      <c r="D4218" s="6" t="s">
        <v>629</v>
      </c>
      <c r="E4218" s="8">
        <v>150000000</v>
      </c>
      <c r="F4218" s="6">
        <v>2024</v>
      </c>
    </row>
    <row r="4219" spans="1:6" x14ac:dyDescent="0.2">
      <c r="A4219" s="6" t="s">
        <v>595</v>
      </c>
      <c r="B4219" s="7">
        <v>45572</v>
      </c>
      <c r="C4219" s="6" t="s">
        <v>615</v>
      </c>
      <c r="D4219" s="6" t="s">
        <v>629</v>
      </c>
      <c r="E4219" s="8">
        <v>150000000</v>
      </c>
      <c r="F4219" s="6">
        <v>2024</v>
      </c>
    </row>
    <row r="4220" spans="1:6" x14ac:dyDescent="0.2">
      <c r="A4220" s="6" t="s">
        <v>603</v>
      </c>
      <c r="B4220" s="7">
        <v>45572</v>
      </c>
      <c r="C4220" s="6" t="s">
        <v>615</v>
      </c>
      <c r="D4220" s="6" t="s">
        <v>629</v>
      </c>
      <c r="E4220" s="8">
        <v>150000000</v>
      </c>
      <c r="F4220" s="6">
        <v>2024</v>
      </c>
    </row>
    <row r="4221" spans="1:6" x14ac:dyDescent="0.2">
      <c r="A4221" s="6" t="s">
        <v>671</v>
      </c>
      <c r="B4221" s="7">
        <v>45572</v>
      </c>
      <c r="C4221" s="6" t="s">
        <v>615</v>
      </c>
      <c r="D4221" s="6" t="s">
        <v>629</v>
      </c>
      <c r="E4221" s="8">
        <v>150000000</v>
      </c>
      <c r="F4221" s="6">
        <v>2024</v>
      </c>
    </row>
    <row r="4222" spans="1:6" x14ac:dyDescent="0.2">
      <c r="A4222" s="6" t="s">
        <v>644</v>
      </c>
      <c r="B4222" s="7">
        <v>45572</v>
      </c>
      <c r="C4222" s="6" t="s">
        <v>615</v>
      </c>
      <c r="D4222" s="6" t="s">
        <v>629</v>
      </c>
      <c r="E4222" s="8">
        <v>150000000</v>
      </c>
      <c r="F4222" s="6">
        <v>2024</v>
      </c>
    </row>
    <row r="4223" spans="1:6" x14ac:dyDescent="0.2">
      <c r="A4223" s="6" t="s">
        <v>694</v>
      </c>
      <c r="B4223" s="7">
        <v>45572</v>
      </c>
      <c r="C4223" s="6" t="s">
        <v>615</v>
      </c>
      <c r="D4223" s="6" t="s">
        <v>629</v>
      </c>
      <c r="E4223" s="8">
        <v>150000000</v>
      </c>
      <c r="F4223" s="6">
        <v>2024</v>
      </c>
    </row>
    <row r="4224" spans="1:6" x14ac:dyDescent="0.2">
      <c r="A4224" s="6" t="s">
        <v>646</v>
      </c>
      <c r="B4224" s="7">
        <v>45572</v>
      </c>
      <c r="C4224" s="6" t="s">
        <v>615</v>
      </c>
      <c r="D4224" s="6" t="s">
        <v>629</v>
      </c>
      <c r="E4224" s="8">
        <v>150000000</v>
      </c>
      <c r="F4224" s="6">
        <v>2024</v>
      </c>
    </row>
    <row r="4225" spans="1:6" x14ac:dyDescent="0.2">
      <c r="A4225" s="6" t="s">
        <v>604</v>
      </c>
      <c r="B4225" s="7">
        <v>45572</v>
      </c>
      <c r="C4225" s="6" t="s">
        <v>615</v>
      </c>
      <c r="D4225" s="6" t="s">
        <v>629</v>
      </c>
      <c r="E4225" s="8">
        <v>150000000</v>
      </c>
      <c r="F4225" s="6">
        <v>2024</v>
      </c>
    </row>
    <row r="4226" spans="1:6" x14ac:dyDescent="0.2">
      <c r="A4226" s="6" t="s">
        <v>614</v>
      </c>
      <c r="B4226" s="7">
        <v>45572</v>
      </c>
      <c r="C4226" s="6" t="s">
        <v>615</v>
      </c>
      <c r="D4226" s="6" t="s">
        <v>629</v>
      </c>
      <c r="E4226" s="8">
        <v>150000000</v>
      </c>
      <c r="F4226" s="6">
        <v>2024</v>
      </c>
    </row>
    <row r="4227" spans="1:6" x14ac:dyDescent="0.2">
      <c r="A4227" s="6" t="s">
        <v>613</v>
      </c>
      <c r="B4227" s="7">
        <v>45572</v>
      </c>
      <c r="C4227" s="6" t="s">
        <v>615</v>
      </c>
      <c r="D4227" s="6" t="s">
        <v>629</v>
      </c>
      <c r="E4227" s="8">
        <v>150000000</v>
      </c>
      <c r="F4227" s="6">
        <v>2024</v>
      </c>
    </row>
    <row r="4228" spans="1:6" x14ac:dyDescent="0.2">
      <c r="A4228" s="6" t="s">
        <v>627</v>
      </c>
      <c r="B4228" s="7">
        <v>45572</v>
      </c>
      <c r="C4228" s="6" t="s">
        <v>615</v>
      </c>
      <c r="D4228" s="6" t="s">
        <v>629</v>
      </c>
      <c r="E4228" s="8">
        <v>150000000</v>
      </c>
      <c r="F4228" s="6">
        <v>2024</v>
      </c>
    </row>
    <row r="4229" spans="1:6" x14ac:dyDescent="0.2">
      <c r="A4229" s="6" t="s">
        <v>602</v>
      </c>
      <c r="B4229" s="7">
        <v>45572</v>
      </c>
      <c r="C4229" s="6" t="s">
        <v>615</v>
      </c>
      <c r="D4229" s="6" t="s">
        <v>629</v>
      </c>
      <c r="E4229" s="8">
        <v>150000000</v>
      </c>
      <c r="F4229" s="6">
        <v>2024</v>
      </c>
    </row>
    <row r="4230" spans="1:6" x14ac:dyDescent="0.2">
      <c r="A4230" s="6" t="s">
        <v>612</v>
      </c>
      <c r="B4230" s="7">
        <v>45572</v>
      </c>
      <c r="C4230" s="6" t="s">
        <v>615</v>
      </c>
      <c r="D4230" s="6" t="s">
        <v>629</v>
      </c>
      <c r="E4230" s="8">
        <v>150000000</v>
      </c>
      <c r="F4230" s="6">
        <v>2024</v>
      </c>
    </row>
    <row r="4231" spans="1:6" x14ac:dyDescent="0.2">
      <c r="A4231" s="6" t="s">
        <v>601</v>
      </c>
      <c r="B4231" s="7">
        <v>45572</v>
      </c>
      <c r="C4231" s="6" t="s">
        <v>615</v>
      </c>
      <c r="D4231" s="6" t="s">
        <v>629</v>
      </c>
      <c r="E4231" s="8">
        <v>150000000</v>
      </c>
      <c r="F4231" s="6">
        <v>2024</v>
      </c>
    </row>
    <row r="4232" spans="1:6" x14ac:dyDescent="0.2">
      <c r="A4232" s="6" t="s">
        <v>580</v>
      </c>
      <c r="B4232" s="7">
        <v>45572</v>
      </c>
      <c r="C4232" s="6" t="s">
        <v>615</v>
      </c>
      <c r="D4232" s="6" t="s">
        <v>629</v>
      </c>
      <c r="E4232" s="8">
        <v>150000000</v>
      </c>
      <c r="F4232" s="6">
        <v>2024</v>
      </c>
    </row>
    <row r="4233" spans="1:6" x14ac:dyDescent="0.2">
      <c r="A4233" s="6" t="s">
        <v>579</v>
      </c>
      <c r="B4233" s="7">
        <v>45572</v>
      </c>
      <c r="C4233" s="6" t="s">
        <v>615</v>
      </c>
      <c r="D4233" s="6" t="s">
        <v>629</v>
      </c>
      <c r="E4233" s="8">
        <v>150000000</v>
      </c>
      <c r="F4233" s="6">
        <v>2024</v>
      </c>
    </row>
    <row r="4234" spans="1:6" x14ac:dyDescent="0.2">
      <c r="A4234" s="6" t="s">
        <v>643</v>
      </c>
      <c r="B4234" s="7">
        <v>45572</v>
      </c>
      <c r="C4234" s="6" t="s">
        <v>615</v>
      </c>
      <c r="D4234" s="6" t="s">
        <v>629</v>
      </c>
      <c r="E4234" s="8">
        <v>150000000</v>
      </c>
      <c r="F4234" s="6">
        <v>2024</v>
      </c>
    </row>
    <row r="4235" spans="1:6" x14ac:dyDescent="0.2">
      <c r="A4235" s="6" t="s">
        <v>611</v>
      </c>
      <c r="B4235" s="7">
        <v>45572</v>
      </c>
      <c r="C4235" s="6" t="s">
        <v>615</v>
      </c>
      <c r="D4235" s="6" t="s">
        <v>629</v>
      </c>
      <c r="E4235" s="8">
        <v>150000000</v>
      </c>
      <c r="F4235" s="6">
        <v>2024</v>
      </c>
    </row>
    <row r="4236" spans="1:6" x14ac:dyDescent="0.2">
      <c r="A4236" s="6" t="s">
        <v>600</v>
      </c>
      <c r="B4236" s="7">
        <v>45572</v>
      </c>
      <c r="C4236" s="6" t="s">
        <v>615</v>
      </c>
      <c r="D4236" s="6" t="s">
        <v>629</v>
      </c>
      <c r="E4236" s="8">
        <v>150000000</v>
      </c>
      <c r="F4236" s="6">
        <v>2024</v>
      </c>
    </row>
    <row r="4237" spans="1:6" x14ac:dyDescent="0.2">
      <c r="A4237" s="6" t="s">
        <v>599</v>
      </c>
      <c r="B4237" s="7">
        <v>45572</v>
      </c>
      <c r="C4237" s="6" t="s">
        <v>615</v>
      </c>
      <c r="D4237" s="6" t="s">
        <v>629</v>
      </c>
      <c r="E4237" s="8">
        <v>150000000</v>
      </c>
      <c r="F4237" s="6">
        <v>2024</v>
      </c>
    </row>
    <row r="4238" spans="1:6" x14ac:dyDescent="0.2">
      <c r="A4238" s="6" t="s">
        <v>598</v>
      </c>
      <c r="B4238" s="7">
        <v>45572</v>
      </c>
      <c r="C4238" s="6" t="s">
        <v>615</v>
      </c>
      <c r="D4238" s="6" t="s">
        <v>629</v>
      </c>
      <c r="E4238" s="8">
        <v>150000000</v>
      </c>
      <c r="F4238" s="6">
        <v>2024</v>
      </c>
    </row>
    <row r="4239" spans="1:6" x14ac:dyDescent="0.2">
      <c r="A4239" s="6" t="s">
        <v>596</v>
      </c>
      <c r="B4239" s="7">
        <v>45572</v>
      </c>
      <c r="C4239" s="6" t="s">
        <v>615</v>
      </c>
      <c r="D4239" s="6" t="s">
        <v>629</v>
      </c>
      <c r="E4239" s="8">
        <v>150000000</v>
      </c>
      <c r="F4239" s="6">
        <v>2024</v>
      </c>
    </row>
    <row r="4240" spans="1:6" x14ac:dyDescent="0.2">
      <c r="A4240" s="6" t="s">
        <v>616</v>
      </c>
      <c r="B4240" s="7">
        <v>45572</v>
      </c>
      <c r="C4240" s="6" t="s">
        <v>615</v>
      </c>
      <c r="D4240" s="6" t="s">
        <v>629</v>
      </c>
      <c r="E4240" s="8">
        <v>150000000</v>
      </c>
      <c r="F4240" s="6">
        <v>2024</v>
      </c>
    </row>
    <row r="4241" spans="1:6" x14ac:dyDescent="0.2">
      <c r="A4241" s="6" t="s">
        <v>610</v>
      </c>
      <c r="B4241" s="7">
        <v>45572</v>
      </c>
      <c r="C4241" s="6" t="s">
        <v>615</v>
      </c>
      <c r="D4241" s="6" t="s">
        <v>629</v>
      </c>
      <c r="E4241" s="8">
        <v>150000000</v>
      </c>
      <c r="F4241" s="6">
        <v>2024</v>
      </c>
    </row>
    <row r="4242" spans="1:6" x14ac:dyDescent="0.2">
      <c r="A4242" s="6" t="s">
        <v>609</v>
      </c>
      <c r="B4242" s="7">
        <v>45572</v>
      </c>
      <c r="C4242" s="6" t="s">
        <v>615</v>
      </c>
      <c r="D4242" s="6" t="s">
        <v>629</v>
      </c>
      <c r="E4242" s="8">
        <v>150000000</v>
      </c>
      <c r="F4242" s="6">
        <v>2024</v>
      </c>
    </row>
    <row r="4243" spans="1:6" x14ac:dyDescent="0.2">
      <c r="A4243" s="6" t="s">
        <v>625</v>
      </c>
      <c r="B4243" s="7">
        <v>45572</v>
      </c>
      <c r="C4243" s="6" t="s">
        <v>615</v>
      </c>
      <c r="D4243" s="6" t="s">
        <v>629</v>
      </c>
      <c r="E4243" s="8">
        <v>150000000</v>
      </c>
      <c r="F4243" s="6">
        <v>2024</v>
      </c>
    </row>
    <row r="4244" spans="1:6" x14ac:dyDescent="0.2">
      <c r="A4244" s="6" t="s">
        <v>674</v>
      </c>
      <c r="B4244" s="7">
        <v>45572</v>
      </c>
      <c r="C4244" s="6" t="s">
        <v>615</v>
      </c>
      <c r="D4244" s="6" t="s">
        <v>629</v>
      </c>
      <c r="E4244" s="8">
        <v>150000000</v>
      </c>
      <c r="F4244" s="6">
        <v>2024</v>
      </c>
    </row>
    <row r="4245" spans="1:6" x14ac:dyDescent="0.2">
      <c r="A4245" s="6" t="s">
        <v>606</v>
      </c>
      <c r="B4245" s="7">
        <v>45572</v>
      </c>
      <c r="C4245" s="6" t="s">
        <v>615</v>
      </c>
      <c r="D4245" s="6" t="s">
        <v>629</v>
      </c>
      <c r="E4245" s="8">
        <v>150000000</v>
      </c>
      <c r="F4245" s="6">
        <v>2024</v>
      </c>
    </row>
    <row r="4246" spans="1:6" x14ac:dyDescent="0.2">
      <c r="A4246" s="6" t="s">
        <v>608</v>
      </c>
      <c r="B4246" s="7">
        <v>45572</v>
      </c>
      <c r="C4246" s="6" t="s">
        <v>615</v>
      </c>
      <c r="D4246" s="6" t="s">
        <v>629</v>
      </c>
      <c r="E4246" s="8">
        <v>150000000</v>
      </c>
      <c r="F4246" s="6">
        <v>2024</v>
      </c>
    </row>
    <row r="4247" spans="1:6" x14ac:dyDescent="0.2">
      <c r="A4247" s="6" t="s">
        <v>533</v>
      </c>
      <c r="B4247" s="7">
        <v>45574</v>
      </c>
      <c r="C4247" s="6" t="s">
        <v>618</v>
      </c>
      <c r="D4247" s="6" t="s">
        <v>578</v>
      </c>
      <c r="E4247" s="8">
        <v>5000000</v>
      </c>
      <c r="F4247" s="6">
        <v>2024</v>
      </c>
    </row>
    <row r="4248" spans="1:6" x14ac:dyDescent="0.2">
      <c r="A4248" s="6" t="s">
        <v>158</v>
      </c>
      <c r="B4248" s="7">
        <v>45576</v>
      </c>
      <c r="C4248" s="6" t="s">
        <v>577</v>
      </c>
      <c r="D4248" s="6" t="s">
        <v>581</v>
      </c>
      <c r="E4248" s="8"/>
      <c r="F4248" s="6">
        <v>2024</v>
      </c>
    </row>
    <row r="4249" spans="1:6" x14ac:dyDescent="0.2">
      <c r="A4249" s="6" t="s">
        <v>604</v>
      </c>
      <c r="B4249" s="7">
        <v>45581</v>
      </c>
      <c r="C4249" s="6" t="s">
        <v>819</v>
      </c>
      <c r="D4249" s="6" t="s">
        <v>629</v>
      </c>
      <c r="E4249" s="8">
        <v>16000000</v>
      </c>
      <c r="F4249" s="6">
        <v>2024</v>
      </c>
    </row>
    <row r="4250" spans="1:6" x14ac:dyDescent="0.2">
      <c r="A4250" s="6" t="s">
        <v>603</v>
      </c>
      <c r="B4250" s="7">
        <v>45581</v>
      </c>
      <c r="C4250" s="6" t="s">
        <v>819</v>
      </c>
      <c r="D4250" s="6" t="s">
        <v>629</v>
      </c>
      <c r="E4250" s="8">
        <v>16000000</v>
      </c>
      <c r="F4250" s="6">
        <v>2024</v>
      </c>
    </row>
    <row r="4251" spans="1:6" x14ac:dyDescent="0.2">
      <c r="A4251" s="6" t="s">
        <v>613</v>
      </c>
      <c r="B4251" s="7">
        <v>45581</v>
      </c>
      <c r="C4251" s="6" t="s">
        <v>819</v>
      </c>
      <c r="D4251" s="6" t="s">
        <v>629</v>
      </c>
      <c r="E4251" s="8">
        <v>16000000</v>
      </c>
      <c r="F4251" s="6">
        <v>2024</v>
      </c>
    </row>
    <row r="4252" spans="1:6" x14ac:dyDescent="0.2">
      <c r="A4252" s="6" t="s">
        <v>602</v>
      </c>
      <c r="B4252" s="7">
        <v>45581</v>
      </c>
      <c r="C4252" s="6" t="s">
        <v>819</v>
      </c>
      <c r="D4252" s="6" t="s">
        <v>629</v>
      </c>
      <c r="E4252" s="8">
        <v>16000000</v>
      </c>
      <c r="F4252" s="6">
        <v>2024</v>
      </c>
    </row>
    <row r="4253" spans="1:6" x14ac:dyDescent="0.2">
      <c r="A4253" s="6" t="s">
        <v>647</v>
      </c>
      <c r="B4253" s="7">
        <v>45581</v>
      </c>
      <c r="C4253" s="6" t="s">
        <v>819</v>
      </c>
      <c r="D4253" s="6" t="s">
        <v>629</v>
      </c>
      <c r="E4253" s="8">
        <v>16000000</v>
      </c>
      <c r="F4253" s="6">
        <v>2024</v>
      </c>
    </row>
    <row r="4254" spans="1:6" x14ac:dyDescent="0.2">
      <c r="A4254" s="6" t="s">
        <v>709</v>
      </c>
      <c r="B4254" s="7">
        <v>45581</v>
      </c>
      <c r="C4254" s="6" t="s">
        <v>819</v>
      </c>
      <c r="D4254" s="6" t="s">
        <v>629</v>
      </c>
      <c r="E4254" s="8">
        <v>16000000</v>
      </c>
      <c r="F4254" s="6">
        <v>2024</v>
      </c>
    </row>
    <row r="4255" spans="1:6" x14ac:dyDescent="0.2">
      <c r="A4255" s="6" t="s">
        <v>580</v>
      </c>
      <c r="B4255" s="7">
        <v>45581</v>
      </c>
      <c r="C4255" s="6" t="s">
        <v>819</v>
      </c>
      <c r="D4255" s="6" t="s">
        <v>629</v>
      </c>
      <c r="E4255" s="8">
        <v>16000000</v>
      </c>
      <c r="F4255" s="6">
        <v>2024</v>
      </c>
    </row>
    <row r="4256" spans="1:6" x14ac:dyDescent="0.2">
      <c r="A4256" s="6" t="s">
        <v>579</v>
      </c>
      <c r="B4256" s="7">
        <v>45581</v>
      </c>
      <c r="C4256" s="6" t="s">
        <v>819</v>
      </c>
      <c r="D4256" s="6" t="s">
        <v>629</v>
      </c>
      <c r="E4256" s="8">
        <v>16000000</v>
      </c>
      <c r="F4256" s="6">
        <v>2024</v>
      </c>
    </row>
    <row r="4257" spans="1:6" x14ac:dyDescent="0.2">
      <c r="A4257" s="6" t="s">
        <v>611</v>
      </c>
      <c r="B4257" s="7">
        <v>45581</v>
      </c>
      <c r="C4257" s="6" t="s">
        <v>819</v>
      </c>
      <c r="D4257" s="6" t="s">
        <v>629</v>
      </c>
      <c r="E4257" s="8">
        <v>16000000</v>
      </c>
      <c r="F4257" s="6">
        <v>2024</v>
      </c>
    </row>
    <row r="4258" spans="1:6" x14ac:dyDescent="0.2">
      <c r="A4258" s="6" t="s">
        <v>600</v>
      </c>
      <c r="B4258" s="7">
        <v>45581</v>
      </c>
      <c r="C4258" s="6" t="s">
        <v>819</v>
      </c>
      <c r="D4258" s="6" t="s">
        <v>629</v>
      </c>
      <c r="E4258" s="8">
        <v>16000000</v>
      </c>
      <c r="F4258" s="6">
        <v>2024</v>
      </c>
    </row>
    <row r="4259" spans="1:6" x14ac:dyDescent="0.2">
      <c r="A4259" s="6" t="s">
        <v>599</v>
      </c>
      <c r="B4259" s="7">
        <v>45581</v>
      </c>
      <c r="C4259" s="6" t="s">
        <v>819</v>
      </c>
      <c r="D4259" s="6" t="s">
        <v>629</v>
      </c>
      <c r="E4259" s="8">
        <v>16000000</v>
      </c>
      <c r="F4259" s="6">
        <v>2024</v>
      </c>
    </row>
    <row r="4260" spans="1:6" x14ac:dyDescent="0.2">
      <c r="A4260" s="6" t="s">
        <v>598</v>
      </c>
      <c r="B4260" s="7">
        <v>45581</v>
      </c>
      <c r="C4260" s="6" t="s">
        <v>819</v>
      </c>
      <c r="D4260" s="6" t="s">
        <v>629</v>
      </c>
      <c r="E4260" s="8">
        <v>16000000</v>
      </c>
      <c r="F4260" s="6">
        <v>2024</v>
      </c>
    </row>
    <row r="4261" spans="1:6" x14ac:dyDescent="0.2">
      <c r="A4261" s="6" t="s">
        <v>596</v>
      </c>
      <c r="B4261" s="7">
        <v>45581</v>
      </c>
      <c r="C4261" s="6" t="s">
        <v>819</v>
      </c>
      <c r="D4261" s="6" t="s">
        <v>629</v>
      </c>
      <c r="E4261" s="8">
        <v>16000000</v>
      </c>
      <c r="F4261" s="6">
        <v>2024</v>
      </c>
    </row>
    <row r="4262" spans="1:6" x14ac:dyDescent="0.2">
      <c r="A4262" s="6" t="s">
        <v>610</v>
      </c>
      <c r="B4262" s="7">
        <v>45581</v>
      </c>
      <c r="C4262" s="6" t="s">
        <v>819</v>
      </c>
      <c r="D4262" s="6" t="s">
        <v>629</v>
      </c>
      <c r="E4262" s="8">
        <v>16000000</v>
      </c>
      <c r="F4262" s="6">
        <v>2024</v>
      </c>
    </row>
    <row r="4263" spans="1:6" x14ac:dyDescent="0.2">
      <c r="A4263" s="6" t="s">
        <v>674</v>
      </c>
      <c r="B4263" s="7">
        <v>45581</v>
      </c>
      <c r="C4263" s="6" t="s">
        <v>819</v>
      </c>
      <c r="D4263" s="6" t="s">
        <v>629</v>
      </c>
      <c r="E4263" s="8">
        <v>16000000</v>
      </c>
      <c r="F4263" s="6">
        <v>2024</v>
      </c>
    </row>
    <row r="4264" spans="1:6" x14ac:dyDescent="0.2">
      <c r="A4264" s="6" t="s">
        <v>608</v>
      </c>
      <c r="B4264" s="7">
        <v>45581</v>
      </c>
      <c r="C4264" s="6" t="s">
        <v>819</v>
      </c>
      <c r="D4264" s="6" t="s">
        <v>629</v>
      </c>
      <c r="E4264" s="8">
        <v>16000000</v>
      </c>
      <c r="F4264" s="6">
        <v>2024</v>
      </c>
    </row>
    <row r="4265" spans="1:6" x14ac:dyDescent="0.2">
      <c r="A4265" s="6" t="s">
        <v>595</v>
      </c>
      <c r="B4265" s="7">
        <v>45581</v>
      </c>
      <c r="C4265" s="6" t="s">
        <v>819</v>
      </c>
      <c r="D4265" s="6" t="s">
        <v>629</v>
      </c>
      <c r="E4265" s="8">
        <v>16000000</v>
      </c>
      <c r="F4265" s="6">
        <v>2024</v>
      </c>
    </row>
    <row r="4266" spans="1:6" x14ac:dyDescent="0.2">
      <c r="A4266" s="6" t="s">
        <v>583</v>
      </c>
      <c r="B4266" s="7">
        <v>45581</v>
      </c>
      <c r="C4266" s="6" t="s">
        <v>819</v>
      </c>
      <c r="D4266" s="6" t="s">
        <v>629</v>
      </c>
      <c r="E4266" s="8">
        <v>16000000</v>
      </c>
      <c r="F4266" s="6">
        <v>2024</v>
      </c>
    </row>
    <row r="4267" spans="1:6" x14ac:dyDescent="0.2">
      <c r="A4267" s="6" t="s">
        <v>585</v>
      </c>
      <c r="B4267" s="7">
        <v>45581</v>
      </c>
      <c r="C4267" s="6" t="s">
        <v>819</v>
      </c>
      <c r="D4267" s="6" t="s">
        <v>629</v>
      </c>
      <c r="E4267" s="8">
        <v>16000000</v>
      </c>
      <c r="F4267" s="6">
        <v>2024</v>
      </c>
    </row>
    <row r="4268" spans="1:6" x14ac:dyDescent="0.2">
      <c r="A4268" s="6" t="s">
        <v>437</v>
      </c>
      <c r="B4268" s="7">
        <v>45581</v>
      </c>
      <c r="C4268" s="6" t="s">
        <v>819</v>
      </c>
      <c r="D4268" s="6" t="s">
        <v>629</v>
      </c>
      <c r="E4268" s="8">
        <v>16000000</v>
      </c>
      <c r="F4268" s="6">
        <v>2024</v>
      </c>
    </row>
    <row r="4269" spans="1:6" x14ac:dyDescent="0.2">
      <c r="A4269" s="6" t="s">
        <v>586</v>
      </c>
      <c r="B4269" s="7">
        <v>45581</v>
      </c>
      <c r="C4269" s="6" t="s">
        <v>819</v>
      </c>
      <c r="D4269" s="6" t="s">
        <v>629</v>
      </c>
      <c r="E4269" s="8">
        <v>16000000</v>
      </c>
      <c r="F4269" s="6">
        <v>2024</v>
      </c>
    </row>
    <row r="4270" spans="1:6" x14ac:dyDescent="0.2">
      <c r="A4270" s="6" t="s">
        <v>587</v>
      </c>
      <c r="B4270" s="7">
        <v>45581</v>
      </c>
      <c r="C4270" s="6" t="s">
        <v>819</v>
      </c>
      <c r="D4270" s="6" t="s">
        <v>629</v>
      </c>
      <c r="E4270" s="8">
        <v>16000000</v>
      </c>
      <c r="F4270" s="6">
        <v>2024</v>
      </c>
    </row>
    <row r="4271" spans="1:6" x14ac:dyDescent="0.2">
      <c r="A4271" s="6" t="s">
        <v>588</v>
      </c>
      <c r="B4271" s="7">
        <v>45581</v>
      </c>
      <c r="C4271" s="6" t="s">
        <v>819</v>
      </c>
      <c r="D4271" s="6" t="s">
        <v>629</v>
      </c>
      <c r="E4271" s="8">
        <v>16000000</v>
      </c>
      <c r="F4271" s="6">
        <v>2024</v>
      </c>
    </row>
    <row r="4272" spans="1:6" x14ac:dyDescent="0.2">
      <c r="A4272" s="6" t="s">
        <v>594</v>
      </c>
      <c r="B4272" s="7">
        <v>45581</v>
      </c>
      <c r="C4272" s="6" t="s">
        <v>819</v>
      </c>
      <c r="D4272" s="6" t="s">
        <v>629</v>
      </c>
      <c r="E4272" s="8">
        <v>16000000</v>
      </c>
      <c r="F4272" s="6">
        <v>2024</v>
      </c>
    </row>
    <row r="4273" spans="1:6" x14ac:dyDescent="0.2">
      <c r="A4273" s="6" t="s">
        <v>772</v>
      </c>
      <c r="B4273" s="7">
        <v>45581</v>
      </c>
      <c r="C4273" s="6" t="s">
        <v>819</v>
      </c>
      <c r="D4273" s="6" t="s">
        <v>629</v>
      </c>
      <c r="E4273" s="8">
        <v>16000000</v>
      </c>
      <c r="F4273" s="6">
        <v>2024</v>
      </c>
    </row>
    <row r="4274" spans="1:6" x14ac:dyDescent="0.2">
      <c r="A4274" s="6" t="s">
        <v>625</v>
      </c>
      <c r="B4274" s="7">
        <v>45581</v>
      </c>
      <c r="C4274" s="6" t="s">
        <v>819</v>
      </c>
      <c r="D4274" s="6" t="s">
        <v>629</v>
      </c>
      <c r="E4274" s="8">
        <v>16000000</v>
      </c>
      <c r="F4274" s="6">
        <v>2024</v>
      </c>
    </row>
    <row r="4275" spans="1:6" x14ac:dyDescent="0.2">
      <c r="A4275" s="6" t="s">
        <v>646</v>
      </c>
      <c r="B4275" s="7">
        <v>45581</v>
      </c>
      <c r="C4275" s="6" t="s">
        <v>819</v>
      </c>
      <c r="D4275" s="6" t="s">
        <v>629</v>
      </c>
      <c r="E4275" s="8">
        <v>16000000</v>
      </c>
      <c r="F4275" s="6">
        <v>2024</v>
      </c>
    </row>
    <row r="4276" spans="1:6" x14ac:dyDescent="0.2">
      <c r="A4276" s="6" t="s">
        <v>614</v>
      </c>
      <c r="B4276" s="7">
        <v>45581</v>
      </c>
      <c r="C4276" s="6" t="s">
        <v>819</v>
      </c>
      <c r="D4276" s="6" t="s">
        <v>629</v>
      </c>
      <c r="E4276" s="8">
        <v>16000000</v>
      </c>
      <c r="F4276" s="6">
        <v>2024</v>
      </c>
    </row>
    <row r="4277" spans="1:6" x14ac:dyDescent="0.2">
      <c r="A4277" s="6" t="s">
        <v>727</v>
      </c>
      <c r="B4277" s="7">
        <v>45581</v>
      </c>
      <c r="C4277" s="6" t="s">
        <v>819</v>
      </c>
      <c r="D4277" s="6" t="s">
        <v>629</v>
      </c>
      <c r="E4277" s="8">
        <v>14000000</v>
      </c>
      <c r="F4277" s="6">
        <v>2024</v>
      </c>
    </row>
    <row r="4278" spans="1:6" x14ac:dyDescent="0.2">
      <c r="A4278" s="6" t="s">
        <v>592</v>
      </c>
      <c r="B4278" s="7">
        <v>45581</v>
      </c>
      <c r="C4278" s="6" t="s">
        <v>819</v>
      </c>
      <c r="D4278" s="6" t="s">
        <v>629</v>
      </c>
      <c r="E4278" s="8">
        <v>14000000</v>
      </c>
      <c r="F4278" s="6">
        <v>2024</v>
      </c>
    </row>
    <row r="4279" spans="1:6" x14ac:dyDescent="0.2">
      <c r="A4279" s="6" t="s">
        <v>68</v>
      </c>
      <c r="B4279" s="7">
        <v>45581</v>
      </c>
      <c r="C4279" s="6" t="s">
        <v>819</v>
      </c>
      <c r="D4279" s="6" t="s">
        <v>578</v>
      </c>
      <c r="E4279" s="8"/>
      <c r="F4279" s="6">
        <v>2024</v>
      </c>
    </row>
    <row r="4280" spans="1:6" x14ac:dyDescent="0.2">
      <c r="A4280" s="6" t="s">
        <v>606</v>
      </c>
      <c r="B4280" s="7">
        <v>45581</v>
      </c>
      <c r="C4280" s="6" t="s">
        <v>819</v>
      </c>
      <c r="D4280" s="6" t="s">
        <v>578</v>
      </c>
      <c r="E4280" s="8"/>
      <c r="F4280" s="6">
        <v>2024</v>
      </c>
    </row>
    <row r="4281" spans="1:6" x14ac:dyDescent="0.2">
      <c r="A4281" s="6" t="s">
        <v>920</v>
      </c>
      <c r="B4281" s="7">
        <v>45581</v>
      </c>
      <c r="C4281" s="6" t="s">
        <v>819</v>
      </c>
      <c r="D4281" s="6" t="s">
        <v>578</v>
      </c>
      <c r="E4281" s="8"/>
      <c r="F4281" s="6">
        <v>2024</v>
      </c>
    </row>
    <row r="4282" spans="1:6" x14ac:dyDescent="0.2">
      <c r="A4282" s="6" t="s">
        <v>700</v>
      </c>
      <c r="B4282" s="7">
        <v>45581</v>
      </c>
      <c r="C4282" s="6" t="s">
        <v>819</v>
      </c>
      <c r="D4282" s="6" t="s">
        <v>578</v>
      </c>
      <c r="E4282" s="8"/>
      <c r="F4282" s="6">
        <v>2024</v>
      </c>
    </row>
    <row r="4283" spans="1:6" x14ac:dyDescent="0.2">
      <c r="A4283" s="6" t="s">
        <v>975</v>
      </c>
      <c r="B4283" s="7">
        <v>45581</v>
      </c>
      <c r="C4283" s="6" t="s">
        <v>819</v>
      </c>
      <c r="D4283" s="6" t="s">
        <v>578</v>
      </c>
      <c r="E4283" s="8"/>
      <c r="F4283" s="6">
        <v>2024</v>
      </c>
    </row>
    <row r="4284" spans="1:6" x14ac:dyDescent="0.2">
      <c r="A4284" s="6" t="s">
        <v>976</v>
      </c>
      <c r="B4284" s="7">
        <v>45581</v>
      </c>
      <c r="C4284" s="6" t="s">
        <v>819</v>
      </c>
      <c r="D4284" s="6" t="s">
        <v>578</v>
      </c>
      <c r="E4284" s="8"/>
      <c r="F4284" s="6">
        <v>2024</v>
      </c>
    </row>
    <row r="4285" spans="1:6" x14ac:dyDescent="0.2">
      <c r="A4285" s="6" t="s">
        <v>707</v>
      </c>
      <c r="B4285" s="7">
        <v>45581</v>
      </c>
      <c r="C4285" s="6" t="s">
        <v>819</v>
      </c>
      <c r="D4285" s="6" t="s">
        <v>578</v>
      </c>
      <c r="E4285" s="8"/>
      <c r="F4285" s="6">
        <v>2024</v>
      </c>
    </row>
    <row r="4286" spans="1:6" x14ac:dyDescent="0.2">
      <c r="A4286" s="6" t="s">
        <v>399</v>
      </c>
      <c r="B4286" s="7">
        <v>45581</v>
      </c>
      <c r="C4286" s="6" t="s">
        <v>819</v>
      </c>
      <c r="D4286" s="6" t="s">
        <v>578</v>
      </c>
      <c r="E4286" s="8"/>
      <c r="F4286" s="6">
        <v>2024</v>
      </c>
    </row>
    <row r="4287" spans="1:6" x14ac:dyDescent="0.2">
      <c r="A4287" s="6" t="s">
        <v>757</v>
      </c>
      <c r="B4287" s="7">
        <v>45581</v>
      </c>
      <c r="C4287" s="6" t="s">
        <v>819</v>
      </c>
      <c r="D4287" s="6" t="s">
        <v>578</v>
      </c>
      <c r="E4287" s="8"/>
      <c r="F4287" s="6">
        <v>2024</v>
      </c>
    </row>
    <row r="4288" spans="1:6" x14ac:dyDescent="0.2">
      <c r="A4288" s="6" t="s">
        <v>559</v>
      </c>
      <c r="B4288" s="7">
        <v>45581</v>
      </c>
      <c r="C4288" s="6" t="s">
        <v>819</v>
      </c>
      <c r="D4288" s="6" t="s">
        <v>578</v>
      </c>
      <c r="E4288" s="8"/>
      <c r="F4288" s="6">
        <v>2024</v>
      </c>
    </row>
    <row r="4289" spans="1:6" x14ac:dyDescent="0.2">
      <c r="A4289" s="6" t="s">
        <v>47</v>
      </c>
      <c r="B4289" s="7">
        <v>45581</v>
      </c>
      <c r="C4289" s="6" t="s">
        <v>819</v>
      </c>
      <c r="D4289" s="6" t="s">
        <v>629</v>
      </c>
      <c r="E4289" s="8">
        <v>4000000</v>
      </c>
      <c r="F4289" s="6">
        <v>2024</v>
      </c>
    </row>
    <row r="4290" spans="1:6" x14ac:dyDescent="0.2">
      <c r="A4290" s="6" t="s">
        <v>518</v>
      </c>
      <c r="B4290" s="7">
        <v>45581</v>
      </c>
      <c r="C4290" s="6" t="s">
        <v>819</v>
      </c>
      <c r="D4290" s="6" t="s">
        <v>578</v>
      </c>
      <c r="E4290" s="8"/>
      <c r="F4290" s="6">
        <v>2024</v>
      </c>
    </row>
    <row r="4291" spans="1:6" x14ac:dyDescent="0.2">
      <c r="A4291" s="6" t="s">
        <v>839</v>
      </c>
      <c r="B4291" s="7">
        <v>45581</v>
      </c>
      <c r="C4291" s="6" t="s">
        <v>819</v>
      </c>
      <c r="D4291" s="6" t="s">
        <v>629</v>
      </c>
      <c r="E4291" s="8">
        <v>4000000</v>
      </c>
      <c r="F4291" s="6">
        <v>2024</v>
      </c>
    </row>
    <row r="4292" spans="1:6" x14ac:dyDescent="0.2">
      <c r="A4292" s="6" t="s">
        <v>677</v>
      </c>
      <c r="B4292" s="7">
        <v>45581</v>
      </c>
      <c r="C4292" s="6" t="s">
        <v>819</v>
      </c>
      <c r="D4292" s="6" t="s">
        <v>629</v>
      </c>
      <c r="E4292" s="8">
        <v>14000000</v>
      </c>
      <c r="F4292" s="6">
        <v>2024</v>
      </c>
    </row>
    <row r="4293" spans="1:6" x14ac:dyDescent="0.2">
      <c r="A4293" s="6" t="s">
        <v>873</v>
      </c>
      <c r="B4293" s="7">
        <v>45581</v>
      </c>
      <c r="C4293" s="6" t="s">
        <v>819</v>
      </c>
      <c r="D4293" s="6" t="s">
        <v>629</v>
      </c>
      <c r="E4293" s="8">
        <v>12000000</v>
      </c>
      <c r="F4293" s="6">
        <v>2024</v>
      </c>
    </row>
    <row r="4294" spans="1:6" x14ac:dyDescent="0.2">
      <c r="A4294" s="6" t="s">
        <v>967</v>
      </c>
      <c r="B4294" s="7">
        <v>45581</v>
      </c>
      <c r="C4294" s="6" t="s">
        <v>819</v>
      </c>
      <c r="D4294" s="6" t="s">
        <v>629</v>
      </c>
      <c r="E4294" s="8">
        <v>4000000</v>
      </c>
      <c r="F4294" s="6">
        <v>2024</v>
      </c>
    </row>
    <row r="4295" spans="1:6" x14ac:dyDescent="0.2">
      <c r="A4295" s="6" t="s">
        <v>593</v>
      </c>
      <c r="B4295" s="7">
        <v>45581</v>
      </c>
      <c r="C4295" s="6" t="s">
        <v>819</v>
      </c>
      <c r="D4295" s="6" t="s">
        <v>629</v>
      </c>
      <c r="E4295" s="8">
        <v>10000000</v>
      </c>
      <c r="F4295" s="6">
        <v>2024</v>
      </c>
    </row>
    <row r="4296" spans="1:6" x14ac:dyDescent="0.2">
      <c r="A4296" s="6" t="s">
        <v>665</v>
      </c>
      <c r="B4296" s="7">
        <v>45581</v>
      </c>
      <c r="C4296" s="6" t="s">
        <v>819</v>
      </c>
      <c r="D4296" s="6" t="s">
        <v>629</v>
      </c>
      <c r="E4296" s="8">
        <v>10000000</v>
      </c>
      <c r="F4296" s="6">
        <v>2024</v>
      </c>
    </row>
    <row r="4297" spans="1:6" x14ac:dyDescent="0.2">
      <c r="A4297" s="6" t="s">
        <v>643</v>
      </c>
      <c r="B4297" s="7">
        <v>45581</v>
      </c>
      <c r="C4297" s="6" t="s">
        <v>819</v>
      </c>
      <c r="D4297" s="6" t="s">
        <v>629</v>
      </c>
      <c r="E4297" s="8">
        <v>12000000</v>
      </c>
      <c r="F4297" s="6">
        <v>2024</v>
      </c>
    </row>
    <row r="4298" spans="1:6" x14ac:dyDescent="0.2">
      <c r="A4298" s="6" t="s">
        <v>671</v>
      </c>
      <c r="B4298" s="7">
        <v>45581</v>
      </c>
      <c r="C4298" s="6" t="s">
        <v>819</v>
      </c>
      <c r="D4298" s="6" t="s">
        <v>629</v>
      </c>
      <c r="E4298" s="8">
        <v>8000000</v>
      </c>
      <c r="F4298" s="6">
        <v>2024</v>
      </c>
    </row>
    <row r="4299" spans="1:6" x14ac:dyDescent="0.2">
      <c r="A4299" s="6" t="s">
        <v>533</v>
      </c>
      <c r="B4299" s="7">
        <v>45581</v>
      </c>
      <c r="C4299" s="6" t="s">
        <v>819</v>
      </c>
      <c r="D4299" s="6" t="s">
        <v>629</v>
      </c>
      <c r="E4299" s="8">
        <v>6000000</v>
      </c>
      <c r="F4299" s="6">
        <v>2024</v>
      </c>
    </row>
    <row r="4300" spans="1:6" x14ac:dyDescent="0.2">
      <c r="A4300" s="6" t="s">
        <v>609</v>
      </c>
      <c r="B4300" s="7">
        <v>45581</v>
      </c>
      <c r="C4300" s="6" t="s">
        <v>819</v>
      </c>
      <c r="D4300" s="6" t="s">
        <v>629</v>
      </c>
      <c r="E4300" s="8">
        <v>6000000</v>
      </c>
      <c r="F4300" s="6">
        <v>2024</v>
      </c>
    </row>
    <row r="4301" spans="1:6" x14ac:dyDescent="0.2">
      <c r="A4301" s="6" t="s">
        <v>627</v>
      </c>
      <c r="B4301" s="7">
        <v>45581</v>
      </c>
      <c r="C4301" s="6" t="s">
        <v>819</v>
      </c>
      <c r="D4301" s="6" t="s">
        <v>629</v>
      </c>
      <c r="E4301" s="8">
        <v>6000000</v>
      </c>
      <c r="F4301" s="6">
        <v>2024</v>
      </c>
    </row>
    <row r="4302" spans="1:6" x14ac:dyDescent="0.2">
      <c r="A4302" s="6" t="s">
        <v>654</v>
      </c>
      <c r="B4302" s="7">
        <v>45581</v>
      </c>
      <c r="C4302" s="6" t="s">
        <v>819</v>
      </c>
      <c r="D4302" s="6" t="s">
        <v>629</v>
      </c>
      <c r="E4302" s="8">
        <v>8000000</v>
      </c>
      <c r="F4302" s="6">
        <v>2024</v>
      </c>
    </row>
    <row r="4303" spans="1:6" x14ac:dyDescent="0.2">
      <c r="A4303" s="6" t="s">
        <v>680</v>
      </c>
      <c r="B4303" s="7">
        <v>45586</v>
      </c>
      <c r="C4303" s="6" t="s">
        <v>624</v>
      </c>
      <c r="D4303" s="6" t="s">
        <v>581</v>
      </c>
      <c r="E4303" s="8">
        <v>50000000</v>
      </c>
      <c r="F4303" s="6">
        <v>2024</v>
      </c>
    </row>
    <row r="4304" spans="1:6" x14ac:dyDescent="0.2">
      <c r="A4304" s="6" t="s">
        <v>576</v>
      </c>
      <c r="B4304" s="7">
        <v>45586</v>
      </c>
      <c r="C4304" s="6" t="s">
        <v>577</v>
      </c>
      <c r="D4304" s="6" t="s">
        <v>578</v>
      </c>
      <c r="E4304" s="8"/>
      <c r="F4304" s="6">
        <v>2024</v>
      </c>
    </row>
    <row r="4305" spans="1:6" x14ac:dyDescent="0.2">
      <c r="A4305" s="6" t="s">
        <v>565</v>
      </c>
      <c r="B4305" s="7">
        <v>45586</v>
      </c>
      <c r="C4305" s="6" t="s">
        <v>577</v>
      </c>
      <c r="D4305" s="6" t="s">
        <v>581</v>
      </c>
      <c r="E4305" s="8"/>
      <c r="F4305" s="6">
        <v>2024</v>
      </c>
    </row>
    <row r="4306" spans="1:6" x14ac:dyDescent="0.2">
      <c r="A4306" s="6" t="s">
        <v>550</v>
      </c>
      <c r="B4306" s="7">
        <v>45587</v>
      </c>
      <c r="C4306" s="6" t="s">
        <v>621</v>
      </c>
      <c r="D4306" s="6" t="s">
        <v>578</v>
      </c>
      <c r="E4306" s="8"/>
      <c r="F4306" s="6">
        <v>2024</v>
      </c>
    </row>
    <row r="4307" spans="1:6" x14ac:dyDescent="0.2">
      <c r="A4307" s="6" t="s">
        <v>68</v>
      </c>
      <c r="B4307" s="7">
        <v>45587</v>
      </c>
      <c r="C4307" s="6" t="s">
        <v>621</v>
      </c>
      <c r="D4307" s="6" t="s">
        <v>578</v>
      </c>
      <c r="E4307" s="8"/>
      <c r="F4307" s="6">
        <v>2024</v>
      </c>
    </row>
    <row r="4308" spans="1:6" x14ac:dyDescent="0.2">
      <c r="A4308" s="6" t="s">
        <v>576</v>
      </c>
      <c r="B4308" s="7">
        <v>45588</v>
      </c>
      <c r="C4308" s="6" t="s">
        <v>577</v>
      </c>
      <c r="D4308" s="6" t="s">
        <v>581</v>
      </c>
      <c r="E4308" s="8"/>
      <c r="F4308" s="6">
        <v>2024</v>
      </c>
    </row>
    <row r="4309" spans="1:6" x14ac:dyDescent="0.2">
      <c r="A4309" s="6" t="s">
        <v>483</v>
      </c>
      <c r="B4309" s="7">
        <v>45588</v>
      </c>
      <c r="C4309" s="6" t="s">
        <v>577</v>
      </c>
      <c r="D4309" s="6" t="s">
        <v>578</v>
      </c>
      <c r="E4309" s="8"/>
      <c r="F4309" s="6">
        <v>2024</v>
      </c>
    </row>
    <row r="4310" spans="1:6" x14ac:dyDescent="0.2">
      <c r="A4310" s="6" t="s">
        <v>414</v>
      </c>
      <c r="B4310" s="7">
        <v>45593</v>
      </c>
      <c r="C4310" s="6" t="s">
        <v>577</v>
      </c>
      <c r="D4310" s="6" t="s">
        <v>581</v>
      </c>
      <c r="E4310" s="8"/>
      <c r="F4310" s="6">
        <v>2024</v>
      </c>
    </row>
    <row r="4311" spans="1:6" x14ac:dyDescent="0.2">
      <c r="A4311" s="6" t="s">
        <v>757</v>
      </c>
      <c r="B4311" s="7">
        <v>45594</v>
      </c>
      <c r="C4311" s="6" t="s">
        <v>615</v>
      </c>
      <c r="D4311" s="6" t="s">
        <v>578</v>
      </c>
      <c r="E4311" s="8"/>
      <c r="F4311" s="6">
        <v>2024</v>
      </c>
    </row>
    <row r="4312" spans="1:6" x14ac:dyDescent="0.2">
      <c r="A4312" s="6" t="s">
        <v>757</v>
      </c>
      <c r="B4312" s="7">
        <v>45594</v>
      </c>
      <c r="C4312" s="6" t="s">
        <v>615</v>
      </c>
      <c r="D4312" s="6" t="s">
        <v>581</v>
      </c>
      <c r="E4312" s="8">
        <v>50000000</v>
      </c>
      <c r="F4312" s="6">
        <v>2024</v>
      </c>
    </row>
    <row r="4313" spans="1:6" x14ac:dyDescent="0.2">
      <c r="A4313" s="6" t="s">
        <v>562</v>
      </c>
      <c r="B4313" s="7">
        <v>45594</v>
      </c>
      <c r="C4313" s="6" t="s">
        <v>584</v>
      </c>
      <c r="D4313" s="6" t="s">
        <v>578</v>
      </c>
      <c r="E4313" s="8"/>
      <c r="F4313" s="6">
        <v>2024</v>
      </c>
    </row>
    <row r="4314" spans="1:6" x14ac:dyDescent="0.2">
      <c r="A4314" s="6" t="s">
        <v>757</v>
      </c>
      <c r="B4314" s="7">
        <v>45594</v>
      </c>
      <c r="C4314" s="6" t="s">
        <v>763</v>
      </c>
      <c r="D4314" s="6" t="s">
        <v>581</v>
      </c>
      <c r="E4314" s="8">
        <v>25000000</v>
      </c>
      <c r="F4314" s="6">
        <v>2024</v>
      </c>
    </row>
    <row r="4315" spans="1:6" x14ac:dyDescent="0.2">
      <c r="A4315" s="6" t="s">
        <v>598</v>
      </c>
      <c r="B4315" s="7">
        <v>45595</v>
      </c>
      <c r="C4315" s="6" t="s">
        <v>615</v>
      </c>
      <c r="D4315" s="6" t="s">
        <v>641</v>
      </c>
      <c r="E4315" s="8"/>
      <c r="F4315" s="6">
        <v>2024</v>
      </c>
    </row>
    <row r="4316" spans="1:6" x14ac:dyDescent="0.2">
      <c r="A4316" s="6" t="s">
        <v>599</v>
      </c>
      <c r="B4316" s="7">
        <v>45595</v>
      </c>
      <c r="C4316" s="6" t="s">
        <v>615</v>
      </c>
      <c r="D4316" s="6" t="s">
        <v>641</v>
      </c>
      <c r="E4316" s="8"/>
      <c r="F4316" s="6">
        <v>2024</v>
      </c>
    </row>
    <row r="4317" spans="1:6" x14ac:dyDescent="0.2">
      <c r="A4317" s="6" t="s">
        <v>600</v>
      </c>
      <c r="B4317" s="7">
        <v>45595</v>
      </c>
      <c r="C4317" s="6" t="s">
        <v>615</v>
      </c>
      <c r="D4317" s="6" t="s">
        <v>641</v>
      </c>
      <c r="E4317" s="8"/>
      <c r="F4317" s="6">
        <v>2024</v>
      </c>
    </row>
    <row r="4318" spans="1:6" x14ac:dyDescent="0.2">
      <c r="A4318" s="6" t="s">
        <v>611</v>
      </c>
      <c r="B4318" s="7">
        <v>45595</v>
      </c>
      <c r="C4318" s="6" t="s">
        <v>615</v>
      </c>
      <c r="D4318" s="6" t="s">
        <v>641</v>
      </c>
      <c r="E4318" s="8"/>
      <c r="F4318" s="6">
        <v>2024</v>
      </c>
    </row>
    <row r="4319" spans="1:6" x14ac:dyDescent="0.2">
      <c r="A4319" s="6" t="s">
        <v>643</v>
      </c>
      <c r="B4319" s="7">
        <v>45595</v>
      </c>
      <c r="C4319" s="6" t="s">
        <v>615</v>
      </c>
      <c r="D4319" s="6" t="s">
        <v>641</v>
      </c>
      <c r="E4319" s="8"/>
      <c r="F4319" s="6">
        <v>2024</v>
      </c>
    </row>
    <row r="4320" spans="1:6" x14ac:dyDescent="0.2">
      <c r="A4320" s="6" t="s">
        <v>579</v>
      </c>
      <c r="B4320" s="7">
        <v>45595</v>
      </c>
      <c r="C4320" s="6" t="s">
        <v>615</v>
      </c>
      <c r="D4320" s="6" t="s">
        <v>641</v>
      </c>
      <c r="E4320" s="8"/>
      <c r="F4320" s="6">
        <v>2024</v>
      </c>
    </row>
    <row r="4321" spans="1:6" x14ac:dyDescent="0.2">
      <c r="A4321" s="6" t="s">
        <v>580</v>
      </c>
      <c r="B4321" s="7">
        <v>45595</v>
      </c>
      <c r="C4321" s="6" t="s">
        <v>615</v>
      </c>
      <c r="D4321" s="6" t="s">
        <v>641</v>
      </c>
      <c r="E4321" s="8"/>
      <c r="F4321" s="6">
        <v>2024</v>
      </c>
    </row>
    <row r="4322" spans="1:6" x14ac:dyDescent="0.2">
      <c r="A4322" s="6" t="s">
        <v>601</v>
      </c>
      <c r="B4322" s="7">
        <v>45595</v>
      </c>
      <c r="C4322" s="6" t="s">
        <v>615</v>
      </c>
      <c r="D4322" s="6" t="s">
        <v>641</v>
      </c>
      <c r="E4322" s="8"/>
      <c r="F4322" s="6">
        <v>2024</v>
      </c>
    </row>
    <row r="4323" spans="1:6" x14ac:dyDescent="0.2">
      <c r="A4323" s="6" t="s">
        <v>709</v>
      </c>
      <c r="B4323" s="7">
        <v>45595</v>
      </c>
      <c r="C4323" s="6" t="s">
        <v>615</v>
      </c>
      <c r="D4323" s="6" t="s">
        <v>641</v>
      </c>
      <c r="E4323" s="8"/>
      <c r="F4323" s="6">
        <v>2024</v>
      </c>
    </row>
    <row r="4324" spans="1:6" x14ac:dyDescent="0.2">
      <c r="A4324" s="6" t="s">
        <v>612</v>
      </c>
      <c r="B4324" s="7">
        <v>45595</v>
      </c>
      <c r="C4324" s="6" t="s">
        <v>615</v>
      </c>
      <c r="D4324" s="6" t="s">
        <v>641</v>
      </c>
      <c r="E4324" s="8"/>
      <c r="F4324" s="6">
        <v>2024</v>
      </c>
    </row>
    <row r="4325" spans="1:6" x14ac:dyDescent="0.2">
      <c r="A4325" s="6" t="s">
        <v>602</v>
      </c>
      <c r="B4325" s="7">
        <v>45595</v>
      </c>
      <c r="C4325" s="6" t="s">
        <v>615</v>
      </c>
      <c r="D4325" s="6" t="s">
        <v>641</v>
      </c>
      <c r="E4325" s="8"/>
      <c r="F4325" s="6">
        <v>2024</v>
      </c>
    </row>
    <row r="4326" spans="1:6" x14ac:dyDescent="0.2">
      <c r="A4326" s="6" t="s">
        <v>627</v>
      </c>
      <c r="B4326" s="7">
        <v>45595</v>
      </c>
      <c r="C4326" s="6" t="s">
        <v>615</v>
      </c>
      <c r="D4326" s="6" t="s">
        <v>641</v>
      </c>
      <c r="E4326" s="8"/>
      <c r="F4326" s="6">
        <v>2024</v>
      </c>
    </row>
    <row r="4327" spans="1:6" x14ac:dyDescent="0.2">
      <c r="A4327" s="6" t="s">
        <v>613</v>
      </c>
      <c r="B4327" s="7">
        <v>45595</v>
      </c>
      <c r="C4327" s="6" t="s">
        <v>615</v>
      </c>
      <c r="D4327" s="6" t="s">
        <v>641</v>
      </c>
      <c r="E4327" s="8"/>
      <c r="F4327" s="6">
        <v>2024</v>
      </c>
    </row>
    <row r="4328" spans="1:6" x14ac:dyDescent="0.2">
      <c r="A4328" s="6" t="s">
        <v>603</v>
      </c>
      <c r="B4328" s="7">
        <v>45595</v>
      </c>
      <c r="C4328" s="6" t="s">
        <v>615</v>
      </c>
      <c r="D4328" s="6" t="s">
        <v>641</v>
      </c>
      <c r="E4328" s="8"/>
      <c r="F4328" s="6">
        <v>2024</v>
      </c>
    </row>
    <row r="4329" spans="1:6" x14ac:dyDescent="0.2">
      <c r="A4329" s="6" t="s">
        <v>614</v>
      </c>
      <c r="B4329" s="7">
        <v>45595</v>
      </c>
      <c r="C4329" s="6" t="s">
        <v>615</v>
      </c>
      <c r="D4329" s="6" t="s">
        <v>641</v>
      </c>
      <c r="E4329" s="8"/>
      <c r="F4329" s="6">
        <v>2024</v>
      </c>
    </row>
    <row r="4330" spans="1:6" x14ac:dyDescent="0.2">
      <c r="A4330" s="6" t="s">
        <v>604</v>
      </c>
      <c r="B4330" s="7">
        <v>45595</v>
      </c>
      <c r="C4330" s="6" t="s">
        <v>615</v>
      </c>
      <c r="D4330" s="6" t="s">
        <v>641</v>
      </c>
      <c r="E4330" s="8"/>
      <c r="F4330" s="6">
        <v>2024</v>
      </c>
    </row>
    <row r="4331" spans="1:6" x14ac:dyDescent="0.2">
      <c r="A4331" s="6" t="s">
        <v>646</v>
      </c>
      <c r="B4331" s="7">
        <v>45595</v>
      </c>
      <c r="C4331" s="6" t="s">
        <v>615</v>
      </c>
      <c r="D4331" s="6" t="s">
        <v>641</v>
      </c>
      <c r="E4331" s="8"/>
      <c r="F4331" s="6">
        <v>2024</v>
      </c>
    </row>
    <row r="4332" spans="1:6" x14ac:dyDescent="0.2">
      <c r="A4332" s="6" t="s">
        <v>596</v>
      </c>
      <c r="B4332" s="7">
        <v>45595</v>
      </c>
      <c r="C4332" s="6" t="s">
        <v>615</v>
      </c>
      <c r="D4332" s="6" t="s">
        <v>641</v>
      </c>
      <c r="E4332" s="8"/>
      <c r="F4332" s="6">
        <v>2024</v>
      </c>
    </row>
    <row r="4333" spans="1:6" x14ac:dyDescent="0.2">
      <c r="A4333" s="6" t="s">
        <v>694</v>
      </c>
      <c r="B4333" s="7">
        <v>45595</v>
      </c>
      <c r="C4333" s="6" t="s">
        <v>615</v>
      </c>
      <c r="D4333" s="6" t="s">
        <v>641</v>
      </c>
      <c r="E4333" s="8"/>
      <c r="F4333" s="6">
        <v>2024</v>
      </c>
    </row>
    <row r="4334" spans="1:6" x14ac:dyDescent="0.2">
      <c r="A4334" s="6" t="s">
        <v>644</v>
      </c>
      <c r="B4334" s="7">
        <v>45595</v>
      </c>
      <c r="C4334" s="6" t="s">
        <v>615</v>
      </c>
      <c r="D4334" s="6" t="s">
        <v>641</v>
      </c>
      <c r="E4334" s="8"/>
      <c r="F4334" s="6">
        <v>2024</v>
      </c>
    </row>
    <row r="4335" spans="1:6" x14ac:dyDescent="0.2">
      <c r="A4335" s="6" t="s">
        <v>606</v>
      </c>
      <c r="B4335" s="7">
        <v>45595</v>
      </c>
      <c r="C4335" s="6" t="s">
        <v>615</v>
      </c>
      <c r="D4335" s="6" t="s">
        <v>641</v>
      </c>
      <c r="E4335" s="8"/>
      <c r="F4335" s="6">
        <v>2024</v>
      </c>
    </row>
    <row r="4336" spans="1:6" x14ac:dyDescent="0.2">
      <c r="A4336" s="6" t="s">
        <v>647</v>
      </c>
      <c r="B4336" s="7">
        <v>45595</v>
      </c>
      <c r="C4336" s="6" t="s">
        <v>615</v>
      </c>
      <c r="D4336" s="6" t="s">
        <v>641</v>
      </c>
      <c r="E4336" s="8"/>
      <c r="F4336" s="6">
        <v>2024</v>
      </c>
    </row>
    <row r="4337" spans="1:6" x14ac:dyDescent="0.2">
      <c r="A4337" s="6" t="s">
        <v>616</v>
      </c>
      <c r="B4337" s="7">
        <v>45595</v>
      </c>
      <c r="C4337" s="6" t="s">
        <v>615</v>
      </c>
      <c r="D4337" s="6" t="s">
        <v>641</v>
      </c>
      <c r="E4337" s="8"/>
      <c r="F4337" s="6">
        <v>2024</v>
      </c>
    </row>
    <row r="4338" spans="1:6" x14ac:dyDescent="0.2">
      <c r="A4338" s="6" t="s">
        <v>593</v>
      </c>
      <c r="B4338" s="7">
        <v>45595</v>
      </c>
      <c r="C4338" s="6" t="s">
        <v>615</v>
      </c>
      <c r="D4338" s="6" t="s">
        <v>641</v>
      </c>
      <c r="E4338" s="8"/>
      <c r="F4338" s="6">
        <v>2024</v>
      </c>
    </row>
    <row r="4339" spans="1:6" x14ac:dyDescent="0.2">
      <c r="A4339" s="6" t="s">
        <v>609</v>
      </c>
      <c r="B4339" s="7">
        <v>45595</v>
      </c>
      <c r="C4339" s="6" t="s">
        <v>615</v>
      </c>
      <c r="D4339" s="6" t="s">
        <v>641</v>
      </c>
      <c r="E4339" s="8"/>
      <c r="F4339" s="6">
        <v>2024</v>
      </c>
    </row>
    <row r="4340" spans="1:6" x14ac:dyDescent="0.2">
      <c r="A4340" s="6" t="s">
        <v>610</v>
      </c>
      <c r="B4340" s="7">
        <v>45595</v>
      </c>
      <c r="C4340" s="6" t="s">
        <v>615</v>
      </c>
      <c r="D4340" s="6" t="s">
        <v>641</v>
      </c>
      <c r="E4340" s="8"/>
      <c r="F4340" s="6">
        <v>2024</v>
      </c>
    </row>
    <row r="4341" spans="1:6" x14ac:dyDescent="0.2">
      <c r="A4341" s="6" t="s">
        <v>684</v>
      </c>
      <c r="B4341" s="7">
        <v>45595</v>
      </c>
      <c r="C4341" s="6" t="s">
        <v>615</v>
      </c>
      <c r="D4341" s="6" t="s">
        <v>641</v>
      </c>
      <c r="E4341" s="8"/>
      <c r="F4341" s="6">
        <v>2024</v>
      </c>
    </row>
    <row r="4342" spans="1:6" x14ac:dyDescent="0.2">
      <c r="A4342" s="6" t="s">
        <v>592</v>
      </c>
      <c r="B4342" s="7">
        <v>45595</v>
      </c>
      <c r="C4342" s="6" t="s">
        <v>615</v>
      </c>
      <c r="D4342" s="6" t="s">
        <v>641</v>
      </c>
      <c r="E4342" s="8"/>
      <c r="F4342" s="6">
        <v>2024</v>
      </c>
    </row>
    <row r="4343" spans="1:6" x14ac:dyDescent="0.2">
      <c r="A4343" s="6" t="s">
        <v>591</v>
      </c>
      <c r="B4343" s="7">
        <v>45595</v>
      </c>
      <c r="C4343" s="6" t="s">
        <v>615</v>
      </c>
      <c r="D4343" s="6" t="s">
        <v>641</v>
      </c>
      <c r="E4343" s="8"/>
      <c r="F4343" s="6">
        <v>2024</v>
      </c>
    </row>
    <row r="4344" spans="1:6" x14ac:dyDescent="0.2">
      <c r="A4344" s="6" t="s">
        <v>727</v>
      </c>
      <c r="B4344" s="7">
        <v>45595</v>
      </c>
      <c r="C4344" s="6" t="s">
        <v>615</v>
      </c>
      <c r="D4344" s="6" t="s">
        <v>641</v>
      </c>
      <c r="E4344" s="8"/>
      <c r="F4344" s="6">
        <v>2024</v>
      </c>
    </row>
    <row r="4345" spans="1:6" x14ac:dyDescent="0.2">
      <c r="A4345" s="6" t="s">
        <v>589</v>
      </c>
      <c r="B4345" s="7">
        <v>45595</v>
      </c>
      <c r="C4345" s="6" t="s">
        <v>615</v>
      </c>
      <c r="D4345" s="6" t="s">
        <v>641</v>
      </c>
      <c r="E4345" s="8"/>
      <c r="F4345" s="6">
        <v>2024</v>
      </c>
    </row>
    <row r="4346" spans="1:6" x14ac:dyDescent="0.2">
      <c r="A4346" s="6" t="s">
        <v>680</v>
      </c>
      <c r="B4346" s="7">
        <v>45595</v>
      </c>
      <c r="C4346" s="6" t="s">
        <v>615</v>
      </c>
      <c r="D4346" s="6" t="s">
        <v>641</v>
      </c>
      <c r="E4346" s="8"/>
      <c r="F4346" s="6">
        <v>2024</v>
      </c>
    </row>
    <row r="4347" spans="1:6" x14ac:dyDescent="0.2">
      <c r="A4347" s="6" t="s">
        <v>594</v>
      </c>
      <c r="B4347" s="7">
        <v>45595</v>
      </c>
      <c r="C4347" s="6" t="s">
        <v>615</v>
      </c>
      <c r="D4347" s="6" t="s">
        <v>641</v>
      </c>
      <c r="E4347" s="8"/>
      <c r="F4347" s="6">
        <v>2024</v>
      </c>
    </row>
    <row r="4348" spans="1:6" x14ac:dyDescent="0.2">
      <c r="A4348" s="6" t="s">
        <v>588</v>
      </c>
      <c r="B4348" s="7">
        <v>45595</v>
      </c>
      <c r="C4348" s="6" t="s">
        <v>615</v>
      </c>
      <c r="D4348" s="6" t="s">
        <v>641</v>
      </c>
      <c r="E4348" s="8"/>
      <c r="F4348" s="6">
        <v>2024</v>
      </c>
    </row>
    <row r="4349" spans="1:6" x14ac:dyDescent="0.2">
      <c r="A4349" s="6" t="s">
        <v>587</v>
      </c>
      <c r="B4349" s="7">
        <v>45595</v>
      </c>
      <c r="C4349" s="6" t="s">
        <v>615</v>
      </c>
      <c r="D4349" s="6" t="s">
        <v>641</v>
      </c>
      <c r="E4349" s="8"/>
      <c r="F4349" s="6">
        <v>2024</v>
      </c>
    </row>
    <row r="4350" spans="1:6" x14ac:dyDescent="0.2">
      <c r="A4350" s="6" t="s">
        <v>873</v>
      </c>
      <c r="B4350" s="7">
        <v>45595</v>
      </c>
      <c r="C4350" s="6" t="s">
        <v>615</v>
      </c>
      <c r="D4350" s="6" t="s">
        <v>641</v>
      </c>
      <c r="E4350" s="8"/>
      <c r="F4350" s="6">
        <v>2024</v>
      </c>
    </row>
    <row r="4351" spans="1:6" x14ac:dyDescent="0.2">
      <c r="A4351" s="6" t="s">
        <v>586</v>
      </c>
      <c r="B4351" s="7">
        <v>45595</v>
      </c>
      <c r="C4351" s="6" t="s">
        <v>615</v>
      </c>
      <c r="D4351" s="6" t="s">
        <v>641</v>
      </c>
      <c r="E4351" s="8"/>
      <c r="F4351" s="6">
        <v>2024</v>
      </c>
    </row>
    <row r="4352" spans="1:6" x14ac:dyDescent="0.2">
      <c r="A4352" s="6" t="s">
        <v>772</v>
      </c>
      <c r="B4352" s="7">
        <v>45595</v>
      </c>
      <c r="C4352" s="6" t="s">
        <v>615</v>
      </c>
      <c r="D4352" s="6" t="s">
        <v>641</v>
      </c>
      <c r="E4352" s="8"/>
      <c r="F4352" s="6">
        <v>2024</v>
      </c>
    </row>
    <row r="4353" spans="1:6" x14ac:dyDescent="0.2">
      <c r="A4353" s="6" t="s">
        <v>677</v>
      </c>
      <c r="B4353" s="7">
        <v>45595</v>
      </c>
      <c r="C4353" s="6" t="s">
        <v>615</v>
      </c>
      <c r="D4353" s="6" t="s">
        <v>641</v>
      </c>
      <c r="E4353" s="8"/>
      <c r="F4353" s="6">
        <v>2024</v>
      </c>
    </row>
    <row r="4354" spans="1:6" x14ac:dyDescent="0.2">
      <c r="A4354" s="6" t="s">
        <v>625</v>
      </c>
      <c r="B4354" s="7">
        <v>45595</v>
      </c>
      <c r="C4354" s="6" t="s">
        <v>615</v>
      </c>
      <c r="D4354" s="6" t="s">
        <v>641</v>
      </c>
      <c r="E4354" s="8"/>
      <c r="F4354" s="6">
        <v>2024</v>
      </c>
    </row>
    <row r="4355" spans="1:6" x14ac:dyDescent="0.2">
      <c r="A4355" s="6" t="s">
        <v>437</v>
      </c>
      <c r="B4355" s="7">
        <v>45595</v>
      </c>
      <c r="C4355" s="6" t="s">
        <v>615</v>
      </c>
      <c r="D4355" s="6" t="s">
        <v>641</v>
      </c>
      <c r="E4355" s="8"/>
      <c r="F4355" s="6">
        <v>2024</v>
      </c>
    </row>
    <row r="4356" spans="1:6" x14ac:dyDescent="0.2">
      <c r="A4356" s="6" t="s">
        <v>674</v>
      </c>
      <c r="B4356" s="7">
        <v>45595</v>
      </c>
      <c r="C4356" s="6" t="s">
        <v>615</v>
      </c>
      <c r="D4356" s="6" t="s">
        <v>641</v>
      </c>
      <c r="E4356" s="8"/>
      <c r="F4356" s="6">
        <v>2024</v>
      </c>
    </row>
    <row r="4357" spans="1:6" x14ac:dyDescent="0.2">
      <c r="A4357" s="6" t="s">
        <v>671</v>
      </c>
      <c r="B4357" s="7">
        <v>45595</v>
      </c>
      <c r="C4357" s="6" t="s">
        <v>615</v>
      </c>
      <c r="D4357" s="6" t="s">
        <v>641</v>
      </c>
      <c r="E4357" s="8"/>
      <c r="F4357" s="6">
        <v>2024</v>
      </c>
    </row>
    <row r="4358" spans="1:6" x14ac:dyDescent="0.2">
      <c r="A4358" s="6" t="s">
        <v>595</v>
      </c>
      <c r="B4358" s="7">
        <v>45595</v>
      </c>
      <c r="C4358" s="6" t="s">
        <v>615</v>
      </c>
      <c r="D4358" s="6" t="s">
        <v>641</v>
      </c>
      <c r="E4358" s="8"/>
      <c r="F4358" s="6">
        <v>2024</v>
      </c>
    </row>
    <row r="4359" spans="1:6" x14ac:dyDescent="0.2">
      <c r="A4359" s="6" t="s">
        <v>608</v>
      </c>
      <c r="B4359" s="7">
        <v>45595</v>
      </c>
      <c r="C4359" s="6" t="s">
        <v>615</v>
      </c>
      <c r="D4359" s="6" t="s">
        <v>641</v>
      </c>
      <c r="E4359" s="8"/>
      <c r="F4359" s="6">
        <v>2024</v>
      </c>
    </row>
    <row r="4360" spans="1:6" x14ac:dyDescent="0.2">
      <c r="A4360" s="6" t="s">
        <v>583</v>
      </c>
      <c r="B4360" s="7">
        <v>45595</v>
      </c>
      <c r="C4360" s="6" t="s">
        <v>615</v>
      </c>
      <c r="D4360" s="6" t="s">
        <v>641</v>
      </c>
      <c r="E4360" s="8"/>
      <c r="F4360" s="6">
        <v>2024</v>
      </c>
    </row>
    <row r="4361" spans="1:6" x14ac:dyDescent="0.2">
      <c r="A4361" s="6" t="s">
        <v>960</v>
      </c>
      <c r="B4361" s="7">
        <v>45595</v>
      </c>
      <c r="C4361" s="6" t="s">
        <v>615</v>
      </c>
      <c r="D4361" s="6" t="s">
        <v>641</v>
      </c>
      <c r="E4361" s="8"/>
      <c r="F4361" s="6">
        <v>2024</v>
      </c>
    </row>
    <row r="4362" spans="1:6" x14ac:dyDescent="0.2">
      <c r="A4362" s="6" t="s">
        <v>585</v>
      </c>
      <c r="B4362" s="7">
        <v>45595</v>
      </c>
      <c r="C4362" s="6" t="s">
        <v>615</v>
      </c>
      <c r="D4362" s="6" t="s">
        <v>641</v>
      </c>
      <c r="E4362" s="8"/>
      <c r="F4362" s="6">
        <v>2024</v>
      </c>
    </row>
    <row r="4363" spans="1:6" x14ac:dyDescent="0.2">
      <c r="A4363" s="6" t="s">
        <v>665</v>
      </c>
      <c r="B4363" s="7">
        <v>45595</v>
      </c>
      <c r="C4363" s="6" t="s">
        <v>615</v>
      </c>
      <c r="D4363" s="6" t="s">
        <v>641</v>
      </c>
      <c r="E4363" s="8"/>
      <c r="F4363" s="6">
        <v>2024</v>
      </c>
    </row>
    <row r="4364" spans="1:6" x14ac:dyDescent="0.2">
      <c r="A4364" s="6" t="s">
        <v>667</v>
      </c>
      <c r="B4364" s="7">
        <v>45595</v>
      </c>
      <c r="C4364" s="6" t="s">
        <v>615</v>
      </c>
      <c r="D4364" s="6" t="s">
        <v>641</v>
      </c>
      <c r="E4364" s="8"/>
      <c r="F4364" s="6">
        <v>2024</v>
      </c>
    </row>
    <row r="4365" spans="1:6" x14ac:dyDescent="0.2">
      <c r="A4365" s="6" t="s">
        <v>590</v>
      </c>
      <c r="B4365" s="7">
        <v>45595</v>
      </c>
      <c r="C4365" s="6" t="s">
        <v>615</v>
      </c>
      <c r="D4365" s="6" t="s">
        <v>641</v>
      </c>
      <c r="E4365" s="8"/>
      <c r="F4365" s="6">
        <v>2024</v>
      </c>
    </row>
    <row r="4366" spans="1:6" x14ac:dyDescent="0.2">
      <c r="A4366" s="6" t="s">
        <v>588</v>
      </c>
      <c r="B4366" s="7">
        <v>45596</v>
      </c>
      <c r="C4366" s="6" t="s">
        <v>858</v>
      </c>
      <c r="D4366" s="6" t="s">
        <v>629</v>
      </c>
      <c r="E4366" s="8">
        <v>50000000</v>
      </c>
      <c r="F4366" s="6">
        <v>2024</v>
      </c>
    </row>
    <row r="4367" spans="1:6" x14ac:dyDescent="0.2">
      <c r="A4367" s="6" t="s">
        <v>873</v>
      </c>
      <c r="B4367" s="7">
        <v>45596</v>
      </c>
      <c r="C4367" s="6" t="s">
        <v>858</v>
      </c>
      <c r="D4367" s="6" t="s">
        <v>581</v>
      </c>
      <c r="E4367" s="8">
        <v>25000000</v>
      </c>
      <c r="F4367" s="6">
        <v>2024</v>
      </c>
    </row>
    <row r="4368" spans="1:6" x14ac:dyDescent="0.2">
      <c r="A4368" s="6" t="s">
        <v>588</v>
      </c>
      <c r="B4368" s="7">
        <v>45596</v>
      </c>
      <c r="C4368" s="6" t="s">
        <v>858</v>
      </c>
      <c r="D4368" s="6" t="s">
        <v>629</v>
      </c>
      <c r="E4368" s="8">
        <v>50000000</v>
      </c>
      <c r="F4368" s="6">
        <v>2024</v>
      </c>
    </row>
    <row r="4369" spans="1:6" x14ac:dyDescent="0.2">
      <c r="A4369" s="6" t="s">
        <v>587</v>
      </c>
      <c r="B4369" s="7">
        <v>45596</v>
      </c>
      <c r="C4369" s="6" t="s">
        <v>858</v>
      </c>
      <c r="D4369" s="6" t="s">
        <v>629</v>
      </c>
      <c r="E4369" s="8">
        <v>50000000</v>
      </c>
      <c r="F4369" s="6">
        <v>2024</v>
      </c>
    </row>
    <row r="4370" spans="1:6" x14ac:dyDescent="0.2">
      <c r="A4370" s="6" t="s">
        <v>587</v>
      </c>
      <c r="B4370" s="7">
        <v>45596</v>
      </c>
      <c r="C4370" s="6" t="s">
        <v>858</v>
      </c>
      <c r="D4370" s="6" t="s">
        <v>629</v>
      </c>
      <c r="E4370" s="8">
        <v>50000000</v>
      </c>
      <c r="F4370" s="6">
        <v>2024</v>
      </c>
    </row>
    <row r="4371" spans="1:6" x14ac:dyDescent="0.2">
      <c r="A4371" s="6" t="s">
        <v>466</v>
      </c>
      <c r="B4371" s="7">
        <v>45596</v>
      </c>
      <c r="C4371" s="6" t="s">
        <v>858</v>
      </c>
      <c r="D4371" s="6" t="s">
        <v>578</v>
      </c>
      <c r="E4371" s="8"/>
      <c r="F4371" s="6">
        <v>2024</v>
      </c>
    </row>
    <row r="4372" spans="1:6" x14ac:dyDescent="0.2">
      <c r="A4372" s="6" t="s">
        <v>873</v>
      </c>
      <c r="B4372" s="7">
        <v>45596</v>
      </c>
      <c r="C4372" s="6" t="s">
        <v>858</v>
      </c>
      <c r="D4372" s="6" t="s">
        <v>581</v>
      </c>
      <c r="E4372" s="8">
        <v>25000000</v>
      </c>
      <c r="F4372" s="6">
        <v>2024</v>
      </c>
    </row>
    <row r="4373" spans="1:6" x14ac:dyDescent="0.2">
      <c r="A4373" s="6" t="s">
        <v>443</v>
      </c>
      <c r="B4373" s="7">
        <v>45596</v>
      </c>
      <c r="C4373" s="6" t="s">
        <v>858</v>
      </c>
      <c r="D4373" s="6" t="s">
        <v>581</v>
      </c>
      <c r="E4373" s="8">
        <v>25000000</v>
      </c>
      <c r="F4373" s="6">
        <v>2024</v>
      </c>
    </row>
    <row r="4374" spans="1:6" x14ac:dyDescent="0.2">
      <c r="A4374" s="6" t="s">
        <v>607</v>
      </c>
      <c r="B4374" s="7">
        <v>45596</v>
      </c>
      <c r="C4374" s="6" t="s">
        <v>858</v>
      </c>
      <c r="D4374" s="6" t="s">
        <v>629</v>
      </c>
      <c r="E4374" s="8">
        <v>50000000</v>
      </c>
      <c r="F4374" s="6">
        <v>2024</v>
      </c>
    </row>
    <row r="4375" spans="1:6" x14ac:dyDescent="0.2">
      <c r="A4375" s="6" t="s">
        <v>586</v>
      </c>
      <c r="B4375" s="7">
        <v>45596</v>
      </c>
      <c r="C4375" s="6" t="s">
        <v>858</v>
      </c>
      <c r="D4375" s="6" t="s">
        <v>629</v>
      </c>
      <c r="E4375" s="8">
        <v>50000000</v>
      </c>
      <c r="F4375" s="6">
        <v>2024</v>
      </c>
    </row>
    <row r="4376" spans="1:6" x14ac:dyDescent="0.2">
      <c r="A4376" s="6" t="s">
        <v>586</v>
      </c>
      <c r="B4376" s="7">
        <v>45596</v>
      </c>
      <c r="C4376" s="6" t="s">
        <v>858</v>
      </c>
      <c r="D4376" s="6" t="s">
        <v>629</v>
      </c>
      <c r="E4376" s="8">
        <v>50000000</v>
      </c>
      <c r="F4376" s="6">
        <v>2024</v>
      </c>
    </row>
    <row r="4377" spans="1:6" x14ac:dyDescent="0.2">
      <c r="A4377" s="6" t="s">
        <v>437</v>
      </c>
      <c r="B4377" s="7">
        <v>45596</v>
      </c>
      <c r="C4377" s="6" t="s">
        <v>858</v>
      </c>
      <c r="D4377" s="6" t="s">
        <v>629</v>
      </c>
      <c r="E4377" s="8">
        <v>50000000</v>
      </c>
      <c r="F4377" s="6">
        <v>2024</v>
      </c>
    </row>
    <row r="4378" spans="1:6" x14ac:dyDescent="0.2">
      <c r="A4378" s="6" t="s">
        <v>437</v>
      </c>
      <c r="B4378" s="7">
        <v>45596</v>
      </c>
      <c r="C4378" s="6" t="s">
        <v>858</v>
      </c>
      <c r="D4378" s="6" t="s">
        <v>629</v>
      </c>
      <c r="E4378" s="8">
        <v>50000000</v>
      </c>
      <c r="F4378" s="6">
        <v>2024</v>
      </c>
    </row>
    <row r="4379" spans="1:6" x14ac:dyDescent="0.2">
      <c r="A4379" s="6" t="s">
        <v>475</v>
      </c>
      <c r="B4379" s="7">
        <v>45596</v>
      </c>
      <c r="C4379" s="6" t="s">
        <v>858</v>
      </c>
      <c r="D4379" s="6" t="s">
        <v>629</v>
      </c>
      <c r="E4379" s="8">
        <v>50000000</v>
      </c>
      <c r="F4379" s="6">
        <v>2024</v>
      </c>
    </row>
    <row r="4380" spans="1:6" x14ac:dyDescent="0.2">
      <c r="A4380" s="6" t="s">
        <v>456</v>
      </c>
      <c r="B4380" s="7">
        <v>45596</v>
      </c>
      <c r="C4380" s="6" t="s">
        <v>858</v>
      </c>
      <c r="D4380" s="6" t="s">
        <v>629</v>
      </c>
      <c r="E4380" s="8">
        <v>50000000</v>
      </c>
      <c r="F4380" s="6">
        <v>2024</v>
      </c>
    </row>
    <row r="4381" spans="1:6" x14ac:dyDescent="0.2">
      <c r="A4381" s="6" t="s">
        <v>483</v>
      </c>
      <c r="B4381" s="7">
        <v>45596</v>
      </c>
      <c r="C4381" s="6" t="s">
        <v>858</v>
      </c>
      <c r="D4381" s="6" t="s">
        <v>578</v>
      </c>
      <c r="E4381" s="8"/>
      <c r="F4381" s="6">
        <v>2024</v>
      </c>
    </row>
    <row r="4382" spans="1:6" x14ac:dyDescent="0.2">
      <c r="A4382" s="6" t="s">
        <v>592</v>
      </c>
      <c r="B4382" s="7">
        <v>45596</v>
      </c>
      <c r="C4382" s="6" t="s">
        <v>858</v>
      </c>
      <c r="D4382" s="6" t="s">
        <v>581</v>
      </c>
      <c r="E4382" s="8">
        <v>25000000</v>
      </c>
      <c r="F4382" s="6">
        <v>2024</v>
      </c>
    </row>
    <row r="4383" spans="1:6" x14ac:dyDescent="0.2">
      <c r="A4383" s="6" t="s">
        <v>594</v>
      </c>
      <c r="B4383" s="7">
        <v>45596</v>
      </c>
      <c r="C4383" s="6" t="s">
        <v>858</v>
      </c>
      <c r="D4383" s="6" t="s">
        <v>629</v>
      </c>
      <c r="E4383" s="8">
        <v>50000000</v>
      </c>
      <c r="F4383" s="6">
        <v>2024</v>
      </c>
    </row>
    <row r="4384" spans="1:6" x14ac:dyDescent="0.2">
      <c r="A4384" s="6" t="s">
        <v>677</v>
      </c>
      <c r="B4384" s="7">
        <v>45596</v>
      </c>
      <c r="C4384" s="6" t="s">
        <v>858</v>
      </c>
      <c r="D4384" s="6" t="s">
        <v>629</v>
      </c>
      <c r="E4384" s="8">
        <v>35000000</v>
      </c>
      <c r="F4384" s="6">
        <v>2024</v>
      </c>
    </row>
    <row r="4385" spans="1:6" x14ac:dyDescent="0.2">
      <c r="A4385" s="6" t="s">
        <v>719</v>
      </c>
      <c r="B4385" s="7">
        <v>45596</v>
      </c>
      <c r="C4385" s="6" t="s">
        <v>858</v>
      </c>
      <c r="D4385" s="6" t="s">
        <v>629</v>
      </c>
      <c r="E4385" s="8">
        <v>50000000</v>
      </c>
      <c r="F4385" s="6">
        <v>2024</v>
      </c>
    </row>
    <row r="4386" spans="1:6" x14ac:dyDescent="0.2">
      <c r="A4386" s="6" t="s">
        <v>861</v>
      </c>
      <c r="B4386" s="7">
        <v>45596</v>
      </c>
      <c r="C4386" s="6" t="s">
        <v>858</v>
      </c>
      <c r="D4386" s="6" t="s">
        <v>629</v>
      </c>
      <c r="E4386" s="8">
        <v>50000000</v>
      </c>
      <c r="F4386" s="6">
        <v>2024</v>
      </c>
    </row>
    <row r="4387" spans="1:6" x14ac:dyDescent="0.2">
      <c r="A4387" s="6" t="s">
        <v>592</v>
      </c>
      <c r="B4387" s="7">
        <v>45596</v>
      </c>
      <c r="C4387" s="6" t="s">
        <v>858</v>
      </c>
      <c r="D4387" s="6" t="s">
        <v>581</v>
      </c>
      <c r="E4387" s="8">
        <v>25000000</v>
      </c>
      <c r="F4387" s="6">
        <v>2024</v>
      </c>
    </row>
    <row r="4388" spans="1:6" x14ac:dyDescent="0.2">
      <c r="A4388" s="6" t="s">
        <v>727</v>
      </c>
      <c r="B4388" s="7">
        <v>45596</v>
      </c>
      <c r="C4388" s="6" t="s">
        <v>858</v>
      </c>
      <c r="D4388" s="6" t="s">
        <v>629</v>
      </c>
      <c r="E4388" s="8">
        <v>35000000</v>
      </c>
      <c r="F4388" s="6">
        <v>2024</v>
      </c>
    </row>
    <row r="4389" spans="1:6" x14ac:dyDescent="0.2">
      <c r="A4389" s="6" t="s">
        <v>727</v>
      </c>
      <c r="B4389" s="7">
        <v>45596</v>
      </c>
      <c r="C4389" s="6" t="s">
        <v>858</v>
      </c>
      <c r="D4389" s="6" t="s">
        <v>629</v>
      </c>
      <c r="E4389" s="8">
        <v>35000000</v>
      </c>
      <c r="F4389" s="6">
        <v>2024</v>
      </c>
    </row>
    <row r="4390" spans="1:6" x14ac:dyDescent="0.2">
      <c r="A4390" s="6" t="s">
        <v>860</v>
      </c>
      <c r="B4390" s="7">
        <v>45596</v>
      </c>
      <c r="C4390" s="6" t="s">
        <v>858</v>
      </c>
      <c r="D4390" s="6" t="s">
        <v>629</v>
      </c>
      <c r="E4390" s="8">
        <v>50000000</v>
      </c>
      <c r="F4390" s="6">
        <v>2024</v>
      </c>
    </row>
    <row r="4391" spans="1:6" x14ac:dyDescent="0.2">
      <c r="A4391" s="6" t="s">
        <v>520</v>
      </c>
      <c r="B4391" s="7">
        <v>45596</v>
      </c>
      <c r="C4391" s="6" t="s">
        <v>858</v>
      </c>
      <c r="D4391" s="6" t="s">
        <v>581</v>
      </c>
      <c r="E4391" s="8">
        <v>25000000</v>
      </c>
      <c r="F4391" s="6">
        <v>2024</v>
      </c>
    </row>
    <row r="4392" spans="1:6" x14ac:dyDescent="0.2">
      <c r="A4392" s="6" t="s">
        <v>520</v>
      </c>
      <c r="B4392" s="7">
        <v>45596</v>
      </c>
      <c r="C4392" s="6" t="s">
        <v>858</v>
      </c>
      <c r="D4392" s="6" t="s">
        <v>578</v>
      </c>
      <c r="E4392" s="8"/>
      <c r="F4392" s="6">
        <v>2024</v>
      </c>
    </row>
    <row r="4393" spans="1:6" x14ac:dyDescent="0.2">
      <c r="A4393" s="6" t="s">
        <v>654</v>
      </c>
      <c r="B4393" s="7">
        <v>45596</v>
      </c>
      <c r="C4393" s="6" t="s">
        <v>858</v>
      </c>
      <c r="D4393" s="6" t="s">
        <v>578</v>
      </c>
      <c r="E4393" s="8"/>
      <c r="F4393" s="6">
        <v>2024</v>
      </c>
    </row>
    <row r="4394" spans="1:6" x14ac:dyDescent="0.2">
      <c r="A4394" s="6" t="s">
        <v>654</v>
      </c>
      <c r="B4394" s="7">
        <v>45596</v>
      </c>
      <c r="C4394" s="6" t="s">
        <v>858</v>
      </c>
      <c r="D4394" s="6" t="s">
        <v>578</v>
      </c>
      <c r="E4394" s="8"/>
      <c r="F4394" s="6">
        <v>2024</v>
      </c>
    </row>
    <row r="4395" spans="1:6" x14ac:dyDescent="0.2">
      <c r="A4395" s="6" t="s">
        <v>772</v>
      </c>
      <c r="B4395" s="7">
        <v>45596</v>
      </c>
      <c r="C4395" s="6" t="s">
        <v>858</v>
      </c>
      <c r="D4395" s="6" t="s">
        <v>629</v>
      </c>
      <c r="E4395" s="8">
        <v>50000000</v>
      </c>
      <c r="F4395" s="6">
        <v>2024</v>
      </c>
    </row>
    <row r="4396" spans="1:6" x14ac:dyDescent="0.2">
      <c r="A4396" s="6" t="s">
        <v>772</v>
      </c>
      <c r="B4396" s="7">
        <v>45596</v>
      </c>
      <c r="C4396" s="6" t="s">
        <v>858</v>
      </c>
      <c r="D4396" s="6" t="s">
        <v>629</v>
      </c>
      <c r="E4396" s="8">
        <v>50000000</v>
      </c>
      <c r="F4396" s="6">
        <v>2024</v>
      </c>
    </row>
    <row r="4397" spans="1:6" x14ac:dyDescent="0.2">
      <c r="A4397" s="6" t="s">
        <v>502</v>
      </c>
      <c r="B4397" s="7">
        <v>45596</v>
      </c>
      <c r="C4397" s="6" t="s">
        <v>858</v>
      </c>
      <c r="D4397" s="6" t="s">
        <v>629</v>
      </c>
      <c r="E4397" s="8">
        <v>35000000</v>
      </c>
      <c r="F4397" s="6">
        <v>2024</v>
      </c>
    </row>
    <row r="4398" spans="1:6" x14ac:dyDescent="0.2">
      <c r="A4398" s="6" t="s">
        <v>594</v>
      </c>
      <c r="B4398" s="7">
        <v>45596</v>
      </c>
      <c r="C4398" s="6" t="s">
        <v>858</v>
      </c>
      <c r="D4398" s="6" t="s">
        <v>629</v>
      </c>
      <c r="E4398" s="8">
        <v>50000000</v>
      </c>
      <c r="F4398" s="6">
        <v>2024</v>
      </c>
    </row>
    <row r="4399" spans="1:6" x14ac:dyDescent="0.2">
      <c r="A4399" s="6" t="s">
        <v>620</v>
      </c>
      <c r="B4399" s="7">
        <v>45596</v>
      </c>
      <c r="C4399" s="6" t="s">
        <v>858</v>
      </c>
      <c r="D4399" s="6" t="s">
        <v>578</v>
      </c>
      <c r="E4399" s="8"/>
      <c r="F4399" s="6">
        <v>2024</v>
      </c>
    </row>
    <row r="4400" spans="1:6" x14ac:dyDescent="0.2">
      <c r="A4400" s="6" t="s">
        <v>677</v>
      </c>
      <c r="B4400" s="7">
        <v>45596</v>
      </c>
      <c r="C4400" s="6" t="s">
        <v>858</v>
      </c>
      <c r="D4400" s="6" t="s">
        <v>629</v>
      </c>
      <c r="E4400" s="8">
        <v>50000000</v>
      </c>
      <c r="F4400" s="6">
        <v>2024</v>
      </c>
    </row>
    <row r="4401" spans="1:6" x14ac:dyDescent="0.2">
      <c r="A4401" s="6" t="s">
        <v>625</v>
      </c>
      <c r="B4401" s="7">
        <v>45596</v>
      </c>
      <c r="C4401" s="6" t="s">
        <v>858</v>
      </c>
      <c r="D4401" s="6" t="s">
        <v>629</v>
      </c>
      <c r="E4401" s="8">
        <v>50000000</v>
      </c>
      <c r="F4401" s="6">
        <v>2024</v>
      </c>
    </row>
    <row r="4402" spans="1:6" x14ac:dyDescent="0.2">
      <c r="A4402" s="6" t="s">
        <v>795</v>
      </c>
      <c r="B4402" s="7">
        <v>45596</v>
      </c>
      <c r="C4402" s="6" t="s">
        <v>858</v>
      </c>
      <c r="D4402" s="6" t="s">
        <v>629</v>
      </c>
      <c r="E4402" s="8">
        <v>50000000</v>
      </c>
      <c r="F4402" s="6">
        <v>2024</v>
      </c>
    </row>
    <row r="4403" spans="1:6" x14ac:dyDescent="0.2">
      <c r="A4403" s="6" t="s">
        <v>195</v>
      </c>
      <c r="B4403" s="7">
        <v>45596</v>
      </c>
      <c r="C4403" s="6" t="s">
        <v>858</v>
      </c>
      <c r="D4403" s="6" t="s">
        <v>629</v>
      </c>
      <c r="E4403" s="8">
        <v>50000000</v>
      </c>
      <c r="F4403" s="6">
        <v>2024</v>
      </c>
    </row>
    <row r="4404" spans="1:6" x14ac:dyDescent="0.2">
      <c r="A4404" s="6" t="s">
        <v>613</v>
      </c>
      <c r="B4404" s="7">
        <v>45596</v>
      </c>
      <c r="C4404" s="6" t="s">
        <v>858</v>
      </c>
      <c r="D4404" s="6" t="s">
        <v>629</v>
      </c>
      <c r="E4404" s="8">
        <v>50000000</v>
      </c>
      <c r="F4404" s="6">
        <v>2024</v>
      </c>
    </row>
    <row r="4405" spans="1:6" x14ac:dyDescent="0.2">
      <c r="A4405" s="6" t="s">
        <v>613</v>
      </c>
      <c r="B4405" s="7">
        <v>45596</v>
      </c>
      <c r="C4405" s="6" t="s">
        <v>858</v>
      </c>
      <c r="D4405" s="6" t="s">
        <v>629</v>
      </c>
      <c r="E4405" s="8">
        <v>50000000</v>
      </c>
      <c r="F4405" s="6">
        <v>2024</v>
      </c>
    </row>
    <row r="4406" spans="1:6" x14ac:dyDescent="0.2">
      <c r="A4406" s="6" t="s">
        <v>865</v>
      </c>
      <c r="B4406" s="7">
        <v>45596</v>
      </c>
      <c r="C4406" s="6" t="s">
        <v>858</v>
      </c>
      <c r="D4406" s="6" t="s">
        <v>629</v>
      </c>
      <c r="E4406" s="8">
        <v>50000000</v>
      </c>
      <c r="F4406" s="6">
        <v>2024</v>
      </c>
    </row>
    <row r="4407" spans="1:6" x14ac:dyDescent="0.2">
      <c r="A4407" s="6" t="s">
        <v>627</v>
      </c>
      <c r="B4407" s="7">
        <v>45596</v>
      </c>
      <c r="C4407" s="6" t="s">
        <v>858</v>
      </c>
      <c r="D4407" s="6" t="s">
        <v>578</v>
      </c>
      <c r="E4407" s="8"/>
      <c r="F4407" s="6">
        <v>2024</v>
      </c>
    </row>
    <row r="4408" spans="1:6" x14ac:dyDescent="0.2">
      <c r="A4408" s="6" t="s">
        <v>627</v>
      </c>
      <c r="B4408" s="7">
        <v>45596</v>
      </c>
      <c r="C4408" s="6" t="s">
        <v>858</v>
      </c>
      <c r="D4408" s="6" t="s">
        <v>578</v>
      </c>
      <c r="E4408" s="8"/>
      <c r="F4408" s="6">
        <v>2024</v>
      </c>
    </row>
    <row r="4409" spans="1:6" x14ac:dyDescent="0.2">
      <c r="A4409" s="6" t="s">
        <v>226</v>
      </c>
      <c r="B4409" s="7">
        <v>45596</v>
      </c>
      <c r="C4409" s="6" t="s">
        <v>858</v>
      </c>
      <c r="D4409" s="6" t="s">
        <v>629</v>
      </c>
      <c r="E4409" s="8">
        <v>50000000</v>
      </c>
      <c r="F4409" s="6">
        <v>2024</v>
      </c>
    </row>
    <row r="4410" spans="1:6" x14ac:dyDescent="0.2">
      <c r="A4410" s="6" t="s">
        <v>228</v>
      </c>
      <c r="B4410" s="7">
        <v>45596</v>
      </c>
      <c r="C4410" s="6" t="s">
        <v>858</v>
      </c>
      <c r="D4410" s="6" t="s">
        <v>629</v>
      </c>
      <c r="E4410" s="8">
        <v>50000000</v>
      </c>
      <c r="F4410" s="6">
        <v>2024</v>
      </c>
    </row>
    <row r="4411" spans="1:6" x14ac:dyDescent="0.2">
      <c r="A4411" s="6" t="s">
        <v>602</v>
      </c>
      <c r="B4411" s="7">
        <v>45596</v>
      </c>
      <c r="C4411" s="6" t="s">
        <v>858</v>
      </c>
      <c r="D4411" s="6" t="s">
        <v>629</v>
      </c>
      <c r="E4411" s="8">
        <v>50000000</v>
      </c>
      <c r="F4411" s="6">
        <v>2024</v>
      </c>
    </row>
    <row r="4412" spans="1:6" x14ac:dyDescent="0.2">
      <c r="A4412" s="6" t="s">
        <v>602</v>
      </c>
      <c r="B4412" s="7">
        <v>45596</v>
      </c>
      <c r="C4412" s="6" t="s">
        <v>858</v>
      </c>
      <c r="D4412" s="6" t="s">
        <v>629</v>
      </c>
      <c r="E4412" s="8">
        <v>50000000</v>
      </c>
      <c r="F4412" s="6">
        <v>2024</v>
      </c>
    </row>
    <row r="4413" spans="1:6" x14ac:dyDescent="0.2">
      <c r="A4413" s="6" t="s">
        <v>647</v>
      </c>
      <c r="B4413" s="7">
        <v>45596</v>
      </c>
      <c r="C4413" s="6" t="s">
        <v>858</v>
      </c>
      <c r="D4413" s="6" t="s">
        <v>629</v>
      </c>
      <c r="E4413" s="8">
        <v>50000000</v>
      </c>
      <c r="F4413" s="6">
        <v>2024</v>
      </c>
    </row>
    <row r="4414" spans="1:6" x14ac:dyDescent="0.2">
      <c r="A4414" s="6" t="s">
        <v>647</v>
      </c>
      <c r="B4414" s="7">
        <v>45596</v>
      </c>
      <c r="C4414" s="6" t="s">
        <v>858</v>
      </c>
      <c r="D4414" s="6" t="s">
        <v>629</v>
      </c>
      <c r="E4414" s="8">
        <v>50000000</v>
      </c>
      <c r="F4414" s="6">
        <v>2024</v>
      </c>
    </row>
    <row r="4415" spans="1:6" x14ac:dyDescent="0.2">
      <c r="A4415" s="6" t="s">
        <v>870</v>
      </c>
      <c r="B4415" s="7">
        <v>45596</v>
      </c>
      <c r="C4415" s="6" t="s">
        <v>858</v>
      </c>
      <c r="D4415" s="6" t="s">
        <v>629</v>
      </c>
      <c r="E4415" s="8">
        <v>50000000</v>
      </c>
      <c r="F4415" s="6">
        <v>2024</v>
      </c>
    </row>
    <row r="4416" spans="1:6" x14ac:dyDescent="0.2">
      <c r="A4416" s="6" t="s">
        <v>649</v>
      </c>
      <c r="B4416" s="7">
        <v>45596</v>
      </c>
      <c r="C4416" s="6" t="s">
        <v>858</v>
      </c>
      <c r="D4416" s="6" t="s">
        <v>629</v>
      </c>
      <c r="E4416" s="8">
        <v>50000000</v>
      </c>
      <c r="F4416" s="6">
        <v>2024</v>
      </c>
    </row>
    <row r="4417" spans="1:6" x14ac:dyDescent="0.2">
      <c r="A4417" s="6" t="s">
        <v>709</v>
      </c>
      <c r="B4417" s="7">
        <v>45596</v>
      </c>
      <c r="C4417" s="6" t="s">
        <v>858</v>
      </c>
      <c r="D4417" s="6" t="s">
        <v>629</v>
      </c>
      <c r="E4417" s="8">
        <v>50000000</v>
      </c>
      <c r="F4417" s="6">
        <v>2024</v>
      </c>
    </row>
    <row r="4418" spans="1:6" x14ac:dyDescent="0.2">
      <c r="A4418" s="6" t="s">
        <v>709</v>
      </c>
      <c r="B4418" s="7">
        <v>45596</v>
      </c>
      <c r="C4418" s="6" t="s">
        <v>858</v>
      </c>
      <c r="D4418" s="6" t="s">
        <v>629</v>
      </c>
      <c r="E4418" s="8">
        <v>50000000</v>
      </c>
      <c r="F4418" s="6">
        <v>2024</v>
      </c>
    </row>
    <row r="4419" spans="1:6" x14ac:dyDescent="0.2">
      <c r="A4419" s="6" t="s">
        <v>580</v>
      </c>
      <c r="B4419" s="7">
        <v>45596</v>
      </c>
      <c r="C4419" s="6" t="s">
        <v>858</v>
      </c>
      <c r="D4419" s="6" t="s">
        <v>629</v>
      </c>
      <c r="E4419" s="8">
        <v>50000000</v>
      </c>
      <c r="F4419" s="6">
        <v>2024</v>
      </c>
    </row>
    <row r="4420" spans="1:6" x14ac:dyDescent="0.2">
      <c r="A4420" s="6" t="s">
        <v>603</v>
      </c>
      <c r="B4420" s="7">
        <v>45596</v>
      </c>
      <c r="C4420" s="6" t="s">
        <v>858</v>
      </c>
      <c r="D4420" s="6" t="s">
        <v>581</v>
      </c>
      <c r="E4420" s="8">
        <v>25000000</v>
      </c>
      <c r="F4420" s="6">
        <v>2024</v>
      </c>
    </row>
    <row r="4421" spans="1:6" x14ac:dyDescent="0.2">
      <c r="A4421" s="6" t="s">
        <v>580</v>
      </c>
      <c r="B4421" s="7">
        <v>45596</v>
      </c>
      <c r="C4421" s="6" t="s">
        <v>858</v>
      </c>
      <c r="D4421" s="6" t="s">
        <v>629</v>
      </c>
      <c r="E4421" s="8">
        <v>50000000</v>
      </c>
      <c r="F4421" s="6">
        <v>2024</v>
      </c>
    </row>
    <row r="4422" spans="1:6" x14ac:dyDescent="0.2">
      <c r="A4422" s="6" t="s">
        <v>603</v>
      </c>
      <c r="B4422" s="7">
        <v>45596</v>
      </c>
      <c r="C4422" s="6" t="s">
        <v>858</v>
      </c>
      <c r="D4422" s="6" t="s">
        <v>581</v>
      </c>
      <c r="E4422" s="8">
        <v>25000000</v>
      </c>
      <c r="F4422" s="6">
        <v>2024</v>
      </c>
    </row>
    <row r="4423" spans="1:6" x14ac:dyDescent="0.2">
      <c r="A4423" s="6" t="s">
        <v>614</v>
      </c>
      <c r="B4423" s="7">
        <v>45596</v>
      </c>
      <c r="C4423" s="6" t="s">
        <v>858</v>
      </c>
      <c r="D4423" s="6" t="s">
        <v>629</v>
      </c>
      <c r="E4423" s="8">
        <v>50000000</v>
      </c>
      <c r="F4423" s="6">
        <v>2024</v>
      </c>
    </row>
    <row r="4424" spans="1:6" x14ac:dyDescent="0.2">
      <c r="A4424" s="6" t="s">
        <v>699</v>
      </c>
      <c r="B4424" s="7">
        <v>45596</v>
      </c>
      <c r="C4424" s="6" t="s">
        <v>858</v>
      </c>
      <c r="D4424" s="6" t="s">
        <v>578</v>
      </c>
      <c r="E4424" s="8"/>
      <c r="F4424" s="6">
        <v>2024</v>
      </c>
    </row>
    <row r="4425" spans="1:6" x14ac:dyDescent="0.2">
      <c r="A4425" s="6" t="s">
        <v>867</v>
      </c>
      <c r="B4425" s="7">
        <v>45596</v>
      </c>
      <c r="C4425" s="6" t="s">
        <v>858</v>
      </c>
      <c r="D4425" s="6" t="s">
        <v>629</v>
      </c>
      <c r="E4425" s="8">
        <v>50000000</v>
      </c>
      <c r="F4425" s="6">
        <v>2024</v>
      </c>
    </row>
    <row r="4426" spans="1:6" x14ac:dyDescent="0.2">
      <c r="A4426" s="6" t="s">
        <v>46</v>
      </c>
      <c r="B4426" s="7">
        <v>45596</v>
      </c>
      <c r="C4426" s="6" t="s">
        <v>858</v>
      </c>
      <c r="D4426" s="6" t="s">
        <v>629</v>
      </c>
      <c r="E4426" s="8">
        <v>50000000</v>
      </c>
      <c r="F4426" s="6">
        <v>2024</v>
      </c>
    </row>
    <row r="4427" spans="1:6" x14ac:dyDescent="0.2">
      <c r="A4427" s="6" t="s">
        <v>47</v>
      </c>
      <c r="B4427" s="7">
        <v>45596</v>
      </c>
      <c r="C4427" s="6" t="s">
        <v>858</v>
      </c>
      <c r="D4427" s="6" t="s">
        <v>578</v>
      </c>
      <c r="E4427" s="8"/>
      <c r="F4427" s="6">
        <v>2024</v>
      </c>
    </row>
    <row r="4428" spans="1:6" x14ac:dyDescent="0.2">
      <c r="A4428" s="6" t="s">
        <v>47</v>
      </c>
      <c r="B4428" s="7">
        <v>45596</v>
      </c>
      <c r="C4428" s="6" t="s">
        <v>858</v>
      </c>
      <c r="D4428" s="6" t="s">
        <v>578</v>
      </c>
      <c r="E4428" s="8"/>
      <c r="F4428" s="6">
        <v>2024</v>
      </c>
    </row>
    <row r="4429" spans="1:6" x14ac:dyDescent="0.2">
      <c r="A4429" s="6" t="s">
        <v>868</v>
      </c>
      <c r="B4429" s="7">
        <v>45596</v>
      </c>
      <c r="C4429" s="6" t="s">
        <v>858</v>
      </c>
      <c r="D4429" s="6" t="s">
        <v>629</v>
      </c>
      <c r="E4429" s="8">
        <v>50000000</v>
      </c>
      <c r="F4429" s="6">
        <v>2024</v>
      </c>
    </row>
    <row r="4430" spans="1:6" x14ac:dyDescent="0.2">
      <c r="A4430" s="6" t="s">
        <v>957</v>
      </c>
      <c r="B4430" s="7">
        <v>45596</v>
      </c>
      <c r="C4430" s="6" t="s">
        <v>858</v>
      </c>
      <c r="D4430" s="6" t="s">
        <v>581</v>
      </c>
      <c r="E4430" s="8">
        <v>25000000</v>
      </c>
      <c r="F4430" s="6">
        <v>2024</v>
      </c>
    </row>
    <row r="4431" spans="1:6" x14ac:dyDescent="0.2">
      <c r="A4431" s="6" t="s">
        <v>628</v>
      </c>
      <c r="B4431" s="7">
        <v>45596</v>
      </c>
      <c r="C4431" s="6" t="s">
        <v>858</v>
      </c>
      <c r="D4431" s="6" t="s">
        <v>629</v>
      </c>
      <c r="E4431" s="8">
        <v>50000000</v>
      </c>
      <c r="F4431" s="6">
        <v>2024</v>
      </c>
    </row>
    <row r="4432" spans="1:6" x14ac:dyDescent="0.2">
      <c r="A4432" s="6" t="s">
        <v>869</v>
      </c>
      <c r="B4432" s="7">
        <v>45596</v>
      </c>
      <c r="C4432" s="6" t="s">
        <v>858</v>
      </c>
      <c r="D4432" s="6" t="s">
        <v>629</v>
      </c>
      <c r="E4432" s="8">
        <v>50000000</v>
      </c>
      <c r="F4432" s="6">
        <v>2024</v>
      </c>
    </row>
    <row r="4433" spans="1:6" x14ac:dyDescent="0.2">
      <c r="A4433" s="6" t="s">
        <v>972</v>
      </c>
      <c r="B4433" s="7">
        <v>45596</v>
      </c>
      <c r="C4433" s="6" t="s">
        <v>858</v>
      </c>
      <c r="D4433" s="6" t="s">
        <v>578</v>
      </c>
      <c r="E4433" s="8"/>
      <c r="F4433" s="6">
        <v>2024</v>
      </c>
    </row>
    <row r="4434" spans="1:6" x14ac:dyDescent="0.2">
      <c r="A4434" s="6" t="s">
        <v>956</v>
      </c>
      <c r="B4434" s="7">
        <v>45596</v>
      </c>
      <c r="C4434" s="6" t="s">
        <v>858</v>
      </c>
      <c r="D4434" s="6" t="s">
        <v>581</v>
      </c>
      <c r="E4434" s="8">
        <v>25000000</v>
      </c>
      <c r="F4434" s="6">
        <v>2024</v>
      </c>
    </row>
    <row r="4435" spans="1:6" x14ac:dyDescent="0.2">
      <c r="A4435" s="6" t="s">
        <v>646</v>
      </c>
      <c r="B4435" s="7">
        <v>45596</v>
      </c>
      <c r="C4435" s="6" t="s">
        <v>858</v>
      </c>
      <c r="D4435" s="6" t="s">
        <v>629</v>
      </c>
      <c r="E4435" s="8">
        <v>35000000</v>
      </c>
      <c r="F4435" s="6">
        <v>2024</v>
      </c>
    </row>
    <row r="4436" spans="1:6" x14ac:dyDescent="0.2">
      <c r="A4436" s="6" t="s">
        <v>859</v>
      </c>
      <c r="B4436" s="7">
        <v>45596</v>
      </c>
      <c r="C4436" s="6" t="s">
        <v>858</v>
      </c>
      <c r="D4436" s="6" t="s">
        <v>629</v>
      </c>
      <c r="E4436" s="8">
        <v>50000000</v>
      </c>
      <c r="F4436" s="6">
        <v>2024</v>
      </c>
    </row>
    <row r="4437" spans="1:6" x14ac:dyDescent="0.2">
      <c r="A4437" s="6" t="s">
        <v>157</v>
      </c>
      <c r="B4437" s="7">
        <v>45596</v>
      </c>
      <c r="C4437" s="6" t="s">
        <v>858</v>
      </c>
      <c r="D4437" s="6" t="s">
        <v>629</v>
      </c>
      <c r="E4437" s="8">
        <v>50000000</v>
      </c>
      <c r="F4437" s="6">
        <v>2024</v>
      </c>
    </row>
    <row r="4438" spans="1:6" x14ac:dyDescent="0.2">
      <c r="A4438" s="6" t="s">
        <v>604</v>
      </c>
      <c r="B4438" s="7">
        <v>45596</v>
      </c>
      <c r="C4438" s="6" t="s">
        <v>858</v>
      </c>
      <c r="D4438" s="6" t="s">
        <v>629</v>
      </c>
      <c r="E4438" s="8">
        <v>50000000</v>
      </c>
      <c r="F4438" s="6">
        <v>2024</v>
      </c>
    </row>
    <row r="4439" spans="1:6" x14ac:dyDescent="0.2">
      <c r="A4439" s="6" t="s">
        <v>604</v>
      </c>
      <c r="B4439" s="7">
        <v>45596</v>
      </c>
      <c r="C4439" s="6" t="s">
        <v>858</v>
      </c>
      <c r="D4439" s="6" t="s">
        <v>629</v>
      </c>
      <c r="E4439" s="8">
        <v>50000000</v>
      </c>
      <c r="F4439" s="6">
        <v>2024</v>
      </c>
    </row>
    <row r="4440" spans="1:6" x14ac:dyDescent="0.2">
      <c r="A4440" s="6" t="s">
        <v>614</v>
      </c>
      <c r="B4440" s="7">
        <v>45596</v>
      </c>
      <c r="C4440" s="6" t="s">
        <v>858</v>
      </c>
      <c r="D4440" s="6" t="s">
        <v>629</v>
      </c>
      <c r="E4440" s="8">
        <v>50000000</v>
      </c>
      <c r="F4440" s="6">
        <v>2024</v>
      </c>
    </row>
    <row r="4441" spans="1:6" x14ac:dyDescent="0.2">
      <c r="A4441" s="6" t="s">
        <v>180</v>
      </c>
      <c r="B4441" s="7">
        <v>45596</v>
      </c>
      <c r="C4441" s="6" t="s">
        <v>858</v>
      </c>
      <c r="D4441" s="6" t="s">
        <v>629</v>
      </c>
      <c r="E4441" s="8">
        <v>50000000</v>
      </c>
      <c r="F4441" s="6">
        <v>2024</v>
      </c>
    </row>
    <row r="4442" spans="1:6" x14ac:dyDescent="0.2">
      <c r="A4442" s="6" t="s">
        <v>805</v>
      </c>
      <c r="B4442" s="7">
        <v>45596</v>
      </c>
      <c r="C4442" s="6" t="s">
        <v>858</v>
      </c>
      <c r="D4442" s="6" t="s">
        <v>578</v>
      </c>
      <c r="E4442" s="8"/>
      <c r="F4442" s="6">
        <v>2024</v>
      </c>
    </row>
    <row r="4443" spans="1:6" x14ac:dyDescent="0.2">
      <c r="A4443" s="6" t="s">
        <v>646</v>
      </c>
      <c r="B4443" s="7">
        <v>45596</v>
      </c>
      <c r="C4443" s="6" t="s">
        <v>858</v>
      </c>
      <c r="D4443" s="6" t="s">
        <v>629</v>
      </c>
      <c r="E4443" s="8">
        <v>35000000</v>
      </c>
      <c r="F4443" s="6">
        <v>2024</v>
      </c>
    </row>
    <row r="4444" spans="1:6" x14ac:dyDescent="0.2">
      <c r="A4444" s="6" t="s">
        <v>579</v>
      </c>
      <c r="B4444" s="7">
        <v>45596</v>
      </c>
      <c r="C4444" s="6" t="s">
        <v>858</v>
      </c>
      <c r="D4444" s="6" t="s">
        <v>629</v>
      </c>
      <c r="E4444" s="8">
        <v>50000000</v>
      </c>
      <c r="F4444" s="6">
        <v>2024</v>
      </c>
    </row>
    <row r="4445" spans="1:6" x14ac:dyDescent="0.2">
      <c r="A4445" s="6" t="s">
        <v>674</v>
      </c>
      <c r="B4445" s="7">
        <v>45596</v>
      </c>
      <c r="C4445" s="6" t="s">
        <v>858</v>
      </c>
      <c r="D4445" s="6" t="s">
        <v>629</v>
      </c>
      <c r="E4445" s="8">
        <v>50000000</v>
      </c>
      <c r="F4445" s="6">
        <v>2024</v>
      </c>
    </row>
    <row r="4446" spans="1:6" x14ac:dyDescent="0.2">
      <c r="A4446" s="6" t="s">
        <v>347</v>
      </c>
      <c r="B4446" s="7">
        <v>45596</v>
      </c>
      <c r="C4446" s="6" t="s">
        <v>858</v>
      </c>
      <c r="D4446" s="6" t="s">
        <v>629</v>
      </c>
      <c r="E4446" s="8">
        <v>50000000</v>
      </c>
      <c r="F4446" s="6">
        <v>2024</v>
      </c>
    </row>
    <row r="4447" spans="1:6" x14ac:dyDescent="0.2">
      <c r="A4447" s="6" t="s">
        <v>671</v>
      </c>
      <c r="B4447" s="7">
        <v>45596</v>
      </c>
      <c r="C4447" s="6" t="s">
        <v>858</v>
      </c>
      <c r="D4447" s="6" t="s">
        <v>581</v>
      </c>
      <c r="E4447" s="8">
        <v>25000000</v>
      </c>
      <c r="F4447" s="6">
        <v>2024</v>
      </c>
    </row>
    <row r="4448" spans="1:6" x14ac:dyDescent="0.2">
      <c r="A4448" s="6" t="s">
        <v>671</v>
      </c>
      <c r="B4448" s="7">
        <v>45596</v>
      </c>
      <c r="C4448" s="6" t="s">
        <v>858</v>
      </c>
      <c r="D4448" s="6" t="s">
        <v>581</v>
      </c>
      <c r="E4448" s="8">
        <v>25000000</v>
      </c>
      <c r="F4448" s="6">
        <v>2024</v>
      </c>
    </row>
    <row r="4449" spans="1:6" x14ac:dyDescent="0.2">
      <c r="A4449" s="6" t="s">
        <v>608</v>
      </c>
      <c r="B4449" s="7">
        <v>45596</v>
      </c>
      <c r="C4449" s="6" t="s">
        <v>858</v>
      </c>
      <c r="D4449" s="6" t="s">
        <v>629</v>
      </c>
      <c r="E4449" s="8">
        <v>50000000</v>
      </c>
      <c r="F4449" s="6">
        <v>2024</v>
      </c>
    </row>
    <row r="4450" spans="1:6" x14ac:dyDescent="0.2">
      <c r="A4450" s="6" t="s">
        <v>608</v>
      </c>
      <c r="B4450" s="7">
        <v>45596</v>
      </c>
      <c r="C4450" s="6" t="s">
        <v>858</v>
      </c>
      <c r="D4450" s="6" t="s">
        <v>629</v>
      </c>
      <c r="E4450" s="8">
        <v>50000000</v>
      </c>
      <c r="F4450" s="6">
        <v>2024</v>
      </c>
    </row>
    <row r="4451" spans="1:6" x14ac:dyDescent="0.2">
      <c r="A4451" s="6" t="s">
        <v>724</v>
      </c>
      <c r="B4451" s="7">
        <v>45596</v>
      </c>
      <c r="C4451" s="6" t="s">
        <v>858</v>
      </c>
      <c r="D4451" s="6" t="s">
        <v>629</v>
      </c>
      <c r="E4451" s="8">
        <v>50000000</v>
      </c>
      <c r="F4451" s="6">
        <v>2024</v>
      </c>
    </row>
    <row r="4452" spans="1:6" x14ac:dyDescent="0.2">
      <c r="A4452" s="6" t="s">
        <v>582</v>
      </c>
      <c r="B4452" s="7">
        <v>45596</v>
      </c>
      <c r="C4452" s="6" t="s">
        <v>858</v>
      </c>
      <c r="D4452" s="6" t="s">
        <v>581</v>
      </c>
      <c r="E4452" s="8">
        <v>25000000</v>
      </c>
      <c r="F4452" s="6">
        <v>2024</v>
      </c>
    </row>
    <row r="4453" spans="1:6" x14ac:dyDescent="0.2">
      <c r="A4453" s="6" t="s">
        <v>595</v>
      </c>
      <c r="B4453" s="7">
        <v>45596</v>
      </c>
      <c r="C4453" s="6" t="s">
        <v>858</v>
      </c>
      <c r="D4453" s="6" t="s">
        <v>629</v>
      </c>
      <c r="E4453" s="8">
        <v>50000000</v>
      </c>
      <c r="F4453" s="6">
        <v>2024</v>
      </c>
    </row>
    <row r="4454" spans="1:6" x14ac:dyDescent="0.2">
      <c r="A4454" s="6" t="s">
        <v>595</v>
      </c>
      <c r="B4454" s="7">
        <v>45596</v>
      </c>
      <c r="C4454" s="6" t="s">
        <v>858</v>
      </c>
      <c r="D4454" s="6" t="s">
        <v>629</v>
      </c>
      <c r="E4454" s="8">
        <v>50000000</v>
      </c>
      <c r="F4454" s="6">
        <v>2024</v>
      </c>
    </row>
    <row r="4455" spans="1:6" x14ac:dyDescent="0.2">
      <c r="A4455" s="6" t="s">
        <v>375</v>
      </c>
      <c r="B4455" s="7">
        <v>45596</v>
      </c>
      <c r="C4455" s="6" t="s">
        <v>858</v>
      </c>
      <c r="D4455" s="6" t="s">
        <v>629</v>
      </c>
      <c r="E4455" s="8">
        <v>50000000</v>
      </c>
      <c r="F4455" s="6">
        <v>2024</v>
      </c>
    </row>
    <row r="4456" spans="1:6" x14ac:dyDescent="0.2">
      <c r="A4456" s="6" t="s">
        <v>583</v>
      </c>
      <c r="B4456" s="7">
        <v>45596</v>
      </c>
      <c r="C4456" s="6" t="s">
        <v>858</v>
      </c>
      <c r="D4456" s="6" t="s">
        <v>629</v>
      </c>
      <c r="E4456" s="8">
        <v>50000000</v>
      </c>
      <c r="F4456" s="6">
        <v>2024</v>
      </c>
    </row>
    <row r="4457" spans="1:6" x14ac:dyDescent="0.2">
      <c r="A4457" s="6" t="s">
        <v>583</v>
      </c>
      <c r="B4457" s="7">
        <v>45596</v>
      </c>
      <c r="C4457" s="6" t="s">
        <v>858</v>
      </c>
      <c r="D4457" s="6" t="s">
        <v>629</v>
      </c>
      <c r="E4457" s="8">
        <v>50000000</v>
      </c>
      <c r="F4457" s="6">
        <v>2024</v>
      </c>
    </row>
    <row r="4458" spans="1:6" x14ac:dyDescent="0.2">
      <c r="A4458" s="6" t="s">
        <v>409</v>
      </c>
      <c r="B4458" s="7">
        <v>45596</v>
      </c>
      <c r="C4458" s="6" t="s">
        <v>858</v>
      </c>
      <c r="D4458" s="6" t="s">
        <v>629</v>
      </c>
      <c r="E4458" s="8">
        <v>50000000</v>
      </c>
      <c r="F4458" s="6">
        <v>2024</v>
      </c>
    </row>
    <row r="4459" spans="1:6" x14ac:dyDescent="0.2">
      <c r="A4459" s="6" t="s">
        <v>585</v>
      </c>
      <c r="B4459" s="7">
        <v>45596</v>
      </c>
      <c r="C4459" s="6" t="s">
        <v>858</v>
      </c>
      <c r="D4459" s="6" t="s">
        <v>629</v>
      </c>
      <c r="E4459" s="8">
        <v>50000000</v>
      </c>
      <c r="F4459" s="6">
        <v>2024</v>
      </c>
    </row>
    <row r="4460" spans="1:6" x14ac:dyDescent="0.2">
      <c r="A4460" s="6" t="s">
        <v>585</v>
      </c>
      <c r="B4460" s="7">
        <v>45596</v>
      </c>
      <c r="C4460" s="6" t="s">
        <v>858</v>
      </c>
      <c r="D4460" s="6" t="s">
        <v>629</v>
      </c>
      <c r="E4460" s="8">
        <v>50000000</v>
      </c>
      <c r="F4460" s="6">
        <v>2024</v>
      </c>
    </row>
    <row r="4461" spans="1:6" x14ac:dyDescent="0.2">
      <c r="A4461" s="6" t="s">
        <v>579</v>
      </c>
      <c r="B4461" s="7">
        <v>45596</v>
      </c>
      <c r="C4461" s="6" t="s">
        <v>858</v>
      </c>
      <c r="D4461" s="6" t="s">
        <v>629</v>
      </c>
      <c r="E4461" s="8">
        <v>50000000</v>
      </c>
      <c r="F4461" s="6">
        <v>2024</v>
      </c>
    </row>
    <row r="4462" spans="1:6" x14ac:dyDescent="0.2">
      <c r="A4462" s="6" t="s">
        <v>625</v>
      </c>
      <c r="B4462" s="7">
        <v>45596</v>
      </c>
      <c r="C4462" s="6" t="s">
        <v>858</v>
      </c>
      <c r="D4462" s="6" t="s">
        <v>629</v>
      </c>
      <c r="E4462" s="8">
        <v>50000000</v>
      </c>
      <c r="F4462" s="6">
        <v>2024</v>
      </c>
    </row>
    <row r="4463" spans="1:6" x14ac:dyDescent="0.2">
      <c r="A4463" s="6" t="s">
        <v>609</v>
      </c>
      <c r="B4463" s="7">
        <v>45596</v>
      </c>
      <c r="C4463" s="6" t="s">
        <v>858</v>
      </c>
      <c r="D4463" s="6" t="s">
        <v>578</v>
      </c>
      <c r="E4463" s="8"/>
      <c r="F4463" s="6">
        <v>2024</v>
      </c>
    </row>
    <row r="4464" spans="1:6" x14ac:dyDescent="0.2">
      <c r="A4464" s="6" t="s">
        <v>674</v>
      </c>
      <c r="B4464" s="7">
        <v>45596</v>
      </c>
      <c r="C4464" s="6" t="s">
        <v>858</v>
      </c>
      <c r="D4464" s="6" t="s">
        <v>629</v>
      </c>
      <c r="E4464" s="8">
        <v>50000000</v>
      </c>
      <c r="F4464" s="6">
        <v>2024</v>
      </c>
    </row>
    <row r="4465" spans="1:6" x14ac:dyDescent="0.2">
      <c r="A4465" s="6" t="s">
        <v>600</v>
      </c>
      <c r="B4465" s="7">
        <v>45596</v>
      </c>
      <c r="C4465" s="6" t="s">
        <v>858</v>
      </c>
      <c r="D4465" s="6" t="s">
        <v>629</v>
      </c>
      <c r="E4465" s="8">
        <v>50000000</v>
      </c>
      <c r="F4465" s="6">
        <v>2024</v>
      </c>
    </row>
    <row r="4466" spans="1:6" x14ac:dyDescent="0.2">
      <c r="A4466" s="6" t="s">
        <v>611</v>
      </c>
      <c r="B4466" s="7">
        <v>45596</v>
      </c>
      <c r="C4466" s="6" t="s">
        <v>858</v>
      </c>
      <c r="D4466" s="6" t="s">
        <v>629</v>
      </c>
      <c r="E4466" s="8">
        <v>50000000</v>
      </c>
      <c r="F4466" s="6">
        <v>2024</v>
      </c>
    </row>
    <row r="4467" spans="1:6" x14ac:dyDescent="0.2">
      <c r="A4467" s="6" t="s">
        <v>705</v>
      </c>
      <c r="B4467" s="7">
        <v>45596</v>
      </c>
      <c r="C4467" s="6" t="s">
        <v>858</v>
      </c>
      <c r="D4467" s="6" t="s">
        <v>629</v>
      </c>
      <c r="E4467" s="8">
        <v>50000000</v>
      </c>
      <c r="F4467" s="6">
        <v>2024</v>
      </c>
    </row>
    <row r="4468" spans="1:6" x14ac:dyDescent="0.2">
      <c r="A4468" s="6" t="s">
        <v>312</v>
      </c>
      <c r="B4468" s="7">
        <v>45596</v>
      </c>
      <c r="C4468" s="6" t="s">
        <v>858</v>
      </c>
      <c r="D4468" s="6" t="s">
        <v>581</v>
      </c>
      <c r="E4468" s="8">
        <v>25000000</v>
      </c>
      <c r="F4468" s="6">
        <v>2024</v>
      </c>
    </row>
    <row r="4469" spans="1:6" x14ac:dyDescent="0.2">
      <c r="A4469" s="6" t="s">
        <v>600</v>
      </c>
      <c r="B4469" s="7">
        <v>45596</v>
      </c>
      <c r="C4469" s="6" t="s">
        <v>858</v>
      </c>
      <c r="D4469" s="6" t="s">
        <v>629</v>
      </c>
      <c r="E4469" s="8">
        <v>50000000</v>
      </c>
      <c r="F4469" s="6">
        <v>2024</v>
      </c>
    </row>
    <row r="4470" spans="1:6" x14ac:dyDescent="0.2">
      <c r="A4470" s="6" t="s">
        <v>609</v>
      </c>
      <c r="B4470" s="7">
        <v>45596</v>
      </c>
      <c r="C4470" s="6" t="s">
        <v>858</v>
      </c>
      <c r="D4470" s="6" t="s">
        <v>578</v>
      </c>
      <c r="E4470" s="8"/>
      <c r="F4470" s="6">
        <v>2024</v>
      </c>
    </row>
    <row r="4471" spans="1:6" x14ac:dyDescent="0.2">
      <c r="A4471" s="6" t="s">
        <v>599</v>
      </c>
      <c r="B4471" s="7">
        <v>45596</v>
      </c>
      <c r="C4471" s="6" t="s">
        <v>858</v>
      </c>
      <c r="D4471" s="6" t="s">
        <v>629</v>
      </c>
      <c r="E4471" s="8">
        <v>50000000</v>
      </c>
      <c r="F4471" s="6">
        <v>2024</v>
      </c>
    </row>
    <row r="4472" spans="1:6" x14ac:dyDescent="0.2">
      <c r="A4472" s="6" t="s">
        <v>599</v>
      </c>
      <c r="B4472" s="7">
        <v>45596</v>
      </c>
      <c r="C4472" s="6" t="s">
        <v>858</v>
      </c>
      <c r="D4472" s="6" t="s">
        <v>629</v>
      </c>
      <c r="E4472" s="8">
        <v>50000000</v>
      </c>
      <c r="F4472" s="6">
        <v>2024</v>
      </c>
    </row>
    <row r="4473" spans="1:6" x14ac:dyDescent="0.2">
      <c r="A4473" s="6" t="s">
        <v>611</v>
      </c>
      <c r="B4473" s="7">
        <v>45596</v>
      </c>
      <c r="C4473" s="6" t="s">
        <v>858</v>
      </c>
      <c r="D4473" s="6" t="s">
        <v>629</v>
      </c>
      <c r="E4473" s="8">
        <v>50000000</v>
      </c>
      <c r="F4473" s="6">
        <v>2024</v>
      </c>
    </row>
    <row r="4474" spans="1:6" x14ac:dyDescent="0.2">
      <c r="A4474" s="6" t="s">
        <v>598</v>
      </c>
      <c r="B4474" s="7">
        <v>45596</v>
      </c>
      <c r="C4474" s="6" t="s">
        <v>858</v>
      </c>
      <c r="D4474" s="6" t="s">
        <v>629</v>
      </c>
      <c r="E4474" s="8">
        <v>50000000</v>
      </c>
      <c r="F4474" s="6">
        <v>2024</v>
      </c>
    </row>
    <row r="4475" spans="1:6" x14ac:dyDescent="0.2">
      <c r="A4475" s="6" t="s">
        <v>596</v>
      </c>
      <c r="B4475" s="7">
        <v>45596</v>
      </c>
      <c r="C4475" s="6" t="s">
        <v>858</v>
      </c>
      <c r="D4475" s="6" t="s">
        <v>629</v>
      </c>
      <c r="E4475" s="8">
        <v>50000000</v>
      </c>
      <c r="F4475" s="6">
        <v>2024</v>
      </c>
    </row>
    <row r="4476" spans="1:6" x14ac:dyDescent="0.2">
      <c r="A4476" s="6" t="s">
        <v>596</v>
      </c>
      <c r="B4476" s="7">
        <v>45596</v>
      </c>
      <c r="C4476" s="6" t="s">
        <v>858</v>
      </c>
      <c r="D4476" s="6" t="s">
        <v>629</v>
      </c>
      <c r="E4476" s="8">
        <v>50000000</v>
      </c>
      <c r="F4476" s="6">
        <v>2024</v>
      </c>
    </row>
    <row r="4477" spans="1:6" x14ac:dyDescent="0.2">
      <c r="A4477" s="6" t="s">
        <v>871</v>
      </c>
      <c r="B4477" s="7">
        <v>45596</v>
      </c>
      <c r="C4477" s="6" t="s">
        <v>858</v>
      </c>
      <c r="D4477" s="6" t="s">
        <v>629</v>
      </c>
      <c r="E4477" s="8">
        <v>50000000</v>
      </c>
      <c r="F4477" s="6">
        <v>2024</v>
      </c>
    </row>
    <row r="4478" spans="1:6" x14ac:dyDescent="0.2">
      <c r="A4478" s="6" t="s">
        <v>864</v>
      </c>
      <c r="B4478" s="7">
        <v>45596</v>
      </c>
      <c r="C4478" s="6" t="s">
        <v>858</v>
      </c>
      <c r="D4478" s="6" t="s">
        <v>629</v>
      </c>
      <c r="E4478" s="8">
        <v>50000000</v>
      </c>
      <c r="F4478" s="6">
        <v>2024</v>
      </c>
    </row>
    <row r="4479" spans="1:6" x14ac:dyDescent="0.2">
      <c r="A4479" s="6" t="s">
        <v>610</v>
      </c>
      <c r="B4479" s="7">
        <v>45596</v>
      </c>
      <c r="C4479" s="6" t="s">
        <v>858</v>
      </c>
      <c r="D4479" s="6" t="s">
        <v>629</v>
      </c>
      <c r="E4479" s="8">
        <v>50000000</v>
      </c>
      <c r="F4479" s="6">
        <v>2024</v>
      </c>
    </row>
    <row r="4480" spans="1:6" x14ac:dyDescent="0.2">
      <c r="A4480" s="6" t="s">
        <v>643</v>
      </c>
      <c r="B4480" s="7">
        <v>45596</v>
      </c>
      <c r="C4480" s="6" t="s">
        <v>858</v>
      </c>
      <c r="D4480" s="6" t="s">
        <v>578</v>
      </c>
      <c r="E4480" s="8"/>
      <c r="F4480" s="6">
        <v>2024</v>
      </c>
    </row>
    <row r="4481" spans="1:6" x14ac:dyDescent="0.2">
      <c r="A4481" s="6" t="s">
        <v>610</v>
      </c>
      <c r="B4481" s="7">
        <v>45596</v>
      </c>
      <c r="C4481" s="6" t="s">
        <v>858</v>
      </c>
      <c r="D4481" s="6" t="s">
        <v>629</v>
      </c>
      <c r="E4481" s="8">
        <v>50000000</v>
      </c>
      <c r="F4481" s="6">
        <v>2024</v>
      </c>
    </row>
    <row r="4482" spans="1:6" x14ac:dyDescent="0.2">
      <c r="A4482" s="6" t="s">
        <v>598</v>
      </c>
      <c r="B4482" s="7">
        <v>45596</v>
      </c>
      <c r="C4482" s="6" t="s">
        <v>858</v>
      </c>
      <c r="D4482" s="6" t="s">
        <v>629</v>
      </c>
      <c r="E4482" s="8">
        <v>50000000</v>
      </c>
      <c r="F4482" s="6">
        <v>2024</v>
      </c>
    </row>
    <row r="4483" spans="1:6" x14ac:dyDescent="0.2">
      <c r="A4483" s="6" t="s">
        <v>643</v>
      </c>
      <c r="B4483" s="7">
        <v>45596</v>
      </c>
      <c r="C4483" s="6" t="s">
        <v>858</v>
      </c>
      <c r="D4483" s="6" t="s">
        <v>578</v>
      </c>
      <c r="E4483" s="8"/>
      <c r="F4483" s="6">
        <v>2024</v>
      </c>
    </row>
    <row r="4484" spans="1:6" x14ac:dyDescent="0.2">
      <c r="A4484" s="6" t="s">
        <v>137</v>
      </c>
      <c r="B4484" s="7">
        <v>45597</v>
      </c>
      <c r="C4484" s="6" t="s">
        <v>577</v>
      </c>
      <c r="D4484" s="6" t="s">
        <v>578</v>
      </c>
      <c r="E4484" s="8"/>
      <c r="F4484" s="6">
        <v>2024</v>
      </c>
    </row>
    <row r="4485" spans="1:6" x14ac:dyDescent="0.2">
      <c r="A4485" s="6" t="s">
        <v>913</v>
      </c>
      <c r="B4485" s="7">
        <v>45597</v>
      </c>
      <c r="C4485" s="6" t="s">
        <v>577</v>
      </c>
      <c r="D4485" s="6" t="s">
        <v>581</v>
      </c>
      <c r="E4485" s="8"/>
      <c r="F4485" s="6">
        <v>2024</v>
      </c>
    </row>
    <row r="4486" spans="1:6" x14ac:dyDescent="0.2">
      <c r="A4486" s="6" t="s">
        <v>144</v>
      </c>
      <c r="B4486" s="7">
        <v>45602</v>
      </c>
      <c r="C4486" s="6" t="s">
        <v>577</v>
      </c>
      <c r="D4486" s="6" t="s">
        <v>578</v>
      </c>
      <c r="E4486" s="8"/>
      <c r="F4486" s="6">
        <v>2024</v>
      </c>
    </row>
    <row r="4487" spans="1:6" x14ac:dyDescent="0.2">
      <c r="A4487" s="6" t="s">
        <v>414</v>
      </c>
      <c r="B4487" s="7">
        <v>45602</v>
      </c>
      <c r="C4487" s="6" t="s">
        <v>577</v>
      </c>
      <c r="D4487" s="6" t="s">
        <v>581</v>
      </c>
      <c r="E4487" s="8">
        <v>5000000</v>
      </c>
      <c r="F4487" s="6">
        <v>2024</v>
      </c>
    </row>
    <row r="4488" spans="1:6" x14ac:dyDescent="0.2">
      <c r="A4488" s="6" t="s">
        <v>890</v>
      </c>
      <c r="B4488" s="7">
        <v>45602</v>
      </c>
      <c r="C4488" s="6" t="s">
        <v>577</v>
      </c>
      <c r="D4488" s="6" t="s">
        <v>629</v>
      </c>
      <c r="E4488" s="8">
        <v>10000000</v>
      </c>
      <c r="F4488" s="6">
        <v>2024</v>
      </c>
    </row>
    <row r="4489" spans="1:6" x14ac:dyDescent="0.2">
      <c r="A4489" s="6" t="s">
        <v>630</v>
      </c>
      <c r="B4489" s="7">
        <v>45604</v>
      </c>
      <c r="C4489" s="6" t="s">
        <v>615</v>
      </c>
      <c r="D4489" s="6" t="s">
        <v>578</v>
      </c>
      <c r="E4489" s="8"/>
      <c r="F4489" s="6">
        <v>2024</v>
      </c>
    </row>
    <row r="4490" spans="1:6" x14ac:dyDescent="0.2">
      <c r="A4490" s="6" t="s">
        <v>630</v>
      </c>
      <c r="B4490" s="7">
        <v>45604</v>
      </c>
      <c r="C4490" s="6" t="s">
        <v>763</v>
      </c>
      <c r="D4490" s="6" t="s">
        <v>581</v>
      </c>
      <c r="E4490" s="8">
        <v>25000000</v>
      </c>
      <c r="F4490" s="6">
        <v>2024</v>
      </c>
    </row>
    <row r="4491" spans="1:6" x14ac:dyDescent="0.2">
      <c r="A4491" s="6" t="s">
        <v>630</v>
      </c>
      <c r="B4491" s="7">
        <v>45604</v>
      </c>
      <c r="C4491" s="6" t="s">
        <v>615</v>
      </c>
      <c r="D4491" s="6" t="s">
        <v>581</v>
      </c>
      <c r="E4491" s="8">
        <v>50000000</v>
      </c>
      <c r="F4491" s="6">
        <v>2024</v>
      </c>
    </row>
    <row r="4492" spans="1:6" x14ac:dyDescent="0.2">
      <c r="A4492" s="6" t="s">
        <v>751</v>
      </c>
      <c r="B4492" s="7">
        <v>45604</v>
      </c>
      <c r="C4492" s="6" t="s">
        <v>577</v>
      </c>
      <c r="D4492" s="6" t="s">
        <v>581</v>
      </c>
      <c r="E4492" s="8"/>
      <c r="F4492" s="6">
        <v>2024</v>
      </c>
    </row>
    <row r="4493" spans="1:6" x14ac:dyDescent="0.2">
      <c r="A4493" s="6" t="s">
        <v>679</v>
      </c>
      <c r="B4493" s="7">
        <v>45608</v>
      </c>
      <c r="C4493" s="6" t="s">
        <v>615</v>
      </c>
      <c r="D4493" s="6" t="s">
        <v>578</v>
      </c>
      <c r="E4493" s="8">
        <v>0</v>
      </c>
      <c r="F4493" s="6">
        <v>2024</v>
      </c>
    </row>
    <row r="4494" spans="1:6" x14ac:dyDescent="0.2">
      <c r="A4494" s="6" t="s">
        <v>437</v>
      </c>
      <c r="B4494" s="7">
        <v>45608</v>
      </c>
      <c r="C4494" s="6" t="s">
        <v>615</v>
      </c>
      <c r="D4494" s="6" t="s">
        <v>578</v>
      </c>
      <c r="E4494" s="8">
        <v>0</v>
      </c>
      <c r="F4494" s="6">
        <v>2024</v>
      </c>
    </row>
    <row r="4495" spans="1:6" x14ac:dyDescent="0.2">
      <c r="A4495" s="6" t="s">
        <v>677</v>
      </c>
      <c r="B4495" s="7">
        <v>45608</v>
      </c>
      <c r="C4495" s="6" t="s">
        <v>615</v>
      </c>
      <c r="D4495" s="6" t="s">
        <v>578</v>
      </c>
      <c r="E4495" s="8">
        <v>0</v>
      </c>
      <c r="F4495" s="6">
        <v>2024</v>
      </c>
    </row>
    <row r="4496" spans="1:6" x14ac:dyDescent="0.2">
      <c r="A4496" s="6" t="s">
        <v>667</v>
      </c>
      <c r="B4496" s="7">
        <v>45608</v>
      </c>
      <c r="C4496" s="6" t="s">
        <v>615</v>
      </c>
      <c r="D4496" s="6" t="s">
        <v>578</v>
      </c>
      <c r="E4496" s="8">
        <v>0</v>
      </c>
      <c r="F4496" s="6">
        <v>2024</v>
      </c>
    </row>
    <row r="4497" spans="1:6" x14ac:dyDescent="0.2">
      <c r="A4497" s="6" t="s">
        <v>665</v>
      </c>
      <c r="B4497" s="7">
        <v>45608</v>
      </c>
      <c r="C4497" s="6" t="s">
        <v>615</v>
      </c>
      <c r="D4497" s="6" t="s">
        <v>578</v>
      </c>
      <c r="E4497" s="8">
        <v>0</v>
      </c>
      <c r="F4497" s="6">
        <v>2024</v>
      </c>
    </row>
    <row r="4498" spans="1:6" x14ac:dyDescent="0.2">
      <c r="A4498" s="6" t="s">
        <v>757</v>
      </c>
      <c r="B4498" s="7">
        <v>45608</v>
      </c>
      <c r="C4498" s="6" t="s">
        <v>615</v>
      </c>
      <c r="D4498" s="6" t="s">
        <v>578</v>
      </c>
      <c r="E4498" s="8">
        <v>0</v>
      </c>
      <c r="F4498" s="6">
        <v>2024</v>
      </c>
    </row>
    <row r="4499" spans="1:6" x14ac:dyDescent="0.2">
      <c r="A4499" s="6" t="s">
        <v>585</v>
      </c>
      <c r="B4499" s="7">
        <v>45608</v>
      </c>
      <c r="C4499" s="6" t="s">
        <v>615</v>
      </c>
      <c r="D4499" s="6" t="s">
        <v>578</v>
      </c>
      <c r="E4499" s="8">
        <v>0</v>
      </c>
      <c r="F4499" s="6">
        <v>2024</v>
      </c>
    </row>
    <row r="4500" spans="1:6" x14ac:dyDescent="0.2">
      <c r="A4500" s="6" t="s">
        <v>960</v>
      </c>
      <c r="B4500" s="7">
        <v>45608</v>
      </c>
      <c r="C4500" s="6" t="s">
        <v>615</v>
      </c>
      <c r="D4500" s="6" t="s">
        <v>578</v>
      </c>
      <c r="E4500" s="8">
        <v>0</v>
      </c>
      <c r="F4500" s="6">
        <v>2024</v>
      </c>
    </row>
    <row r="4501" spans="1:6" x14ac:dyDescent="0.2">
      <c r="A4501" s="6" t="s">
        <v>583</v>
      </c>
      <c r="B4501" s="7">
        <v>45608</v>
      </c>
      <c r="C4501" s="6" t="s">
        <v>615</v>
      </c>
      <c r="D4501" s="6" t="s">
        <v>578</v>
      </c>
      <c r="E4501" s="8">
        <v>0</v>
      </c>
      <c r="F4501" s="6">
        <v>2024</v>
      </c>
    </row>
    <row r="4502" spans="1:6" x14ac:dyDescent="0.2">
      <c r="A4502" s="6" t="s">
        <v>393</v>
      </c>
      <c r="B4502" s="7">
        <v>45608</v>
      </c>
      <c r="C4502" s="6" t="s">
        <v>615</v>
      </c>
      <c r="D4502" s="6" t="s">
        <v>578</v>
      </c>
      <c r="E4502" s="8">
        <v>0</v>
      </c>
      <c r="F4502" s="6">
        <v>2024</v>
      </c>
    </row>
    <row r="4503" spans="1:6" x14ac:dyDescent="0.2">
      <c r="A4503" s="6" t="s">
        <v>586</v>
      </c>
      <c r="B4503" s="7">
        <v>45608</v>
      </c>
      <c r="C4503" s="6" t="s">
        <v>615</v>
      </c>
      <c r="D4503" s="6" t="s">
        <v>578</v>
      </c>
      <c r="E4503" s="8">
        <v>0</v>
      </c>
      <c r="F4503" s="6">
        <v>2024</v>
      </c>
    </row>
    <row r="4504" spans="1:6" x14ac:dyDescent="0.2">
      <c r="A4504" s="6" t="s">
        <v>590</v>
      </c>
      <c r="B4504" s="7">
        <v>45608</v>
      </c>
      <c r="C4504" s="6" t="s">
        <v>615</v>
      </c>
      <c r="D4504" s="6" t="s">
        <v>578</v>
      </c>
      <c r="E4504" s="8">
        <v>0</v>
      </c>
      <c r="F4504" s="6">
        <v>2024</v>
      </c>
    </row>
    <row r="4505" spans="1:6" x14ac:dyDescent="0.2">
      <c r="A4505" s="6" t="s">
        <v>595</v>
      </c>
      <c r="B4505" s="7">
        <v>45608</v>
      </c>
      <c r="C4505" s="6" t="s">
        <v>615</v>
      </c>
      <c r="D4505" s="6" t="s">
        <v>578</v>
      </c>
      <c r="E4505" s="8">
        <v>0</v>
      </c>
      <c r="F4505" s="6">
        <v>2024</v>
      </c>
    </row>
    <row r="4506" spans="1:6" x14ac:dyDescent="0.2">
      <c r="A4506" s="6" t="s">
        <v>724</v>
      </c>
      <c r="B4506" s="7">
        <v>45608</v>
      </c>
      <c r="C4506" s="6" t="s">
        <v>615</v>
      </c>
      <c r="D4506" s="6" t="s">
        <v>578</v>
      </c>
      <c r="E4506" s="8">
        <v>0</v>
      </c>
      <c r="F4506" s="6">
        <v>2024</v>
      </c>
    </row>
    <row r="4507" spans="1:6" x14ac:dyDescent="0.2">
      <c r="A4507" s="6" t="s">
        <v>608</v>
      </c>
      <c r="B4507" s="7">
        <v>45608</v>
      </c>
      <c r="C4507" s="6" t="s">
        <v>615</v>
      </c>
      <c r="D4507" s="6" t="s">
        <v>578</v>
      </c>
      <c r="E4507" s="8">
        <v>0</v>
      </c>
      <c r="F4507" s="6">
        <v>2024</v>
      </c>
    </row>
    <row r="4508" spans="1:6" x14ac:dyDescent="0.2">
      <c r="A4508" s="6" t="s">
        <v>671</v>
      </c>
      <c r="B4508" s="7">
        <v>45608</v>
      </c>
      <c r="C4508" s="6" t="s">
        <v>615</v>
      </c>
      <c r="D4508" s="6" t="s">
        <v>578</v>
      </c>
      <c r="E4508" s="8">
        <v>0</v>
      </c>
      <c r="F4508" s="6">
        <v>2024</v>
      </c>
    </row>
    <row r="4509" spans="1:6" x14ac:dyDescent="0.2">
      <c r="A4509" s="6" t="s">
        <v>977</v>
      </c>
      <c r="B4509" s="7">
        <v>45608</v>
      </c>
      <c r="C4509" s="6" t="s">
        <v>615</v>
      </c>
      <c r="D4509" s="6" t="s">
        <v>578</v>
      </c>
      <c r="E4509" s="8">
        <v>0</v>
      </c>
      <c r="F4509" s="6">
        <v>2024</v>
      </c>
    </row>
    <row r="4510" spans="1:6" x14ac:dyDescent="0.2">
      <c r="A4510" s="6" t="s">
        <v>674</v>
      </c>
      <c r="B4510" s="7">
        <v>45608</v>
      </c>
      <c r="C4510" s="6" t="s">
        <v>615</v>
      </c>
      <c r="D4510" s="6" t="s">
        <v>578</v>
      </c>
      <c r="E4510" s="8">
        <v>0</v>
      </c>
      <c r="F4510" s="6">
        <v>2024</v>
      </c>
    </row>
    <row r="4511" spans="1:6" x14ac:dyDescent="0.2">
      <c r="A4511" s="6" t="s">
        <v>625</v>
      </c>
      <c r="B4511" s="7">
        <v>45608</v>
      </c>
      <c r="C4511" s="6" t="s">
        <v>615</v>
      </c>
      <c r="D4511" s="6" t="s">
        <v>578</v>
      </c>
      <c r="E4511" s="8">
        <v>0</v>
      </c>
      <c r="F4511" s="6">
        <v>2024</v>
      </c>
    </row>
    <row r="4512" spans="1:6" x14ac:dyDescent="0.2">
      <c r="A4512" s="6" t="s">
        <v>609</v>
      </c>
      <c r="B4512" s="7">
        <v>45608</v>
      </c>
      <c r="C4512" s="6" t="s">
        <v>615</v>
      </c>
      <c r="D4512" s="6" t="s">
        <v>578</v>
      </c>
      <c r="E4512" s="8">
        <v>0</v>
      </c>
      <c r="F4512" s="6">
        <v>2024</v>
      </c>
    </row>
    <row r="4513" spans="1:6" x14ac:dyDescent="0.2">
      <c r="A4513" s="6" t="s">
        <v>610</v>
      </c>
      <c r="B4513" s="7">
        <v>45608</v>
      </c>
      <c r="C4513" s="6" t="s">
        <v>615</v>
      </c>
      <c r="D4513" s="6" t="s">
        <v>578</v>
      </c>
      <c r="E4513" s="8">
        <v>0</v>
      </c>
      <c r="F4513" s="6">
        <v>2024</v>
      </c>
    </row>
    <row r="4514" spans="1:6" x14ac:dyDescent="0.2">
      <c r="A4514" s="6" t="s">
        <v>616</v>
      </c>
      <c r="B4514" s="7">
        <v>45608</v>
      </c>
      <c r="C4514" s="6" t="s">
        <v>615</v>
      </c>
      <c r="D4514" s="6" t="s">
        <v>578</v>
      </c>
      <c r="E4514" s="8">
        <v>0</v>
      </c>
      <c r="F4514" s="6">
        <v>2024</v>
      </c>
    </row>
    <row r="4515" spans="1:6" x14ac:dyDescent="0.2">
      <c r="A4515" s="6" t="s">
        <v>384</v>
      </c>
      <c r="B4515" s="7">
        <v>45608</v>
      </c>
      <c r="C4515" s="6" t="s">
        <v>615</v>
      </c>
      <c r="D4515" s="6" t="s">
        <v>578</v>
      </c>
      <c r="E4515" s="8">
        <v>0</v>
      </c>
      <c r="F4515" s="6">
        <v>2024</v>
      </c>
    </row>
    <row r="4516" spans="1:6" x14ac:dyDescent="0.2">
      <c r="A4516" s="6" t="s">
        <v>556</v>
      </c>
      <c r="B4516" s="7">
        <v>45608</v>
      </c>
      <c r="C4516" s="6" t="s">
        <v>615</v>
      </c>
      <c r="D4516" s="6" t="s">
        <v>581</v>
      </c>
      <c r="E4516" s="8">
        <v>50000000</v>
      </c>
      <c r="F4516" s="6">
        <v>2024</v>
      </c>
    </row>
    <row r="4517" spans="1:6" x14ac:dyDescent="0.2">
      <c r="A4517" s="6" t="s">
        <v>873</v>
      </c>
      <c r="B4517" s="7">
        <v>45608</v>
      </c>
      <c r="C4517" s="6" t="s">
        <v>615</v>
      </c>
      <c r="D4517" s="6" t="s">
        <v>578</v>
      </c>
      <c r="E4517" s="8">
        <v>0</v>
      </c>
      <c r="F4517" s="6">
        <v>2024</v>
      </c>
    </row>
    <row r="4518" spans="1:6" x14ac:dyDescent="0.2">
      <c r="A4518" s="6" t="s">
        <v>588</v>
      </c>
      <c r="B4518" s="7">
        <v>45608</v>
      </c>
      <c r="C4518" s="6" t="s">
        <v>615</v>
      </c>
      <c r="D4518" s="6" t="s">
        <v>578</v>
      </c>
      <c r="E4518" s="8">
        <v>0</v>
      </c>
      <c r="F4518" s="6">
        <v>2024</v>
      </c>
    </row>
    <row r="4519" spans="1:6" x14ac:dyDescent="0.2">
      <c r="A4519" s="6" t="s">
        <v>596</v>
      </c>
      <c r="B4519" s="7">
        <v>45608</v>
      </c>
      <c r="C4519" s="6" t="s">
        <v>615</v>
      </c>
      <c r="D4519" s="6" t="s">
        <v>578</v>
      </c>
      <c r="E4519" s="8">
        <v>0</v>
      </c>
      <c r="F4519" s="6">
        <v>2024</v>
      </c>
    </row>
    <row r="4520" spans="1:6" x14ac:dyDescent="0.2">
      <c r="A4520" s="6" t="s">
        <v>680</v>
      </c>
      <c r="B4520" s="7">
        <v>45608</v>
      </c>
      <c r="C4520" s="6" t="s">
        <v>615</v>
      </c>
      <c r="D4520" s="6" t="s">
        <v>578</v>
      </c>
      <c r="E4520" s="8">
        <v>0</v>
      </c>
      <c r="F4520" s="6">
        <v>2024</v>
      </c>
    </row>
    <row r="4521" spans="1:6" x14ac:dyDescent="0.2">
      <c r="A4521" s="6" t="s">
        <v>682</v>
      </c>
      <c r="B4521" s="7">
        <v>45608</v>
      </c>
      <c r="C4521" s="6" t="s">
        <v>615</v>
      </c>
      <c r="D4521" s="6" t="s">
        <v>578</v>
      </c>
      <c r="E4521" s="8">
        <v>0</v>
      </c>
      <c r="F4521" s="6">
        <v>2024</v>
      </c>
    </row>
    <row r="4522" spans="1:6" x14ac:dyDescent="0.2">
      <c r="A4522" s="6" t="s">
        <v>556</v>
      </c>
      <c r="B4522" s="7">
        <v>45608</v>
      </c>
      <c r="C4522" s="6" t="s">
        <v>615</v>
      </c>
      <c r="D4522" s="6" t="s">
        <v>578</v>
      </c>
      <c r="E4522" s="8">
        <v>0</v>
      </c>
      <c r="F4522" s="6">
        <v>2024</v>
      </c>
    </row>
    <row r="4523" spans="1:6" x14ac:dyDescent="0.2">
      <c r="A4523" s="6" t="s">
        <v>684</v>
      </c>
      <c r="B4523" s="7">
        <v>45608</v>
      </c>
      <c r="C4523" s="6" t="s">
        <v>615</v>
      </c>
      <c r="D4523" s="6" t="s">
        <v>578</v>
      </c>
      <c r="E4523" s="8">
        <v>0</v>
      </c>
      <c r="F4523" s="6">
        <v>2024</v>
      </c>
    </row>
    <row r="4524" spans="1:6" x14ac:dyDescent="0.2">
      <c r="A4524" s="6" t="s">
        <v>737</v>
      </c>
      <c r="B4524" s="7">
        <v>45608</v>
      </c>
      <c r="C4524" s="6" t="s">
        <v>615</v>
      </c>
      <c r="D4524" s="6" t="s">
        <v>578</v>
      </c>
      <c r="E4524" s="8">
        <v>0</v>
      </c>
      <c r="F4524" s="6">
        <v>2024</v>
      </c>
    </row>
    <row r="4525" spans="1:6" x14ac:dyDescent="0.2">
      <c r="A4525" s="6" t="s">
        <v>593</v>
      </c>
      <c r="B4525" s="7">
        <v>45608</v>
      </c>
      <c r="C4525" s="6" t="s">
        <v>615</v>
      </c>
      <c r="D4525" s="6" t="s">
        <v>578</v>
      </c>
      <c r="E4525" s="8">
        <v>0</v>
      </c>
      <c r="F4525" s="6">
        <v>2024</v>
      </c>
    </row>
    <row r="4526" spans="1:6" x14ac:dyDescent="0.2">
      <c r="A4526" s="6" t="s">
        <v>652</v>
      </c>
      <c r="B4526" s="7">
        <v>45608</v>
      </c>
      <c r="C4526" s="6" t="s">
        <v>615</v>
      </c>
      <c r="D4526" s="6" t="s">
        <v>578</v>
      </c>
      <c r="E4526" s="8">
        <v>0</v>
      </c>
      <c r="F4526" s="6">
        <v>2024</v>
      </c>
    </row>
    <row r="4527" spans="1:6" x14ac:dyDescent="0.2">
      <c r="A4527" s="6" t="s">
        <v>592</v>
      </c>
      <c r="B4527" s="7">
        <v>45608</v>
      </c>
      <c r="C4527" s="6" t="s">
        <v>615</v>
      </c>
      <c r="D4527" s="6" t="s">
        <v>578</v>
      </c>
      <c r="E4527" s="8">
        <v>0</v>
      </c>
      <c r="F4527" s="6">
        <v>2024</v>
      </c>
    </row>
    <row r="4528" spans="1:6" x14ac:dyDescent="0.2">
      <c r="A4528" s="6" t="s">
        <v>591</v>
      </c>
      <c r="B4528" s="7">
        <v>45608</v>
      </c>
      <c r="C4528" s="6" t="s">
        <v>615</v>
      </c>
      <c r="D4528" s="6" t="s">
        <v>578</v>
      </c>
      <c r="E4528" s="8">
        <v>0</v>
      </c>
      <c r="F4528" s="6">
        <v>2024</v>
      </c>
    </row>
    <row r="4529" spans="1:6" x14ac:dyDescent="0.2">
      <c r="A4529" s="6" t="s">
        <v>312</v>
      </c>
      <c r="B4529" s="7">
        <v>45608</v>
      </c>
      <c r="C4529" s="6" t="s">
        <v>618</v>
      </c>
      <c r="D4529" s="6" t="s">
        <v>578</v>
      </c>
      <c r="E4529" s="8">
        <v>0</v>
      </c>
      <c r="F4529" s="6">
        <v>2024</v>
      </c>
    </row>
    <row r="4530" spans="1:6" x14ac:dyDescent="0.2">
      <c r="A4530" s="6" t="s">
        <v>727</v>
      </c>
      <c r="B4530" s="7">
        <v>45608</v>
      </c>
      <c r="C4530" s="6" t="s">
        <v>615</v>
      </c>
      <c r="D4530" s="6" t="s">
        <v>578</v>
      </c>
      <c r="E4530" s="8">
        <v>0</v>
      </c>
      <c r="F4530" s="6">
        <v>2024</v>
      </c>
    </row>
    <row r="4531" spans="1:6" x14ac:dyDescent="0.2">
      <c r="A4531" s="6" t="s">
        <v>978</v>
      </c>
      <c r="B4531" s="7">
        <v>45608</v>
      </c>
      <c r="C4531" s="6" t="s">
        <v>615</v>
      </c>
      <c r="D4531" s="6" t="s">
        <v>578</v>
      </c>
      <c r="E4531" s="8">
        <v>0</v>
      </c>
      <c r="F4531" s="6">
        <v>2024</v>
      </c>
    </row>
    <row r="4532" spans="1:6" x14ac:dyDescent="0.2">
      <c r="A4532" s="6" t="s">
        <v>800</v>
      </c>
      <c r="B4532" s="7">
        <v>45608</v>
      </c>
      <c r="C4532" s="6" t="s">
        <v>615</v>
      </c>
      <c r="D4532" s="6" t="s">
        <v>578</v>
      </c>
      <c r="E4532" s="8">
        <v>0</v>
      </c>
      <c r="F4532" s="6">
        <v>2024</v>
      </c>
    </row>
    <row r="4533" spans="1:6" x14ac:dyDescent="0.2">
      <c r="A4533" s="6" t="s">
        <v>654</v>
      </c>
      <c r="B4533" s="7">
        <v>45608</v>
      </c>
      <c r="C4533" s="6" t="s">
        <v>615</v>
      </c>
      <c r="D4533" s="6" t="s">
        <v>578</v>
      </c>
      <c r="E4533" s="8">
        <v>0</v>
      </c>
      <c r="F4533" s="6">
        <v>2024</v>
      </c>
    </row>
    <row r="4534" spans="1:6" x14ac:dyDescent="0.2">
      <c r="A4534" s="6" t="s">
        <v>772</v>
      </c>
      <c r="B4534" s="7">
        <v>45608</v>
      </c>
      <c r="C4534" s="6" t="s">
        <v>615</v>
      </c>
      <c r="D4534" s="6" t="s">
        <v>578</v>
      </c>
      <c r="E4534" s="8">
        <v>0</v>
      </c>
      <c r="F4534" s="6">
        <v>2024</v>
      </c>
    </row>
    <row r="4535" spans="1:6" x14ac:dyDescent="0.2">
      <c r="A4535" s="6" t="s">
        <v>589</v>
      </c>
      <c r="B4535" s="7">
        <v>45608</v>
      </c>
      <c r="C4535" s="6" t="s">
        <v>615</v>
      </c>
      <c r="D4535" s="6" t="s">
        <v>578</v>
      </c>
      <c r="E4535" s="8">
        <v>0</v>
      </c>
      <c r="F4535" s="6">
        <v>2024</v>
      </c>
    </row>
    <row r="4536" spans="1:6" x14ac:dyDescent="0.2">
      <c r="A4536" s="6" t="s">
        <v>505</v>
      </c>
      <c r="B4536" s="7">
        <v>45608</v>
      </c>
      <c r="C4536" s="6" t="s">
        <v>615</v>
      </c>
      <c r="D4536" s="6" t="s">
        <v>578</v>
      </c>
      <c r="E4536" s="8">
        <v>0</v>
      </c>
      <c r="F4536" s="6">
        <v>2024</v>
      </c>
    </row>
    <row r="4537" spans="1:6" x14ac:dyDescent="0.2">
      <c r="A4537" s="6" t="s">
        <v>594</v>
      </c>
      <c r="B4537" s="7">
        <v>45608</v>
      </c>
      <c r="C4537" s="6" t="s">
        <v>615</v>
      </c>
      <c r="D4537" s="6" t="s">
        <v>578</v>
      </c>
      <c r="E4537" s="8">
        <v>0</v>
      </c>
      <c r="F4537" s="6">
        <v>2024</v>
      </c>
    </row>
    <row r="4538" spans="1:6" x14ac:dyDescent="0.2">
      <c r="A4538" s="6" t="s">
        <v>493</v>
      </c>
      <c r="B4538" s="7">
        <v>45608</v>
      </c>
      <c r="C4538" s="6" t="s">
        <v>615</v>
      </c>
      <c r="D4538" s="6" t="s">
        <v>578</v>
      </c>
      <c r="E4538" s="8">
        <v>0</v>
      </c>
      <c r="F4538" s="6">
        <v>2024</v>
      </c>
    </row>
    <row r="4539" spans="1:6" x14ac:dyDescent="0.2">
      <c r="A4539" s="6" t="s">
        <v>979</v>
      </c>
      <c r="B4539" s="7">
        <v>45608</v>
      </c>
      <c r="C4539" s="6" t="s">
        <v>615</v>
      </c>
      <c r="D4539" s="6" t="s">
        <v>578</v>
      </c>
      <c r="E4539" s="8">
        <v>0</v>
      </c>
      <c r="F4539" s="6">
        <v>2024</v>
      </c>
    </row>
    <row r="4540" spans="1:6" x14ac:dyDescent="0.2">
      <c r="A4540" s="6" t="s">
        <v>587</v>
      </c>
      <c r="B4540" s="7">
        <v>45608</v>
      </c>
      <c r="C4540" s="6" t="s">
        <v>615</v>
      </c>
      <c r="D4540" s="6" t="s">
        <v>578</v>
      </c>
      <c r="E4540" s="8">
        <v>0</v>
      </c>
      <c r="F4540" s="6">
        <v>2024</v>
      </c>
    </row>
    <row r="4541" spans="1:6" x14ac:dyDescent="0.2">
      <c r="A4541" s="6" t="s">
        <v>328</v>
      </c>
      <c r="B4541" s="7">
        <v>45608</v>
      </c>
      <c r="C4541" s="6" t="s">
        <v>615</v>
      </c>
      <c r="D4541" s="6" t="s">
        <v>578</v>
      </c>
      <c r="E4541" s="8">
        <v>0</v>
      </c>
      <c r="F4541" s="6">
        <v>2024</v>
      </c>
    </row>
    <row r="4542" spans="1:6" x14ac:dyDescent="0.2">
      <c r="A4542" s="6" t="s">
        <v>55</v>
      </c>
      <c r="B4542" s="7">
        <v>45608</v>
      </c>
      <c r="C4542" s="6" t="s">
        <v>615</v>
      </c>
      <c r="D4542" s="6" t="s">
        <v>578</v>
      </c>
      <c r="E4542" s="8">
        <v>0</v>
      </c>
      <c r="F4542" s="6">
        <v>2024</v>
      </c>
    </row>
    <row r="4543" spans="1:6" x14ac:dyDescent="0.2">
      <c r="A4543" s="6" t="s">
        <v>598</v>
      </c>
      <c r="B4543" s="7">
        <v>45608</v>
      </c>
      <c r="C4543" s="6" t="s">
        <v>615</v>
      </c>
      <c r="D4543" s="6" t="s">
        <v>578</v>
      </c>
      <c r="E4543" s="8">
        <v>0</v>
      </c>
      <c r="F4543" s="6">
        <v>2024</v>
      </c>
    </row>
    <row r="4544" spans="1:6" x14ac:dyDescent="0.2">
      <c r="A4544" s="6" t="s">
        <v>604</v>
      </c>
      <c r="B4544" s="7">
        <v>45608</v>
      </c>
      <c r="C4544" s="6" t="s">
        <v>615</v>
      </c>
      <c r="D4544" s="6" t="s">
        <v>578</v>
      </c>
      <c r="E4544" s="8">
        <v>0</v>
      </c>
      <c r="F4544" s="6">
        <v>2024</v>
      </c>
    </row>
    <row r="4545" spans="1:6" x14ac:dyDescent="0.2">
      <c r="A4545" s="6" t="s">
        <v>158</v>
      </c>
      <c r="B4545" s="7">
        <v>45608</v>
      </c>
      <c r="C4545" s="6" t="s">
        <v>615</v>
      </c>
      <c r="D4545" s="6" t="s">
        <v>578</v>
      </c>
      <c r="E4545" s="8">
        <v>0</v>
      </c>
      <c r="F4545" s="6">
        <v>2024</v>
      </c>
    </row>
    <row r="4546" spans="1:6" x14ac:dyDescent="0.2">
      <c r="A4546" s="6" t="s">
        <v>646</v>
      </c>
      <c r="B4546" s="7">
        <v>45608</v>
      </c>
      <c r="C4546" s="6" t="s">
        <v>615</v>
      </c>
      <c r="D4546" s="6" t="s">
        <v>578</v>
      </c>
      <c r="E4546" s="8">
        <v>0</v>
      </c>
      <c r="F4546" s="6">
        <v>2024</v>
      </c>
    </row>
    <row r="4547" spans="1:6" x14ac:dyDescent="0.2">
      <c r="A4547" s="6" t="s">
        <v>135</v>
      </c>
      <c r="B4547" s="7">
        <v>45608</v>
      </c>
      <c r="C4547" s="6" t="s">
        <v>615</v>
      </c>
      <c r="D4547" s="6" t="s">
        <v>578</v>
      </c>
      <c r="E4547" s="8">
        <v>0</v>
      </c>
      <c r="F4547" s="6">
        <v>2024</v>
      </c>
    </row>
    <row r="4548" spans="1:6" x14ac:dyDescent="0.2">
      <c r="A4548" s="6" t="s">
        <v>132</v>
      </c>
      <c r="B4548" s="7">
        <v>45608</v>
      </c>
      <c r="C4548" s="6" t="s">
        <v>615</v>
      </c>
      <c r="D4548" s="6" t="s">
        <v>578</v>
      </c>
      <c r="E4548" s="8">
        <v>0</v>
      </c>
      <c r="F4548" s="6">
        <v>2024</v>
      </c>
    </row>
    <row r="4549" spans="1:6" x14ac:dyDescent="0.2">
      <c r="A4549" s="6" t="s">
        <v>694</v>
      </c>
      <c r="B4549" s="7">
        <v>45608</v>
      </c>
      <c r="C4549" s="6" t="s">
        <v>615</v>
      </c>
      <c r="D4549" s="6" t="s">
        <v>578</v>
      </c>
      <c r="E4549" s="8">
        <v>0</v>
      </c>
      <c r="F4549" s="6">
        <v>2024</v>
      </c>
    </row>
    <row r="4550" spans="1:6" x14ac:dyDescent="0.2">
      <c r="A4550" s="6" t="s">
        <v>116</v>
      </c>
      <c r="B4550" s="7">
        <v>45608</v>
      </c>
      <c r="C4550" s="6" t="s">
        <v>615</v>
      </c>
      <c r="D4550" s="6" t="s">
        <v>578</v>
      </c>
      <c r="E4550" s="8">
        <v>0</v>
      </c>
      <c r="F4550" s="6">
        <v>2024</v>
      </c>
    </row>
    <row r="4551" spans="1:6" x14ac:dyDescent="0.2">
      <c r="A4551" s="6" t="s">
        <v>790</v>
      </c>
      <c r="B4551" s="7">
        <v>45608</v>
      </c>
      <c r="C4551" s="6" t="s">
        <v>615</v>
      </c>
      <c r="D4551" s="6" t="s">
        <v>578</v>
      </c>
      <c r="E4551" s="8">
        <v>0</v>
      </c>
      <c r="F4551" s="6">
        <v>2024</v>
      </c>
    </row>
    <row r="4552" spans="1:6" x14ac:dyDescent="0.2">
      <c r="A4552" s="6" t="s">
        <v>101</v>
      </c>
      <c r="B4552" s="7">
        <v>45608</v>
      </c>
      <c r="C4552" s="6" t="s">
        <v>615</v>
      </c>
      <c r="D4552" s="6" t="s">
        <v>578</v>
      </c>
      <c r="E4552" s="8">
        <v>0</v>
      </c>
      <c r="F4552" s="6">
        <v>2024</v>
      </c>
    </row>
    <row r="4553" spans="1:6" x14ac:dyDescent="0.2">
      <c r="A4553" s="6" t="s">
        <v>702</v>
      </c>
      <c r="B4553" s="7">
        <v>45608</v>
      </c>
      <c r="C4553" s="6" t="s">
        <v>615</v>
      </c>
      <c r="D4553" s="6" t="s">
        <v>578</v>
      </c>
      <c r="E4553" s="8">
        <v>0</v>
      </c>
      <c r="F4553" s="6">
        <v>2024</v>
      </c>
    </row>
    <row r="4554" spans="1:6" x14ac:dyDescent="0.2">
      <c r="A4554" s="6" t="s">
        <v>79</v>
      </c>
      <c r="B4554" s="7">
        <v>45608</v>
      </c>
      <c r="C4554" s="6" t="s">
        <v>615</v>
      </c>
      <c r="D4554" s="6" t="s">
        <v>578</v>
      </c>
      <c r="E4554" s="8">
        <v>0</v>
      </c>
      <c r="F4554" s="6">
        <v>2024</v>
      </c>
    </row>
    <row r="4555" spans="1:6" x14ac:dyDescent="0.2">
      <c r="A4555" s="6" t="s">
        <v>644</v>
      </c>
      <c r="B4555" s="7">
        <v>45608</v>
      </c>
      <c r="C4555" s="6" t="s">
        <v>615</v>
      </c>
      <c r="D4555" s="6" t="s">
        <v>578</v>
      </c>
      <c r="E4555" s="8">
        <v>0</v>
      </c>
      <c r="F4555" s="6">
        <v>2024</v>
      </c>
    </row>
    <row r="4556" spans="1:6" x14ac:dyDescent="0.2">
      <c r="A4556" s="6" t="s">
        <v>71</v>
      </c>
      <c r="B4556" s="7">
        <v>45608</v>
      </c>
      <c r="C4556" s="6" t="s">
        <v>615</v>
      </c>
      <c r="D4556" s="6" t="s">
        <v>578</v>
      </c>
      <c r="E4556" s="8">
        <v>0</v>
      </c>
      <c r="F4556" s="6">
        <v>2024</v>
      </c>
    </row>
    <row r="4557" spans="1:6" x14ac:dyDescent="0.2">
      <c r="A4557" s="6" t="s">
        <v>969</v>
      </c>
      <c r="B4557" s="7">
        <v>45608</v>
      </c>
      <c r="C4557" s="6" t="s">
        <v>615</v>
      </c>
      <c r="D4557" s="6" t="s">
        <v>578</v>
      </c>
      <c r="E4557" s="8">
        <v>0</v>
      </c>
      <c r="F4557" s="6">
        <v>2024</v>
      </c>
    </row>
    <row r="4558" spans="1:6" x14ac:dyDescent="0.2">
      <c r="A4558" s="6" t="s">
        <v>626</v>
      </c>
      <c r="B4558" s="7">
        <v>45608</v>
      </c>
      <c r="C4558" s="6" t="s">
        <v>615</v>
      </c>
      <c r="D4558" s="6" t="s">
        <v>578</v>
      </c>
      <c r="E4558" s="8">
        <v>0</v>
      </c>
      <c r="F4558" s="6">
        <v>2024</v>
      </c>
    </row>
    <row r="4559" spans="1:6" x14ac:dyDescent="0.2">
      <c r="A4559" s="6" t="s">
        <v>597</v>
      </c>
      <c r="B4559" s="7">
        <v>45608</v>
      </c>
      <c r="C4559" s="6" t="s">
        <v>615</v>
      </c>
      <c r="D4559" s="6" t="s">
        <v>578</v>
      </c>
      <c r="E4559" s="8">
        <v>0</v>
      </c>
      <c r="F4559" s="6">
        <v>2024</v>
      </c>
    </row>
    <row r="4560" spans="1:6" x14ac:dyDescent="0.2">
      <c r="A4560" s="6" t="s">
        <v>980</v>
      </c>
      <c r="B4560" s="7">
        <v>45608</v>
      </c>
      <c r="C4560" s="6" t="s">
        <v>743</v>
      </c>
      <c r="D4560" s="6" t="s">
        <v>578</v>
      </c>
      <c r="E4560" s="8"/>
      <c r="F4560" s="6">
        <v>2024</v>
      </c>
    </row>
    <row r="4561" spans="1:6" x14ac:dyDescent="0.2">
      <c r="A4561" s="6" t="s">
        <v>614</v>
      </c>
      <c r="B4561" s="7">
        <v>45608</v>
      </c>
      <c r="C4561" s="6" t="s">
        <v>615</v>
      </c>
      <c r="D4561" s="6" t="s">
        <v>578</v>
      </c>
      <c r="E4561" s="8">
        <v>0</v>
      </c>
      <c r="F4561" s="6">
        <v>2024</v>
      </c>
    </row>
    <row r="4562" spans="1:6" x14ac:dyDescent="0.2">
      <c r="A4562" s="6" t="s">
        <v>788</v>
      </c>
      <c r="B4562" s="7">
        <v>45608</v>
      </c>
      <c r="C4562" s="6" t="s">
        <v>615</v>
      </c>
      <c r="D4562" s="6" t="s">
        <v>578</v>
      </c>
      <c r="E4562" s="8">
        <v>0</v>
      </c>
      <c r="F4562" s="6">
        <v>2024</v>
      </c>
    </row>
    <row r="4563" spans="1:6" x14ac:dyDescent="0.2">
      <c r="A4563" s="6" t="s">
        <v>606</v>
      </c>
      <c r="B4563" s="7">
        <v>45608</v>
      </c>
      <c r="C4563" s="6" t="s">
        <v>615</v>
      </c>
      <c r="D4563" s="6" t="s">
        <v>578</v>
      </c>
      <c r="E4563" s="8">
        <v>0</v>
      </c>
      <c r="F4563" s="6">
        <v>2024</v>
      </c>
    </row>
    <row r="4564" spans="1:6" x14ac:dyDescent="0.2">
      <c r="A4564" s="6" t="s">
        <v>613</v>
      </c>
      <c r="B4564" s="7">
        <v>45608</v>
      </c>
      <c r="C4564" s="6" t="s">
        <v>615</v>
      </c>
      <c r="D4564" s="6" t="s">
        <v>578</v>
      </c>
      <c r="E4564" s="8">
        <v>0</v>
      </c>
      <c r="F4564" s="6">
        <v>2024</v>
      </c>
    </row>
    <row r="4565" spans="1:6" x14ac:dyDescent="0.2">
      <c r="A4565" s="6" t="s">
        <v>599</v>
      </c>
      <c r="B4565" s="7">
        <v>45608</v>
      </c>
      <c r="C4565" s="6" t="s">
        <v>615</v>
      </c>
      <c r="D4565" s="6" t="s">
        <v>578</v>
      </c>
      <c r="E4565" s="8">
        <v>0</v>
      </c>
      <c r="F4565" s="6">
        <v>2024</v>
      </c>
    </row>
    <row r="4566" spans="1:6" x14ac:dyDescent="0.2">
      <c r="A4566" s="6" t="s">
        <v>603</v>
      </c>
      <c r="B4566" s="7">
        <v>45608</v>
      </c>
      <c r="C4566" s="6" t="s">
        <v>615</v>
      </c>
      <c r="D4566" s="6" t="s">
        <v>578</v>
      </c>
      <c r="E4566" s="8">
        <v>0</v>
      </c>
      <c r="F4566" s="6">
        <v>2024</v>
      </c>
    </row>
    <row r="4567" spans="1:6" x14ac:dyDescent="0.2">
      <c r="A4567" s="6" t="s">
        <v>600</v>
      </c>
      <c r="B4567" s="7">
        <v>45608</v>
      </c>
      <c r="C4567" s="6" t="s">
        <v>615</v>
      </c>
      <c r="D4567" s="6" t="s">
        <v>578</v>
      </c>
      <c r="E4567" s="8">
        <v>0</v>
      </c>
      <c r="F4567" s="6">
        <v>2024</v>
      </c>
    </row>
    <row r="4568" spans="1:6" x14ac:dyDescent="0.2">
      <c r="A4568" s="6" t="s">
        <v>317</v>
      </c>
      <c r="B4568" s="7">
        <v>45608</v>
      </c>
      <c r="C4568" s="6" t="s">
        <v>615</v>
      </c>
      <c r="D4568" s="6" t="s">
        <v>578</v>
      </c>
      <c r="E4568" s="8">
        <v>0</v>
      </c>
      <c r="F4568" s="6">
        <v>2024</v>
      </c>
    </row>
    <row r="4569" spans="1:6" x14ac:dyDescent="0.2">
      <c r="A4569" s="6" t="s">
        <v>611</v>
      </c>
      <c r="B4569" s="7">
        <v>45608</v>
      </c>
      <c r="C4569" s="6" t="s">
        <v>615</v>
      </c>
      <c r="D4569" s="6" t="s">
        <v>578</v>
      </c>
      <c r="E4569" s="8">
        <v>0</v>
      </c>
      <c r="F4569" s="6">
        <v>2024</v>
      </c>
    </row>
    <row r="4570" spans="1:6" x14ac:dyDescent="0.2">
      <c r="A4570" s="6" t="s">
        <v>643</v>
      </c>
      <c r="B4570" s="7">
        <v>45608</v>
      </c>
      <c r="C4570" s="6" t="s">
        <v>615</v>
      </c>
      <c r="D4570" s="6" t="s">
        <v>578</v>
      </c>
      <c r="E4570" s="8">
        <v>0</v>
      </c>
      <c r="F4570" s="6">
        <v>2024</v>
      </c>
    </row>
    <row r="4571" spans="1:6" x14ac:dyDescent="0.2">
      <c r="A4571" s="6" t="s">
        <v>579</v>
      </c>
      <c r="B4571" s="7">
        <v>45608</v>
      </c>
      <c r="C4571" s="6" t="s">
        <v>615</v>
      </c>
      <c r="D4571" s="6" t="s">
        <v>578</v>
      </c>
      <c r="E4571" s="8">
        <v>0</v>
      </c>
      <c r="F4571" s="6">
        <v>2024</v>
      </c>
    </row>
    <row r="4572" spans="1:6" x14ac:dyDescent="0.2">
      <c r="A4572" s="6" t="s">
        <v>708</v>
      </c>
      <c r="B4572" s="7">
        <v>45608</v>
      </c>
      <c r="C4572" s="6" t="s">
        <v>615</v>
      </c>
      <c r="D4572" s="6" t="s">
        <v>578</v>
      </c>
      <c r="E4572" s="8">
        <v>0</v>
      </c>
      <c r="F4572" s="6">
        <v>2024</v>
      </c>
    </row>
    <row r="4573" spans="1:6" x14ac:dyDescent="0.2">
      <c r="A4573" s="6" t="s">
        <v>580</v>
      </c>
      <c r="B4573" s="7">
        <v>45608</v>
      </c>
      <c r="C4573" s="6" t="s">
        <v>615</v>
      </c>
      <c r="D4573" s="6" t="s">
        <v>578</v>
      </c>
      <c r="E4573" s="8">
        <v>0</v>
      </c>
      <c r="F4573" s="6">
        <v>2024</v>
      </c>
    </row>
    <row r="4574" spans="1:6" x14ac:dyDescent="0.2">
      <c r="A4574" s="6" t="s">
        <v>838</v>
      </c>
      <c r="B4574" s="7">
        <v>45608</v>
      </c>
      <c r="C4574" s="6" t="s">
        <v>615</v>
      </c>
      <c r="D4574" s="6" t="s">
        <v>578</v>
      </c>
      <c r="E4574" s="8">
        <v>0</v>
      </c>
      <c r="F4574" s="6">
        <v>2024</v>
      </c>
    </row>
    <row r="4575" spans="1:6" x14ac:dyDescent="0.2">
      <c r="A4575" s="6" t="s">
        <v>601</v>
      </c>
      <c r="B4575" s="7">
        <v>45608</v>
      </c>
      <c r="C4575" s="6" t="s">
        <v>615</v>
      </c>
      <c r="D4575" s="6" t="s">
        <v>578</v>
      </c>
      <c r="E4575" s="8">
        <v>0</v>
      </c>
      <c r="F4575" s="6">
        <v>2024</v>
      </c>
    </row>
    <row r="4576" spans="1:6" x14ac:dyDescent="0.2">
      <c r="A4576" s="6" t="s">
        <v>709</v>
      </c>
      <c r="B4576" s="7">
        <v>45608</v>
      </c>
      <c r="C4576" s="6" t="s">
        <v>615</v>
      </c>
      <c r="D4576" s="6" t="s">
        <v>578</v>
      </c>
      <c r="E4576" s="8">
        <v>0</v>
      </c>
      <c r="F4576" s="6">
        <v>2024</v>
      </c>
    </row>
    <row r="4577" spans="1:6" x14ac:dyDescent="0.2">
      <c r="A4577" s="6" t="s">
        <v>612</v>
      </c>
      <c r="B4577" s="7">
        <v>45608</v>
      </c>
      <c r="C4577" s="6" t="s">
        <v>615</v>
      </c>
      <c r="D4577" s="6" t="s">
        <v>578</v>
      </c>
      <c r="E4577" s="8">
        <v>0</v>
      </c>
      <c r="F4577" s="6">
        <v>2024</v>
      </c>
    </row>
    <row r="4578" spans="1:6" x14ac:dyDescent="0.2">
      <c r="A4578" s="6" t="s">
        <v>647</v>
      </c>
      <c r="B4578" s="7">
        <v>45608</v>
      </c>
      <c r="C4578" s="6" t="s">
        <v>615</v>
      </c>
      <c r="D4578" s="6" t="s">
        <v>578</v>
      </c>
      <c r="E4578" s="8">
        <v>0</v>
      </c>
      <c r="F4578" s="6">
        <v>2024</v>
      </c>
    </row>
    <row r="4579" spans="1:6" x14ac:dyDescent="0.2">
      <c r="A4579" s="6" t="s">
        <v>602</v>
      </c>
      <c r="B4579" s="7">
        <v>45608</v>
      </c>
      <c r="C4579" s="6" t="s">
        <v>615</v>
      </c>
      <c r="D4579" s="6" t="s">
        <v>578</v>
      </c>
      <c r="E4579" s="8">
        <v>0</v>
      </c>
      <c r="F4579" s="6">
        <v>2024</v>
      </c>
    </row>
    <row r="4580" spans="1:6" x14ac:dyDescent="0.2">
      <c r="A4580" s="6" t="s">
        <v>714</v>
      </c>
      <c r="B4580" s="7">
        <v>45608</v>
      </c>
      <c r="C4580" s="6" t="s">
        <v>615</v>
      </c>
      <c r="D4580" s="6" t="s">
        <v>578</v>
      </c>
      <c r="E4580" s="8">
        <v>0</v>
      </c>
      <c r="F4580" s="6">
        <v>2024</v>
      </c>
    </row>
    <row r="4581" spans="1:6" x14ac:dyDescent="0.2">
      <c r="A4581" s="6" t="s">
        <v>258</v>
      </c>
      <c r="B4581" s="7">
        <v>45608</v>
      </c>
      <c r="C4581" s="6" t="s">
        <v>615</v>
      </c>
      <c r="D4581" s="6" t="s">
        <v>578</v>
      </c>
      <c r="E4581" s="8">
        <v>0</v>
      </c>
      <c r="F4581" s="6">
        <v>2024</v>
      </c>
    </row>
    <row r="4582" spans="1:6" x14ac:dyDescent="0.2">
      <c r="A4582" s="6" t="s">
        <v>981</v>
      </c>
      <c r="B4582" s="7">
        <v>45608</v>
      </c>
      <c r="C4582" s="6" t="s">
        <v>615</v>
      </c>
      <c r="D4582" s="6" t="s">
        <v>578</v>
      </c>
      <c r="E4582" s="8">
        <v>0</v>
      </c>
      <c r="F4582" s="6">
        <v>2024</v>
      </c>
    </row>
    <row r="4583" spans="1:6" x14ac:dyDescent="0.2">
      <c r="A4583" s="6" t="s">
        <v>627</v>
      </c>
      <c r="B4583" s="7">
        <v>45608</v>
      </c>
      <c r="C4583" s="6" t="s">
        <v>615</v>
      </c>
      <c r="D4583" s="6" t="s">
        <v>578</v>
      </c>
      <c r="E4583" s="8">
        <v>0</v>
      </c>
      <c r="F4583" s="6">
        <v>2024</v>
      </c>
    </row>
    <row r="4584" spans="1:6" x14ac:dyDescent="0.2">
      <c r="A4584" s="6" t="s">
        <v>600</v>
      </c>
      <c r="B4584" s="7">
        <v>45610</v>
      </c>
      <c r="C4584" s="6" t="s">
        <v>819</v>
      </c>
      <c r="D4584" s="6" t="s">
        <v>629</v>
      </c>
      <c r="E4584" s="8">
        <v>18000000</v>
      </c>
      <c r="F4584" s="6">
        <v>2024</v>
      </c>
    </row>
    <row r="4585" spans="1:6" x14ac:dyDescent="0.2">
      <c r="A4585" s="6" t="s">
        <v>611</v>
      </c>
      <c r="B4585" s="7">
        <v>45610</v>
      </c>
      <c r="C4585" s="6" t="s">
        <v>819</v>
      </c>
      <c r="D4585" s="6" t="s">
        <v>629</v>
      </c>
      <c r="E4585" s="8">
        <v>18000000</v>
      </c>
      <c r="F4585" s="6">
        <v>2024</v>
      </c>
    </row>
    <row r="4586" spans="1:6" x14ac:dyDescent="0.2">
      <c r="A4586" s="6" t="s">
        <v>579</v>
      </c>
      <c r="B4586" s="7">
        <v>45610</v>
      </c>
      <c r="C4586" s="6" t="s">
        <v>819</v>
      </c>
      <c r="D4586" s="6" t="s">
        <v>629</v>
      </c>
      <c r="E4586" s="8">
        <v>18000000</v>
      </c>
      <c r="F4586" s="6">
        <v>2024</v>
      </c>
    </row>
    <row r="4587" spans="1:6" x14ac:dyDescent="0.2">
      <c r="A4587" s="6" t="s">
        <v>580</v>
      </c>
      <c r="B4587" s="7">
        <v>45610</v>
      </c>
      <c r="C4587" s="6" t="s">
        <v>819</v>
      </c>
      <c r="D4587" s="6" t="s">
        <v>629</v>
      </c>
      <c r="E4587" s="8">
        <v>18000000</v>
      </c>
      <c r="F4587" s="6">
        <v>2024</v>
      </c>
    </row>
    <row r="4588" spans="1:6" x14ac:dyDescent="0.2">
      <c r="A4588" s="6" t="s">
        <v>709</v>
      </c>
      <c r="B4588" s="7">
        <v>45610</v>
      </c>
      <c r="C4588" s="6" t="s">
        <v>819</v>
      </c>
      <c r="D4588" s="6" t="s">
        <v>629</v>
      </c>
      <c r="E4588" s="8">
        <v>18000000</v>
      </c>
      <c r="F4588" s="6">
        <v>2024</v>
      </c>
    </row>
    <row r="4589" spans="1:6" x14ac:dyDescent="0.2">
      <c r="A4589" s="6" t="s">
        <v>613</v>
      </c>
      <c r="B4589" s="7">
        <v>45610</v>
      </c>
      <c r="C4589" s="6" t="s">
        <v>819</v>
      </c>
      <c r="D4589" s="6" t="s">
        <v>629</v>
      </c>
      <c r="E4589" s="8">
        <v>18000000</v>
      </c>
      <c r="F4589" s="6">
        <v>2024</v>
      </c>
    </row>
    <row r="4590" spans="1:6" x14ac:dyDescent="0.2">
      <c r="A4590" s="6" t="s">
        <v>602</v>
      </c>
      <c r="B4590" s="7">
        <v>45610</v>
      </c>
      <c r="C4590" s="6" t="s">
        <v>819</v>
      </c>
      <c r="D4590" s="6" t="s">
        <v>629</v>
      </c>
      <c r="E4590" s="8">
        <v>18000000</v>
      </c>
      <c r="F4590" s="6">
        <v>2024</v>
      </c>
    </row>
    <row r="4591" spans="1:6" x14ac:dyDescent="0.2">
      <c r="A4591" s="6" t="s">
        <v>603</v>
      </c>
      <c r="B4591" s="7">
        <v>45610</v>
      </c>
      <c r="C4591" s="6" t="s">
        <v>819</v>
      </c>
      <c r="D4591" s="6" t="s">
        <v>629</v>
      </c>
      <c r="E4591" s="8">
        <v>18000000</v>
      </c>
      <c r="F4591" s="6">
        <v>2024</v>
      </c>
    </row>
    <row r="4592" spans="1:6" x14ac:dyDescent="0.2">
      <c r="A4592" s="6" t="s">
        <v>614</v>
      </c>
      <c r="B4592" s="7">
        <v>45610</v>
      </c>
      <c r="C4592" s="6" t="s">
        <v>819</v>
      </c>
      <c r="D4592" s="6" t="s">
        <v>629</v>
      </c>
      <c r="E4592" s="8">
        <v>18000000</v>
      </c>
      <c r="F4592" s="6">
        <v>2024</v>
      </c>
    </row>
    <row r="4593" spans="1:6" x14ac:dyDescent="0.2">
      <c r="A4593" s="6" t="s">
        <v>604</v>
      </c>
      <c r="B4593" s="7">
        <v>45610</v>
      </c>
      <c r="C4593" s="6" t="s">
        <v>819</v>
      </c>
      <c r="D4593" s="6" t="s">
        <v>629</v>
      </c>
      <c r="E4593" s="8">
        <v>18000000</v>
      </c>
      <c r="F4593" s="6">
        <v>2024</v>
      </c>
    </row>
    <row r="4594" spans="1:6" x14ac:dyDescent="0.2">
      <c r="A4594" s="6" t="s">
        <v>599</v>
      </c>
      <c r="B4594" s="7">
        <v>45610</v>
      </c>
      <c r="C4594" s="6" t="s">
        <v>819</v>
      </c>
      <c r="D4594" s="6" t="s">
        <v>629</v>
      </c>
      <c r="E4594" s="8">
        <v>18000000</v>
      </c>
      <c r="F4594" s="6">
        <v>2024</v>
      </c>
    </row>
    <row r="4595" spans="1:6" x14ac:dyDescent="0.2">
      <c r="A4595" s="6" t="s">
        <v>646</v>
      </c>
      <c r="B4595" s="7">
        <v>45610</v>
      </c>
      <c r="C4595" s="6" t="s">
        <v>819</v>
      </c>
      <c r="D4595" s="6" t="s">
        <v>629</v>
      </c>
      <c r="E4595" s="8">
        <v>18000000</v>
      </c>
      <c r="F4595" s="6">
        <v>2024</v>
      </c>
    </row>
    <row r="4596" spans="1:6" x14ac:dyDescent="0.2">
      <c r="A4596" s="6" t="s">
        <v>647</v>
      </c>
      <c r="B4596" s="7">
        <v>45610</v>
      </c>
      <c r="C4596" s="6" t="s">
        <v>819</v>
      </c>
      <c r="D4596" s="6" t="s">
        <v>629</v>
      </c>
      <c r="E4596" s="8">
        <v>18000000</v>
      </c>
      <c r="F4596" s="6">
        <v>2024</v>
      </c>
    </row>
    <row r="4597" spans="1:6" x14ac:dyDescent="0.2">
      <c r="A4597" s="6" t="s">
        <v>598</v>
      </c>
      <c r="B4597" s="7">
        <v>45610</v>
      </c>
      <c r="C4597" s="6" t="s">
        <v>819</v>
      </c>
      <c r="D4597" s="6" t="s">
        <v>629</v>
      </c>
      <c r="E4597" s="8">
        <v>18000000</v>
      </c>
      <c r="F4597" s="6">
        <v>2024</v>
      </c>
    </row>
    <row r="4598" spans="1:6" x14ac:dyDescent="0.2">
      <c r="A4598" s="6" t="s">
        <v>437</v>
      </c>
      <c r="B4598" s="7">
        <v>45610</v>
      </c>
      <c r="C4598" s="6" t="s">
        <v>819</v>
      </c>
      <c r="D4598" s="6" t="s">
        <v>629</v>
      </c>
      <c r="E4598" s="8">
        <v>18000000</v>
      </c>
      <c r="F4598" s="6">
        <v>2024</v>
      </c>
    </row>
    <row r="4599" spans="1:6" x14ac:dyDescent="0.2">
      <c r="A4599" s="6" t="s">
        <v>610</v>
      </c>
      <c r="B4599" s="7">
        <v>45610</v>
      </c>
      <c r="C4599" s="6" t="s">
        <v>819</v>
      </c>
      <c r="D4599" s="6" t="s">
        <v>629</v>
      </c>
      <c r="E4599" s="8">
        <v>18000000</v>
      </c>
      <c r="F4599" s="6">
        <v>2024</v>
      </c>
    </row>
    <row r="4600" spans="1:6" x14ac:dyDescent="0.2">
      <c r="A4600" s="6" t="s">
        <v>625</v>
      </c>
      <c r="B4600" s="7">
        <v>45610</v>
      </c>
      <c r="C4600" s="6" t="s">
        <v>819</v>
      </c>
      <c r="D4600" s="6" t="s">
        <v>629</v>
      </c>
      <c r="E4600" s="8">
        <v>18000000</v>
      </c>
      <c r="F4600" s="6">
        <v>2024</v>
      </c>
    </row>
    <row r="4601" spans="1:6" x14ac:dyDescent="0.2">
      <c r="A4601" s="6" t="s">
        <v>674</v>
      </c>
      <c r="B4601" s="7">
        <v>45610</v>
      </c>
      <c r="C4601" s="6" t="s">
        <v>819</v>
      </c>
      <c r="D4601" s="6" t="s">
        <v>629</v>
      </c>
      <c r="E4601" s="8">
        <v>18000000</v>
      </c>
      <c r="F4601" s="6">
        <v>2024</v>
      </c>
    </row>
    <row r="4602" spans="1:6" x14ac:dyDescent="0.2">
      <c r="A4602" s="6" t="s">
        <v>608</v>
      </c>
      <c r="B4602" s="7">
        <v>45610</v>
      </c>
      <c r="C4602" s="6" t="s">
        <v>819</v>
      </c>
      <c r="D4602" s="6" t="s">
        <v>629</v>
      </c>
      <c r="E4602" s="8">
        <v>18000000</v>
      </c>
      <c r="F4602" s="6">
        <v>2024</v>
      </c>
    </row>
    <row r="4603" spans="1:6" x14ac:dyDescent="0.2">
      <c r="A4603" s="6" t="s">
        <v>595</v>
      </c>
      <c r="B4603" s="7">
        <v>45610</v>
      </c>
      <c r="C4603" s="6" t="s">
        <v>819</v>
      </c>
      <c r="D4603" s="6" t="s">
        <v>629</v>
      </c>
      <c r="E4603" s="8">
        <v>18000000</v>
      </c>
      <c r="F4603" s="6">
        <v>2024</v>
      </c>
    </row>
    <row r="4604" spans="1:6" x14ac:dyDescent="0.2">
      <c r="A4604" s="6" t="s">
        <v>583</v>
      </c>
      <c r="B4604" s="7">
        <v>45610</v>
      </c>
      <c r="C4604" s="6" t="s">
        <v>819</v>
      </c>
      <c r="D4604" s="6" t="s">
        <v>629</v>
      </c>
      <c r="E4604" s="8">
        <v>18000000</v>
      </c>
      <c r="F4604" s="6">
        <v>2024</v>
      </c>
    </row>
    <row r="4605" spans="1:6" x14ac:dyDescent="0.2">
      <c r="A4605" s="6" t="s">
        <v>585</v>
      </c>
      <c r="B4605" s="7">
        <v>45610</v>
      </c>
      <c r="C4605" s="6" t="s">
        <v>819</v>
      </c>
      <c r="D4605" s="6" t="s">
        <v>629</v>
      </c>
      <c r="E4605" s="8">
        <v>18000000</v>
      </c>
      <c r="F4605" s="6">
        <v>2024</v>
      </c>
    </row>
    <row r="4606" spans="1:6" x14ac:dyDescent="0.2">
      <c r="A4606" s="6" t="s">
        <v>586</v>
      </c>
      <c r="B4606" s="7">
        <v>45610</v>
      </c>
      <c r="C4606" s="6" t="s">
        <v>819</v>
      </c>
      <c r="D4606" s="6" t="s">
        <v>629</v>
      </c>
      <c r="E4606" s="8">
        <v>18000000</v>
      </c>
      <c r="F4606" s="6">
        <v>2024</v>
      </c>
    </row>
    <row r="4607" spans="1:6" x14ac:dyDescent="0.2">
      <c r="A4607" s="6" t="s">
        <v>587</v>
      </c>
      <c r="B4607" s="7">
        <v>45610</v>
      </c>
      <c r="C4607" s="6" t="s">
        <v>819</v>
      </c>
      <c r="D4607" s="6" t="s">
        <v>629</v>
      </c>
      <c r="E4607" s="8">
        <v>18000000</v>
      </c>
      <c r="F4607" s="6">
        <v>2024</v>
      </c>
    </row>
    <row r="4608" spans="1:6" x14ac:dyDescent="0.2">
      <c r="A4608" s="6" t="s">
        <v>588</v>
      </c>
      <c r="B4608" s="7">
        <v>45610</v>
      </c>
      <c r="C4608" s="6" t="s">
        <v>819</v>
      </c>
      <c r="D4608" s="6" t="s">
        <v>629</v>
      </c>
      <c r="E4608" s="8">
        <v>18000000</v>
      </c>
      <c r="F4608" s="6">
        <v>2024</v>
      </c>
    </row>
    <row r="4609" spans="1:6" x14ac:dyDescent="0.2">
      <c r="A4609" s="6" t="s">
        <v>594</v>
      </c>
      <c r="B4609" s="7">
        <v>45610</v>
      </c>
      <c r="C4609" s="6" t="s">
        <v>819</v>
      </c>
      <c r="D4609" s="6" t="s">
        <v>629</v>
      </c>
      <c r="E4609" s="8">
        <v>18000000</v>
      </c>
      <c r="F4609" s="6">
        <v>2024</v>
      </c>
    </row>
    <row r="4610" spans="1:6" x14ac:dyDescent="0.2">
      <c r="A4610" s="6" t="s">
        <v>772</v>
      </c>
      <c r="B4610" s="7">
        <v>45610</v>
      </c>
      <c r="C4610" s="6" t="s">
        <v>819</v>
      </c>
      <c r="D4610" s="6" t="s">
        <v>629</v>
      </c>
      <c r="E4610" s="8">
        <v>18000000</v>
      </c>
      <c r="F4610" s="6">
        <v>2024</v>
      </c>
    </row>
    <row r="4611" spans="1:6" x14ac:dyDescent="0.2">
      <c r="A4611" s="6" t="s">
        <v>592</v>
      </c>
      <c r="B4611" s="7">
        <v>45610</v>
      </c>
      <c r="C4611" s="6" t="s">
        <v>819</v>
      </c>
      <c r="D4611" s="6" t="s">
        <v>629</v>
      </c>
      <c r="E4611" s="8">
        <v>16000000</v>
      </c>
      <c r="F4611" s="6">
        <v>2024</v>
      </c>
    </row>
    <row r="4612" spans="1:6" x14ac:dyDescent="0.2">
      <c r="A4612" s="6" t="s">
        <v>596</v>
      </c>
      <c r="B4612" s="7">
        <v>45610</v>
      </c>
      <c r="C4612" s="6" t="s">
        <v>819</v>
      </c>
      <c r="D4612" s="6" t="s">
        <v>629</v>
      </c>
      <c r="E4612" s="8">
        <v>18000000</v>
      </c>
      <c r="F4612" s="6">
        <v>2024</v>
      </c>
    </row>
    <row r="4613" spans="1:6" x14ac:dyDescent="0.2">
      <c r="A4613" s="6" t="s">
        <v>727</v>
      </c>
      <c r="B4613" s="7">
        <v>45610</v>
      </c>
      <c r="C4613" s="6" t="s">
        <v>819</v>
      </c>
      <c r="D4613" s="6" t="s">
        <v>629</v>
      </c>
      <c r="E4613" s="8">
        <v>16000000</v>
      </c>
      <c r="F4613" s="6">
        <v>2024</v>
      </c>
    </row>
    <row r="4614" spans="1:6" x14ac:dyDescent="0.2">
      <c r="A4614" s="6" t="s">
        <v>873</v>
      </c>
      <c r="B4614" s="7">
        <v>45610</v>
      </c>
      <c r="C4614" s="6" t="s">
        <v>819</v>
      </c>
      <c r="D4614" s="6" t="s">
        <v>629</v>
      </c>
      <c r="E4614" s="8">
        <v>14000000</v>
      </c>
      <c r="F4614" s="6">
        <v>2024</v>
      </c>
    </row>
    <row r="4615" spans="1:6" x14ac:dyDescent="0.2">
      <c r="A4615" s="6" t="s">
        <v>144</v>
      </c>
      <c r="B4615" s="7">
        <v>45610</v>
      </c>
      <c r="C4615" s="6" t="s">
        <v>577</v>
      </c>
      <c r="D4615" s="6" t="s">
        <v>581</v>
      </c>
      <c r="E4615" s="8">
        <v>0</v>
      </c>
      <c r="F4615" s="6">
        <v>2024</v>
      </c>
    </row>
    <row r="4616" spans="1:6" x14ac:dyDescent="0.2">
      <c r="A4616" s="6" t="s">
        <v>483</v>
      </c>
      <c r="B4616" s="7">
        <v>45610</v>
      </c>
      <c r="C4616" s="6" t="s">
        <v>577</v>
      </c>
      <c r="D4616" s="6" t="s">
        <v>581</v>
      </c>
      <c r="E4616" s="8">
        <v>0</v>
      </c>
      <c r="F4616" s="6">
        <v>2024</v>
      </c>
    </row>
    <row r="4617" spans="1:6" x14ac:dyDescent="0.2">
      <c r="A4617" s="6" t="s">
        <v>677</v>
      </c>
      <c r="B4617" s="7">
        <v>45610</v>
      </c>
      <c r="C4617" s="6" t="s">
        <v>819</v>
      </c>
      <c r="D4617" s="6" t="s">
        <v>629</v>
      </c>
      <c r="E4617" s="8">
        <v>16000000</v>
      </c>
      <c r="F4617" s="6">
        <v>2024</v>
      </c>
    </row>
    <row r="4618" spans="1:6" x14ac:dyDescent="0.2">
      <c r="A4618" s="6" t="s">
        <v>635</v>
      </c>
      <c r="B4618" s="7">
        <v>45610</v>
      </c>
      <c r="C4618" s="6" t="s">
        <v>819</v>
      </c>
      <c r="D4618" s="6" t="s">
        <v>578</v>
      </c>
      <c r="E4618" s="8">
        <v>0</v>
      </c>
      <c r="F4618" s="6">
        <v>2024</v>
      </c>
    </row>
    <row r="4619" spans="1:6" x14ac:dyDescent="0.2">
      <c r="A4619" s="6" t="s">
        <v>667</v>
      </c>
      <c r="B4619" s="7">
        <v>45610</v>
      </c>
      <c r="C4619" s="6" t="s">
        <v>819</v>
      </c>
      <c r="D4619" s="6" t="s">
        <v>578</v>
      </c>
      <c r="E4619" s="8">
        <v>0</v>
      </c>
      <c r="F4619" s="6">
        <v>2024</v>
      </c>
    </row>
    <row r="4620" spans="1:6" x14ac:dyDescent="0.2">
      <c r="A4620" s="6" t="s">
        <v>444</v>
      </c>
      <c r="B4620" s="7">
        <v>45610</v>
      </c>
      <c r="C4620" s="6" t="s">
        <v>819</v>
      </c>
      <c r="D4620" s="6" t="s">
        <v>578</v>
      </c>
      <c r="E4620" s="8">
        <v>0</v>
      </c>
      <c r="F4620" s="6">
        <v>2024</v>
      </c>
    </row>
    <row r="4621" spans="1:6" x14ac:dyDescent="0.2">
      <c r="A4621" s="6" t="s">
        <v>531</v>
      </c>
      <c r="B4621" s="7">
        <v>45610</v>
      </c>
      <c r="C4621" s="6" t="s">
        <v>819</v>
      </c>
      <c r="D4621" s="6" t="s">
        <v>578</v>
      </c>
      <c r="E4621" s="8">
        <v>0</v>
      </c>
      <c r="F4621" s="6">
        <v>2024</v>
      </c>
    </row>
    <row r="4622" spans="1:6" x14ac:dyDescent="0.2">
      <c r="A4622" s="6" t="s">
        <v>433</v>
      </c>
      <c r="B4622" s="7">
        <v>45610</v>
      </c>
      <c r="C4622" s="6" t="s">
        <v>819</v>
      </c>
      <c r="D4622" s="6" t="s">
        <v>578</v>
      </c>
      <c r="E4622" s="8">
        <v>0</v>
      </c>
      <c r="F4622" s="6">
        <v>2024</v>
      </c>
    </row>
    <row r="4623" spans="1:6" x14ac:dyDescent="0.2">
      <c r="A4623" s="6" t="s">
        <v>627</v>
      </c>
      <c r="B4623" s="7">
        <v>45610</v>
      </c>
      <c r="C4623" s="6" t="s">
        <v>819</v>
      </c>
      <c r="D4623" s="6" t="s">
        <v>629</v>
      </c>
      <c r="E4623" s="8">
        <v>8000000</v>
      </c>
      <c r="F4623" s="6">
        <v>2024</v>
      </c>
    </row>
    <row r="4624" spans="1:6" x14ac:dyDescent="0.2">
      <c r="A4624" s="6" t="s">
        <v>609</v>
      </c>
      <c r="B4624" s="7">
        <v>45610</v>
      </c>
      <c r="C4624" s="6" t="s">
        <v>819</v>
      </c>
      <c r="D4624" s="6" t="s">
        <v>629</v>
      </c>
      <c r="E4624" s="8">
        <v>8000000</v>
      </c>
      <c r="F4624" s="6">
        <v>2024</v>
      </c>
    </row>
    <row r="4625" spans="1:6" x14ac:dyDescent="0.2">
      <c r="A4625" s="6" t="s">
        <v>671</v>
      </c>
      <c r="B4625" s="7">
        <v>45610</v>
      </c>
      <c r="C4625" s="6" t="s">
        <v>819</v>
      </c>
      <c r="D4625" s="6" t="s">
        <v>629</v>
      </c>
      <c r="E4625" s="8">
        <v>10000000</v>
      </c>
      <c r="F4625" s="6">
        <v>2024</v>
      </c>
    </row>
    <row r="4626" spans="1:6" x14ac:dyDescent="0.2">
      <c r="A4626" s="6" t="s">
        <v>654</v>
      </c>
      <c r="B4626" s="7">
        <v>45610</v>
      </c>
      <c r="C4626" s="6" t="s">
        <v>819</v>
      </c>
      <c r="D4626" s="6" t="s">
        <v>629</v>
      </c>
      <c r="E4626" s="8">
        <v>10000000</v>
      </c>
      <c r="F4626" s="6">
        <v>2024</v>
      </c>
    </row>
    <row r="4627" spans="1:6" x14ac:dyDescent="0.2">
      <c r="A4627" s="6" t="s">
        <v>593</v>
      </c>
      <c r="B4627" s="7">
        <v>45610</v>
      </c>
      <c r="C4627" s="6" t="s">
        <v>819</v>
      </c>
      <c r="D4627" s="6" t="s">
        <v>629</v>
      </c>
      <c r="E4627" s="8">
        <v>12000000</v>
      </c>
      <c r="F4627" s="6">
        <v>2024</v>
      </c>
    </row>
    <row r="4628" spans="1:6" x14ac:dyDescent="0.2">
      <c r="A4628" s="6" t="s">
        <v>643</v>
      </c>
      <c r="B4628" s="7">
        <v>45610</v>
      </c>
      <c r="C4628" s="6" t="s">
        <v>819</v>
      </c>
      <c r="D4628" s="6" t="s">
        <v>629</v>
      </c>
      <c r="E4628" s="8">
        <v>14000000</v>
      </c>
      <c r="F4628" s="6">
        <v>2024</v>
      </c>
    </row>
    <row r="4629" spans="1:6" x14ac:dyDescent="0.2">
      <c r="A4629" s="6" t="s">
        <v>414</v>
      </c>
      <c r="B4629" s="7">
        <v>45610</v>
      </c>
      <c r="C4629" s="6" t="s">
        <v>819</v>
      </c>
      <c r="D4629" s="6" t="s">
        <v>629</v>
      </c>
      <c r="E4629" s="8">
        <v>6000000</v>
      </c>
      <c r="F4629" s="6">
        <v>2024</v>
      </c>
    </row>
    <row r="4630" spans="1:6" x14ac:dyDescent="0.2">
      <c r="A4630" s="6" t="s">
        <v>719</v>
      </c>
      <c r="B4630" s="7">
        <v>45611</v>
      </c>
      <c r="C4630" s="6" t="s">
        <v>577</v>
      </c>
      <c r="D4630" s="6" t="s">
        <v>578</v>
      </c>
      <c r="E4630" s="8">
        <v>0</v>
      </c>
      <c r="F4630" s="6">
        <v>2024</v>
      </c>
    </row>
    <row r="4631" spans="1:6" x14ac:dyDescent="0.2">
      <c r="A4631" s="6" t="s">
        <v>427</v>
      </c>
      <c r="B4631" s="7">
        <v>45611</v>
      </c>
      <c r="C4631" s="6" t="s">
        <v>577</v>
      </c>
      <c r="D4631" s="6" t="s">
        <v>581</v>
      </c>
      <c r="E4631" s="8">
        <v>0</v>
      </c>
      <c r="F4631" s="6">
        <v>2024</v>
      </c>
    </row>
    <row r="4632" spans="1:6" x14ac:dyDescent="0.2">
      <c r="A4632" s="6" t="s">
        <v>919</v>
      </c>
      <c r="B4632" s="7">
        <v>45614</v>
      </c>
      <c r="C4632" s="6" t="s">
        <v>858</v>
      </c>
      <c r="D4632" s="6" t="s">
        <v>578</v>
      </c>
      <c r="E4632" s="8">
        <v>0</v>
      </c>
      <c r="F4632" s="6">
        <v>2024</v>
      </c>
    </row>
    <row r="4633" spans="1:6" x14ac:dyDescent="0.2">
      <c r="A4633" s="6" t="s">
        <v>562</v>
      </c>
      <c r="B4633" s="7">
        <v>45614</v>
      </c>
      <c r="C4633" s="6" t="s">
        <v>618</v>
      </c>
      <c r="D4633" s="6" t="s">
        <v>578</v>
      </c>
      <c r="E4633" s="8">
        <v>0</v>
      </c>
      <c r="F4633" s="6">
        <v>2024</v>
      </c>
    </row>
    <row r="4634" spans="1:6" x14ac:dyDescent="0.2">
      <c r="A4634" s="6" t="s">
        <v>232</v>
      </c>
      <c r="B4634" s="7">
        <v>45615</v>
      </c>
      <c r="C4634" s="6" t="s">
        <v>584</v>
      </c>
      <c r="D4634" s="6" t="s">
        <v>581</v>
      </c>
      <c r="E4634" s="8">
        <v>0</v>
      </c>
      <c r="F4634" s="6">
        <v>2024</v>
      </c>
    </row>
    <row r="4635" spans="1:6" x14ac:dyDescent="0.2">
      <c r="A4635" s="6" t="s">
        <v>408</v>
      </c>
      <c r="B4635" s="7">
        <v>45615</v>
      </c>
      <c r="C4635" s="6" t="s">
        <v>584</v>
      </c>
      <c r="D4635" s="6" t="s">
        <v>578</v>
      </c>
      <c r="E4635" s="8">
        <v>0</v>
      </c>
      <c r="F4635" s="6">
        <v>2024</v>
      </c>
    </row>
    <row r="4636" spans="1:6" x14ac:dyDescent="0.2">
      <c r="A4636" s="6" t="s">
        <v>227</v>
      </c>
      <c r="B4636" s="7">
        <v>45615</v>
      </c>
      <c r="C4636" s="6" t="s">
        <v>618</v>
      </c>
      <c r="D4636" s="6" t="s">
        <v>578</v>
      </c>
      <c r="E4636" s="8">
        <v>0</v>
      </c>
      <c r="F4636" s="6">
        <v>2024</v>
      </c>
    </row>
    <row r="4637" spans="1:6" x14ac:dyDescent="0.2">
      <c r="A4637" s="6" t="s">
        <v>227</v>
      </c>
      <c r="B4637" s="7">
        <v>45617</v>
      </c>
      <c r="C4637" s="6" t="s">
        <v>577</v>
      </c>
      <c r="D4637" s="6" t="s">
        <v>578</v>
      </c>
      <c r="E4637" s="8">
        <v>0</v>
      </c>
      <c r="F4637" s="6">
        <v>2024</v>
      </c>
    </row>
    <row r="4638" spans="1:6" x14ac:dyDescent="0.2">
      <c r="A4638" s="6" t="s">
        <v>719</v>
      </c>
      <c r="B4638" s="7">
        <v>45618</v>
      </c>
      <c r="C4638" s="6" t="s">
        <v>577</v>
      </c>
      <c r="D4638" s="6" t="s">
        <v>581</v>
      </c>
      <c r="E4638" s="8">
        <v>0</v>
      </c>
      <c r="F4638" s="6">
        <v>2024</v>
      </c>
    </row>
    <row r="4639" spans="1:6" x14ac:dyDescent="0.2">
      <c r="A4639" s="6" t="s">
        <v>237</v>
      </c>
      <c r="B4639" s="7">
        <v>45618</v>
      </c>
      <c r="C4639" s="6" t="s">
        <v>577</v>
      </c>
      <c r="D4639" s="6" t="s">
        <v>578</v>
      </c>
      <c r="E4639" s="8">
        <v>0</v>
      </c>
      <c r="F4639" s="6">
        <v>2024</v>
      </c>
    </row>
    <row r="4640" spans="1:6" x14ac:dyDescent="0.2">
      <c r="A4640" s="6" t="s">
        <v>909</v>
      </c>
      <c r="B4640" s="7">
        <v>45622</v>
      </c>
      <c r="C4640" s="6" t="s">
        <v>584</v>
      </c>
      <c r="D4640" s="6" t="s">
        <v>578</v>
      </c>
      <c r="E4640" s="8">
        <v>0</v>
      </c>
      <c r="F4640" s="6">
        <v>2024</v>
      </c>
    </row>
    <row r="4641" spans="1:6" x14ac:dyDescent="0.2">
      <c r="A4641" s="6" t="s">
        <v>738</v>
      </c>
      <c r="B4641" s="7">
        <v>45622</v>
      </c>
      <c r="C4641" s="6" t="s">
        <v>743</v>
      </c>
      <c r="D4641" s="6" t="s">
        <v>578</v>
      </c>
      <c r="E4641" s="8">
        <v>0</v>
      </c>
      <c r="F4641" s="6">
        <v>2024</v>
      </c>
    </row>
    <row r="4642" spans="1:6" x14ac:dyDescent="0.2">
      <c r="A4642" s="6" t="s">
        <v>227</v>
      </c>
      <c r="B4642" s="7">
        <v>45624</v>
      </c>
      <c r="C4642" s="6" t="s">
        <v>577</v>
      </c>
      <c r="D4642" s="6" t="s">
        <v>581</v>
      </c>
      <c r="E4642" s="8">
        <v>0</v>
      </c>
      <c r="F4642" s="6">
        <v>2024</v>
      </c>
    </row>
    <row r="4643" spans="1:6" x14ac:dyDescent="0.2">
      <c r="A4643" s="6" t="s">
        <v>90</v>
      </c>
      <c r="B4643" s="7">
        <v>45624</v>
      </c>
      <c r="C4643" s="6" t="s">
        <v>577</v>
      </c>
      <c r="D4643" s="6" t="s">
        <v>581</v>
      </c>
      <c r="E4643" s="8">
        <v>5000000</v>
      </c>
      <c r="F4643" s="6">
        <v>2024</v>
      </c>
    </row>
    <row r="4644" spans="1:6" x14ac:dyDescent="0.2">
      <c r="A4644" s="6" t="s">
        <v>627</v>
      </c>
      <c r="B4644" s="7">
        <v>45624</v>
      </c>
      <c r="C4644" s="6" t="s">
        <v>577</v>
      </c>
      <c r="D4644" s="6" t="s">
        <v>581</v>
      </c>
      <c r="E4644" s="8">
        <v>0</v>
      </c>
      <c r="F4644" s="6">
        <v>2024</v>
      </c>
    </row>
    <row r="4645" spans="1:6" x14ac:dyDescent="0.2">
      <c r="A4645" s="6" t="s">
        <v>982</v>
      </c>
      <c r="B4645" s="7">
        <v>45628</v>
      </c>
      <c r="C4645" s="6" t="s">
        <v>743</v>
      </c>
      <c r="D4645" s="6" t="s">
        <v>578</v>
      </c>
      <c r="E4645" s="8">
        <v>0</v>
      </c>
      <c r="F4645" s="6">
        <v>2024</v>
      </c>
    </row>
    <row r="4646" spans="1:6" x14ac:dyDescent="0.2">
      <c r="A4646" s="6" t="s">
        <v>906</v>
      </c>
      <c r="B4646" s="7">
        <v>45629</v>
      </c>
      <c r="C4646" s="6" t="s">
        <v>584</v>
      </c>
      <c r="D4646" s="6" t="s">
        <v>578</v>
      </c>
      <c r="E4646" s="8">
        <v>0</v>
      </c>
      <c r="F4646" s="6">
        <v>2024</v>
      </c>
    </row>
    <row r="4647" spans="1:6" x14ac:dyDescent="0.2">
      <c r="A4647" s="6" t="s">
        <v>213</v>
      </c>
      <c r="B4647" s="7">
        <v>45629</v>
      </c>
      <c r="C4647" s="6" t="s">
        <v>584</v>
      </c>
      <c r="D4647" s="6" t="s">
        <v>578</v>
      </c>
      <c r="E4647" s="8">
        <v>0</v>
      </c>
      <c r="F4647" s="6">
        <v>2024</v>
      </c>
    </row>
    <row r="4648" spans="1:6" x14ac:dyDescent="0.2">
      <c r="A4648" s="6" t="s">
        <v>144</v>
      </c>
      <c r="B4648" s="7">
        <v>45631</v>
      </c>
      <c r="C4648" s="6" t="s">
        <v>577</v>
      </c>
      <c r="D4648" s="6" t="s">
        <v>581</v>
      </c>
      <c r="E4648" s="8">
        <v>0</v>
      </c>
      <c r="F4648" s="6">
        <v>2024</v>
      </c>
    </row>
    <row r="4649" spans="1:6" x14ac:dyDescent="0.2">
      <c r="A4649" s="6" t="s">
        <v>627</v>
      </c>
      <c r="B4649" s="7">
        <v>45631</v>
      </c>
      <c r="C4649" s="6" t="s">
        <v>577</v>
      </c>
      <c r="D4649" s="6" t="s">
        <v>581</v>
      </c>
      <c r="E4649" s="8">
        <v>5000000</v>
      </c>
      <c r="F4649" s="6">
        <v>2024</v>
      </c>
    </row>
    <row r="4650" spans="1:6" x14ac:dyDescent="0.2">
      <c r="A4650" s="6" t="s">
        <v>719</v>
      </c>
      <c r="B4650" s="7">
        <v>45631</v>
      </c>
      <c r="C4650" s="6" t="s">
        <v>577</v>
      </c>
      <c r="D4650" s="6" t="s">
        <v>629</v>
      </c>
      <c r="E4650" s="8">
        <v>5000000</v>
      </c>
      <c r="F4650" s="6">
        <v>2024</v>
      </c>
    </row>
    <row r="4651" spans="1:6" x14ac:dyDescent="0.2">
      <c r="A4651" s="6" t="s">
        <v>662</v>
      </c>
      <c r="B4651" s="7">
        <v>45631</v>
      </c>
      <c r="C4651" s="6" t="s">
        <v>577</v>
      </c>
      <c r="D4651" s="6" t="s">
        <v>578</v>
      </c>
      <c r="E4651" s="8">
        <v>0</v>
      </c>
      <c r="F4651" s="6">
        <v>2024</v>
      </c>
    </row>
    <row r="4652" spans="1:6" x14ac:dyDescent="0.2">
      <c r="A4652" s="6" t="s">
        <v>90</v>
      </c>
      <c r="B4652" s="7">
        <v>45631</v>
      </c>
      <c r="C4652" s="6" t="s">
        <v>577</v>
      </c>
      <c r="D4652" s="6" t="s">
        <v>629</v>
      </c>
      <c r="E4652" s="8">
        <v>10000000</v>
      </c>
      <c r="F4652" s="6">
        <v>2024</v>
      </c>
    </row>
    <row r="4653" spans="1:6" x14ac:dyDescent="0.2">
      <c r="A4653" s="6" t="s">
        <v>609</v>
      </c>
      <c r="B4653" s="7">
        <v>45635</v>
      </c>
      <c r="C4653" s="6" t="s">
        <v>615</v>
      </c>
      <c r="D4653" s="6" t="s">
        <v>581</v>
      </c>
      <c r="E4653" s="8">
        <v>50000000</v>
      </c>
      <c r="F4653" s="6">
        <v>2024</v>
      </c>
    </row>
    <row r="4654" spans="1:6" x14ac:dyDescent="0.2">
      <c r="A4654" s="6" t="s">
        <v>625</v>
      </c>
      <c r="B4654" s="7">
        <v>45635</v>
      </c>
      <c r="C4654" s="6" t="s">
        <v>615</v>
      </c>
      <c r="D4654" s="6" t="s">
        <v>581</v>
      </c>
      <c r="E4654" s="8">
        <v>50000000</v>
      </c>
      <c r="F4654" s="6">
        <v>2024</v>
      </c>
    </row>
    <row r="4655" spans="1:6" x14ac:dyDescent="0.2">
      <c r="A4655" s="6" t="s">
        <v>674</v>
      </c>
      <c r="B4655" s="7">
        <v>45635</v>
      </c>
      <c r="C4655" s="6" t="s">
        <v>615</v>
      </c>
      <c r="D4655" s="6" t="s">
        <v>581</v>
      </c>
      <c r="E4655" s="8">
        <v>50000000</v>
      </c>
      <c r="F4655" s="6">
        <v>2024</v>
      </c>
    </row>
    <row r="4656" spans="1:6" x14ac:dyDescent="0.2">
      <c r="A4656" s="6" t="s">
        <v>671</v>
      </c>
      <c r="B4656" s="7">
        <v>45635</v>
      </c>
      <c r="C4656" s="6" t="s">
        <v>615</v>
      </c>
      <c r="D4656" s="6" t="s">
        <v>581</v>
      </c>
      <c r="E4656" s="8">
        <v>50000000</v>
      </c>
      <c r="F4656" s="6">
        <v>2024</v>
      </c>
    </row>
    <row r="4657" spans="1:6" x14ac:dyDescent="0.2">
      <c r="A4657" s="6" t="s">
        <v>608</v>
      </c>
      <c r="B4657" s="7">
        <v>45635</v>
      </c>
      <c r="C4657" s="6" t="s">
        <v>615</v>
      </c>
      <c r="D4657" s="6" t="s">
        <v>581</v>
      </c>
      <c r="E4657" s="8">
        <v>50000000</v>
      </c>
      <c r="F4657" s="6">
        <v>2024</v>
      </c>
    </row>
    <row r="4658" spans="1:6" x14ac:dyDescent="0.2">
      <c r="A4658" s="6" t="s">
        <v>595</v>
      </c>
      <c r="B4658" s="7">
        <v>45635</v>
      </c>
      <c r="C4658" s="6" t="s">
        <v>615</v>
      </c>
      <c r="D4658" s="6" t="s">
        <v>581</v>
      </c>
      <c r="E4658" s="8">
        <v>50000000</v>
      </c>
      <c r="F4658" s="6">
        <v>2024</v>
      </c>
    </row>
    <row r="4659" spans="1:6" x14ac:dyDescent="0.2">
      <c r="A4659" s="6" t="s">
        <v>590</v>
      </c>
      <c r="B4659" s="7">
        <v>45635</v>
      </c>
      <c r="C4659" s="6" t="s">
        <v>615</v>
      </c>
      <c r="D4659" s="6" t="s">
        <v>581</v>
      </c>
      <c r="E4659" s="8">
        <v>50000000</v>
      </c>
      <c r="F4659" s="6">
        <v>2024</v>
      </c>
    </row>
    <row r="4660" spans="1:6" x14ac:dyDescent="0.2">
      <c r="A4660" s="6" t="s">
        <v>610</v>
      </c>
      <c r="B4660" s="7">
        <v>45635</v>
      </c>
      <c r="C4660" s="6" t="s">
        <v>615</v>
      </c>
      <c r="D4660" s="6" t="s">
        <v>581</v>
      </c>
      <c r="E4660" s="8">
        <v>50000000</v>
      </c>
      <c r="F4660" s="6">
        <v>2024</v>
      </c>
    </row>
    <row r="4661" spans="1:6" x14ac:dyDescent="0.2">
      <c r="A4661" s="6" t="s">
        <v>583</v>
      </c>
      <c r="B4661" s="7">
        <v>45635</v>
      </c>
      <c r="C4661" s="6" t="s">
        <v>615</v>
      </c>
      <c r="D4661" s="6" t="s">
        <v>581</v>
      </c>
      <c r="E4661" s="8">
        <v>50000000</v>
      </c>
      <c r="F4661" s="6">
        <v>2024</v>
      </c>
    </row>
    <row r="4662" spans="1:6" x14ac:dyDescent="0.2">
      <c r="A4662" s="6" t="s">
        <v>960</v>
      </c>
      <c r="B4662" s="7">
        <v>45635</v>
      </c>
      <c r="C4662" s="6" t="s">
        <v>615</v>
      </c>
      <c r="D4662" s="6" t="s">
        <v>581</v>
      </c>
      <c r="E4662" s="8">
        <v>50000000</v>
      </c>
      <c r="F4662" s="6">
        <v>2024</v>
      </c>
    </row>
    <row r="4663" spans="1:6" x14ac:dyDescent="0.2">
      <c r="A4663" s="6" t="s">
        <v>585</v>
      </c>
      <c r="B4663" s="7">
        <v>45635</v>
      </c>
      <c r="C4663" s="6" t="s">
        <v>615</v>
      </c>
      <c r="D4663" s="6" t="s">
        <v>581</v>
      </c>
      <c r="E4663" s="8">
        <v>50000000</v>
      </c>
      <c r="F4663" s="6">
        <v>2024</v>
      </c>
    </row>
    <row r="4664" spans="1:6" x14ac:dyDescent="0.2">
      <c r="A4664" s="6" t="s">
        <v>667</v>
      </c>
      <c r="B4664" s="7">
        <v>45635</v>
      </c>
      <c r="C4664" s="6" t="s">
        <v>615</v>
      </c>
      <c r="D4664" s="6" t="s">
        <v>581</v>
      </c>
      <c r="E4664" s="8">
        <v>50000000</v>
      </c>
      <c r="F4664" s="6">
        <v>2024</v>
      </c>
    </row>
    <row r="4665" spans="1:6" x14ac:dyDescent="0.2">
      <c r="A4665" s="6" t="s">
        <v>677</v>
      </c>
      <c r="B4665" s="7">
        <v>45635</v>
      </c>
      <c r="C4665" s="6" t="s">
        <v>615</v>
      </c>
      <c r="D4665" s="6" t="s">
        <v>581</v>
      </c>
      <c r="E4665" s="8">
        <v>50000000</v>
      </c>
      <c r="F4665" s="6">
        <v>2024</v>
      </c>
    </row>
    <row r="4666" spans="1:6" x14ac:dyDescent="0.2">
      <c r="A4666" s="6" t="s">
        <v>616</v>
      </c>
      <c r="B4666" s="7">
        <v>45635</v>
      </c>
      <c r="C4666" s="6" t="s">
        <v>615</v>
      </c>
      <c r="D4666" s="6" t="s">
        <v>581</v>
      </c>
      <c r="E4666" s="8">
        <v>50000000</v>
      </c>
      <c r="F4666" s="6">
        <v>2024</v>
      </c>
    </row>
    <row r="4667" spans="1:6" x14ac:dyDescent="0.2">
      <c r="A4667" s="6" t="s">
        <v>586</v>
      </c>
      <c r="B4667" s="7">
        <v>45635</v>
      </c>
      <c r="C4667" s="6" t="s">
        <v>615</v>
      </c>
      <c r="D4667" s="6" t="s">
        <v>581</v>
      </c>
      <c r="E4667" s="8">
        <v>50000000</v>
      </c>
      <c r="F4667" s="6">
        <v>2024</v>
      </c>
    </row>
    <row r="4668" spans="1:6" x14ac:dyDescent="0.2">
      <c r="A4668" s="6" t="s">
        <v>873</v>
      </c>
      <c r="B4668" s="7">
        <v>45635</v>
      </c>
      <c r="C4668" s="6" t="s">
        <v>615</v>
      </c>
      <c r="D4668" s="6" t="s">
        <v>581</v>
      </c>
      <c r="E4668" s="8">
        <v>50000000</v>
      </c>
      <c r="F4668" s="6">
        <v>2024</v>
      </c>
    </row>
    <row r="4669" spans="1:6" x14ac:dyDescent="0.2">
      <c r="A4669" s="6" t="s">
        <v>587</v>
      </c>
      <c r="B4669" s="7">
        <v>45635</v>
      </c>
      <c r="C4669" s="6" t="s">
        <v>615</v>
      </c>
      <c r="D4669" s="6" t="s">
        <v>581</v>
      </c>
      <c r="E4669" s="8">
        <v>50000000</v>
      </c>
      <c r="F4669" s="6">
        <v>2024</v>
      </c>
    </row>
    <row r="4670" spans="1:6" x14ac:dyDescent="0.2">
      <c r="A4670" s="6" t="s">
        <v>588</v>
      </c>
      <c r="B4670" s="7">
        <v>45635</v>
      </c>
      <c r="C4670" s="6" t="s">
        <v>615</v>
      </c>
      <c r="D4670" s="6" t="s">
        <v>581</v>
      </c>
      <c r="E4670" s="8">
        <v>50000000</v>
      </c>
      <c r="F4670" s="6">
        <v>2024</v>
      </c>
    </row>
    <row r="4671" spans="1:6" x14ac:dyDescent="0.2">
      <c r="A4671" s="6" t="s">
        <v>594</v>
      </c>
      <c r="B4671" s="7">
        <v>45635</v>
      </c>
      <c r="C4671" s="6" t="s">
        <v>615</v>
      </c>
      <c r="D4671" s="6" t="s">
        <v>581</v>
      </c>
      <c r="E4671" s="8">
        <v>50000000</v>
      </c>
      <c r="F4671" s="6">
        <v>2024</v>
      </c>
    </row>
    <row r="4672" spans="1:6" x14ac:dyDescent="0.2">
      <c r="A4672" s="6" t="s">
        <v>589</v>
      </c>
      <c r="B4672" s="7">
        <v>45635</v>
      </c>
      <c r="C4672" s="6" t="s">
        <v>615</v>
      </c>
      <c r="D4672" s="6" t="s">
        <v>581</v>
      </c>
      <c r="E4672" s="8">
        <v>50000000</v>
      </c>
      <c r="F4672" s="6">
        <v>2024</v>
      </c>
    </row>
    <row r="4673" spans="1:6" x14ac:dyDescent="0.2">
      <c r="A4673" s="6" t="s">
        <v>772</v>
      </c>
      <c r="B4673" s="7">
        <v>45635</v>
      </c>
      <c r="C4673" s="6" t="s">
        <v>615</v>
      </c>
      <c r="D4673" s="6" t="s">
        <v>581</v>
      </c>
      <c r="E4673" s="8">
        <v>50000000</v>
      </c>
      <c r="F4673" s="6">
        <v>2024</v>
      </c>
    </row>
    <row r="4674" spans="1:6" x14ac:dyDescent="0.2">
      <c r="A4674" s="6" t="s">
        <v>727</v>
      </c>
      <c r="B4674" s="7">
        <v>45635</v>
      </c>
      <c r="C4674" s="6" t="s">
        <v>615</v>
      </c>
      <c r="D4674" s="6" t="s">
        <v>581</v>
      </c>
      <c r="E4674" s="8">
        <v>50000000</v>
      </c>
      <c r="F4674" s="6">
        <v>2024</v>
      </c>
    </row>
    <row r="4675" spans="1:6" x14ac:dyDescent="0.2">
      <c r="A4675" s="6" t="s">
        <v>591</v>
      </c>
      <c r="B4675" s="7">
        <v>45635</v>
      </c>
      <c r="C4675" s="6" t="s">
        <v>615</v>
      </c>
      <c r="D4675" s="6" t="s">
        <v>581</v>
      </c>
      <c r="E4675" s="8">
        <v>50000000</v>
      </c>
      <c r="F4675" s="6">
        <v>2024</v>
      </c>
    </row>
    <row r="4676" spans="1:6" x14ac:dyDescent="0.2">
      <c r="A4676" s="6" t="s">
        <v>592</v>
      </c>
      <c r="B4676" s="7">
        <v>45635</v>
      </c>
      <c r="C4676" s="6" t="s">
        <v>615</v>
      </c>
      <c r="D4676" s="6" t="s">
        <v>581</v>
      </c>
      <c r="E4676" s="8">
        <v>50000000</v>
      </c>
      <c r="F4676" s="6">
        <v>2024</v>
      </c>
    </row>
    <row r="4677" spans="1:6" x14ac:dyDescent="0.2">
      <c r="A4677" s="6" t="s">
        <v>593</v>
      </c>
      <c r="B4677" s="7">
        <v>45635</v>
      </c>
      <c r="C4677" s="6" t="s">
        <v>615</v>
      </c>
      <c r="D4677" s="6" t="s">
        <v>581</v>
      </c>
      <c r="E4677" s="8">
        <v>50000000</v>
      </c>
      <c r="F4677" s="6">
        <v>2024</v>
      </c>
    </row>
    <row r="4678" spans="1:6" x14ac:dyDescent="0.2">
      <c r="A4678" s="6" t="s">
        <v>684</v>
      </c>
      <c r="B4678" s="7">
        <v>45635</v>
      </c>
      <c r="C4678" s="6" t="s">
        <v>615</v>
      </c>
      <c r="D4678" s="6" t="s">
        <v>581</v>
      </c>
      <c r="E4678" s="8">
        <v>50000000</v>
      </c>
      <c r="F4678" s="6">
        <v>2024</v>
      </c>
    </row>
    <row r="4679" spans="1:6" x14ac:dyDescent="0.2">
      <c r="A4679" s="6" t="s">
        <v>682</v>
      </c>
      <c r="B4679" s="7">
        <v>45635</v>
      </c>
      <c r="C4679" s="6" t="s">
        <v>615</v>
      </c>
      <c r="D4679" s="6" t="s">
        <v>581</v>
      </c>
      <c r="E4679" s="8">
        <v>50000000</v>
      </c>
      <c r="F4679" s="6">
        <v>2024</v>
      </c>
    </row>
    <row r="4680" spans="1:6" x14ac:dyDescent="0.2">
      <c r="A4680" s="6" t="s">
        <v>437</v>
      </c>
      <c r="B4680" s="7">
        <v>45635</v>
      </c>
      <c r="C4680" s="6" t="s">
        <v>615</v>
      </c>
      <c r="D4680" s="6" t="s">
        <v>581</v>
      </c>
      <c r="E4680" s="8">
        <v>50000000</v>
      </c>
      <c r="F4680" s="6">
        <v>2024</v>
      </c>
    </row>
    <row r="4681" spans="1:6" x14ac:dyDescent="0.2">
      <c r="A4681" s="6" t="s">
        <v>596</v>
      </c>
      <c r="B4681" s="7">
        <v>45635</v>
      </c>
      <c r="C4681" s="6" t="s">
        <v>615</v>
      </c>
      <c r="D4681" s="6" t="s">
        <v>581</v>
      </c>
      <c r="E4681" s="8">
        <v>50000000</v>
      </c>
      <c r="F4681" s="6">
        <v>2024</v>
      </c>
    </row>
    <row r="4682" spans="1:6" x14ac:dyDescent="0.2">
      <c r="A4682" s="6" t="s">
        <v>614</v>
      </c>
      <c r="B4682" s="7">
        <v>45635</v>
      </c>
      <c r="C4682" s="6" t="s">
        <v>615</v>
      </c>
      <c r="D4682" s="6" t="s">
        <v>581</v>
      </c>
      <c r="E4682" s="8">
        <v>50000000</v>
      </c>
      <c r="F4682" s="6">
        <v>2024</v>
      </c>
    </row>
    <row r="4683" spans="1:6" x14ac:dyDescent="0.2">
      <c r="A4683" s="6" t="s">
        <v>599</v>
      </c>
      <c r="B4683" s="7">
        <v>45635</v>
      </c>
      <c r="C4683" s="6" t="s">
        <v>615</v>
      </c>
      <c r="D4683" s="6" t="s">
        <v>581</v>
      </c>
      <c r="E4683" s="8">
        <v>50000000</v>
      </c>
      <c r="F4683" s="6">
        <v>2024</v>
      </c>
    </row>
    <row r="4684" spans="1:6" x14ac:dyDescent="0.2">
      <c r="A4684" s="6" t="s">
        <v>598</v>
      </c>
      <c r="B4684" s="7">
        <v>45635</v>
      </c>
      <c r="C4684" s="6" t="s">
        <v>615</v>
      </c>
      <c r="D4684" s="6" t="s">
        <v>581</v>
      </c>
      <c r="E4684" s="8">
        <v>50000000</v>
      </c>
      <c r="F4684" s="6">
        <v>2024</v>
      </c>
    </row>
    <row r="4685" spans="1:6" x14ac:dyDescent="0.2">
      <c r="A4685" s="6" t="s">
        <v>606</v>
      </c>
      <c r="B4685" s="7">
        <v>45635</v>
      </c>
      <c r="C4685" s="6" t="s">
        <v>615</v>
      </c>
      <c r="D4685" s="6" t="s">
        <v>581</v>
      </c>
      <c r="E4685" s="8">
        <v>50000000</v>
      </c>
      <c r="F4685" s="6">
        <v>2024</v>
      </c>
    </row>
    <row r="4686" spans="1:6" x14ac:dyDescent="0.2">
      <c r="A4686" s="6" t="s">
        <v>694</v>
      </c>
      <c r="B4686" s="7">
        <v>45635</v>
      </c>
      <c r="C4686" s="6" t="s">
        <v>615</v>
      </c>
      <c r="D4686" s="6" t="s">
        <v>581</v>
      </c>
      <c r="E4686" s="8">
        <v>50000000</v>
      </c>
      <c r="F4686" s="6">
        <v>2024</v>
      </c>
    </row>
    <row r="4687" spans="1:6" x14ac:dyDescent="0.2">
      <c r="A4687" s="6" t="s">
        <v>646</v>
      </c>
      <c r="B4687" s="7">
        <v>45635</v>
      </c>
      <c r="C4687" s="6" t="s">
        <v>615</v>
      </c>
      <c r="D4687" s="6" t="s">
        <v>581</v>
      </c>
      <c r="E4687" s="8">
        <v>50000000</v>
      </c>
      <c r="F4687" s="6">
        <v>2024</v>
      </c>
    </row>
    <row r="4688" spans="1:6" x14ac:dyDescent="0.2">
      <c r="A4688" s="6" t="s">
        <v>604</v>
      </c>
      <c r="B4688" s="7">
        <v>45635</v>
      </c>
      <c r="C4688" s="6" t="s">
        <v>615</v>
      </c>
      <c r="D4688" s="6" t="s">
        <v>581</v>
      </c>
      <c r="E4688" s="8">
        <v>50000000</v>
      </c>
      <c r="F4688" s="6">
        <v>2024</v>
      </c>
    </row>
    <row r="4689" spans="1:6" x14ac:dyDescent="0.2">
      <c r="A4689" s="6" t="s">
        <v>182</v>
      </c>
      <c r="B4689" s="7">
        <v>45635</v>
      </c>
      <c r="C4689" s="6" t="s">
        <v>615</v>
      </c>
      <c r="D4689" s="6" t="s">
        <v>578</v>
      </c>
      <c r="E4689" s="8">
        <v>0</v>
      </c>
      <c r="F4689" s="6">
        <v>2024</v>
      </c>
    </row>
    <row r="4690" spans="1:6" x14ac:dyDescent="0.2">
      <c r="A4690" s="6" t="s">
        <v>603</v>
      </c>
      <c r="B4690" s="7">
        <v>45635</v>
      </c>
      <c r="C4690" s="6" t="s">
        <v>615</v>
      </c>
      <c r="D4690" s="6" t="s">
        <v>581</v>
      </c>
      <c r="E4690" s="8">
        <v>50000000</v>
      </c>
      <c r="F4690" s="6">
        <v>2024</v>
      </c>
    </row>
    <row r="4691" spans="1:6" x14ac:dyDescent="0.2">
      <c r="A4691" s="6" t="s">
        <v>613</v>
      </c>
      <c r="B4691" s="7">
        <v>45635</v>
      </c>
      <c r="C4691" s="6" t="s">
        <v>615</v>
      </c>
      <c r="D4691" s="6" t="s">
        <v>581</v>
      </c>
      <c r="E4691" s="8">
        <v>50000000</v>
      </c>
      <c r="F4691" s="6">
        <v>2024</v>
      </c>
    </row>
    <row r="4692" spans="1:6" x14ac:dyDescent="0.2">
      <c r="A4692" s="6" t="s">
        <v>602</v>
      </c>
      <c r="B4692" s="7">
        <v>45635</v>
      </c>
      <c r="C4692" s="6" t="s">
        <v>615</v>
      </c>
      <c r="D4692" s="6" t="s">
        <v>581</v>
      </c>
      <c r="E4692" s="8">
        <v>50000000</v>
      </c>
      <c r="F4692" s="6">
        <v>2024</v>
      </c>
    </row>
    <row r="4693" spans="1:6" x14ac:dyDescent="0.2">
      <c r="A4693" s="6" t="s">
        <v>627</v>
      </c>
      <c r="B4693" s="7">
        <v>45635</v>
      </c>
      <c r="C4693" s="6" t="s">
        <v>615</v>
      </c>
      <c r="D4693" s="6" t="s">
        <v>581</v>
      </c>
      <c r="E4693" s="8">
        <v>50000000</v>
      </c>
      <c r="F4693" s="6">
        <v>2024</v>
      </c>
    </row>
    <row r="4694" spans="1:6" x14ac:dyDescent="0.2">
      <c r="A4694" s="6" t="s">
        <v>612</v>
      </c>
      <c r="B4694" s="7">
        <v>45635</v>
      </c>
      <c r="C4694" s="6" t="s">
        <v>615</v>
      </c>
      <c r="D4694" s="6" t="s">
        <v>581</v>
      </c>
      <c r="E4694" s="8">
        <v>50000000</v>
      </c>
      <c r="F4694" s="6">
        <v>2024</v>
      </c>
    </row>
    <row r="4695" spans="1:6" x14ac:dyDescent="0.2">
      <c r="A4695" s="6" t="s">
        <v>709</v>
      </c>
      <c r="B4695" s="7">
        <v>45635</v>
      </c>
      <c r="C4695" s="6" t="s">
        <v>615</v>
      </c>
      <c r="D4695" s="6" t="s">
        <v>581</v>
      </c>
      <c r="E4695" s="8">
        <v>50000000</v>
      </c>
      <c r="F4695" s="6">
        <v>2024</v>
      </c>
    </row>
    <row r="4696" spans="1:6" x14ac:dyDescent="0.2">
      <c r="A4696" s="6" t="s">
        <v>601</v>
      </c>
      <c r="B4696" s="7">
        <v>45635</v>
      </c>
      <c r="C4696" s="6" t="s">
        <v>615</v>
      </c>
      <c r="D4696" s="6" t="s">
        <v>581</v>
      </c>
      <c r="E4696" s="8">
        <v>50000000</v>
      </c>
      <c r="F4696" s="6">
        <v>2024</v>
      </c>
    </row>
    <row r="4697" spans="1:6" x14ac:dyDescent="0.2">
      <c r="A4697" s="6" t="s">
        <v>580</v>
      </c>
      <c r="B4697" s="7">
        <v>45635</v>
      </c>
      <c r="C4697" s="6" t="s">
        <v>615</v>
      </c>
      <c r="D4697" s="6" t="s">
        <v>581</v>
      </c>
      <c r="E4697" s="8">
        <v>50000000</v>
      </c>
      <c r="F4697" s="6">
        <v>2024</v>
      </c>
    </row>
    <row r="4698" spans="1:6" x14ac:dyDescent="0.2">
      <c r="A4698" s="6" t="s">
        <v>579</v>
      </c>
      <c r="B4698" s="7">
        <v>45635</v>
      </c>
      <c r="C4698" s="6" t="s">
        <v>615</v>
      </c>
      <c r="D4698" s="6" t="s">
        <v>581</v>
      </c>
      <c r="E4698" s="8">
        <v>50000000</v>
      </c>
      <c r="F4698" s="6">
        <v>2024</v>
      </c>
    </row>
    <row r="4699" spans="1:6" x14ac:dyDescent="0.2">
      <c r="A4699" s="6" t="s">
        <v>643</v>
      </c>
      <c r="B4699" s="7">
        <v>45635</v>
      </c>
      <c r="C4699" s="6" t="s">
        <v>615</v>
      </c>
      <c r="D4699" s="6" t="s">
        <v>581</v>
      </c>
      <c r="E4699" s="8">
        <v>50000000</v>
      </c>
      <c r="F4699" s="6">
        <v>2024</v>
      </c>
    </row>
    <row r="4700" spans="1:6" x14ac:dyDescent="0.2">
      <c r="A4700" s="6" t="s">
        <v>611</v>
      </c>
      <c r="B4700" s="7">
        <v>45635</v>
      </c>
      <c r="C4700" s="6" t="s">
        <v>615</v>
      </c>
      <c r="D4700" s="6" t="s">
        <v>581</v>
      </c>
      <c r="E4700" s="8">
        <v>50000000</v>
      </c>
      <c r="F4700" s="6">
        <v>2024</v>
      </c>
    </row>
    <row r="4701" spans="1:6" x14ac:dyDescent="0.2">
      <c r="A4701" s="6" t="s">
        <v>838</v>
      </c>
      <c r="B4701" s="7">
        <v>45635</v>
      </c>
      <c r="C4701" s="6" t="s">
        <v>615</v>
      </c>
      <c r="D4701" s="6" t="s">
        <v>581</v>
      </c>
      <c r="E4701" s="8">
        <v>50000000</v>
      </c>
      <c r="F4701" s="6">
        <v>2024</v>
      </c>
    </row>
    <row r="4702" spans="1:6" x14ac:dyDescent="0.2">
      <c r="A4702" s="6" t="s">
        <v>600</v>
      </c>
      <c r="B4702" s="7">
        <v>45635</v>
      </c>
      <c r="C4702" s="6" t="s">
        <v>615</v>
      </c>
      <c r="D4702" s="6" t="s">
        <v>581</v>
      </c>
      <c r="E4702" s="8">
        <v>50000000</v>
      </c>
      <c r="F4702" s="6">
        <v>2024</v>
      </c>
    </row>
    <row r="4703" spans="1:6" x14ac:dyDescent="0.2">
      <c r="A4703" s="6" t="s">
        <v>647</v>
      </c>
      <c r="B4703" s="7">
        <v>45635</v>
      </c>
      <c r="C4703" s="6" t="s">
        <v>615</v>
      </c>
      <c r="D4703" s="6" t="s">
        <v>581</v>
      </c>
      <c r="E4703" s="8">
        <v>50000000</v>
      </c>
      <c r="F4703" s="6">
        <v>2024</v>
      </c>
    </row>
    <row r="4704" spans="1:6" x14ac:dyDescent="0.2">
      <c r="A4704" s="6" t="s">
        <v>983</v>
      </c>
      <c r="B4704" s="7">
        <v>45636</v>
      </c>
      <c r="C4704" s="6" t="s">
        <v>584</v>
      </c>
      <c r="D4704" s="6" t="s">
        <v>578</v>
      </c>
      <c r="E4704" s="8">
        <v>0</v>
      </c>
      <c r="F4704" s="6">
        <v>2024</v>
      </c>
    </row>
    <row r="4705" spans="1:6" x14ac:dyDescent="0.2">
      <c r="A4705" s="6" t="s">
        <v>410</v>
      </c>
      <c r="B4705" s="7">
        <v>45636</v>
      </c>
      <c r="C4705" s="6" t="s">
        <v>584</v>
      </c>
      <c r="D4705" s="6" t="s">
        <v>578</v>
      </c>
      <c r="E4705" s="8">
        <v>0</v>
      </c>
      <c r="F4705" s="6">
        <v>2024</v>
      </c>
    </row>
    <row r="4706" spans="1:6" x14ac:dyDescent="0.2">
      <c r="A4706" s="6" t="s">
        <v>890</v>
      </c>
      <c r="B4706" s="7">
        <v>45636</v>
      </c>
      <c r="C4706" s="6" t="s">
        <v>584</v>
      </c>
      <c r="D4706" s="6" t="s">
        <v>578</v>
      </c>
      <c r="E4706" s="8">
        <v>0</v>
      </c>
      <c r="F4706" s="6">
        <v>2024</v>
      </c>
    </row>
    <row r="4707" spans="1:6" x14ac:dyDescent="0.2">
      <c r="A4707" s="6" t="s">
        <v>984</v>
      </c>
      <c r="B4707" s="7">
        <v>45636</v>
      </c>
      <c r="C4707" s="6" t="s">
        <v>584</v>
      </c>
      <c r="D4707" s="6" t="s">
        <v>578</v>
      </c>
      <c r="E4707" s="8">
        <v>0</v>
      </c>
      <c r="F4707" s="6">
        <v>2024</v>
      </c>
    </row>
    <row r="4708" spans="1:6" x14ac:dyDescent="0.2">
      <c r="A4708" s="6" t="s">
        <v>232</v>
      </c>
      <c r="B4708" s="7">
        <v>45637</v>
      </c>
      <c r="C4708" s="6" t="s">
        <v>577</v>
      </c>
      <c r="D4708" s="6" t="s">
        <v>581</v>
      </c>
      <c r="E4708" s="8">
        <v>0</v>
      </c>
      <c r="F4708" s="6">
        <v>2024</v>
      </c>
    </row>
    <row r="4709" spans="1:6" x14ac:dyDescent="0.2">
      <c r="A4709" s="6" t="s">
        <v>627</v>
      </c>
      <c r="B4709" s="7">
        <v>45637</v>
      </c>
      <c r="C4709" s="6" t="s">
        <v>577</v>
      </c>
      <c r="D4709" s="6" t="s">
        <v>629</v>
      </c>
      <c r="E4709" s="8">
        <v>10000000</v>
      </c>
      <c r="F4709" s="6">
        <v>2024</v>
      </c>
    </row>
    <row r="4710" spans="1:6" x14ac:dyDescent="0.2">
      <c r="A4710" s="6" t="s">
        <v>158</v>
      </c>
      <c r="B4710" s="7">
        <v>45637</v>
      </c>
      <c r="C4710" s="6" t="s">
        <v>577</v>
      </c>
      <c r="D4710" s="6" t="s">
        <v>581</v>
      </c>
      <c r="E4710" s="8">
        <v>5000000</v>
      </c>
      <c r="F4710" s="6">
        <v>2024</v>
      </c>
    </row>
    <row r="4711" spans="1:6" x14ac:dyDescent="0.2">
      <c r="A4711" s="6" t="s">
        <v>677</v>
      </c>
      <c r="B4711" s="7">
        <v>45639</v>
      </c>
      <c r="C4711" s="6" t="s">
        <v>819</v>
      </c>
      <c r="D4711" s="6" t="s">
        <v>629</v>
      </c>
      <c r="E4711" s="8">
        <v>18000000</v>
      </c>
      <c r="F4711" s="6">
        <v>2024</v>
      </c>
    </row>
    <row r="4712" spans="1:6" x14ac:dyDescent="0.2">
      <c r="A4712" s="6" t="s">
        <v>727</v>
      </c>
      <c r="B4712" s="7">
        <v>45639</v>
      </c>
      <c r="C4712" s="6" t="s">
        <v>819</v>
      </c>
      <c r="D4712" s="6" t="s">
        <v>629</v>
      </c>
      <c r="E4712" s="8">
        <v>18000000</v>
      </c>
      <c r="F4712" s="6">
        <v>2024</v>
      </c>
    </row>
    <row r="4713" spans="1:6" x14ac:dyDescent="0.2">
      <c r="A4713" s="6" t="s">
        <v>592</v>
      </c>
      <c r="B4713" s="7">
        <v>45639</v>
      </c>
      <c r="C4713" s="6" t="s">
        <v>819</v>
      </c>
      <c r="D4713" s="6" t="s">
        <v>629</v>
      </c>
      <c r="E4713" s="8">
        <v>18000000</v>
      </c>
      <c r="F4713" s="6">
        <v>2024</v>
      </c>
    </row>
    <row r="4714" spans="1:6" x14ac:dyDescent="0.2">
      <c r="A4714" s="6" t="s">
        <v>646</v>
      </c>
      <c r="B4714" s="7">
        <v>45639</v>
      </c>
      <c r="C4714" s="6" t="s">
        <v>819</v>
      </c>
      <c r="D4714" s="6" t="s">
        <v>629</v>
      </c>
      <c r="E4714" s="8">
        <v>20000000</v>
      </c>
      <c r="F4714" s="6">
        <v>2024</v>
      </c>
    </row>
    <row r="4715" spans="1:6" x14ac:dyDescent="0.2">
      <c r="A4715" s="6" t="s">
        <v>604</v>
      </c>
      <c r="B4715" s="7">
        <v>45639</v>
      </c>
      <c r="C4715" s="6" t="s">
        <v>819</v>
      </c>
      <c r="D4715" s="6" t="s">
        <v>629</v>
      </c>
      <c r="E4715" s="8">
        <v>20000000</v>
      </c>
      <c r="F4715" s="6">
        <v>2024</v>
      </c>
    </row>
    <row r="4716" spans="1:6" x14ac:dyDescent="0.2">
      <c r="A4716" s="6" t="s">
        <v>614</v>
      </c>
      <c r="B4716" s="7">
        <v>45639</v>
      </c>
      <c r="C4716" s="6" t="s">
        <v>819</v>
      </c>
      <c r="D4716" s="6" t="s">
        <v>629</v>
      </c>
      <c r="E4716" s="8">
        <v>20000000</v>
      </c>
      <c r="F4716" s="6">
        <v>2024</v>
      </c>
    </row>
    <row r="4717" spans="1:6" x14ac:dyDescent="0.2">
      <c r="A4717" s="6" t="s">
        <v>579</v>
      </c>
      <c r="B4717" s="7">
        <v>45639</v>
      </c>
      <c r="C4717" s="6" t="s">
        <v>819</v>
      </c>
      <c r="D4717" s="6" t="s">
        <v>629</v>
      </c>
      <c r="E4717" s="8">
        <v>20000000</v>
      </c>
      <c r="F4717" s="6">
        <v>2024</v>
      </c>
    </row>
    <row r="4718" spans="1:6" x14ac:dyDescent="0.2">
      <c r="A4718" s="6" t="s">
        <v>603</v>
      </c>
      <c r="B4718" s="7">
        <v>45639</v>
      </c>
      <c r="C4718" s="6" t="s">
        <v>819</v>
      </c>
      <c r="D4718" s="6" t="s">
        <v>629</v>
      </c>
      <c r="E4718" s="8">
        <v>20000000</v>
      </c>
      <c r="F4718" s="6">
        <v>2024</v>
      </c>
    </row>
    <row r="4719" spans="1:6" x14ac:dyDescent="0.2">
      <c r="A4719" s="6" t="s">
        <v>613</v>
      </c>
      <c r="B4719" s="7">
        <v>45639</v>
      </c>
      <c r="C4719" s="6" t="s">
        <v>819</v>
      </c>
      <c r="D4719" s="6" t="s">
        <v>629</v>
      </c>
      <c r="E4719" s="8">
        <v>20000000</v>
      </c>
      <c r="F4719" s="6">
        <v>2024</v>
      </c>
    </row>
    <row r="4720" spans="1:6" x14ac:dyDescent="0.2">
      <c r="A4720" s="6" t="s">
        <v>602</v>
      </c>
      <c r="B4720" s="7">
        <v>45639</v>
      </c>
      <c r="C4720" s="6" t="s">
        <v>819</v>
      </c>
      <c r="D4720" s="6" t="s">
        <v>629</v>
      </c>
      <c r="E4720" s="8">
        <v>20000000</v>
      </c>
      <c r="F4720" s="6">
        <v>2024</v>
      </c>
    </row>
    <row r="4721" spans="1:6" x14ac:dyDescent="0.2">
      <c r="A4721" s="6" t="s">
        <v>647</v>
      </c>
      <c r="B4721" s="7">
        <v>45639</v>
      </c>
      <c r="C4721" s="6" t="s">
        <v>819</v>
      </c>
      <c r="D4721" s="6" t="s">
        <v>629</v>
      </c>
      <c r="E4721" s="8">
        <v>20000000</v>
      </c>
      <c r="F4721" s="6">
        <v>2024</v>
      </c>
    </row>
    <row r="4722" spans="1:6" x14ac:dyDescent="0.2">
      <c r="A4722" s="6" t="s">
        <v>709</v>
      </c>
      <c r="B4722" s="7">
        <v>45639</v>
      </c>
      <c r="C4722" s="6" t="s">
        <v>819</v>
      </c>
      <c r="D4722" s="6" t="s">
        <v>629</v>
      </c>
      <c r="E4722" s="8">
        <v>20000000</v>
      </c>
      <c r="F4722" s="6">
        <v>2024</v>
      </c>
    </row>
    <row r="4723" spans="1:6" x14ac:dyDescent="0.2">
      <c r="A4723" s="6" t="s">
        <v>580</v>
      </c>
      <c r="B4723" s="7">
        <v>45639</v>
      </c>
      <c r="C4723" s="6" t="s">
        <v>819</v>
      </c>
      <c r="D4723" s="6" t="s">
        <v>629</v>
      </c>
      <c r="E4723" s="8">
        <v>20000000</v>
      </c>
      <c r="F4723" s="6">
        <v>2024</v>
      </c>
    </row>
    <row r="4724" spans="1:6" x14ac:dyDescent="0.2">
      <c r="A4724" s="6" t="s">
        <v>611</v>
      </c>
      <c r="B4724" s="7">
        <v>45639</v>
      </c>
      <c r="C4724" s="6" t="s">
        <v>819</v>
      </c>
      <c r="D4724" s="6" t="s">
        <v>629</v>
      </c>
      <c r="E4724" s="8">
        <v>20000000</v>
      </c>
      <c r="F4724" s="6">
        <v>2024</v>
      </c>
    </row>
    <row r="4725" spans="1:6" x14ac:dyDescent="0.2">
      <c r="A4725" s="6" t="s">
        <v>588</v>
      </c>
      <c r="B4725" s="7">
        <v>45639</v>
      </c>
      <c r="C4725" s="6" t="s">
        <v>819</v>
      </c>
      <c r="D4725" s="6" t="s">
        <v>629</v>
      </c>
      <c r="E4725" s="8">
        <v>20000000</v>
      </c>
      <c r="F4725" s="6">
        <v>2024</v>
      </c>
    </row>
    <row r="4726" spans="1:6" x14ac:dyDescent="0.2">
      <c r="A4726" s="6" t="s">
        <v>599</v>
      </c>
      <c r="B4726" s="7">
        <v>45639</v>
      </c>
      <c r="C4726" s="6" t="s">
        <v>819</v>
      </c>
      <c r="D4726" s="6" t="s">
        <v>629</v>
      </c>
      <c r="E4726" s="8">
        <v>20000000</v>
      </c>
      <c r="F4726" s="6">
        <v>2024</v>
      </c>
    </row>
    <row r="4727" spans="1:6" x14ac:dyDescent="0.2">
      <c r="A4727" s="6" t="s">
        <v>772</v>
      </c>
      <c r="B4727" s="7">
        <v>45639</v>
      </c>
      <c r="C4727" s="6" t="s">
        <v>819</v>
      </c>
      <c r="D4727" s="6" t="s">
        <v>629</v>
      </c>
      <c r="E4727" s="8">
        <v>20000000</v>
      </c>
      <c r="F4727" s="6">
        <v>2024</v>
      </c>
    </row>
    <row r="4728" spans="1:6" x14ac:dyDescent="0.2">
      <c r="A4728" s="6" t="s">
        <v>594</v>
      </c>
      <c r="B4728" s="7">
        <v>45639</v>
      </c>
      <c r="C4728" s="6" t="s">
        <v>819</v>
      </c>
      <c r="D4728" s="6" t="s">
        <v>629</v>
      </c>
      <c r="E4728" s="8">
        <v>20000000</v>
      </c>
      <c r="F4728" s="6">
        <v>2024</v>
      </c>
    </row>
    <row r="4729" spans="1:6" x14ac:dyDescent="0.2">
      <c r="A4729" s="6" t="s">
        <v>873</v>
      </c>
      <c r="B4729" s="7">
        <v>45639</v>
      </c>
      <c r="C4729" s="6" t="s">
        <v>819</v>
      </c>
      <c r="D4729" s="6" t="s">
        <v>629</v>
      </c>
      <c r="E4729" s="8">
        <v>16000000</v>
      </c>
      <c r="F4729" s="6">
        <v>2024</v>
      </c>
    </row>
    <row r="4730" spans="1:6" x14ac:dyDescent="0.2">
      <c r="A4730" s="6" t="s">
        <v>587</v>
      </c>
      <c r="B4730" s="7">
        <v>45639</v>
      </c>
      <c r="C4730" s="6" t="s">
        <v>819</v>
      </c>
      <c r="D4730" s="6" t="s">
        <v>629</v>
      </c>
      <c r="E4730" s="8">
        <v>20000000</v>
      </c>
      <c r="F4730" s="6">
        <v>2024</v>
      </c>
    </row>
    <row r="4731" spans="1:6" x14ac:dyDescent="0.2">
      <c r="A4731" s="6" t="s">
        <v>586</v>
      </c>
      <c r="B4731" s="7">
        <v>45639</v>
      </c>
      <c r="C4731" s="6" t="s">
        <v>819</v>
      </c>
      <c r="D4731" s="6" t="s">
        <v>629</v>
      </c>
      <c r="E4731" s="8">
        <v>20000000</v>
      </c>
      <c r="F4731" s="6">
        <v>2024</v>
      </c>
    </row>
    <row r="4732" spans="1:6" x14ac:dyDescent="0.2">
      <c r="A4732" s="6" t="s">
        <v>437</v>
      </c>
      <c r="B4732" s="7">
        <v>45639</v>
      </c>
      <c r="C4732" s="6" t="s">
        <v>819</v>
      </c>
      <c r="D4732" s="6" t="s">
        <v>629</v>
      </c>
      <c r="E4732" s="8">
        <v>20000000</v>
      </c>
      <c r="F4732" s="6">
        <v>2024</v>
      </c>
    </row>
    <row r="4733" spans="1:6" x14ac:dyDescent="0.2">
      <c r="A4733" s="6" t="s">
        <v>600</v>
      </c>
      <c r="B4733" s="7">
        <v>45639</v>
      </c>
      <c r="C4733" s="6" t="s">
        <v>819</v>
      </c>
      <c r="D4733" s="6" t="s">
        <v>629</v>
      </c>
      <c r="E4733" s="8">
        <v>20000000</v>
      </c>
      <c r="F4733" s="6">
        <v>2024</v>
      </c>
    </row>
    <row r="4734" spans="1:6" x14ac:dyDescent="0.2">
      <c r="A4734" s="6" t="s">
        <v>585</v>
      </c>
      <c r="B4734" s="7">
        <v>45639</v>
      </c>
      <c r="C4734" s="6" t="s">
        <v>819</v>
      </c>
      <c r="D4734" s="6" t="s">
        <v>629</v>
      </c>
      <c r="E4734" s="8">
        <v>20000000</v>
      </c>
      <c r="F4734" s="6">
        <v>2024</v>
      </c>
    </row>
    <row r="4735" spans="1:6" x14ac:dyDescent="0.2">
      <c r="A4735" s="6" t="s">
        <v>595</v>
      </c>
      <c r="B4735" s="7">
        <v>45639</v>
      </c>
      <c r="C4735" s="6" t="s">
        <v>819</v>
      </c>
      <c r="D4735" s="6" t="s">
        <v>629</v>
      </c>
      <c r="E4735" s="8">
        <v>20000000</v>
      </c>
      <c r="F4735" s="6">
        <v>2024</v>
      </c>
    </row>
    <row r="4736" spans="1:6" x14ac:dyDescent="0.2">
      <c r="A4736" s="6" t="s">
        <v>608</v>
      </c>
      <c r="B4736" s="7">
        <v>45639</v>
      </c>
      <c r="C4736" s="6" t="s">
        <v>819</v>
      </c>
      <c r="D4736" s="6" t="s">
        <v>629</v>
      </c>
      <c r="E4736" s="8">
        <v>20000000</v>
      </c>
      <c r="F4736" s="6">
        <v>2024</v>
      </c>
    </row>
    <row r="4737" spans="1:6" x14ac:dyDescent="0.2">
      <c r="A4737" s="6" t="s">
        <v>625</v>
      </c>
      <c r="B4737" s="7">
        <v>45639</v>
      </c>
      <c r="C4737" s="6" t="s">
        <v>819</v>
      </c>
      <c r="D4737" s="6" t="s">
        <v>629</v>
      </c>
      <c r="E4737" s="8">
        <v>20000000</v>
      </c>
      <c r="F4737" s="6">
        <v>2024</v>
      </c>
    </row>
    <row r="4738" spans="1:6" x14ac:dyDescent="0.2">
      <c r="A4738" s="6" t="s">
        <v>610</v>
      </c>
      <c r="B4738" s="7">
        <v>45639</v>
      </c>
      <c r="C4738" s="6" t="s">
        <v>819</v>
      </c>
      <c r="D4738" s="6" t="s">
        <v>629</v>
      </c>
      <c r="E4738" s="8">
        <v>20000000</v>
      </c>
      <c r="F4738" s="6">
        <v>2024</v>
      </c>
    </row>
    <row r="4739" spans="1:6" x14ac:dyDescent="0.2">
      <c r="A4739" s="6" t="s">
        <v>596</v>
      </c>
      <c r="B4739" s="7">
        <v>45639</v>
      </c>
      <c r="C4739" s="6" t="s">
        <v>819</v>
      </c>
      <c r="D4739" s="6" t="s">
        <v>629</v>
      </c>
      <c r="E4739" s="8">
        <v>20000000</v>
      </c>
      <c r="F4739" s="6">
        <v>2024</v>
      </c>
    </row>
    <row r="4740" spans="1:6" x14ac:dyDescent="0.2">
      <c r="A4740" s="6" t="s">
        <v>598</v>
      </c>
      <c r="B4740" s="7">
        <v>45639</v>
      </c>
      <c r="C4740" s="6" t="s">
        <v>819</v>
      </c>
      <c r="D4740" s="6" t="s">
        <v>629</v>
      </c>
      <c r="E4740" s="8">
        <v>20000000</v>
      </c>
      <c r="F4740" s="6">
        <v>2024</v>
      </c>
    </row>
    <row r="4741" spans="1:6" x14ac:dyDescent="0.2">
      <c r="A4741" s="6" t="s">
        <v>583</v>
      </c>
      <c r="B4741" s="7">
        <v>45639</v>
      </c>
      <c r="C4741" s="6" t="s">
        <v>819</v>
      </c>
      <c r="D4741" s="6" t="s">
        <v>629</v>
      </c>
      <c r="E4741" s="8">
        <v>20000000</v>
      </c>
      <c r="F4741" s="6">
        <v>2024</v>
      </c>
    </row>
    <row r="4742" spans="1:6" x14ac:dyDescent="0.2">
      <c r="A4742" s="6" t="s">
        <v>643</v>
      </c>
      <c r="B4742" s="7">
        <v>45639</v>
      </c>
      <c r="C4742" s="6" t="s">
        <v>819</v>
      </c>
      <c r="D4742" s="6" t="s">
        <v>629</v>
      </c>
      <c r="E4742" s="8">
        <v>16000000</v>
      </c>
      <c r="F4742" s="6">
        <v>2024</v>
      </c>
    </row>
    <row r="4743" spans="1:6" x14ac:dyDescent="0.2">
      <c r="A4743" s="6" t="s">
        <v>822</v>
      </c>
      <c r="B4743" s="7">
        <v>45639</v>
      </c>
      <c r="C4743" s="6" t="s">
        <v>819</v>
      </c>
      <c r="D4743" s="6" t="s">
        <v>581</v>
      </c>
      <c r="E4743" s="8">
        <v>2000000</v>
      </c>
      <c r="F4743" s="6">
        <v>2024</v>
      </c>
    </row>
    <row r="4744" spans="1:6" x14ac:dyDescent="0.2">
      <c r="A4744" s="6" t="s">
        <v>654</v>
      </c>
      <c r="B4744" s="7">
        <v>45639</v>
      </c>
      <c r="C4744" s="6" t="s">
        <v>819</v>
      </c>
      <c r="D4744" s="6" t="s">
        <v>629</v>
      </c>
      <c r="E4744" s="8">
        <v>12000000</v>
      </c>
      <c r="F4744" s="6">
        <v>2024</v>
      </c>
    </row>
    <row r="4745" spans="1:6" x14ac:dyDescent="0.2">
      <c r="A4745" s="6" t="s">
        <v>985</v>
      </c>
      <c r="B4745" s="7">
        <v>45639</v>
      </c>
      <c r="C4745" s="6" t="s">
        <v>819</v>
      </c>
      <c r="D4745" s="6" t="s">
        <v>578</v>
      </c>
      <c r="E4745" s="8">
        <v>0</v>
      </c>
      <c r="F4745" s="6">
        <v>2024</v>
      </c>
    </row>
    <row r="4746" spans="1:6" x14ac:dyDescent="0.2">
      <c r="A4746" s="6" t="s">
        <v>590</v>
      </c>
      <c r="B4746" s="7">
        <v>45639</v>
      </c>
      <c r="C4746" s="6" t="s">
        <v>819</v>
      </c>
      <c r="D4746" s="6" t="s">
        <v>629</v>
      </c>
      <c r="E4746" s="8">
        <v>14000000</v>
      </c>
      <c r="F4746" s="6">
        <v>2024</v>
      </c>
    </row>
    <row r="4747" spans="1:6" x14ac:dyDescent="0.2">
      <c r="A4747" s="6" t="s">
        <v>865</v>
      </c>
      <c r="B4747" s="7">
        <v>45639</v>
      </c>
      <c r="C4747" s="6" t="s">
        <v>819</v>
      </c>
      <c r="D4747" s="6" t="s">
        <v>578</v>
      </c>
      <c r="E4747" s="8">
        <v>0</v>
      </c>
      <c r="F4747" s="6">
        <v>2024</v>
      </c>
    </row>
    <row r="4748" spans="1:6" x14ac:dyDescent="0.2">
      <c r="A4748" s="6" t="s">
        <v>218</v>
      </c>
      <c r="B4748" s="7">
        <v>45639</v>
      </c>
      <c r="C4748" s="6" t="s">
        <v>819</v>
      </c>
      <c r="D4748" s="6" t="s">
        <v>578</v>
      </c>
      <c r="E4748" s="8">
        <v>0</v>
      </c>
      <c r="F4748" s="6">
        <v>2024</v>
      </c>
    </row>
    <row r="4749" spans="1:6" x14ac:dyDescent="0.2">
      <c r="A4749" s="6" t="s">
        <v>714</v>
      </c>
      <c r="B4749" s="7">
        <v>45639</v>
      </c>
      <c r="C4749" s="6" t="s">
        <v>819</v>
      </c>
      <c r="D4749" s="6" t="s">
        <v>578</v>
      </c>
      <c r="E4749" s="8">
        <v>0</v>
      </c>
      <c r="F4749" s="6">
        <v>2024</v>
      </c>
    </row>
    <row r="4750" spans="1:6" x14ac:dyDescent="0.2">
      <c r="A4750" s="6" t="s">
        <v>984</v>
      </c>
      <c r="B4750" s="7">
        <v>45639</v>
      </c>
      <c r="C4750" s="6" t="s">
        <v>819</v>
      </c>
      <c r="D4750" s="6" t="s">
        <v>578</v>
      </c>
      <c r="E4750" s="8">
        <v>0</v>
      </c>
      <c r="F4750" s="6">
        <v>2024</v>
      </c>
    </row>
    <row r="4751" spans="1:6" x14ac:dyDescent="0.2">
      <c r="A4751" s="6" t="s">
        <v>288</v>
      </c>
      <c r="B4751" s="7">
        <v>45639</v>
      </c>
      <c r="C4751" s="6" t="s">
        <v>819</v>
      </c>
      <c r="D4751" s="6" t="s">
        <v>578</v>
      </c>
      <c r="E4751" s="8">
        <v>0</v>
      </c>
      <c r="F4751" s="6">
        <v>2024</v>
      </c>
    </row>
    <row r="4752" spans="1:6" x14ac:dyDescent="0.2">
      <c r="A4752" s="6" t="s">
        <v>986</v>
      </c>
      <c r="B4752" s="7">
        <v>45639</v>
      </c>
      <c r="C4752" s="6" t="s">
        <v>819</v>
      </c>
      <c r="D4752" s="6" t="s">
        <v>578</v>
      </c>
      <c r="E4752" s="8">
        <v>0</v>
      </c>
      <c r="F4752" s="6">
        <v>2024</v>
      </c>
    </row>
    <row r="4753" spans="1:6" x14ac:dyDescent="0.2">
      <c r="A4753" s="6" t="s">
        <v>411</v>
      </c>
      <c r="B4753" s="7">
        <v>45639</v>
      </c>
      <c r="C4753" s="6" t="s">
        <v>819</v>
      </c>
      <c r="D4753" s="6" t="s">
        <v>578</v>
      </c>
      <c r="E4753" s="8">
        <v>0</v>
      </c>
      <c r="F4753" s="6">
        <v>2024</v>
      </c>
    </row>
    <row r="4754" spans="1:6" x14ac:dyDescent="0.2">
      <c r="A4754" s="6" t="s">
        <v>416</v>
      </c>
      <c r="B4754" s="7">
        <v>45639</v>
      </c>
      <c r="C4754" s="6" t="s">
        <v>819</v>
      </c>
      <c r="D4754" s="6" t="s">
        <v>578</v>
      </c>
      <c r="E4754" s="8">
        <v>0</v>
      </c>
      <c r="F4754" s="6">
        <v>2024</v>
      </c>
    </row>
    <row r="4755" spans="1:6" x14ac:dyDescent="0.2">
      <c r="A4755" s="6" t="s">
        <v>690</v>
      </c>
      <c r="B4755" s="7">
        <v>45639</v>
      </c>
      <c r="C4755" s="6" t="s">
        <v>819</v>
      </c>
      <c r="D4755" s="6" t="s">
        <v>578</v>
      </c>
      <c r="E4755" s="8">
        <v>0</v>
      </c>
      <c r="F4755" s="6">
        <v>2024</v>
      </c>
    </row>
    <row r="4756" spans="1:6" x14ac:dyDescent="0.2">
      <c r="A4756" s="6" t="s">
        <v>987</v>
      </c>
      <c r="B4756" s="7">
        <v>45639</v>
      </c>
      <c r="C4756" s="6" t="s">
        <v>819</v>
      </c>
      <c r="D4756" s="6" t="s">
        <v>578</v>
      </c>
      <c r="E4756" s="8">
        <v>0</v>
      </c>
      <c r="F4756" s="6">
        <v>2024</v>
      </c>
    </row>
    <row r="4757" spans="1:6" x14ac:dyDescent="0.2">
      <c r="A4757" s="6" t="s">
        <v>757</v>
      </c>
      <c r="B4757" s="7">
        <v>45639</v>
      </c>
      <c r="C4757" s="6" t="s">
        <v>819</v>
      </c>
      <c r="D4757" s="6" t="s">
        <v>581</v>
      </c>
      <c r="E4757" s="8">
        <v>2000000</v>
      </c>
      <c r="F4757" s="6">
        <v>2024</v>
      </c>
    </row>
    <row r="4758" spans="1:6" x14ac:dyDescent="0.2">
      <c r="A4758" s="6" t="s">
        <v>667</v>
      </c>
      <c r="B4758" s="7">
        <v>45639</v>
      </c>
      <c r="C4758" s="6" t="s">
        <v>819</v>
      </c>
      <c r="D4758" s="6" t="s">
        <v>581</v>
      </c>
      <c r="E4758" s="8">
        <v>2000000</v>
      </c>
      <c r="F4758" s="6">
        <v>2024</v>
      </c>
    </row>
    <row r="4759" spans="1:6" x14ac:dyDescent="0.2">
      <c r="A4759" s="6" t="s">
        <v>800</v>
      </c>
      <c r="B4759" s="7">
        <v>45639</v>
      </c>
      <c r="C4759" s="6" t="s">
        <v>819</v>
      </c>
      <c r="D4759" s="6" t="s">
        <v>581</v>
      </c>
      <c r="E4759" s="8">
        <v>2000000</v>
      </c>
      <c r="F4759" s="6">
        <v>2024</v>
      </c>
    </row>
    <row r="4760" spans="1:6" x14ac:dyDescent="0.2">
      <c r="A4760" s="6" t="s">
        <v>626</v>
      </c>
      <c r="B4760" s="7">
        <v>45639</v>
      </c>
      <c r="C4760" s="6" t="s">
        <v>819</v>
      </c>
      <c r="D4760" s="6" t="s">
        <v>629</v>
      </c>
      <c r="E4760" s="8">
        <v>4000000</v>
      </c>
      <c r="F4760" s="6">
        <v>2024</v>
      </c>
    </row>
    <row r="4761" spans="1:6" x14ac:dyDescent="0.2">
      <c r="A4761" s="6" t="s">
        <v>591</v>
      </c>
      <c r="B4761" s="7">
        <v>45639</v>
      </c>
      <c r="C4761" s="6" t="s">
        <v>819</v>
      </c>
      <c r="D4761" s="6" t="s">
        <v>629</v>
      </c>
      <c r="E4761" s="8">
        <v>4000000</v>
      </c>
      <c r="F4761" s="6">
        <v>2024</v>
      </c>
    </row>
    <row r="4762" spans="1:6" x14ac:dyDescent="0.2">
      <c r="A4762" s="6" t="s">
        <v>414</v>
      </c>
      <c r="B4762" s="7">
        <v>45639</v>
      </c>
      <c r="C4762" s="6" t="s">
        <v>819</v>
      </c>
      <c r="D4762" s="6" t="s">
        <v>629</v>
      </c>
      <c r="E4762" s="8">
        <v>10000000</v>
      </c>
      <c r="F4762" s="6">
        <v>2024</v>
      </c>
    </row>
    <row r="4763" spans="1:6" x14ac:dyDescent="0.2">
      <c r="A4763" s="6" t="s">
        <v>627</v>
      </c>
      <c r="B4763" s="7">
        <v>45639</v>
      </c>
      <c r="C4763" s="6" t="s">
        <v>819</v>
      </c>
      <c r="D4763" s="6" t="s">
        <v>629</v>
      </c>
      <c r="E4763" s="8">
        <v>10000000</v>
      </c>
      <c r="F4763" s="6">
        <v>2024</v>
      </c>
    </row>
    <row r="4764" spans="1:6" x14ac:dyDescent="0.2">
      <c r="A4764" s="6" t="s">
        <v>609</v>
      </c>
      <c r="B4764" s="7">
        <v>45639</v>
      </c>
      <c r="C4764" s="6" t="s">
        <v>819</v>
      </c>
      <c r="D4764" s="6" t="s">
        <v>629</v>
      </c>
      <c r="E4764" s="8">
        <v>10000000</v>
      </c>
      <c r="F4764" s="6">
        <v>2024</v>
      </c>
    </row>
    <row r="4765" spans="1:6" x14ac:dyDescent="0.2">
      <c r="A4765" s="6" t="s">
        <v>671</v>
      </c>
      <c r="B4765" s="7">
        <v>45639</v>
      </c>
      <c r="C4765" s="6" t="s">
        <v>819</v>
      </c>
      <c r="D4765" s="6" t="s">
        <v>629</v>
      </c>
      <c r="E4765" s="8">
        <v>12000000</v>
      </c>
      <c r="F4765" s="6">
        <v>2024</v>
      </c>
    </row>
    <row r="4766" spans="1:6" x14ac:dyDescent="0.2">
      <c r="A4766" s="6" t="s">
        <v>459</v>
      </c>
      <c r="B4766" s="7">
        <v>45639</v>
      </c>
      <c r="C4766" s="6" t="s">
        <v>819</v>
      </c>
      <c r="D4766" s="6" t="s">
        <v>578</v>
      </c>
      <c r="E4766" s="8">
        <v>0</v>
      </c>
      <c r="F4766" s="6">
        <v>2024</v>
      </c>
    </row>
    <row r="4767" spans="1:6" x14ac:dyDescent="0.2">
      <c r="A4767" s="6" t="s">
        <v>988</v>
      </c>
      <c r="B4767" s="7">
        <v>45644</v>
      </c>
      <c r="C4767" s="6" t="s">
        <v>584</v>
      </c>
      <c r="D4767" s="6" t="s">
        <v>578</v>
      </c>
      <c r="E4767" s="8">
        <v>0</v>
      </c>
      <c r="F4767" s="6">
        <v>2024</v>
      </c>
    </row>
    <row r="4768" spans="1:6" x14ac:dyDescent="0.2">
      <c r="A4768" s="6" t="s">
        <v>196</v>
      </c>
      <c r="B4768" s="7">
        <v>45644</v>
      </c>
      <c r="C4768" s="6" t="s">
        <v>584</v>
      </c>
      <c r="D4768" s="6" t="s">
        <v>578</v>
      </c>
      <c r="E4768" s="8">
        <v>0</v>
      </c>
      <c r="F4768" s="6">
        <v>2024</v>
      </c>
    </row>
    <row r="4769" spans="1:6" x14ac:dyDescent="0.2">
      <c r="A4769" s="6" t="s">
        <v>814</v>
      </c>
      <c r="B4769" s="7">
        <v>45644</v>
      </c>
      <c r="C4769" s="6" t="s">
        <v>584</v>
      </c>
      <c r="D4769" s="6" t="s">
        <v>578</v>
      </c>
      <c r="E4769" s="8">
        <v>0</v>
      </c>
      <c r="F4769" s="6">
        <v>2024</v>
      </c>
    </row>
    <row r="4770" spans="1:6" x14ac:dyDescent="0.2">
      <c r="A4770" s="6" t="s">
        <v>989</v>
      </c>
      <c r="B4770" s="7">
        <v>45644</v>
      </c>
      <c r="C4770" s="6" t="s">
        <v>584</v>
      </c>
      <c r="D4770" s="6" t="s">
        <v>578</v>
      </c>
      <c r="E4770" s="8">
        <v>0</v>
      </c>
      <c r="F4770" s="6">
        <v>2024</v>
      </c>
    </row>
    <row r="4771" spans="1:6" x14ac:dyDescent="0.2">
      <c r="A4771" s="6" t="s">
        <v>990</v>
      </c>
      <c r="B4771" s="7">
        <v>45644</v>
      </c>
      <c r="C4771" s="6" t="s">
        <v>584</v>
      </c>
      <c r="D4771" s="6" t="s">
        <v>578</v>
      </c>
      <c r="E4771" s="8">
        <v>0</v>
      </c>
      <c r="F4771" s="6">
        <v>2024</v>
      </c>
    </row>
    <row r="4772" spans="1:6" x14ac:dyDescent="0.2">
      <c r="A4772" s="6" t="s">
        <v>687</v>
      </c>
      <c r="B4772" s="7">
        <v>45644</v>
      </c>
      <c r="C4772" s="6" t="s">
        <v>577</v>
      </c>
      <c r="D4772" s="6" t="s">
        <v>578</v>
      </c>
      <c r="E4772" s="8">
        <v>0</v>
      </c>
      <c r="F4772" s="6">
        <v>2024</v>
      </c>
    </row>
    <row r="4773" spans="1:6" x14ac:dyDescent="0.2">
      <c r="A4773" s="6" t="s">
        <v>232</v>
      </c>
      <c r="B4773" s="7">
        <v>45644</v>
      </c>
      <c r="C4773" s="6" t="s">
        <v>577</v>
      </c>
      <c r="D4773" s="6" t="s">
        <v>581</v>
      </c>
      <c r="E4773" s="8">
        <v>5000000</v>
      </c>
      <c r="F4773" s="6">
        <v>2024</v>
      </c>
    </row>
    <row r="4774" spans="1:6" x14ac:dyDescent="0.2">
      <c r="A4774" s="6" t="s">
        <v>366</v>
      </c>
      <c r="B4774" s="7">
        <v>45644</v>
      </c>
      <c r="C4774" s="6" t="s">
        <v>577</v>
      </c>
      <c r="D4774" s="6" t="s">
        <v>578</v>
      </c>
      <c r="E4774" s="8">
        <v>0</v>
      </c>
      <c r="F4774" s="6">
        <v>2024</v>
      </c>
    </row>
    <row r="4775" spans="1:6" x14ac:dyDescent="0.2">
      <c r="A4775" s="6" t="s">
        <v>560</v>
      </c>
      <c r="B4775" s="7">
        <v>45645</v>
      </c>
      <c r="C4775" s="6" t="s">
        <v>577</v>
      </c>
      <c r="D4775" s="6" t="s">
        <v>578</v>
      </c>
      <c r="E4775" s="8">
        <v>0</v>
      </c>
      <c r="F4775" s="6">
        <v>2024</v>
      </c>
    </row>
    <row r="4776" spans="1:6" x14ac:dyDescent="0.2">
      <c r="A4776" s="6" t="s">
        <v>991</v>
      </c>
      <c r="B4776" s="7">
        <v>45649</v>
      </c>
      <c r="C4776" s="6" t="s">
        <v>743</v>
      </c>
      <c r="D4776" s="6" t="s">
        <v>578</v>
      </c>
      <c r="E4776" s="8"/>
      <c r="F4776" s="6">
        <v>2024</v>
      </c>
    </row>
    <row r="4777" spans="1:6" x14ac:dyDescent="0.2">
      <c r="A4777" s="6" t="s">
        <v>160</v>
      </c>
      <c r="B4777" s="7">
        <v>45650</v>
      </c>
      <c r="C4777" s="6" t="s">
        <v>584</v>
      </c>
      <c r="D4777" s="6" t="s">
        <v>578</v>
      </c>
      <c r="E4777" s="8"/>
      <c r="F4777" s="6">
        <v>2024</v>
      </c>
    </row>
    <row r="4778" spans="1:6" x14ac:dyDescent="0.2">
      <c r="A4778" s="6" t="s">
        <v>191</v>
      </c>
      <c r="B4778" s="7">
        <v>45650</v>
      </c>
      <c r="C4778" s="6" t="s">
        <v>584</v>
      </c>
      <c r="D4778" s="6" t="s">
        <v>578</v>
      </c>
      <c r="E4778" s="8"/>
      <c r="F4778" s="6">
        <v>2024</v>
      </c>
    </row>
    <row r="4779" spans="1:6" x14ac:dyDescent="0.2">
      <c r="A4779" s="6" t="s">
        <v>366</v>
      </c>
      <c r="B4779" s="7">
        <v>45650</v>
      </c>
      <c r="C4779" s="6" t="s">
        <v>584</v>
      </c>
      <c r="D4779" s="6" t="s">
        <v>581</v>
      </c>
      <c r="E4779" s="8"/>
      <c r="F4779" s="6">
        <v>2024</v>
      </c>
    </row>
    <row r="4780" spans="1:6" x14ac:dyDescent="0.2">
      <c r="A4780" s="6" t="s">
        <v>992</v>
      </c>
      <c r="B4780" s="7">
        <v>45650</v>
      </c>
      <c r="C4780" s="6" t="s">
        <v>618</v>
      </c>
      <c r="D4780" s="6" t="s">
        <v>578</v>
      </c>
      <c r="E4780" s="8">
        <v>5000000</v>
      </c>
      <c r="F4780" s="6">
        <v>2024</v>
      </c>
    </row>
    <row r="4781" spans="1:6" x14ac:dyDescent="0.2">
      <c r="A4781" s="6" t="s">
        <v>989</v>
      </c>
      <c r="B4781" s="7">
        <v>45653</v>
      </c>
      <c r="C4781" s="6" t="s">
        <v>577</v>
      </c>
      <c r="D4781" s="6" t="s">
        <v>578</v>
      </c>
      <c r="E4781" s="8"/>
      <c r="F4781" s="6">
        <v>2024</v>
      </c>
    </row>
    <row r="4782" spans="1:6" x14ac:dyDescent="0.2">
      <c r="A4782" s="6" t="s">
        <v>366</v>
      </c>
      <c r="B4782" s="7">
        <v>45653</v>
      </c>
      <c r="C4782" s="6" t="s">
        <v>577</v>
      </c>
      <c r="D4782" s="6" t="s">
        <v>581</v>
      </c>
      <c r="E4782" s="8"/>
      <c r="F4782" s="6">
        <v>2024</v>
      </c>
    </row>
    <row r="4783" spans="1:6" x14ac:dyDescent="0.2">
      <c r="A4783" s="6" t="s">
        <v>680</v>
      </c>
      <c r="B4783" s="7">
        <v>45653</v>
      </c>
      <c r="C4783" s="6" t="s">
        <v>577</v>
      </c>
      <c r="D4783" s="6" t="s">
        <v>629</v>
      </c>
      <c r="E4783" s="8">
        <v>10000000</v>
      </c>
      <c r="F4783" s="6">
        <v>2024</v>
      </c>
    </row>
    <row r="4784" spans="1:6" x14ac:dyDescent="0.2">
      <c r="A4784" s="6" t="s">
        <v>292</v>
      </c>
      <c r="B4784" s="7">
        <v>45656</v>
      </c>
      <c r="C4784" s="6" t="s">
        <v>577</v>
      </c>
      <c r="D4784" s="6" t="s">
        <v>578</v>
      </c>
      <c r="E4784" s="8"/>
      <c r="F4784" s="6">
        <v>2024</v>
      </c>
    </row>
    <row r="4785" spans="1:6" x14ac:dyDescent="0.2">
      <c r="A4785" s="6" t="s">
        <v>794</v>
      </c>
      <c r="B4785" s="7">
        <v>45656</v>
      </c>
      <c r="C4785" s="6" t="s">
        <v>743</v>
      </c>
      <c r="D4785" s="6" t="s">
        <v>578</v>
      </c>
      <c r="E4785" s="8"/>
      <c r="F4785" s="6">
        <v>2024</v>
      </c>
    </row>
    <row r="4786" spans="1:6" x14ac:dyDescent="0.2">
      <c r="A4786" s="6" t="s">
        <v>637</v>
      </c>
      <c r="B4786" s="7">
        <v>45659</v>
      </c>
      <c r="C4786" s="6" t="s">
        <v>584</v>
      </c>
      <c r="D4786" s="6" t="s">
        <v>581</v>
      </c>
      <c r="E4786" s="8"/>
      <c r="F4786" s="6">
        <v>2025</v>
      </c>
    </row>
    <row r="4787" spans="1:6" x14ac:dyDescent="0.2">
      <c r="A4787" s="6" t="s">
        <v>367</v>
      </c>
      <c r="B4787" s="7">
        <v>45660</v>
      </c>
      <c r="C4787" s="6" t="s">
        <v>577</v>
      </c>
      <c r="D4787" s="6" t="s">
        <v>578</v>
      </c>
      <c r="E4787" s="8"/>
      <c r="F4787" s="6">
        <v>2025</v>
      </c>
    </row>
    <row r="4788" spans="1:6" x14ac:dyDescent="0.2">
      <c r="A4788" s="6" t="s">
        <v>777</v>
      </c>
      <c r="B4788" s="7">
        <v>45660</v>
      </c>
      <c r="C4788" s="6" t="s">
        <v>577</v>
      </c>
      <c r="D4788" s="6" t="s">
        <v>578</v>
      </c>
      <c r="E4788" s="8"/>
      <c r="F4788" s="6">
        <v>2025</v>
      </c>
    </row>
    <row r="4789" spans="1:6" x14ac:dyDescent="0.2">
      <c r="A4789" s="6" t="s">
        <v>808</v>
      </c>
      <c r="B4789" s="7">
        <v>45660</v>
      </c>
      <c r="C4789" s="6" t="s">
        <v>577</v>
      </c>
      <c r="D4789" s="6" t="s">
        <v>581</v>
      </c>
      <c r="E4789" s="8"/>
      <c r="F4789" s="6">
        <v>2025</v>
      </c>
    </row>
    <row r="4790" spans="1:6" x14ac:dyDescent="0.2">
      <c r="A4790" s="6" t="s">
        <v>886</v>
      </c>
      <c r="B4790" s="7">
        <v>45660</v>
      </c>
      <c r="C4790" s="6" t="s">
        <v>577</v>
      </c>
      <c r="D4790" s="6" t="s">
        <v>578</v>
      </c>
      <c r="E4790" s="8"/>
      <c r="F4790" s="6">
        <v>2025</v>
      </c>
    </row>
    <row r="4791" spans="1:6" x14ac:dyDescent="0.2">
      <c r="A4791" s="6" t="s">
        <v>828</v>
      </c>
      <c r="B4791" s="7">
        <v>45665</v>
      </c>
      <c r="C4791" s="6" t="s">
        <v>577</v>
      </c>
      <c r="D4791" s="6" t="s">
        <v>578</v>
      </c>
      <c r="E4791" s="8"/>
      <c r="F4791" s="6">
        <v>2025</v>
      </c>
    </row>
    <row r="4792" spans="1:6" x14ac:dyDescent="0.2">
      <c r="A4792" s="6" t="s">
        <v>158</v>
      </c>
      <c r="B4792" s="7">
        <v>45665</v>
      </c>
      <c r="C4792" s="6" t="s">
        <v>577</v>
      </c>
      <c r="D4792" s="6" t="s">
        <v>629</v>
      </c>
      <c r="E4792" s="8">
        <v>10000000</v>
      </c>
      <c r="F4792" s="6">
        <v>2025</v>
      </c>
    </row>
    <row r="4793" spans="1:6" x14ac:dyDescent="0.2">
      <c r="A4793" s="6" t="s">
        <v>768</v>
      </c>
      <c r="B4793" s="7">
        <v>45665</v>
      </c>
      <c r="C4793" s="6" t="s">
        <v>577</v>
      </c>
      <c r="D4793" s="6" t="s">
        <v>578</v>
      </c>
      <c r="E4793" s="8"/>
      <c r="F4793" s="6">
        <v>2025</v>
      </c>
    </row>
    <row r="4794" spans="1:6" x14ac:dyDescent="0.2">
      <c r="A4794" s="6" t="s">
        <v>626</v>
      </c>
      <c r="B4794" s="7">
        <v>45665</v>
      </c>
      <c r="C4794" s="6" t="s">
        <v>577</v>
      </c>
      <c r="D4794" s="6" t="s">
        <v>578</v>
      </c>
      <c r="E4794" s="8"/>
      <c r="F4794" s="6">
        <v>2025</v>
      </c>
    </row>
    <row r="4795" spans="1:6" x14ac:dyDescent="0.2">
      <c r="A4795" s="6" t="s">
        <v>280</v>
      </c>
      <c r="B4795" s="7">
        <v>45665</v>
      </c>
      <c r="C4795" s="6" t="s">
        <v>577</v>
      </c>
      <c r="D4795" s="6" t="s">
        <v>578</v>
      </c>
      <c r="E4795" s="8"/>
      <c r="F4795" s="6">
        <v>2025</v>
      </c>
    </row>
    <row r="4796" spans="1:6" x14ac:dyDescent="0.2">
      <c r="A4796" s="6" t="s">
        <v>333</v>
      </c>
      <c r="B4796" s="7">
        <v>45665</v>
      </c>
      <c r="C4796" s="6" t="s">
        <v>577</v>
      </c>
      <c r="D4796" s="6" t="s">
        <v>578</v>
      </c>
      <c r="E4796" s="8"/>
      <c r="F4796" s="6">
        <v>2025</v>
      </c>
    </row>
    <row r="4797" spans="1:6" x14ac:dyDescent="0.2">
      <c r="A4797" s="6" t="s">
        <v>158</v>
      </c>
      <c r="B4797" s="7">
        <v>45667</v>
      </c>
      <c r="C4797" s="6" t="s">
        <v>584</v>
      </c>
      <c r="D4797" s="6" t="s">
        <v>578</v>
      </c>
      <c r="E4797" s="8"/>
      <c r="F4797" s="6">
        <v>2025</v>
      </c>
    </row>
    <row r="4798" spans="1:6" x14ac:dyDescent="0.2">
      <c r="A4798" s="6" t="s">
        <v>854</v>
      </c>
      <c r="B4798" s="7">
        <v>45667</v>
      </c>
      <c r="C4798" s="6" t="s">
        <v>584</v>
      </c>
      <c r="D4798" s="6" t="s">
        <v>578</v>
      </c>
      <c r="E4798" s="8"/>
      <c r="F4798" s="6">
        <v>2025</v>
      </c>
    </row>
    <row r="4799" spans="1:6" x14ac:dyDescent="0.2">
      <c r="A4799" s="6" t="s">
        <v>705</v>
      </c>
      <c r="B4799" s="7">
        <v>45667</v>
      </c>
      <c r="C4799" s="6" t="s">
        <v>584</v>
      </c>
      <c r="D4799" s="6" t="s">
        <v>578</v>
      </c>
      <c r="E4799" s="8"/>
      <c r="F4799" s="6">
        <v>2025</v>
      </c>
    </row>
    <row r="4800" spans="1:6" x14ac:dyDescent="0.2">
      <c r="A4800" s="6" t="s">
        <v>993</v>
      </c>
      <c r="B4800" s="7">
        <v>45667</v>
      </c>
      <c r="C4800" s="6" t="s">
        <v>584</v>
      </c>
      <c r="D4800" s="6" t="s">
        <v>578</v>
      </c>
      <c r="E4800" s="8"/>
      <c r="F4800" s="6">
        <v>2025</v>
      </c>
    </row>
    <row r="4801" spans="1:6" x14ac:dyDescent="0.2">
      <c r="A4801" s="6" t="s">
        <v>740</v>
      </c>
      <c r="B4801" s="7">
        <v>45667</v>
      </c>
      <c r="C4801" s="6" t="s">
        <v>584</v>
      </c>
      <c r="D4801" s="6" t="s">
        <v>578</v>
      </c>
      <c r="E4801" s="8"/>
      <c r="F4801" s="6">
        <v>2025</v>
      </c>
    </row>
    <row r="4802" spans="1:6" x14ac:dyDescent="0.2">
      <c r="A4802" s="6" t="s">
        <v>726</v>
      </c>
      <c r="B4802" s="7">
        <v>45667</v>
      </c>
      <c r="C4802" s="6" t="s">
        <v>584</v>
      </c>
      <c r="D4802" s="6" t="s">
        <v>578</v>
      </c>
      <c r="E4802" s="8"/>
      <c r="F4802" s="6">
        <v>2025</v>
      </c>
    </row>
    <row r="4803" spans="1:6" x14ac:dyDescent="0.2">
      <c r="A4803" s="6" t="s">
        <v>845</v>
      </c>
      <c r="B4803" s="7">
        <v>45667</v>
      </c>
      <c r="C4803" s="6" t="s">
        <v>584</v>
      </c>
      <c r="D4803" s="6" t="s">
        <v>581</v>
      </c>
      <c r="E4803" s="8"/>
      <c r="F4803" s="6">
        <v>2025</v>
      </c>
    </row>
    <row r="4804" spans="1:6" x14ac:dyDescent="0.2">
      <c r="A4804" s="6" t="s">
        <v>328</v>
      </c>
      <c r="B4804" s="7">
        <v>45667</v>
      </c>
      <c r="C4804" s="6" t="s">
        <v>584</v>
      </c>
      <c r="D4804" s="6" t="s">
        <v>578</v>
      </c>
      <c r="E4804" s="8"/>
      <c r="F4804" s="6">
        <v>2025</v>
      </c>
    </row>
    <row r="4805" spans="1:6" x14ac:dyDescent="0.2">
      <c r="A4805" s="6" t="s">
        <v>334</v>
      </c>
      <c r="B4805" s="7">
        <v>45667</v>
      </c>
      <c r="C4805" s="6" t="s">
        <v>584</v>
      </c>
      <c r="D4805" s="6" t="s">
        <v>581</v>
      </c>
      <c r="E4805" s="8"/>
      <c r="F4805" s="6">
        <v>2025</v>
      </c>
    </row>
    <row r="4806" spans="1:6" x14ac:dyDescent="0.2">
      <c r="A4806" s="6" t="s">
        <v>433</v>
      </c>
      <c r="B4806" s="7">
        <v>45667</v>
      </c>
      <c r="C4806" s="6" t="s">
        <v>584</v>
      </c>
      <c r="D4806" s="6" t="s">
        <v>581</v>
      </c>
      <c r="E4806" s="8"/>
      <c r="F4806" s="6">
        <v>2025</v>
      </c>
    </row>
    <row r="4807" spans="1:6" x14ac:dyDescent="0.2">
      <c r="A4807" s="6" t="s">
        <v>484</v>
      </c>
      <c r="B4807" s="7">
        <v>45667</v>
      </c>
      <c r="C4807" s="6" t="s">
        <v>584</v>
      </c>
      <c r="D4807" s="6" t="s">
        <v>578</v>
      </c>
      <c r="E4807" s="8"/>
      <c r="F4807" s="6">
        <v>2025</v>
      </c>
    </row>
    <row r="4808" spans="1:6" x14ac:dyDescent="0.2">
      <c r="A4808" s="6" t="s">
        <v>852</v>
      </c>
      <c r="B4808" s="7">
        <v>45667</v>
      </c>
      <c r="C4808" s="6" t="s">
        <v>584</v>
      </c>
      <c r="D4808" s="6" t="s">
        <v>578</v>
      </c>
      <c r="E4808" s="8"/>
      <c r="F4808" s="6">
        <v>2025</v>
      </c>
    </row>
    <row r="4809" spans="1:6" x14ac:dyDescent="0.2">
      <c r="A4809" s="6" t="s">
        <v>800</v>
      </c>
      <c r="B4809" s="7">
        <v>45667</v>
      </c>
      <c r="C4809" s="6" t="s">
        <v>584</v>
      </c>
      <c r="D4809" s="6" t="s">
        <v>581</v>
      </c>
      <c r="E4809" s="8"/>
      <c r="F4809" s="6">
        <v>2025</v>
      </c>
    </row>
    <row r="4810" spans="1:6" x14ac:dyDescent="0.2">
      <c r="A4810" s="6" t="s">
        <v>646</v>
      </c>
      <c r="B4810" s="7">
        <v>45667</v>
      </c>
      <c r="C4810" s="6" t="s">
        <v>584</v>
      </c>
      <c r="D4810" s="6" t="s">
        <v>581</v>
      </c>
      <c r="E4810" s="8">
        <v>2000000</v>
      </c>
      <c r="F4810" s="6">
        <v>2025</v>
      </c>
    </row>
    <row r="4811" spans="1:6" x14ac:dyDescent="0.2">
      <c r="A4811" s="6" t="s">
        <v>614</v>
      </c>
      <c r="B4811" s="7">
        <v>45667</v>
      </c>
      <c r="C4811" s="6" t="s">
        <v>584</v>
      </c>
      <c r="D4811" s="6" t="s">
        <v>581</v>
      </c>
      <c r="E4811" s="8">
        <v>2000000</v>
      </c>
      <c r="F4811" s="6">
        <v>2025</v>
      </c>
    </row>
    <row r="4812" spans="1:6" x14ac:dyDescent="0.2">
      <c r="A4812" s="6" t="s">
        <v>613</v>
      </c>
      <c r="B4812" s="7">
        <v>45667</v>
      </c>
      <c r="C4812" s="6" t="s">
        <v>584</v>
      </c>
      <c r="D4812" s="6" t="s">
        <v>581</v>
      </c>
      <c r="E4812" s="8">
        <v>2000000</v>
      </c>
      <c r="F4812" s="6">
        <v>2025</v>
      </c>
    </row>
    <row r="4813" spans="1:6" x14ac:dyDescent="0.2">
      <c r="A4813" s="6" t="s">
        <v>627</v>
      </c>
      <c r="B4813" s="7">
        <v>45667</v>
      </c>
      <c r="C4813" s="6" t="s">
        <v>584</v>
      </c>
      <c r="D4813" s="6" t="s">
        <v>581</v>
      </c>
      <c r="E4813" s="8">
        <v>2000000</v>
      </c>
      <c r="F4813" s="6">
        <v>2025</v>
      </c>
    </row>
    <row r="4814" spans="1:6" x14ac:dyDescent="0.2">
      <c r="A4814" s="6" t="s">
        <v>647</v>
      </c>
      <c r="B4814" s="7">
        <v>45667</v>
      </c>
      <c r="C4814" s="6" t="s">
        <v>584</v>
      </c>
      <c r="D4814" s="6" t="s">
        <v>581</v>
      </c>
      <c r="E4814" s="8">
        <v>2000000</v>
      </c>
      <c r="F4814" s="6">
        <v>2025</v>
      </c>
    </row>
    <row r="4815" spans="1:6" x14ac:dyDescent="0.2">
      <c r="A4815" s="6" t="s">
        <v>612</v>
      </c>
      <c r="B4815" s="7">
        <v>45667</v>
      </c>
      <c r="C4815" s="6" t="s">
        <v>584</v>
      </c>
      <c r="D4815" s="6" t="s">
        <v>581</v>
      </c>
      <c r="E4815" s="8">
        <v>2000000</v>
      </c>
      <c r="F4815" s="6">
        <v>2025</v>
      </c>
    </row>
    <row r="4816" spans="1:6" x14ac:dyDescent="0.2">
      <c r="A4816" s="6" t="s">
        <v>994</v>
      </c>
      <c r="B4816" s="7">
        <v>45667</v>
      </c>
      <c r="C4816" s="6" t="s">
        <v>584</v>
      </c>
      <c r="D4816" s="6" t="s">
        <v>581</v>
      </c>
      <c r="E4816" s="8">
        <v>2000000</v>
      </c>
      <c r="F4816" s="6">
        <v>2025</v>
      </c>
    </row>
    <row r="4817" spans="1:6" x14ac:dyDescent="0.2">
      <c r="A4817" s="6" t="s">
        <v>611</v>
      </c>
      <c r="B4817" s="7">
        <v>45667</v>
      </c>
      <c r="C4817" s="6" t="s">
        <v>584</v>
      </c>
      <c r="D4817" s="6" t="s">
        <v>581</v>
      </c>
      <c r="E4817" s="8">
        <v>2000000</v>
      </c>
      <c r="F4817" s="6">
        <v>2025</v>
      </c>
    </row>
    <row r="4818" spans="1:6" x14ac:dyDescent="0.2">
      <c r="A4818" s="6" t="s">
        <v>610</v>
      </c>
      <c r="B4818" s="7">
        <v>45667</v>
      </c>
      <c r="C4818" s="6" t="s">
        <v>584</v>
      </c>
      <c r="D4818" s="6" t="s">
        <v>581</v>
      </c>
      <c r="E4818" s="8">
        <v>2000000</v>
      </c>
      <c r="F4818" s="6">
        <v>2025</v>
      </c>
    </row>
    <row r="4819" spans="1:6" x14ac:dyDescent="0.2">
      <c r="A4819" s="6" t="s">
        <v>609</v>
      </c>
      <c r="B4819" s="7">
        <v>45667</v>
      </c>
      <c r="C4819" s="6" t="s">
        <v>584</v>
      </c>
      <c r="D4819" s="6" t="s">
        <v>581</v>
      </c>
      <c r="E4819" s="8">
        <v>2000000</v>
      </c>
      <c r="F4819" s="6">
        <v>2025</v>
      </c>
    </row>
    <row r="4820" spans="1:6" x14ac:dyDescent="0.2">
      <c r="A4820" s="6" t="s">
        <v>671</v>
      </c>
      <c r="B4820" s="7">
        <v>45667</v>
      </c>
      <c r="C4820" s="6" t="s">
        <v>584</v>
      </c>
      <c r="D4820" s="6" t="s">
        <v>581</v>
      </c>
      <c r="E4820" s="8">
        <v>2000000</v>
      </c>
      <c r="F4820" s="6">
        <v>2025</v>
      </c>
    </row>
    <row r="4821" spans="1:6" x14ac:dyDescent="0.2">
      <c r="A4821" s="6" t="s">
        <v>608</v>
      </c>
      <c r="B4821" s="7">
        <v>45667</v>
      </c>
      <c r="C4821" s="6" t="s">
        <v>584</v>
      </c>
      <c r="D4821" s="6" t="s">
        <v>581</v>
      </c>
      <c r="E4821" s="8">
        <v>2000000</v>
      </c>
      <c r="F4821" s="6">
        <v>2025</v>
      </c>
    </row>
    <row r="4822" spans="1:6" x14ac:dyDescent="0.2">
      <c r="A4822" s="6" t="s">
        <v>960</v>
      </c>
      <c r="B4822" s="7">
        <v>45667</v>
      </c>
      <c r="C4822" s="6" t="s">
        <v>584</v>
      </c>
      <c r="D4822" s="6" t="s">
        <v>581</v>
      </c>
      <c r="E4822" s="8">
        <v>2000000</v>
      </c>
      <c r="F4822" s="6">
        <v>2025</v>
      </c>
    </row>
    <row r="4823" spans="1:6" x14ac:dyDescent="0.2">
      <c r="A4823" s="6" t="s">
        <v>665</v>
      </c>
      <c r="B4823" s="7">
        <v>45667</v>
      </c>
      <c r="C4823" s="6" t="s">
        <v>584</v>
      </c>
      <c r="D4823" s="6" t="s">
        <v>581</v>
      </c>
      <c r="E4823" s="8">
        <v>2000000</v>
      </c>
      <c r="F4823" s="6">
        <v>2025</v>
      </c>
    </row>
    <row r="4824" spans="1:6" x14ac:dyDescent="0.2">
      <c r="A4824" s="6" t="s">
        <v>437</v>
      </c>
      <c r="B4824" s="7">
        <v>45667</v>
      </c>
      <c r="C4824" s="6" t="s">
        <v>584</v>
      </c>
      <c r="D4824" s="6" t="s">
        <v>581</v>
      </c>
      <c r="E4824" s="8">
        <v>2000000</v>
      </c>
      <c r="F4824" s="6">
        <v>2025</v>
      </c>
    </row>
    <row r="4825" spans="1:6" x14ac:dyDescent="0.2">
      <c r="A4825" s="6" t="s">
        <v>607</v>
      </c>
      <c r="B4825" s="7">
        <v>45667</v>
      </c>
      <c r="C4825" s="6" t="s">
        <v>584</v>
      </c>
      <c r="D4825" s="6" t="s">
        <v>581</v>
      </c>
      <c r="E4825" s="8">
        <v>2000000</v>
      </c>
      <c r="F4825" s="6">
        <v>2025</v>
      </c>
    </row>
    <row r="4826" spans="1:6" x14ac:dyDescent="0.2">
      <c r="A4826" s="6" t="s">
        <v>873</v>
      </c>
      <c r="B4826" s="7">
        <v>45667</v>
      </c>
      <c r="C4826" s="6" t="s">
        <v>584</v>
      </c>
      <c r="D4826" s="6" t="s">
        <v>581</v>
      </c>
      <c r="E4826" s="8">
        <v>2000000</v>
      </c>
      <c r="F4826" s="6">
        <v>2025</v>
      </c>
    </row>
    <row r="4827" spans="1:6" x14ac:dyDescent="0.2">
      <c r="A4827" s="6" t="s">
        <v>772</v>
      </c>
      <c r="B4827" s="7">
        <v>45667</v>
      </c>
      <c r="C4827" s="6" t="s">
        <v>584</v>
      </c>
      <c r="D4827" s="6" t="s">
        <v>581</v>
      </c>
      <c r="E4827" s="8">
        <v>2000000</v>
      </c>
      <c r="F4827" s="6">
        <v>2025</v>
      </c>
    </row>
    <row r="4828" spans="1:6" x14ac:dyDescent="0.2">
      <c r="A4828" s="6" t="s">
        <v>714</v>
      </c>
      <c r="B4828" s="7">
        <v>45667</v>
      </c>
      <c r="C4828" s="6" t="s">
        <v>584</v>
      </c>
      <c r="D4828" s="6" t="s">
        <v>581</v>
      </c>
      <c r="E4828" s="8">
        <v>2000000</v>
      </c>
      <c r="F4828" s="6">
        <v>2025</v>
      </c>
    </row>
    <row r="4829" spans="1:6" x14ac:dyDescent="0.2">
      <c r="A4829" s="6" t="s">
        <v>580</v>
      </c>
      <c r="B4829" s="7">
        <v>45667</v>
      </c>
      <c r="C4829" s="6" t="s">
        <v>584</v>
      </c>
      <c r="D4829" s="6" t="s">
        <v>581</v>
      </c>
      <c r="E4829" s="8">
        <v>2000000</v>
      </c>
      <c r="F4829" s="6">
        <v>2025</v>
      </c>
    </row>
    <row r="4830" spans="1:6" x14ac:dyDescent="0.2">
      <c r="A4830" s="6" t="s">
        <v>579</v>
      </c>
      <c r="B4830" s="7">
        <v>45667</v>
      </c>
      <c r="C4830" s="6" t="s">
        <v>584</v>
      </c>
      <c r="D4830" s="6" t="s">
        <v>581</v>
      </c>
      <c r="E4830" s="8">
        <v>2000000</v>
      </c>
      <c r="F4830" s="6">
        <v>2025</v>
      </c>
    </row>
    <row r="4831" spans="1:6" x14ac:dyDescent="0.2">
      <c r="A4831" s="6" t="s">
        <v>586</v>
      </c>
      <c r="B4831" s="7">
        <v>45667</v>
      </c>
      <c r="C4831" s="6" t="s">
        <v>584</v>
      </c>
      <c r="D4831" s="6" t="s">
        <v>581</v>
      </c>
      <c r="E4831" s="8">
        <v>2000000</v>
      </c>
      <c r="F4831" s="6">
        <v>2025</v>
      </c>
    </row>
    <row r="4832" spans="1:6" x14ac:dyDescent="0.2">
      <c r="A4832" s="6" t="s">
        <v>588</v>
      </c>
      <c r="B4832" s="7">
        <v>45667</v>
      </c>
      <c r="C4832" s="6" t="s">
        <v>584</v>
      </c>
      <c r="D4832" s="6" t="s">
        <v>581</v>
      </c>
      <c r="E4832" s="8">
        <v>2000000</v>
      </c>
      <c r="F4832" s="6">
        <v>2025</v>
      </c>
    </row>
    <row r="4833" spans="1:6" x14ac:dyDescent="0.2">
      <c r="A4833" s="6" t="s">
        <v>594</v>
      </c>
      <c r="B4833" s="7">
        <v>45667</v>
      </c>
      <c r="C4833" s="6" t="s">
        <v>584</v>
      </c>
      <c r="D4833" s="6" t="s">
        <v>581</v>
      </c>
      <c r="E4833" s="8">
        <v>2000000</v>
      </c>
      <c r="F4833" s="6">
        <v>2025</v>
      </c>
    </row>
    <row r="4834" spans="1:6" x14ac:dyDescent="0.2">
      <c r="A4834" s="6" t="s">
        <v>589</v>
      </c>
      <c r="B4834" s="7">
        <v>45667</v>
      </c>
      <c r="C4834" s="6" t="s">
        <v>584</v>
      </c>
      <c r="D4834" s="6" t="s">
        <v>581</v>
      </c>
      <c r="E4834" s="8">
        <v>2000000</v>
      </c>
      <c r="F4834" s="6">
        <v>2025</v>
      </c>
    </row>
    <row r="4835" spans="1:6" x14ac:dyDescent="0.2">
      <c r="A4835" s="6" t="s">
        <v>591</v>
      </c>
      <c r="B4835" s="7">
        <v>45667</v>
      </c>
      <c r="C4835" s="6" t="s">
        <v>584</v>
      </c>
      <c r="D4835" s="6" t="s">
        <v>581</v>
      </c>
      <c r="E4835" s="8">
        <v>2000000</v>
      </c>
      <c r="F4835" s="6">
        <v>2025</v>
      </c>
    </row>
    <row r="4836" spans="1:6" x14ac:dyDescent="0.2">
      <c r="A4836" s="6" t="s">
        <v>606</v>
      </c>
      <c r="B4836" s="7">
        <v>45667</v>
      </c>
      <c r="C4836" s="6" t="s">
        <v>584</v>
      </c>
      <c r="D4836" s="6" t="s">
        <v>581</v>
      </c>
      <c r="E4836" s="8">
        <v>2000000</v>
      </c>
      <c r="F4836" s="6">
        <v>2025</v>
      </c>
    </row>
    <row r="4837" spans="1:6" x14ac:dyDescent="0.2">
      <c r="A4837" s="6" t="s">
        <v>694</v>
      </c>
      <c r="B4837" s="7">
        <v>45667</v>
      </c>
      <c r="C4837" s="6" t="s">
        <v>584</v>
      </c>
      <c r="D4837" s="6" t="s">
        <v>581</v>
      </c>
      <c r="E4837" s="8">
        <v>2000000</v>
      </c>
      <c r="F4837" s="6">
        <v>2025</v>
      </c>
    </row>
    <row r="4838" spans="1:6" x14ac:dyDescent="0.2">
      <c r="A4838" s="6" t="s">
        <v>604</v>
      </c>
      <c r="B4838" s="7">
        <v>45667</v>
      </c>
      <c r="C4838" s="6" t="s">
        <v>584</v>
      </c>
      <c r="D4838" s="6" t="s">
        <v>581</v>
      </c>
      <c r="E4838" s="8">
        <v>2000000</v>
      </c>
      <c r="F4838" s="6">
        <v>2025</v>
      </c>
    </row>
    <row r="4839" spans="1:6" x14ac:dyDescent="0.2">
      <c r="A4839" s="6" t="s">
        <v>603</v>
      </c>
      <c r="B4839" s="7">
        <v>45667</v>
      </c>
      <c r="C4839" s="6" t="s">
        <v>584</v>
      </c>
      <c r="D4839" s="6" t="s">
        <v>581</v>
      </c>
      <c r="E4839" s="8">
        <v>2000000</v>
      </c>
      <c r="F4839" s="6">
        <v>2025</v>
      </c>
    </row>
    <row r="4840" spans="1:6" x14ac:dyDescent="0.2">
      <c r="A4840" s="6" t="s">
        <v>709</v>
      </c>
      <c r="B4840" s="7">
        <v>45667</v>
      </c>
      <c r="C4840" s="6" t="s">
        <v>584</v>
      </c>
      <c r="D4840" s="6" t="s">
        <v>581</v>
      </c>
      <c r="E4840" s="8">
        <v>2000000</v>
      </c>
      <c r="F4840" s="6">
        <v>2025</v>
      </c>
    </row>
    <row r="4841" spans="1:6" x14ac:dyDescent="0.2">
      <c r="A4841" s="6" t="s">
        <v>601</v>
      </c>
      <c r="B4841" s="7">
        <v>45667</v>
      </c>
      <c r="C4841" s="6" t="s">
        <v>584</v>
      </c>
      <c r="D4841" s="6" t="s">
        <v>581</v>
      </c>
      <c r="E4841" s="8">
        <v>2000000</v>
      </c>
      <c r="F4841" s="6">
        <v>2025</v>
      </c>
    </row>
    <row r="4842" spans="1:6" x14ac:dyDescent="0.2">
      <c r="A4842" s="6" t="s">
        <v>596</v>
      </c>
      <c r="B4842" s="7">
        <v>45667</v>
      </c>
      <c r="C4842" s="6" t="s">
        <v>584</v>
      </c>
      <c r="D4842" s="6" t="s">
        <v>581</v>
      </c>
      <c r="E4842" s="8">
        <v>2000000</v>
      </c>
      <c r="F4842" s="6">
        <v>2025</v>
      </c>
    </row>
    <row r="4843" spans="1:6" x14ac:dyDescent="0.2">
      <c r="A4843" s="6" t="s">
        <v>616</v>
      </c>
      <c r="B4843" s="7">
        <v>45667</v>
      </c>
      <c r="C4843" s="6" t="s">
        <v>584</v>
      </c>
      <c r="D4843" s="6" t="s">
        <v>581</v>
      </c>
      <c r="E4843" s="8">
        <v>2000000</v>
      </c>
      <c r="F4843" s="6">
        <v>2025</v>
      </c>
    </row>
    <row r="4844" spans="1:6" x14ac:dyDescent="0.2">
      <c r="A4844" s="6" t="s">
        <v>583</v>
      </c>
      <c r="B4844" s="7">
        <v>45667</v>
      </c>
      <c r="C4844" s="6" t="s">
        <v>584</v>
      </c>
      <c r="D4844" s="6" t="s">
        <v>581</v>
      </c>
      <c r="E4844" s="8">
        <v>2000000</v>
      </c>
      <c r="F4844" s="6">
        <v>2025</v>
      </c>
    </row>
    <row r="4845" spans="1:6" x14ac:dyDescent="0.2">
      <c r="A4845" s="6" t="s">
        <v>585</v>
      </c>
      <c r="B4845" s="7">
        <v>45667</v>
      </c>
      <c r="C4845" s="6" t="s">
        <v>584</v>
      </c>
      <c r="D4845" s="6" t="s">
        <v>581</v>
      </c>
      <c r="E4845" s="8">
        <v>2000000</v>
      </c>
      <c r="F4845" s="6">
        <v>2025</v>
      </c>
    </row>
    <row r="4846" spans="1:6" x14ac:dyDescent="0.2">
      <c r="A4846" s="6" t="s">
        <v>667</v>
      </c>
      <c r="B4846" s="7">
        <v>45667</v>
      </c>
      <c r="C4846" s="6" t="s">
        <v>584</v>
      </c>
      <c r="D4846" s="6" t="s">
        <v>581</v>
      </c>
      <c r="E4846" s="8">
        <v>2000000</v>
      </c>
      <c r="F4846" s="6">
        <v>2025</v>
      </c>
    </row>
    <row r="4847" spans="1:6" x14ac:dyDescent="0.2">
      <c r="A4847" s="6" t="s">
        <v>587</v>
      </c>
      <c r="B4847" s="7">
        <v>45667</v>
      </c>
      <c r="C4847" s="6" t="s">
        <v>584</v>
      </c>
      <c r="D4847" s="6" t="s">
        <v>581</v>
      </c>
      <c r="E4847" s="8">
        <v>2000000</v>
      </c>
      <c r="F4847" s="6">
        <v>2025</v>
      </c>
    </row>
    <row r="4848" spans="1:6" x14ac:dyDescent="0.2">
      <c r="A4848" s="6" t="s">
        <v>533</v>
      </c>
      <c r="B4848" s="7">
        <v>45667</v>
      </c>
      <c r="C4848" s="6" t="s">
        <v>584</v>
      </c>
      <c r="D4848" s="6" t="s">
        <v>581</v>
      </c>
      <c r="E4848" s="8">
        <v>2000000</v>
      </c>
      <c r="F4848" s="6">
        <v>2025</v>
      </c>
    </row>
    <row r="4849" spans="1:6" x14ac:dyDescent="0.2">
      <c r="A4849" s="6" t="s">
        <v>727</v>
      </c>
      <c r="B4849" s="7">
        <v>45667</v>
      </c>
      <c r="C4849" s="6" t="s">
        <v>584</v>
      </c>
      <c r="D4849" s="6" t="s">
        <v>581</v>
      </c>
      <c r="E4849" s="8">
        <v>2000000</v>
      </c>
      <c r="F4849" s="6">
        <v>2025</v>
      </c>
    </row>
    <row r="4850" spans="1:6" x14ac:dyDescent="0.2">
      <c r="A4850" s="6" t="s">
        <v>592</v>
      </c>
      <c r="B4850" s="7">
        <v>45667</v>
      </c>
      <c r="C4850" s="6" t="s">
        <v>584</v>
      </c>
      <c r="D4850" s="6" t="s">
        <v>581</v>
      </c>
      <c r="E4850" s="8">
        <v>2000000</v>
      </c>
      <c r="F4850" s="6">
        <v>2025</v>
      </c>
    </row>
    <row r="4851" spans="1:6" x14ac:dyDescent="0.2">
      <c r="A4851" s="6" t="s">
        <v>593</v>
      </c>
      <c r="B4851" s="7">
        <v>45667</v>
      </c>
      <c r="C4851" s="6" t="s">
        <v>584</v>
      </c>
      <c r="D4851" s="6" t="s">
        <v>581</v>
      </c>
      <c r="E4851" s="8">
        <v>2000000</v>
      </c>
      <c r="F4851" s="6">
        <v>2025</v>
      </c>
    </row>
    <row r="4852" spans="1:6" x14ac:dyDescent="0.2">
      <c r="A4852" s="6" t="s">
        <v>680</v>
      </c>
      <c r="B4852" s="7">
        <v>45667</v>
      </c>
      <c r="C4852" s="6" t="s">
        <v>584</v>
      </c>
      <c r="D4852" s="6" t="s">
        <v>581</v>
      </c>
      <c r="E4852" s="8">
        <v>2000000</v>
      </c>
      <c r="F4852" s="6">
        <v>2025</v>
      </c>
    </row>
    <row r="4853" spans="1:6" x14ac:dyDescent="0.2">
      <c r="A4853" s="6" t="s">
        <v>677</v>
      </c>
      <c r="B4853" s="7">
        <v>45667</v>
      </c>
      <c r="C4853" s="6" t="s">
        <v>584</v>
      </c>
      <c r="D4853" s="6" t="s">
        <v>581</v>
      </c>
      <c r="E4853" s="8">
        <v>2000000</v>
      </c>
      <c r="F4853" s="6">
        <v>2025</v>
      </c>
    </row>
    <row r="4854" spans="1:6" x14ac:dyDescent="0.2">
      <c r="A4854" s="6" t="s">
        <v>595</v>
      </c>
      <c r="B4854" s="7">
        <v>45667</v>
      </c>
      <c r="C4854" s="6" t="s">
        <v>584</v>
      </c>
      <c r="D4854" s="6" t="s">
        <v>581</v>
      </c>
      <c r="E4854" s="8">
        <v>2000000</v>
      </c>
      <c r="F4854" s="6">
        <v>2025</v>
      </c>
    </row>
    <row r="4855" spans="1:6" x14ac:dyDescent="0.2">
      <c r="A4855" s="6" t="s">
        <v>590</v>
      </c>
      <c r="B4855" s="7">
        <v>45667</v>
      </c>
      <c r="C4855" s="6" t="s">
        <v>584</v>
      </c>
      <c r="D4855" s="6" t="s">
        <v>581</v>
      </c>
      <c r="E4855" s="8">
        <v>2000000</v>
      </c>
      <c r="F4855" s="6">
        <v>2025</v>
      </c>
    </row>
    <row r="4856" spans="1:6" x14ac:dyDescent="0.2">
      <c r="A4856" s="6" t="s">
        <v>625</v>
      </c>
      <c r="B4856" s="7">
        <v>45667</v>
      </c>
      <c r="C4856" s="6" t="s">
        <v>584</v>
      </c>
      <c r="D4856" s="6" t="s">
        <v>581</v>
      </c>
      <c r="E4856" s="8">
        <v>2000000</v>
      </c>
      <c r="F4856" s="6">
        <v>2025</v>
      </c>
    </row>
    <row r="4857" spans="1:6" x14ac:dyDescent="0.2">
      <c r="A4857" s="6" t="s">
        <v>598</v>
      </c>
      <c r="B4857" s="7">
        <v>45667</v>
      </c>
      <c r="C4857" s="6" t="s">
        <v>584</v>
      </c>
      <c r="D4857" s="6" t="s">
        <v>581</v>
      </c>
      <c r="E4857" s="8">
        <v>2000000</v>
      </c>
      <c r="F4857" s="6">
        <v>2025</v>
      </c>
    </row>
    <row r="4858" spans="1:6" x14ac:dyDescent="0.2">
      <c r="A4858" s="6" t="s">
        <v>602</v>
      </c>
      <c r="B4858" s="7">
        <v>45667</v>
      </c>
      <c r="C4858" s="6" t="s">
        <v>584</v>
      </c>
      <c r="D4858" s="6" t="s">
        <v>581</v>
      </c>
      <c r="E4858" s="8">
        <v>2000000</v>
      </c>
      <c r="F4858" s="6">
        <v>2025</v>
      </c>
    </row>
    <row r="4859" spans="1:6" x14ac:dyDescent="0.2">
      <c r="A4859" s="6" t="s">
        <v>600</v>
      </c>
      <c r="B4859" s="7">
        <v>45667</v>
      </c>
      <c r="C4859" s="6" t="s">
        <v>584</v>
      </c>
      <c r="D4859" s="6" t="s">
        <v>581</v>
      </c>
      <c r="E4859" s="8">
        <v>2000000</v>
      </c>
      <c r="F4859" s="6">
        <v>2025</v>
      </c>
    </row>
    <row r="4860" spans="1:6" x14ac:dyDescent="0.2">
      <c r="A4860" s="6" t="s">
        <v>599</v>
      </c>
      <c r="B4860" s="7">
        <v>45667</v>
      </c>
      <c r="C4860" s="6" t="s">
        <v>584</v>
      </c>
      <c r="D4860" s="6" t="s">
        <v>581</v>
      </c>
      <c r="E4860" s="8">
        <v>2000000</v>
      </c>
      <c r="F4860" s="6">
        <v>2025</v>
      </c>
    </row>
    <row r="4861" spans="1:6" x14ac:dyDescent="0.2">
      <c r="A4861" s="6" t="s">
        <v>846</v>
      </c>
      <c r="B4861" s="7">
        <v>45672</v>
      </c>
      <c r="C4861" s="6" t="s">
        <v>577</v>
      </c>
      <c r="D4861" s="6" t="s">
        <v>578</v>
      </c>
      <c r="E4861" s="8"/>
      <c r="F4861" s="6">
        <v>2025</v>
      </c>
    </row>
    <row r="4862" spans="1:6" x14ac:dyDescent="0.2">
      <c r="A4862" s="6" t="s">
        <v>800</v>
      </c>
      <c r="B4862" s="7">
        <v>45672</v>
      </c>
      <c r="C4862" s="6" t="s">
        <v>577</v>
      </c>
      <c r="D4862" s="6" t="s">
        <v>578</v>
      </c>
      <c r="E4862" s="8"/>
      <c r="F4862" s="6">
        <v>2025</v>
      </c>
    </row>
    <row r="4863" spans="1:6" x14ac:dyDescent="0.2">
      <c r="A4863" s="6" t="s">
        <v>55</v>
      </c>
      <c r="B4863" s="7">
        <v>45672</v>
      </c>
      <c r="C4863" s="6" t="s">
        <v>577</v>
      </c>
      <c r="D4863" s="6" t="s">
        <v>578</v>
      </c>
      <c r="E4863" s="8"/>
      <c r="F4863" s="6">
        <v>2025</v>
      </c>
    </row>
    <row r="4864" spans="1:6" x14ac:dyDescent="0.2">
      <c r="A4864" s="6" t="s">
        <v>865</v>
      </c>
      <c r="B4864" s="7">
        <v>45672</v>
      </c>
      <c r="C4864" s="6" t="s">
        <v>577</v>
      </c>
      <c r="D4864" s="6" t="s">
        <v>578</v>
      </c>
      <c r="E4864" s="8"/>
      <c r="F4864" s="6">
        <v>2025</v>
      </c>
    </row>
    <row r="4865" spans="1:6" x14ac:dyDescent="0.2">
      <c r="A4865" s="6" t="s">
        <v>714</v>
      </c>
      <c r="B4865" s="7">
        <v>45672</v>
      </c>
      <c r="C4865" s="6" t="s">
        <v>577</v>
      </c>
      <c r="D4865" s="6" t="s">
        <v>578</v>
      </c>
      <c r="E4865" s="8"/>
      <c r="F4865" s="6">
        <v>2025</v>
      </c>
    </row>
    <row r="4866" spans="1:6" x14ac:dyDescent="0.2">
      <c r="A4866" s="6" t="s">
        <v>768</v>
      </c>
      <c r="B4866" s="7">
        <v>45672</v>
      </c>
      <c r="C4866" s="6" t="s">
        <v>577</v>
      </c>
      <c r="D4866" s="6" t="s">
        <v>581</v>
      </c>
      <c r="E4866" s="8"/>
      <c r="F4866" s="6">
        <v>2025</v>
      </c>
    </row>
    <row r="4867" spans="1:6" x14ac:dyDescent="0.2">
      <c r="A4867" s="6" t="s">
        <v>606</v>
      </c>
      <c r="B4867" s="7">
        <v>45671</v>
      </c>
      <c r="C4867" s="6" t="s">
        <v>615</v>
      </c>
      <c r="D4867" s="6" t="s">
        <v>629</v>
      </c>
      <c r="E4867" s="8">
        <v>150000000</v>
      </c>
      <c r="F4867" s="6">
        <v>2025</v>
      </c>
    </row>
    <row r="4868" spans="1:6" x14ac:dyDescent="0.2">
      <c r="A4868" s="6" t="s">
        <v>694</v>
      </c>
      <c r="B4868" s="7">
        <v>45671</v>
      </c>
      <c r="C4868" s="6" t="s">
        <v>615</v>
      </c>
      <c r="D4868" s="6" t="s">
        <v>629</v>
      </c>
      <c r="E4868" s="8">
        <v>150000000</v>
      </c>
      <c r="F4868" s="6">
        <v>2025</v>
      </c>
    </row>
    <row r="4869" spans="1:6" x14ac:dyDescent="0.2">
      <c r="A4869" s="6" t="s">
        <v>646</v>
      </c>
      <c r="B4869" s="7">
        <v>45671</v>
      </c>
      <c r="C4869" s="6" t="s">
        <v>615</v>
      </c>
      <c r="D4869" s="6" t="s">
        <v>629</v>
      </c>
      <c r="E4869" s="8">
        <v>150000000</v>
      </c>
      <c r="F4869" s="6">
        <v>2025</v>
      </c>
    </row>
    <row r="4870" spans="1:6" x14ac:dyDescent="0.2">
      <c r="A4870" s="6" t="s">
        <v>604</v>
      </c>
      <c r="B4870" s="7">
        <v>45671</v>
      </c>
      <c r="C4870" s="6" t="s">
        <v>615</v>
      </c>
      <c r="D4870" s="6" t="s">
        <v>629</v>
      </c>
      <c r="E4870" s="8">
        <v>150000000</v>
      </c>
      <c r="F4870" s="6">
        <v>2025</v>
      </c>
    </row>
    <row r="4871" spans="1:6" x14ac:dyDescent="0.2">
      <c r="A4871" s="6" t="s">
        <v>614</v>
      </c>
      <c r="B4871" s="7">
        <v>45671</v>
      </c>
      <c r="C4871" s="6" t="s">
        <v>615</v>
      </c>
      <c r="D4871" s="6" t="s">
        <v>629</v>
      </c>
      <c r="E4871" s="8">
        <v>150000000</v>
      </c>
      <c r="F4871" s="6">
        <v>2025</v>
      </c>
    </row>
    <row r="4872" spans="1:6" x14ac:dyDescent="0.2">
      <c r="A4872" s="6" t="s">
        <v>603</v>
      </c>
      <c r="B4872" s="7">
        <v>45671</v>
      </c>
      <c r="C4872" s="6" t="s">
        <v>615</v>
      </c>
      <c r="D4872" s="6" t="s">
        <v>629</v>
      </c>
      <c r="E4872" s="8">
        <v>150000000</v>
      </c>
      <c r="F4872" s="6">
        <v>2025</v>
      </c>
    </row>
    <row r="4873" spans="1:6" x14ac:dyDescent="0.2">
      <c r="A4873" s="6" t="s">
        <v>613</v>
      </c>
      <c r="B4873" s="7">
        <v>45671</v>
      </c>
      <c r="C4873" s="6" t="s">
        <v>615</v>
      </c>
      <c r="D4873" s="6" t="s">
        <v>629</v>
      </c>
      <c r="E4873" s="8">
        <v>150000000</v>
      </c>
      <c r="F4873" s="6">
        <v>2025</v>
      </c>
    </row>
    <row r="4874" spans="1:6" x14ac:dyDescent="0.2">
      <c r="A4874" s="6" t="s">
        <v>627</v>
      </c>
      <c r="B4874" s="7">
        <v>45671</v>
      </c>
      <c r="C4874" s="6" t="s">
        <v>615</v>
      </c>
      <c r="D4874" s="6" t="s">
        <v>629</v>
      </c>
      <c r="E4874" s="8">
        <v>150000000</v>
      </c>
      <c r="F4874" s="6">
        <v>2025</v>
      </c>
    </row>
    <row r="4875" spans="1:6" x14ac:dyDescent="0.2">
      <c r="A4875" s="6" t="s">
        <v>602</v>
      </c>
      <c r="B4875" s="7">
        <v>45671</v>
      </c>
      <c r="C4875" s="6" t="s">
        <v>615</v>
      </c>
      <c r="D4875" s="6" t="s">
        <v>629</v>
      </c>
      <c r="E4875" s="8">
        <v>150000000</v>
      </c>
      <c r="F4875" s="6">
        <v>2025</v>
      </c>
    </row>
    <row r="4876" spans="1:6" x14ac:dyDescent="0.2">
      <c r="A4876" s="6" t="s">
        <v>647</v>
      </c>
      <c r="B4876" s="7">
        <v>45671</v>
      </c>
      <c r="C4876" s="6" t="s">
        <v>615</v>
      </c>
      <c r="D4876" s="6" t="s">
        <v>629</v>
      </c>
      <c r="E4876" s="8">
        <v>150000000</v>
      </c>
      <c r="F4876" s="6">
        <v>2025</v>
      </c>
    </row>
    <row r="4877" spans="1:6" x14ac:dyDescent="0.2">
      <c r="A4877" s="6" t="s">
        <v>612</v>
      </c>
      <c r="B4877" s="7">
        <v>45671</v>
      </c>
      <c r="C4877" s="6" t="s">
        <v>615</v>
      </c>
      <c r="D4877" s="6" t="s">
        <v>629</v>
      </c>
      <c r="E4877" s="8">
        <v>150000000</v>
      </c>
      <c r="F4877" s="6">
        <v>2025</v>
      </c>
    </row>
    <row r="4878" spans="1:6" x14ac:dyDescent="0.2">
      <c r="A4878" s="6" t="s">
        <v>709</v>
      </c>
      <c r="B4878" s="7">
        <v>45671</v>
      </c>
      <c r="C4878" s="6" t="s">
        <v>615</v>
      </c>
      <c r="D4878" s="6" t="s">
        <v>629</v>
      </c>
      <c r="E4878" s="8">
        <v>150000000</v>
      </c>
      <c r="F4878" s="6">
        <v>2025</v>
      </c>
    </row>
    <row r="4879" spans="1:6" x14ac:dyDescent="0.2">
      <c r="A4879" s="6" t="s">
        <v>601</v>
      </c>
      <c r="B4879" s="7">
        <v>45671</v>
      </c>
      <c r="C4879" s="6" t="s">
        <v>615</v>
      </c>
      <c r="D4879" s="6" t="s">
        <v>629</v>
      </c>
      <c r="E4879" s="8">
        <v>150000000</v>
      </c>
      <c r="F4879" s="6">
        <v>2025</v>
      </c>
    </row>
    <row r="4880" spans="1:6" x14ac:dyDescent="0.2">
      <c r="A4880" s="6" t="s">
        <v>580</v>
      </c>
      <c r="B4880" s="7">
        <v>45671</v>
      </c>
      <c r="C4880" s="6" t="s">
        <v>615</v>
      </c>
      <c r="D4880" s="6" t="s">
        <v>629</v>
      </c>
      <c r="E4880" s="8">
        <v>150000000</v>
      </c>
      <c r="F4880" s="6">
        <v>2025</v>
      </c>
    </row>
    <row r="4881" spans="1:6" x14ac:dyDescent="0.2">
      <c r="A4881" s="6" t="s">
        <v>579</v>
      </c>
      <c r="B4881" s="7">
        <v>45671</v>
      </c>
      <c r="C4881" s="6" t="s">
        <v>615</v>
      </c>
      <c r="D4881" s="6" t="s">
        <v>629</v>
      </c>
      <c r="E4881" s="8">
        <v>150000000</v>
      </c>
      <c r="F4881" s="6">
        <v>2025</v>
      </c>
    </row>
    <row r="4882" spans="1:6" x14ac:dyDescent="0.2">
      <c r="A4882" s="6" t="s">
        <v>643</v>
      </c>
      <c r="B4882" s="7">
        <v>45671</v>
      </c>
      <c r="C4882" s="6" t="s">
        <v>615</v>
      </c>
      <c r="D4882" s="6" t="s">
        <v>629</v>
      </c>
      <c r="E4882" s="8">
        <v>150000000</v>
      </c>
      <c r="F4882" s="6">
        <v>2025</v>
      </c>
    </row>
    <row r="4883" spans="1:6" x14ac:dyDescent="0.2">
      <c r="A4883" s="6" t="s">
        <v>611</v>
      </c>
      <c r="B4883" s="7">
        <v>45671</v>
      </c>
      <c r="C4883" s="6" t="s">
        <v>615</v>
      </c>
      <c r="D4883" s="6" t="s">
        <v>629</v>
      </c>
      <c r="E4883" s="8">
        <v>150000000</v>
      </c>
      <c r="F4883" s="6">
        <v>2025</v>
      </c>
    </row>
    <row r="4884" spans="1:6" x14ac:dyDescent="0.2">
      <c r="A4884" s="6" t="s">
        <v>600</v>
      </c>
      <c r="B4884" s="7">
        <v>45671</v>
      </c>
      <c r="C4884" s="6" t="s">
        <v>615</v>
      </c>
      <c r="D4884" s="6" t="s">
        <v>629</v>
      </c>
      <c r="E4884" s="8">
        <v>150000000</v>
      </c>
      <c r="F4884" s="6">
        <v>2025</v>
      </c>
    </row>
    <row r="4885" spans="1:6" x14ac:dyDescent="0.2">
      <c r="A4885" s="6" t="s">
        <v>599</v>
      </c>
      <c r="B4885" s="7">
        <v>45671</v>
      </c>
      <c r="C4885" s="6" t="s">
        <v>615</v>
      </c>
      <c r="D4885" s="6" t="s">
        <v>629</v>
      </c>
      <c r="E4885" s="8">
        <v>150000000</v>
      </c>
      <c r="F4885" s="6">
        <v>2025</v>
      </c>
    </row>
    <row r="4886" spans="1:6" x14ac:dyDescent="0.2">
      <c r="A4886" s="6" t="s">
        <v>598</v>
      </c>
      <c r="B4886" s="7">
        <v>45671</v>
      </c>
      <c r="C4886" s="6" t="s">
        <v>615</v>
      </c>
      <c r="D4886" s="6" t="s">
        <v>629</v>
      </c>
      <c r="E4886" s="8">
        <v>150000000</v>
      </c>
      <c r="F4886" s="6">
        <v>2025</v>
      </c>
    </row>
    <row r="4887" spans="1:6" x14ac:dyDescent="0.2">
      <c r="A4887" s="6" t="s">
        <v>596</v>
      </c>
      <c r="B4887" s="7">
        <v>45671</v>
      </c>
      <c r="C4887" s="6" t="s">
        <v>615</v>
      </c>
      <c r="D4887" s="6" t="s">
        <v>629</v>
      </c>
      <c r="E4887" s="8">
        <v>150000000</v>
      </c>
      <c r="F4887" s="6">
        <v>2025</v>
      </c>
    </row>
    <row r="4888" spans="1:6" x14ac:dyDescent="0.2">
      <c r="A4888" s="6" t="s">
        <v>616</v>
      </c>
      <c r="B4888" s="7">
        <v>45671</v>
      </c>
      <c r="C4888" s="6" t="s">
        <v>615</v>
      </c>
      <c r="D4888" s="6" t="s">
        <v>629</v>
      </c>
      <c r="E4888" s="8">
        <v>150000000</v>
      </c>
      <c r="F4888" s="6">
        <v>2025</v>
      </c>
    </row>
    <row r="4889" spans="1:6" x14ac:dyDescent="0.2">
      <c r="A4889" s="6" t="s">
        <v>610</v>
      </c>
      <c r="B4889" s="7">
        <v>45671</v>
      </c>
      <c r="C4889" s="6" t="s">
        <v>615</v>
      </c>
      <c r="D4889" s="6" t="s">
        <v>629</v>
      </c>
      <c r="E4889" s="8">
        <v>150000000</v>
      </c>
      <c r="F4889" s="6">
        <v>2025</v>
      </c>
    </row>
    <row r="4890" spans="1:6" x14ac:dyDescent="0.2">
      <c r="A4890" s="6" t="s">
        <v>609</v>
      </c>
      <c r="B4890" s="7">
        <v>45671</v>
      </c>
      <c r="C4890" s="6" t="s">
        <v>615</v>
      </c>
      <c r="D4890" s="6" t="s">
        <v>629</v>
      </c>
      <c r="E4890" s="8">
        <v>150000000</v>
      </c>
      <c r="F4890" s="6">
        <v>2025</v>
      </c>
    </row>
    <row r="4891" spans="1:6" x14ac:dyDescent="0.2">
      <c r="A4891" s="6" t="s">
        <v>625</v>
      </c>
      <c r="B4891" s="7">
        <v>45671</v>
      </c>
      <c r="C4891" s="6" t="s">
        <v>615</v>
      </c>
      <c r="D4891" s="6" t="s">
        <v>629</v>
      </c>
      <c r="E4891" s="8">
        <v>150000000</v>
      </c>
      <c r="F4891" s="6">
        <v>2025</v>
      </c>
    </row>
    <row r="4892" spans="1:6" x14ac:dyDescent="0.2">
      <c r="A4892" s="6" t="s">
        <v>671</v>
      </c>
      <c r="B4892" s="7">
        <v>45671</v>
      </c>
      <c r="C4892" s="6" t="s">
        <v>615</v>
      </c>
      <c r="D4892" s="6" t="s">
        <v>629</v>
      </c>
      <c r="E4892" s="8">
        <v>150000000</v>
      </c>
      <c r="F4892" s="6">
        <v>2025</v>
      </c>
    </row>
    <row r="4893" spans="1:6" x14ac:dyDescent="0.2">
      <c r="A4893" s="6" t="s">
        <v>608</v>
      </c>
      <c r="B4893" s="7">
        <v>45671</v>
      </c>
      <c r="C4893" s="6" t="s">
        <v>615</v>
      </c>
      <c r="D4893" s="6" t="s">
        <v>629</v>
      </c>
      <c r="E4893" s="8">
        <v>150000000</v>
      </c>
      <c r="F4893" s="6">
        <v>2025</v>
      </c>
    </row>
    <row r="4894" spans="1:6" x14ac:dyDescent="0.2">
      <c r="A4894" s="6" t="s">
        <v>595</v>
      </c>
      <c r="B4894" s="7">
        <v>45671</v>
      </c>
      <c r="C4894" s="6" t="s">
        <v>615</v>
      </c>
      <c r="D4894" s="6" t="s">
        <v>629</v>
      </c>
      <c r="E4894" s="8">
        <v>150000000</v>
      </c>
      <c r="F4894" s="6">
        <v>2025</v>
      </c>
    </row>
    <row r="4895" spans="1:6" x14ac:dyDescent="0.2">
      <c r="A4895" s="6" t="s">
        <v>590</v>
      </c>
      <c r="B4895" s="7">
        <v>45671</v>
      </c>
      <c r="C4895" s="6" t="s">
        <v>615</v>
      </c>
      <c r="D4895" s="6" t="s">
        <v>629</v>
      </c>
      <c r="E4895" s="8">
        <v>150000000</v>
      </c>
      <c r="F4895" s="6">
        <v>2025</v>
      </c>
    </row>
    <row r="4896" spans="1:6" x14ac:dyDescent="0.2">
      <c r="A4896" s="6" t="s">
        <v>583</v>
      </c>
      <c r="B4896" s="7">
        <v>45671</v>
      </c>
      <c r="C4896" s="6" t="s">
        <v>615</v>
      </c>
      <c r="D4896" s="6" t="s">
        <v>629</v>
      </c>
      <c r="E4896" s="8">
        <v>150000000</v>
      </c>
      <c r="F4896" s="6">
        <v>2025</v>
      </c>
    </row>
    <row r="4897" spans="1:6" x14ac:dyDescent="0.2">
      <c r="A4897" s="6" t="s">
        <v>960</v>
      </c>
      <c r="B4897" s="7">
        <v>45671</v>
      </c>
      <c r="C4897" s="6" t="s">
        <v>615</v>
      </c>
      <c r="D4897" s="6" t="s">
        <v>629</v>
      </c>
      <c r="E4897" s="8">
        <v>150000000</v>
      </c>
      <c r="F4897" s="6">
        <v>2025</v>
      </c>
    </row>
    <row r="4898" spans="1:6" x14ac:dyDescent="0.2">
      <c r="A4898" s="6" t="s">
        <v>585</v>
      </c>
      <c r="B4898" s="7">
        <v>45671</v>
      </c>
      <c r="C4898" s="6" t="s">
        <v>615</v>
      </c>
      <c r="D4898" s="6" t="s">
        <v>629</v>
      </c>
      <c r="E4898" s="8">
        <v>150000000</v>
      </c>
      <c r="F4898" s="6">
        <v>2025</v>
      </c>
    </row>
    <row r="4899" spans="1:6" x14ac:dyDescent="0.2">
      <c r="A4899" s="6" t="s">
        <v>667</v>
      </c>
      <c r="B4899" s="7">
        <v>45671</v>
      </c>
      <c r="C4899" s="6" t="s">
        <v>615</v>
      </c>
      <c r="D4899" s="6" t="s">
        <v>629</v>
      </c>
      <c r="E4899" s="8">
        <v>150000000</v>
      </c>
      <c r="F4899" s="6">
        <v>2025</v>
      </c>
    </row>
    <row r="4900" spans="1:6" x14ac:dyDescent="0.2">
      <c r="A4900" s="6" t="s">
        <v>677</v>
      </c>
      <c r="B4900" s="7">
        <v>45671</v>
      </c>
      <c r="C4900" s="6" t="s">
        <v>615</v>
      </c>
      <c r="D4900" s="6" t="s">
        <v>629</v>
      </c>
      <c r="E4900" s="8">
        <v>150000000</v>
      </c>
      <c r="F4900" s="6">
        <v>2025</v>
      </c>
    </row>
    <row r="4901" spans="1:6" x14ac:dyDescent="0.2">
      <c r="A4901" s="6" t="s">
        <v>437</v>
      </c>
      <c r="B4901" s="7">
        <v>45671</v>
      </c>
      <c r="C4901" s="6" t="s">
        <v>615</v>
      </c>
      <c r="D4901" s="6" t="s">
        <v>629</v>
      </c>
      <c r="E4901" s="8">
        <v>150000000</v>
      </c>
      <c r="F4901" s="6">
        <v>2025</v>
      </c>
    </row>
    <row r="4902" spans="1:6" x14ac:dyDescent="0.2">
      <c r="A4902" s="6" t="s">
        <v>586</v>
      </c>
      <c r="B4902" s="7">
        <v>45671</v>
      </c>
      <c r="C4902" s="6" t="s">
        <v>615</v>
      </c>
      <c r="D4902" s="6" t="s">
        <v>629</v>
      </c>
      <c r="E4902" s="8">
        <v>150000000</v>
      </c>
      <c r="F4902" s="6">
        <v>2025</v>
      </c>
    </row>
    <row r="4903" spans="1:6" x14ac:dyDescent="0.2">
      <c r="A4903" s="6" t="s">
        <v>873</v>
      </c>
      <c r="B4903" s="7">
        <v>45671</v>
      </c>
      <c r="C4903" s="6" t="s">
        <v>615</v>
      </c>
      <c r="D4903" s="6" t="s">
        <v>629</v>
      </c>
      <c r="E4903" s="8">
        <v>150000000</v>
      </c>
      <c r="F4903" s="6">
        <v>2025</v>
      </c>
    </row>
    <row r="4904" spans="1:6" x14ac:dyDescent="0.2">
      <c r="A4904" s="6" t="s">
        <v>587</v>
      </c>
      <c r="B4904" s="7">
        <v>45671</v>
      </c>
      <c r="C4904" s="6" t="s">
        <v>615</v>
      </c>
      <c r="D4904" s="6" t="s">
        <v>629</v>
      </c>
      <c r="E4904" s="8">
        <v>150000000</v>
      </c>
      <c r="F4904" s="6">
        <v>2025</v>
      </c>
    </row>
    <row r="4905" spans="1:6" x14ac:dyDescent="0.2">
      <c r="A4905" s="6" t="s">
        <v>588</v>
      </c>
      <c r="B4905" s="7">
        <v>45671</v>
      </c>
      <c r="C4905" s="6" t="s">
        <v>615</v>
      </c>
      <c r="D4905" s="6" t="s">
        <v>629</v>
      </c>
      <c r="E4905" s="8">
        <v>150000000</v>
      </c>
      <c r="F4905" s="6">
        <v>2025</v>
      </c>
    </row>
    <row r="4906" spans="1:6" x14ac:dyDescent="0.2">
      <c r="A4906" s="6" t="s">
        <v>594</v>
      </c>
      <c r="B4906" s="7">
        <v>45671</v>
      </c>
      <c r="C4906" s="6" t="s">
        <v>615</v>
      </c>
      <c r="D4906" s="6" t="s">
        <v>629</v>
      </c>
      <c r="E4906" s="8">
        <v>150000000</v>
      </c>
      <c r="F4906" s="6">
        <v>2025</v>
      </c>
    </row>
    <row r="4907" spans="1:6" x14ac:dyDescent="0.2">
      <c r="A4907" s="6" t="s">
        <v>589</v>
      </c>
      <c r="B4907" s="7">
        <v>45671</v>
      </c>
      <c r="C4907" s="6" t="s">
        <v>615</v>
      </c>
      <c r="D4907" s="6" t="s">
        <v>629</v>
      </c>
      <c r="E4907" s="8">
        <v>150000000</v>
      </c>
      <c r="F4907" s="6">
        <v>2025</v>
      </c>
    </row>
    <row r="4908" spans="1:6" x14ac:dyDescent="0.2">
      <c r="A4908" s="6" t="s">
        <v>772</v>
      </c>
      <c r="B4908" s="7">
        <v>45671</v>
      </c>
      <c r="C4908" s="6" t="s">
        <v>615</v>
      </c>
      <c r="D4908" s="6" t="s">
        <v>629</v>
      </c>
      <c r="E4908" s="8">
        <v>150000000</v>
      </c>
      <c r="F4908" s="6">
        <v>2025</v>
      </c>
    </row>
    <row r="4909" spans="1:6" x14ac:dyDescent="0.2">
      <c r="A4909" s="6" t="s">
        <v>727</v>
      </c>
      <c r="B4909" s="7">
        <v>45671</v>
      </c>
      <c r="C4909" s="6" t="s">
        <v>615</v>
      </c>
      <c r="D4909" s="6" t="s">
        <v>629</v>
      </c>
      <c r="E4909" s="8">
        <v>150000000</v>
      </c>
      <c r="F4909" s="6">
        <v>2025</v>
      </c>
    </row>
    <row r="4910" spans="1:6" x14ac:dyDescent="0.2">
      <c r="A4910" s="6" t="s">
        <v>591</v>
      </c>
      <c r="B4910" s="7">
        <v>45671</v>
      </c>
      <c r="C4910" s="6" t="s">
        <v>615</v>
      </c>
      <c r="D4910" s="6" t="s">
        <v>629</v>
      </c>
      <c r="E4910" s="8">
        <v>150000000</v>
      </c>
      <c r="F4910" s="6">
        <v>2025</v>
      </c>
    </row>
    <row r="4911" spans="1:6" x14ac:dyDescent="0.2">
      <c r="A4911" s="6" t="s">
        <v>592</v>
      </c>
      <c r="B4911" s="7">
        <v>45671</v>
      </c>
      <c r="C4911" s="6" t="s">
        <v>615</v>
      </c>
      <c r="D4911" s="6" t="s">
        <v>629</v>
      </c>
      <c r="E4911" s="8">
        <v>150000000</v>
      </c>
      <c r="F4911" s="6">
        <v>2025</v>
      </c>
    </row>
    <row r="4912" spans="1:6" x14ac:dyDescent="0.2">
      <c r="A4912" s="6" t="s">
        <v>593</v>
      </c>
      <c r="B4912" s="7">
        <v>45671</v>
      </c>
      <c r="C4912" s="6" t="s">
        <v>615</v>
      </c>
      <c r="D4912" s="6" t="s">
        <v>629</v>
      </c>
      <c r="E4912" s="8">
        <v>150000000</v>
      </c>
      <c r="F4912" s="6">
        <v>2025</v>
      </c>
    </row>
    <row r="4913" spans="1:6" x14ac:dyDescent="0.2">
      <c r="A4913" s="6" t="s">
        <v>361</v>
      </c>
      <c r="B4913" s="7">
        <v>45671</v>
      </c>
      <c r="C4913" s="6" t="s">
        <v>615</v>
      </c>
      <c r="D4913" s="6" t="s">
        <v>578</v>
      </c>
      <c r="E4913" s="8"/>
      <c r="F4913" s="6">
        <v>2025</v>
      </c>
    </row>
    <row r="4914" spans="1:6" x14ac:dyDescent="0.2">
      <c r="A4914" s="6" t="s">
        <v>137</v>
      </c>
      <c r="B4914" s="7">
        <v>45677</v>
      </c>
      <c r="C4914" s="6" t="s">
        <v>577</v>
      </c>
      <c r="D4914" s="6" t="s">
        <v>578</v>
      </c>
      <c r="E4914" s="8"/>
      <c r="F4914" s="6">
        <v>2025</v>
      </c>
    </row>
    <row r="4915" spans="1:6" x14ac:dyDescent="0.2">
      <c r="A4915" s="6" t="s">
        <v>654</v>
      </c>
      <c r="B4915" s="7">
        <v>45677</v>
      </c>
      <c r="C4915" s="6" t="s">
        <v>577</v>
      </c>
      <c r="D4915" s="6" t="s">
        <v>578</v>
      </c>
      <c r="E4915" s="8"/>
      <c r="F4915" s="6">
        <v>2025</v>
      </c>
    </row>
    <row r="4916" spans="1:6" x14ac:dyDescent="0.2">
      <c r="A4916" s="6" t="s">
        <v>227</v>
      </c>
      <c r="B4916" s="7">
        <v>45680</v>
      </c>
      <c r="C4916" s="6" t="s">
        <v>577</v>
      </c>
      <c r="D4916" s="6" t="s">
        <v>578</v>
      </c>
      <c r="E4916" s="8"/>
      <c r="F4916" s="6">
        <v>2025</v>
      </c>
    </row>
    <row r="4917" spans="1:6" x14ac:dyDescent="0.2">
      <c r="A4917" s="6" t="s">
        <v>800</v>
      </c>
      <c r="B4917" s="7">
        <v>45680</v>
      </c>
      <c r="C4917" s="6" t="s">
        <v>577</v>
      </c>
      <c r="D4917" s="6" t="s">
        <v>581</v>
      </c>
      <c r="E4917" s="8"/>
      <c r="F4917" s="6">
        <v>2025</v>
      </c>
    </row>
    <row r="4918" spans="1:6" x14ac:dyDescent="0.2">
      <c r="A4918" s="6" t="s">
        <v>761</v>
      </c>
      <c r="B4918" s="7">
        <v>45677</v>
      </c>
      <c r="C4918" s="6" t="s">
        <v>819</v>
      </c>
      <c r="D4918" s="6" t="s">
        <v>578</v>
      </c>
      <c r="E4918" s="8"/>
      <c r="F4918" s="6">
        <v>2025</v>
      </c>
    </row>
    <row r="4919" spans="1:6" x14ac:dyDescent="0.2">
      <c r="A4919" s="6" t="s">
        <v>205</v>
      </c>
      <c r="B4919" s="7">
        <v>45677</v>
      </c>
      <c r="C4919" s="6" t="s">
        <v>819</v>
      </c>
      <c r="D4919" s="6" t="s">
        <v>578</v>
      </c>
      <c r="E4919" s="8"/>
      <c r="F4919" s="6">
        <v>2025</v>
      </c>
    </row>
    <row r="4920" spans="1:6" x14ac:dyDescent="0.2">
      <c r="A4920" s="6" t="s">
        <v>759</v>
      </c>
      <c r="B4920" s="7">
        <v>45677</v>
      </c>
      <c r="C4920" s="6" t="s">
        <v>819</v>
      </c>
      <c r="D4920" s="6" t="s">
        <v>578</v>
      </c>
      <c r="E4920" s="8"/>
      <c r="F4920" s="6">
        <v>2025</v>
      </c>
    </row>
    <row r="4921" spans="1:6" x14ac:dyDescent="0.2">
      <c r="A4921" s="6" t="s">
        <v>366</v>
      </c>
      <c r="B4921" s="7">
        <v>45677</v>
      </c>
      <c r="C4921" s="6" t="s">
        <v>819</v>
      </c>
      <c r="D4921" s="6" t="s">
        <v>578</v>
      </c>
      <c r="E4921" s="8"/>
      <c r="F4921" s="6">
        <v>2025</v>
      </c>
    </row>
    <row r="4922" spans="1:6" x14ac:dyDescent="0.2">
      <c r="A4922" s="6" t="s">
        <v>719</v>
      </c>
      <c r="B4922" s="7">
        <v>45677</v>
      </c>
      <c r="C4922" s="6" t="s">
        <v>819</v>
      </c>
      <c r="D4922" s="6" t="s">
        <v>578</v>
      </c>
      <c r="E4922" s="8"/>
      <c r="F4922" s="6">
        <v>2025</v>
      </c>
    </row>
    <row r="4923" spans="1:6" x14ac:dyDescent="0.2">
      <c r="A4923" s="6" t="s">
        <v>773</v>
      </c>
      <c r="B4923" s="7">
        <v>45677</v>
      </c>
      <c r="C4923" s="6" t="s">
        <v>819</v>
      </c>
      <c r="D4923" s="6" t="s">
        <v>581</v>
      </c>
      <c r="E4923" s="8">
        <v>2000000</v>
      </c>
      <c r="F4923" s="6">
        <v>2025</v>
      </c>
    </row>
    <row r="4924" spans="1:6" x14ac:dyDescent="0.2">
      <c r="A4924" s="6" t="s">
        <v>218</v>
      </c>
      <c r="B4924" s="7">
        <v>45677</v>
      </c>
      <c r="C4924" s="6" t="s">
        <v>819</v>
      </c>
      <c r="D4924" s="6" t="s">
        <v>581</v>
      </c>
      <c r="E4924" s="8">
        <v>2000000</v>
      </c>
      <c r="F4924" s="6">
        <v>2025</v>
      </c>
    </row>
    <row r="4925" spans="1:6" x14ac:dyDescent="0.2">
      <c r="A4925" s="6" t="s">
        <v>491</v>
      </c>
      <c r="B4925" s="7">
        <v>45677</v>
      </c>
      <c r="C4925" s="6" t="s">
        <v>819</v>
      </c>
      <c r="D4925" s="6" t="s">
        <v>581</v>
      </c>
      <c r="E4925" s="8">
        <v>2000000</v>
      </c>
      <c r="F4925" s="6">
        <v>2025</v>
      </c>
    </row>
    <row r="4926" spans="1:6" x14ac:dyDescent="0.2">
      <c r="A4926" s="6" t="s">
        <v>824</v>
      </c>
      <c r="B4926" s="7">
        <v>45677</v>
      </c>
      <c r="C4926" s="6" t="s">
        <v>819</v>
      </c>
      <c r="D4926" s="6" t="s">
        <v>581</v>
      </c>
      <c r="E4926" s="8">
        <v>2000000</v>
      </c>
      <c r="F4926" s="6">
        <v>2025</v>
      </c>
    </row>
    <row r="4927" spans="1:6" x14ac:dyDescent="0.2">
      <c r="A4927" s="6" t="s">
        <v>562</v>
      </c>
      <c r="B4927" s="7">
        <v>45677</v>
      </c>
      <c r="C4927" s="6" t="s">
        <v>819</v>
      </c>
      <c r="D4927" s="6" t="s">
        <v>581</v>
      </c>
      <c r="E4927" s="8">
        <v>2000000</v>
      </c>
      <c r="F4927" s="6">
        <v>2025</v>
      </c>
    </row>
    <row r="4928" spans="1:6" x14ac:dyDescent="0.2">
      <c r="A4928" s="6" t="s">
        <v>548</v>
      </c>
      <c r="B4928" s="7">
        <v>45677</v>
      </c>
      <c r="C4928" s="6" t="s">
        <v>819</v>
      </c>
      <c r="D4928" s="6" t="s">
        <v>629</v>
      </c>
      <c r="E4928" s="8">
        <v>4000000</v>
      </c>
      <c r="F4928" s="6">
        <v>2025</v>
      </c>
    </row>
    <row r="4929" spans="1:6" x14ac:dyDescent="0.2">
      <c r="A4929" s="6" t="s">
        <v>627</v>
      </c>
      <c r="B4929" s="7">
        <v>45677</v>
      </c>
      <c r="C4929" s="6" t="s">
        <v>819</v>
      </c>
      <c r="D4929" s="6" t="s">
        <v>629</v>
      </c>
      <c r="E4929" s="8">
        <v>12000000</v>
      </c>
      <c r="F4929" s="6">
        <v>2025</v>
      </c>
    </row>
    <row r="4930" spans="1:6" x14ac:dyDescent="0.2">
      <c r="A4930" s="6" t="s">
        <v>609</v>
      </c>
      <c r="B4930" s="7">
        <v>45677</v>
      </c>
      <c r="C4930" s="6" t="s">
        <v>819</v>
      </c>
      <c r="D4930" s="6" t="s">
        <v>629</v>
      </c>
      <c r="E4930" s="8">
        <v>12000000</v>
      </c>
      <c r="F4930" s="6">
        <v>2025</v>
      </c>
    </row>
    <row r="4931" spans="1:6" x14ac:dyDescent="0.2">
      <c r="A4931" s="6" t="s">
        <v>671</v>
      </c>
      <c r="B4931" s="7">
        <v>45677</v>
      </c>
      <c r="C4931" s="6" t="s">
        <v>819</v>
      </c>
      <c r="D4931" s="6" t="s">
        <v>629</v>
      </c>
      <c r="E4931" s="8">
        <v>14000000</v>
      </c>
      <c r="F4931" s="6">
        <v>2025</v>
      </c>
    </row>
    <row r="4932" spans="1:6" x14ac:dyDescent="0.2">
      <c r="A4932" s="6" t="s">
        <v>593</v>
      </c>
      <c r="B4932" s="7">
        <v>45677</v>
      </c>
      <c r="C4932" s="6" t="s">
        <v>819</v>
      </c>
      <c r="D4932" s="6" t="s">
        <v>629</v>
      </c>
      <c r="E4932" s="8">
        <v>14000000</v>
      </c>
      <c r="F4932" s="6">
        <v>2025</v>
      </c>
    </row>
    <row r="4933" spans="1:6" x14ac:dyDescent="0.2">
      <c r="A4933" s="6" t="s">
        <v>590</v>
      </c>
      <c r="B4933" s="7">
        <v>45677</v>
      </c>
      <c r="C4933" s="6" t="s">
        <v>819</v>
      </c>
      <c r="D4933" s="6" t="s">
        <v>629</v>
      </c>
      <c r="E4933" s="8">
        <v>16000000</v>
      </c>
      <c r="F4933" s="6">
        <v>2025</v>
      </c>
    </row>
    <row r="4934" spans="1:6" x14ac:dyDescent="0.2">
      <c r="A4934" s="6" t="s">
        <v>643</v>
      </c>
      <c r="B4934" s="7">
        <v>45677</v>
      </c>
      <c r="C4934" s="6" t="s">
        <v>819</v>
      </c>
      <c r="D4934" s="6" t="s">
        <v>629</v>
      </c>
      <c r="E4934" s="8">
        <v>18000000</v>
      </c>
      <c r="F4934" s="6">
        <v>2025</v>
      </c>
    </row>
    <row r="4935" spans="1:6" x14ac:dyDescent="0.2">
      <c r="A4935" s="6" t="s">
        <v>873</v>
      </c>
      <c r="B4935" s="7">
        <v>45677</v>
      </c>
      <c r="C4935" s="6" t="s">
        <v>819</v>
      </c>
      <c r="D4935" s="6" t="s">
        <v>629</v>
      </c>
      <c r="E4935" s="8">
        <v>18000000</v>
      </c>
      <c r="F4935" s="6">
        <v>2025</v>
      </c>
    </row>
    <row r="4936" spans="1:6" x14ac:dyDescent="0.2">
      <c r="A4936" s="6" t="s">
        <v>677</v>
      </c>
      <c r="B4936" s="7">
        <v>45677</v>
      </c>
      <c r="C4936" s="6" t="s">
        <v>819</v>
      </c>
      <c r="D4936" s="6" t="s">
        <v>629</v>
      </c>
      <c r="E4936" s="8">
        <v>20000000</v>
      </c>
      <c r="F4936" s="6">
        <v>2025</v>
      </c>
    </row>
    <row r="4937" spans="1:6" x14ac:dyDescent="0.2">
      <c r="A4937" s="6" t="s">
        <v>727</v>
      </c>
      <c r="B4937" s="7">
        <v>45677</v>
      </c>
      <c r="C4937" s="6" t="s">
        <v>819</v>
      </c>
      <c r="D4937" s="6" t="s">
        <v>629</v>
      </c>
      <c r="E4937" s="8">
        <v>20000000</v>
      </c>
      <c r="F4937" s="6">
        <v>2025</v>
      </c>
    </row>
    <row r="4938" spans="1:6" x14ac:dyDescent="0.2">
      <c r="A4938" s="6" t="s">
        <v>592</v>
      </c>
      <c r="B4938" s="7">
        <v>45677</v>
      </c>
      <c r="C4938" s="6" t="s">
        <v>819</v>
      </c>
      <c r="D4938" s="6" t="s">
        <v>629</v>
      </c>
      <c r="E4938" s="8">
        <v>20000000</v>
      </c>
      <c r="F4938" s="6">
        <v>2025</v>
      </c>
    </row>
    <row r="4939" spans="1:6" x14ac:dyDescent="0.2">
      <c r="A4939" s="6" t="s">
        <v>646</v>
      </c>
      <c r="B4939" s="7">
        <v>45677</v>
      </c>
      <c r="C4939" s="6" t="s">
        <v>819</v>
      </c>
      <c r="D4939" s="6" t="s">
        <v>629</v>
      </c>
      <c r="E4939" s="8">
        <v>22000000</v>
      </c>
      <c r="F4939" s="6">
        <v>2025</v>
      </c>
    </row>
    <row r="4940" spans="1:6" x14ac:dyDescent="0.2">
      <c r="A4940" s="6" t="s">
        <v>604</v>
      </c>
      <c r="B4940" s="7">
        <v>45677</v>
      </c>
      <c r="C4940" s="6" t="s">
        <v>819</v>
      </c>
      <c r="D4940" s="6" t="s">
        <v>629</v>
      </c>
      <c r="E4940" s="8">
        <v>22000000</v>
      </c>
      <c r="F4940" s="6">
        <v>2025</v>
      </c>
    </row>
    <row r="4941" spans="1:6" x14ac:dyDescent="0.2">
      <c r="A4941" s="6" t="s">
        <v>614</v>
      </c>
      <c r="B4941" s="7">
        <v>45677</v>
      </c>
      <c r="C4941" s="6" t="s">
        <v>819</v>
      </c>
      <c r="D4941" s="6" t="s">
        <v>629</v>
      </c>
      <c r="E4941" s="8">
        <v>22000000</v>
      </c>
      <c r="F4941" s="6">
        <v>2025</v>
      </c>
    </row>
    <row r="4942" spans="1:6" x14ac:dyDescent="0.2">
      <c r="A4942" s="6" t="s">
        <v>603</v>
      </c>
      <c r="B4942" s="7">
        <v>45677</v>
      </c>
      <c r="C4942" s="6" t="s">
        <v>819</v>
      </c>
      <c r="D4942" s="6" t="s">
        <v>629</v>
      </c>
      <c r="E4942" s="8">
        <v>22000000</v>
      </c>
      <c r="F4942" s="6">
        <v>2025</v>
      </c>
    </row>
    <row r="4943" spans="1:6" x14ac:dyDescent="0.2">
      <c r="A4943" s="6" t="s">
        <v>613</v>
      </c>
      <c r="B4943" s="7">
        <v>45677</v>
      </c>
      <c r="C4943" s="6" t="s">
        <v>819</v>
      </c>
      <c r="D4943" s="6" t="s">
        <v>629</v>
      </c>
      <c r="E4943" s="8">
        <v>22000000</v>
      </c>
      <c r="F4943" s="6">
        <v>2025</v>
      </c>
    </row>
    <row r="4944" spans="1:6" x14ac:dyDescent="0.2">
      <c r="A4944" s="6" t="s">
        <v>602</v>
      </c>
      <c r="B4944" s="7">
        <v>45677</v>
      </c>
      <c r="C4944" s="6" t="s">
        <v>819</v>
      </c>
      <c r="D4944" s="6" t="s">
        <v>629</v>
      </c>
      <c r="E4944" s="8">
        <v>22000000</v>
      </c>
      <c r="F4944" s="6">
        <v>2025</v>
      </c>
    </row>
    <row r="4945" spans="1:6" x14ac:dyDescent="0.2">
      <c r="A4945" s="6" t="s">
        <v>647</v>
      </c>
      <c r="B4945" s="7">
        <v>45677</v>
      </c>
      <c r="C4945" s="6" t="s">
        <v>819</v>
      </c>
      <c r="D4945" s="6" t="s">
        <v>629</v>
      </c>
      <c r="E4945" s="8">
        <v>22000000</v>
      </c>
      <c r="F4945" s="6">
        <v>2025</v>
      </c>
    </row>
    <row r="4946" spans="1:6" x14ac:dyDescent="0.2">
      <c r="A4946" s="6" t="s">
        <v>709</v>
      </c>
      <c r="B4946" s="7">
        <v>45677</v>
      </c>
      <c r="C4946" s="6" t="s">
        <v>819</v>
      </c>
      <c r="D4946" s="6" t="s">
        <v>629</v>
      </c>
      <c r="E4946" s="8">
        <v>22000000</v>
      </c>
      <c r="F4946" s="6">
        <v>2025</v>
      </c>
    </row>
    <row r="4947" spans="1:6" x14ac:dyDescent="0.2">
      <c r="A4947" s="6" t="s">
        <v>579</v>
      </c>
      <c r="B4947" s="7">
        <v>45677</v>
      </c>
      <c r="C4947" s="6" t="s">
        <v>819</v>
      </c>
      <c r="D4947" s="6" t="s">
        <v>629</v>
      </c>
      <c r="E4947" s="8">
        <v>22000000</v>
      </c>
      <c r="F4947" s="6">
        <v>2025</v>
      </c>
    </row>
    <row r="4948" spans="1:6" x14ac:dyDescent="0.2">
      <c r="A4948" s="6" t="s">
        <v>611</v>
      </c>
      <c r="B4948" s="7">
        <v>45677</v>
      </c>
      <c r="C4948" s="6" t="s">
        <v>819</v>
      </c>
      <c r="D4948" s="6" t="s">
        <v>629</v>
      </c>
      <c r="E4948" s="8">
        <v>22000000</v>
      </c>
      <c r="F4948" s="6">
        <v>2025</v>
      </c>
    </row>
    <row r="4949" spans="1:6" x14ac:dyDescent="0.2">
      <c r="A4949" s="6" t="s">
        <v>600</v>
      </c>
      <c r="B4949" s="7">
        <v>45677</v>
      </c>
      <c r="C4949" s="6" t="s">
        <v>819</v>
      </c>
      <c r="D4949" s="6" t="s">
        <v>629</v>
      </c>
      <c r="E4949" s="8">
        <v>22000000</v>
      </c>
      <c r="F4949" s="6">
        <v>2025</v>
      </c>
    </row>
    <row r="4950" spans="1:6" x14ac:dyDescent="0.2">
      <c r="A4950" s="6" t="s">
        <v>599</v>
      </c>
      <c r="B4950" s="7">
        <v>45677</v>
      </c>
      <c r="C4950" s="6" t="s">
        <v>819</v>
      </c>
      <c r="D4950" s="6" t="s">
        <v>629</v>
      </c>
      <c r="E4950" s="8">
        <v>22000000</v>
      </c>
      <c r="F4950" s="6">
        <v>2025</v>
      </c>
    </row>
    <row r="4951" spans="1:6" x14ac:dyDescent="0.2">
      <c r="A4951" s="6" t="s">
        <v>598</v>
      </c>
      <c r="B4951" s="7">
        <v>45677</v>
      </c>
      <c r="C4951" s="6" t="s">
        <v>819</v>
      </c>
      <c r="D4951" s="6" t="s">
        <v>629</v>
      </c>
      <c r="E4951" s="8">
        <v>22000000</v>
      </c>
      <c r="F4951" s="6">
        <v>2025</v>
      </c>
    </row>
    <row r="4952" spans="1:6" x14ac:dyDescent="0.2">
      <c r="A4952" s="6" t="s">
        <v>596</v>
      </c>
      <c r="B4952" s="7">
        <v>45677</v>
      </c>
      <c r="C4952" s="6" t="s">
        <v>819</v>
      </c>
      <c r="D4952" s="6" t="s">
        <v>629</v>
      </c>
      <c r="E4952" s="8">
        <v>22000000</v>
      </c>
      <c r="F4952" s="6">
        <v>2025</v>
      </c>
    </row>
    <row r="4953" spans="1:6" x14ac:dyDescent="0.2">
      <c r="A4953" s="6" t="s">
        <v>610</v>
      </c>
      <c r="B4953" s="7">
        <v>45677</v>
      </c>
      <c r="C4953" s="6" t="s">
        <v>819</v>
      </c>
      <c r="D4953" s="6" t="s">
        <v>629</v>
      </c>
      <c r="E4953" s="8">
        <v>22000000</v>
      </c>
      <c r="F4953" s="6">
        <v>2025</v>
      </c>
    </row>
    <row r="4954" spans="1:6" x14ac:dyDescent="0.2">
      <c r="A4954" s="6" t="s">
        <v>625</v>
      </c>
      <c r="B4954" s="7">
        <v>45677</v>
      </c>
      <c r="C4954" s="6" t="s">
        <v>819</v>
      </c>
      <c r="D4954" s="6" t="s">
        <v>629</v>
      </c>
      <c r="E4954" s="8">
        <v>22000000</v>
      </c>
      <c r="F4954" s="6">
        <v>2025</v>
      </c>
    </row>
    <row r="4955" spans="1:6" x14ac:dyDescent="0.2">
      <c r="A4955" s="6" t="s">
        <v>608</v>
      </c>
      <c r="B4955" s="7">
        <v>45677</v>
      </c>
      <c r="C4955" s="6" t="s">
        <v>819</v>
      </c>
      <c r="D4955" s="6" t="s">
        <v>629</v>
      </c>
      <c r="E4955" s="8">
        <v>22000000</v>
      </c>
      <c r="F4955" s="6">
        <v>2025</v>
      </c>
    </row>
    <row r="4956" spans="1:6" x14ac:dyDescent="0.2">
      <c r="A4956" s="6" t="s">
        <v>595</v>
      </c>
      <c r="B4956" s="7">
        <v>45677</v>
      </c>
      <c r="C4956" s="6" t="s">
        <v>819</v>
      </c>
      <c r="D4956" s="6" t="s">
        <v>629</v>
      </c>
      <c r="E4956" s="8">
        <v>22000000</v>
      </c>
      <c r="F4956" s="6">
        <v>2025</v>
      </c>
    </row>
    <row r="4957" spans="1:6" x14ac:dyDescent="0.2">
      <c r="A4957" s="6" t="s">
        <v>583</v>
      </c>
      <c r="B4957" s="7">
        <v>45677</v>
      </c>
      <c r="C4957" s="6" t="s">
        <v>819</v>
      </c>
      <c r="D4957" s="6" t="s">
        <v>629</v>
      </c>
      <c r="E4957" s="8">
        <v>22000000</v>
      </c>
      <c r="F4957" s="6">
        <v>2025</v>
      </c>
    </row>
    <row r="4958" spans="1:6" x14ac:dyDescent="0.2">
      <c r="A4958" s="6" t="s">
        <v>585</v>
      </c>
      <c r="B4958" s="7">
        <v>45677</v>
      </c>
      <c r="C4958" s="6" t="s">
        <v>819</v>
      </c>
      <c r="D4958" s="6" t="s">
        <v>629</v>
      </c>
      <c r="E4958" s="8">
        <v>22000000</v>
      </c>
      <c r="F4958" s="6">
        <v>2025</v>
      </c>
    </row>
    <row r="4959" spans="1:6" x14ac:dyDescent="0.2">
      <c r="A4959" s="6" t="s">
        <v>437</v>
      </c>
      <c r="B4959" s="7">
        <v>45677</v>
      </c>
      <c r="C4959" s="6" t="s">
        <v>819</v>
      </c>
      <c r="D4959" s="6" t="s">
        <v>629</v>
      </c>
      <c r="E4959" s="8">
        <v>22000000</v>
      </c>
      <c r="F4959" s="6">
        <v>2025</v>
      </c>
    </row>
    <row r="4960" spans="1:6" x14ac:dyDescent="0.2">
      <c r="A4960" s="6" t="s">
        <v>586</v>
      </c>
      <c r="B4960" s="7">
        <v>45677</v>
      </c>
      <c r="C4960" s="6" t="s">
        <v>819</v>
      </c>
      <c r="D4960" s="6" t="s">
        <v>629</v>
      </c>
      <c r="E4960" s="8">
        <v>22000000</v>
      </c>
      <c r="F4960" s="6">
        <v>2025</v>
      </c>
    </row>
    <row r="4961" spans="1:6" x14ac:dyDescent="0.2">
      <c r="A4961" s="6" t="s">
        <v>587</v>
      </c>
      <c r="B4961" s="7">
        <v>45677</v>
      </c>
      <c r="C4961" s="6" t="s">
        <v>819</v>
      </c>
      <c r="D4961" s="6" t="s">
        <v>629</v>
      </c>
      <c r="E4961" s="8">
        <v>22000000</v>
      </c>
      <c r="F4961" s="6">
        <v>2025</v>
      </c>
    </row>
    <row r="4962" spans="1:6" x14ac:dyDescent="0.2">
      <c r="A4962" s="6" t="s">
        <v>588</v>
      </c>
      <c r="B4962" s="7">
        <v>45677</v>
      </c>
      <c r="C4962" s="6" t="s">
        <v>819</v>
      </c>
      <c r="D4962" s="6" t="s">
        <v>629</v>
      </c>
      <c r="E4962" s="8">
        <v>22000000</v>
      </c>
      <c r="F4962" s="6">
        <v>2025</v>
      </c>
    </row>
    <row r="4963" spans="1:6" x14ac:dyDescent="0.2">
      <c r="A4963" s="6" t="s">
        <v>594</v>
      </c>
      <c r="B4963" s="7">
        <v>45677</v>
      </c>
      <c r="C4963" s="6" t="s">
        <v>819</v>
      </c>
      <c r="D4963" s="6" t="s">
        <v>629</v>
      </c>
      <c r="E4963" s="8">
        <v>22000000</v>
      </c>
      <c r="F4963" s="6">
        <v>2025</v>
      </c>
    </row>
    <row r="4964" spans="1:6" x14ac:dyDescent="0.2">
      <c r="A4964" s="6" t="s">
        <v>772</v>
      </c>
      <c r="B4964" s="7">
        <v>45677</v>
      </c>
      <c r="C4964" s="6" t="s">
        <v>819</v>
      </c>
      <c r="D4964" s="6" t="s">
        <v>629</v>
      </c>
      <c r="E4964" s="8">
        <v>22000000</v>
      </c>
      <c r="F4964" s="6">
        <v>2025</v>
      </c>
    </row>
    <row r="4965" spans="1:6" x14ac:dyDescent="0.2">
      <c r="A4965" s="6" t="s">
        <v>134</v>
      </c>
      <c r="B4965" s="7">
        <v>45687</v>
      </c>
      <c r="C4965" s="6" t="s">
        <v>577</v>
      </c>
      <c r="D4965" s="6" t="s">
        <v>578</v>
      </c>
      <c r="E4965" s="8"/>
      <c r="F4965" s="6">
        <v>2025</v>
      </c>
    </row>
    <row r="4966" spans="1:6" x14ac:dyDescent="0.2">
      <c r="A4966" s="6" t="s">
        <v>213</v>
      </c>
      <c r="B4966" s="7">
        <v>45687</v>
      </c>
      <c r="C4966" s="6" t="s">
        <v>577</v>
      </c>
      <c r="D4966" s="6" t="s">
        <v>578</v>
      </c>
      <c r="E4966" s="8"/>
      <c r="F4966" s="6">
        <v>2025</v>
      </c>
    </row>
    <row r="4967" spans="1:6" x14ac:dyDescent="0.2">
      <c r="A4967" s="6" t="s">
        <v>757</v>
      </c>
      <c r="B4967" s="7">
        <v>45687</v>
      </c>
      <c r="C4967" s="6" t="s">
        <v>577</v>
      </c>
      <c r="D4967" s="6" t="s">
        <v>578</v>
      </c>
      <c r="E4967" s="8"/>
      <c r="F4967" s="6">
        <v>2025</v>
      </c>
    </row>
    <row r="4968" spans="1:6" x14ac:dyDescent="0.2">
      <c r="A4968" s="6" t="s">
        <v>606</v>
      </c>
      <c r="B4968" s="7">
        <v>45687</v>
      </c>
      <c r="C4968" s="6" t="s">
        <v>615</v>
      </c>
      <c r="D4968" s="6" t="s">
        <v>641</v>
      </c>
      <c r="E4968" s="8"/>
      <c r="F4968" s="6">
        <v>2025</v>
      </c>
    </row>
    <row r="4969" spans="1:6" x14ac:dyDescent="0.2">
      <c r="A4969" s="6" t="s">
        <v>694</v>
      </c>
      <c r="B4969" s="7">
        <v>45687</v>
      </c>
      <c r="C4969" s="6" t="s">
        <v>615</v>
      </c>
      <c r="D4969" s="6" t="s">
        <v>641</v>
      </c>
      <c r="E4969" s="8"/>
      <c r="F4969" s="6">
        <v>2025</v>
      </c>
    </row>
    <row r="4970" spans="1:6" x14ac:dyDescent="0.2">
      <c r="A4970" s="6" t="s">
        <v>646</v>
      </c>
      <c r="B4970" s="7">
        <v>45687</v>
      </c>
      <c r="C4970" s="6" t="s">
        <v>615</v>
      </c>
      <c r="D4970" s="6" t="s">
        <v>641</v>
      </c>
      <c r="E4970" s="8"/>
      <c r="F4970" s="6">
        <v>2025</v>
      </c>
    </row>
    <row r="4971" spans="1:6" x14ac:dyDescent="0.2">
      <c r="A4971" s="6" t="s">
        <v>604</v>
      </c>
      <c r="B4971" s="7">
        <v>45687</v>
      </c>
      <c r="C4971" s="6" t="s">
        <v>615</v>
      </c>
      <c r="D4971" s="6" t="s">
        <v>641</v>
      </c>
      <c r="E4971" s="8"/>
      <c r="F4971" s="6">
        <v>2025</v>
      </c>
    </row>
    <row r="4972" spans="1:6" x14ac:dyDescent="0.2">
      <c r="A4972" s="6" t="s">
        <v>614</v>
      </c>
      <c r="B4972" s="7">
        <v>45687</v>
      </c>
      <c r="C4972" s="6" t="s">
        <v>615</v>
      </c>
      <c r="D4972" s="6" t="s">
        <v>641</v>
      </c>
      <c r="E4972" s="8"/>
      <c r="F4972" s="6">
        <v>2025</v>
      </c>
    </row>
    <row r="4973" spans="1:6" x14ac:dyDescent="0.2">
      <c r="A4973" s="6" t="s">
        <v>603</v>
      </c>
      <c r="B4973" s="7">
        <v>45687</v>
      </c>
      <c r="C4973" s="6" t="s">
        <v>615</v>
      </c>
      <c r="D4973" s="6" t="s">
        <v>641</v>
      </c>
      <c r="E4973" s="8"/>
      <c r="F4973" s="6">
        <v>2025</v>
      </c>
    </row>
    <row r="4974" spans="1:6" x14ac:dyDescent="0.2">
      <c r="A4974" s="6" t="s">
        <v>613</v>
      </c>
      <c r="B4974" s="7">
        <v>45687</v>
      </c>
      <c r="C4974" s="6" t="s">
        <v>615</v>
      </c>
      <c r="D4974" s="6" t="s">
        <v>641</v>
      </c>
      <c r="E4974" s="8"/>
      <c r="F4974" s="6">
        <v>2025</v>
      </c>
    </row>
    <row r="4975" spans="1:6" x14ac:dyDescent="0.2">
      <c r="A4975" s="6" t="s">
        <v>627</v>
      </c>
      <c r="B4975" s="7">
        <v>45687</v>
      </c>
      <c r="C4975" s="6" t="s">
        <v>615</v>
      </c>
      <c r="D4975" s="6" t="s">
        <v>641</v>
      </c>
      <c r="E4975" s="8"/>
      <c r="F4975" s="6">
        <v>2025</v>
      </c>
    </row>
    <row r="4976" spans="1:6" x14ac:dyDescent="0.2">
      <c r="A4976" s="6" t="s">
        <v>602</v>
      </c>
      <c r="B4976" s="7">
        <v>45687</v>
      </c>
      <c r="C4976" s="6" t="s">
        <v>615</v>
      </c>
      <c r="D4976" s="6" t="s">
        <v>641</v>
      </c>
      <c r="E4976" s="8"/>
      <c r="F4976" s="6">
        <v>2025</v>
      </c>
    </row>
    <row r="4977" spans="1:6" x14ac:dyDescent="0.2">
      <c r="A4977" s="6" t="s">
        <v>647</v>
      </c>
      <c r="B4977" s="7">
        <v>45687</v>
      </c>
      <c r="C4977" s="6" t="s">
        <v>615</v>
      </c>
      <c r="D4977" s="6" t="s">
        <v>641</v>
      </c>
      <c r="E4977" s="8"/>
      <c r="F4977" s="6">
        <v>2025</v>
      </c>
    </row>
    <row r="4978" spans="1:6" x14ac:dyDescent="0.2">
      <c r="A4978" s="6" t="s">
        <v>612</v>
      </c>
      <c r="B4978" s="7">
        <v>45687</v>
      </c>
      <c r="C4978" s="6" t="s">
        <v>615</v>
      </c>
      <c r="D4978" s="6" t="s">
        <v>641</v>
      </c>
      <c r="E4978" s="8"/>
      <c r="F4978" s="6">
        <v>2025</v>
      </c>
    </row>
    <row r="4979" spans="1:6" x14ac:dyDescent="0.2">
      <c r="A4979" s="6" t="s">
        <v>709</v>
      </c>
      <c r="B4979" s="7">
        <v>45687</v>
      </c>
      <c r="C4979" s="6" t="s">
        <v>615</v>
      </c>
      <c r="D4979" s="6" t="s">
        <v>641</v>
      </c>
      <c r="E4979" s="8"/>
      <c r="F4979" s="6">
        <v>2025</v>
      </c>
    </row>
    <row r="4980" spans="1:6" x14ac:dyDescent="0.2">
      <c r="A4980" s="6" t="s">
        <v>601</v>
      </c>
      <c r="B4980" s="7">
        <v>45687</v>
      </c>
      <c r="C4980" s="6" t="s">
        <v>615</v>
      </c>
      <c r="D4980" s="6" t="s">
        <v>641</v>
      </c>
      <c r="E4980" s="8"/>
      <c r="F4980" s="6">
        <v>2025</v>
      </c>
    </row>
    <row r="4981" spans="1:6" x14ac:dyDescent="0.2">
      <c r="A4981" s="6" t="s">
        <v>580</v>
      </c>
      <c r="B4981" s="7">
        <v>45687</v>
      </c>
      <c r="C4981" s="6" t="s">
        <v>615</v>
      </c>
      <c r="D4981" s="6" t="s">
        <v>641</v>
      </c>
      <c r="E4981" s="8"/>
      <c r="F4981" s="6">
        <v>2025</v>
      </c>
    </row>
    <row r="4982" spans="1:6" x14ac:dyDescent="0.2">
      <c r="A4982" s="6" t="s">
        <v>579</v>
      </c>
      <c r="B4982" s="7">
        <v>45687</v>
      </c>
      <c r="C4982" s="6" t="s">
        <v>615</v>
      </c>
      <c r="D4982" s="6" t="s">
        <v>641</v>
      </c>
      <c r="E4982" s="8"/>
      <c r="F4982" s="6">
        <v>2025</v>
      </c>
    </row>
    <row r="4983" spans="1:6" x14ac:dyDescent="0.2">
      <c r="A4983" s="6" t="s">
        <v>643</v>
      </c>
      <c r="B4983" s="7">
        <v>45687</v>
      </c>
      <c r="C4983" s="6" t="s">
        <v>615</v>
      </c>
      <c r="D4983" s="6" t="s">
        <v>641</v>
      </c>
      <c r="E4983" s="8"/>
      <c r="F4983" s="6">
        <v>2025</v>
      </c>
    </row>
    <row r="4984" spans="1:6" x14ac:dyDescent="0.2">
      <c r="A4984" s="6" t="s">
        <v>611</v>
      </c>
      <c r="B4984" s="7">
        <v>45687</v>
      </c>
      <c r="C4984" s="6" t="s">
        <v>615</v>
      </c>
      <c r="D4984" s="6" t="s">
        <v>641</v>
      </c>
      <c r="E4984" s="8"/>
      <c r="F4984" s="6">
        <v>2025</v>
      </c>
    </row>
    <row r="4985" spans="1:6" x14ac:dyDescent="0.2">
      <c r="A4985" s="6" t="s">
        <v>600</v>
      </c>
      <c r="B4985" s="7">
        <v>45687</v>
      </c>
      <c r="C4985" s="6" t="s">
        <v>615</v>
      </c>
      <c r="D4985" s="6" t="s">
        <v>641</v>
      </c>
      <c r="E4985" s="8"/>
      <c r="F4985" s="6">
        <v>2025</v>
      </c>
    </row>
    <row r="4986" spans="1:6" x14ac:dyDescent="0.2">
      <c r="A4986" s="6" t="s">
        <v>599</v>
      </c>
      <c r="B4986" s="7">
        <v>45687</v>
      </c>
      <c r="C4986" s="6" t="s">
        <v>615</v>
      </c>
      <c r="D4986" s="6" t="s">
        <v>641</v>
      </c>
      <c r="E4986" s="8"/>
      <c r="F4986" s="6">
        <v>2025</v>
      </c>
    </row>
    <row r="4987" spans="1:6" x14ac:dyDescent="0.2">
      <c r="A4987" s="6" t="s">
        <v>598</v>
      </c>
      <c r="B4987" s="7">
        <v>45687</v>
      </c>
      <c r="C4987" s="6" t="s">
        <v>615</v>
      </c>
      <c r="D4987" s="6" t="s">
        <v>641</v>
      </c>
      <c r="E4987" s="8"/>
      <c r="F4987" s="6">
        <v>2025</v>
      </c>
    </row>
    <row r="4988" spans="1:6" x14ac:dyDescent="0.2">
      <c r="A4988" s="6" t="s">
        <v>596</v>
      </c>
      <c r="B4988" s="7">
        <v>45687</v>
      </c>
      <c r="C4988" s="6" t="s">
        <v>615</v>
      </c>
      <c r="D4988" s="6" t="s">
        <v>641</v>
      </c>
      <c r="E4988" s="8"/>
      <c r="F4988" s="6">
        <v>2025</v>
      </c>
    </row>
    <row r="4989" spans="1:6" x14ac:dyDescent="0.2">
      <c r="A4989" s="6" t="s">
        <v>616</v>
      </c>
      <c r="B4989" s="7">
        <v>45687</v>
      </c>
      <c r="C4989" s="6" t="s">
        <v>615</v>
      </c>
      <c r="D4989" s="6" t="s">
        <v>641</v>
      </c>
      <c r="E4989" s="8"/>
      <c r="F4989" s="6">
        <v>2025</v>
      </c>
    </row>
    <row r="4990" spans="1:6" x14ac:dyDescent="0.2">
      <c r="A4990" s="6" t="s">
        <v>610</v>
      </c>
      <c r="B4990" s="7">
        <v>45687</v>
      </c>
      <c r="C4990" s="6" t="s">
        <v>615</v>
      </c>
      <c r="D4990" s="6" t="s">
        <v>641</v>
      </c>
      <c r="E4990" s="8"/>
      <c r="F4990" s="6">
        <v>2025</v>
      </c>
    </row>
    <row r="4991" spans="1:6" x14ac:dyDescent="0.2">
      <c r="A4991" s="6" t="s">
        <v>609</v>
      </c>
      <c r="B4991" s="7">
        <v>45687</v>
      </c>
      <c r="C4991" s="6" t="s">
        <v>615</v>
      </c>
      <c r="D4991" s="6" t="s">
        <v>641</v>
      </c>
      <c r="E4991" s="8"/>
      <c r="F4991" s="6">
        <v>2025</v>
      </c>
    </row>
    <row r="4992" spans="1:6" x14ac:dyDescent="0.2">
      <c r="A4992" s="6" t="s">
        <v>625</v>
      </c>
      <c r="B4992" s="7">
        <v>45687</v>
      </c>
      <c r="C4992" s="6" t="s">
        <v>615</v>
      </c>
      <c r="D4992" s="6" t="s">
        <v>641</v>
      </c>
      <c r="E4992" s="8"/>
      <c r="F4992" s="6">
        <v>2025</v>
      </c>
    </row>
    <row r="4993" spans="1:6" x14ac:dyDescent="0.2">
      <c r="A4993" s="6" t="s">
        <v>671</v>
      </c>
      <c r="B4993" s="7">
        <v>45687</v>
      </c>
      <c r="C4993" s="6" t="s">
        <v>615</v>
      </c>
      <c r="D4993" s="6" t="s">
        <v>641</v>
      </c>
      <c r="E4993" s="8"/>
      <c r="F4993" s="6">
        <v>2025</v>
      </c>
    </row>
    <row r="4994" spans="1:6" x14ac:dyDescent="0.2">
      <c r="A4994" s="6" t="s">
        <v>608</v>
      </c>
      <c r="B4994" s="7">
        <v>45687</v>
      </c>
      <c r="C4994" s="6" t="s">
        <v>615</v>
      </c>
      <c r="D4994" s="6" t="s">
        <v>641</v>
      </c>
      <c r="E4994" s="8"/>
      <c r="F4994" s="6">
        <v>2025</v>
      </c>
    </row>
    <row r="4995" spans="1:6" x14ac:dyDescent="0.2">
      <c r="A4995" s="6" t="s">
        <v>595</v>
      </c>
      <c r="B4995" s="7">
        <v>45687</v>
      </c>
      <c r="C4995" s="6" t="s">
        <v>615</v>
      </c>
      <c r="D4995" s="6" t="s">
        <v>641</v>
      </c>
      <c r="E4995" s="8"/>
      <c r="F4995" s="6">
        <v>2025</v>
      </c>
    </row>
    <row r="4996" spans="1:6" x14ac:dyDescent="0.2">
      <c r="A4996" s="6" t="s">
        <v>590</v>
      </c>
      <c r="B4996" s="7">
        <v>45687</v>
      </c>
      <c r="C4996" s="6" t="s">
        <v>615</v>
      </c>
      <c r="D4996" s="6" t="s">
        <v>641</v>
      </c>
      <c r="E4996" s="8"/>
      <c r="F4996" s="6">
        <v>2025</v>
      </c>
    </row>
    <row r="4997" spans="1:6" x14ac:dyDescent="0.2">
      <c r="A4997" s="6" t="s">
        <v>583</v>
      </c>
      <c r="B4997" s="7">
        <v>45687</v>
      </c>
      <c r="C4997" s="6" t="s">
        <v>615</v>
      </c>
      <c r="D4997" s="6" t="s">
        <v>641</v>
      </c>
      <c r="E4997" s="8"/>
      <c r="F4997" s="6">
        <v>2025</v>
      </c>
    </row>
    <row r="4998" spans="1:6" x14ac:dyDescent="0.2">
      <c r="A4998" s="6" t="s">
        <v>960</v>
      </c>
      <c r="B4998" s="7">
        <v>45687</v>
      </c>
      <c r="C4998" s="6" t="s">
        <v>615</v>
      </c>
      <c r="D4998" s="6" t="s">
        <v>641</v>
      </c>
      <c r="E4998" s="8"/>
      <c r="F4998" s="6">
        <v>2025</v>
      </c>
    </row>
    <row r="4999" spans="1:6" x14ac:dyDescent="0.2">
      <c r="A4999" s="6" t="s">
        <v>585</v>
      </c>
      <c r="B4999" s="7">
        <v>45687</v>
      </c>
      <c r="C4999" s="6" t="s">
        <v>615</v>
      </c>
      <c r="D4999" s="6" t="s">
        <v>641</v>
      </c>
      <c r="E4999" s="8"/>
      <c r="F4999" s="6">
        <v>2025</v>
      </c>
    </row>
    <row r="5000" spans="1:6" x14ac:dyDescent="0.2">
      <c r="A5000" s="6" t="s">
        <v>667</v>
      </c>
      <c r="B5000" s="7">
        <v>45687</v>
      </c>
      <c r="C5000" s="6" t="s">
        <v>615</v>
      </c>
      <c r="D5000" s="6" t="s">
        <v>641</v>
      </c>
      <c r="E5000" s="8"/>
      <c r="F5000" s="6">
        <v>2025</v>
      </c>
    </row>
    <row r="5001" spans="1:6" x14ac:dyDescent="0.2">
      <c r="A5001" s="6" t="s">
        <v>677</v>
      </c>
      <c r="B5001" s="7">
        <v>45687</v>
      </c>
      <c r="C5001" s="6" t="s">
        <v>615</v>
      </c>
      <c r="D5001" s="6" t="s">
        <v>641</v>
      </c>
      <c r="E5001" s="8"/>
      <c r="F5001" s="6">
        <v>2025</v>
      </c>
    </row>
    <row r="5002" spans="1:6" x14ac:dyDescent="0.2">
      <c r="A5002" s="6" t="s">
        <v>437</v>
      </c>
      <c r="B5002" s="7">
        <v>45687</v>
      </c>
      <c r="C5002" s="6" t="s">
        <v>615</v>
      </c>
      <c r="D5002" s="6" t="s">
        <v>641</v>
      </c>
      <c r="E5002" s="8"/>
      <c r="F5002" s="6">
        <v>2025</v>
      </c>
    </row>
    <row r="5003" spans="1:6" x14ac:dyDescent="0.2">
      <c r="A5003" s="6" t="s">
        <v>586</v>
      </c>
      <c r="B5003" s="7">
        <v>45687</v>
      </c>
      <c r="C5003" s="6" t="s">
        <v>615</v>
      </c>
      <c r="D5003" s="6" t="s">
        <v>641</v>
      </c>
      <c r="E5003" s="8"/>
      <c r="F5003" s="6">
        <v>2025</v>
      </c>
    </row>
    <row r="5004" spans="1:6" x14ac:dyDescent="0.2">
      <c r="A5004" s="6" t="s">
        <v>873</v>
      </c>
      <c r="B5004" s="7">
        <v>45687</v>
      </c>
      <c r="C5004" s="6" t="s">
        <v>615</v>
      </c>
      <c r="D5004" s="6" t="s">
        <v>641</v>
      </c>
      <c r="E5004" s="8"/>
      <c r="F5004" s="6">
        <v>2025</v>
      </c>
    </row>
    <row r="5005" spans="1:6" x14ac:dyDescent="0.2">
      <c r="A5005" s="6" t="s">
        <v>587</v>
      </c>
      <c r="B5005" s="7">
        <v>45687</v>
      </c>
      <c r="C5005" s="6" t="s">
        <v>615</v>
      </c>
      <c r="D5005" s="6" t="s">
        <v>641</v>
      </c>
      <c r="E5005" s="8"/>
      <c r="F5005" s="6">
        <v>2025</v>
      </c>
    </row>
    <row r="5006" spans="1:6" x14ac:dyDescent="0.2">
      <c r="A5006" s="6" t="s">
        <v>588</v>
      </c>
      <c r="B5006" s="7">
        <v>45687</v>
      </c>
      <c r="C5006" s="6" t="s">
        <v>615</v>
      </c>
      <c r="D5006" s="6" t="s">
        <v>641</v>
      </c>
      <c r="E5006" s="8"/>
      <c r="F5006" s="6">
        <v>2025</v>
      </c>
    </row>
    <row r="5007" spans="1:6" x14ac:dyDescent="0.2">
      <c r="A5007" s="6" t="s">
        <v>594</v>
      </c>
      <c r="B5007" s="7">
        <v>45687</v>
      </c>
      <c r="C5007" s="6" t="s">
        <v>615</v>
      </c>
      <c r="D5007" s="6" t="s">
        <v>641</v>
      </c>
      <c r="E5007" s="8"/>
      <c r="F5007" s="6">
        <v>2025</v>
      </c>
    </row>
    <row r="5008" spans="1:6" x14ac:dyDescent="0.2">
      <c r="A5008" s="6" t="s">
        <v>589</v>
      </c>
      <c r="B5008" s="7">
        <v>45687</v>
      </c>
      <c r="C5008" s="6" t="s">
        <v>615</v>
      </c>
      <c r="D5008" s="6" t="s">
        <v>641</v>
      </c>
      <c r="E5008" s="8"/>
      <c r="F5008" s="6">
        <v>2025</v>
      </c>
    </row>
    <row r="5009" spans="1:6" x14ac:dyDescent="0.2">
      <c r="A5009" s="6" t="s">
        <v>772</v>
      </c>
      <c r="B5009" s="7">
        <v>45687</v>
      </c>
      <c r="C5009" s="6" t="s">
        <v>615</v>
      </c>
      <c r="D5009" s="6" t="s">
        <v>641</v>
      </c>
      <c r="E5009" s="8"/>
      <c r="F5009" s="6">
        <v>2025</v>
      </c>
    </row>
    <row r="5010" spans="1:6" x14ac:dyDescent="0.2">
      <c r="A5010" s="6" t="s">
        <v>727</v>
      </c>
      <c r="B5010" s="7">
        <v>45687</v>
      </c>
      <c r="C5010" s="6" t="s">
        <v>615</v>
      </c>
      <c r="D5010" s="6" t="s">
        <v>641</v>
      </c>
      <c r="E5010" s="8"/>
      <c r="F5010" s="6">
        <v>2025</v>
      </c>
    </row>
    <row r="5011" spans="1:6" x14ac:dyDescent="0.2">
      <c r="A5011" s="6" t="s">
        <v>591</v>
      </c>
      <c r="B5011" s="7">
        <v>45687</v>
      </c>
      <c r="C5011" s="6" t="s">
        <v>615</v>
      </c>
      <c r="D5011" s="6" t="s">
        <v>641</v>
      </c>
      <c r="E5011" s="8"/>
      <c r="F5011" s="6">
        <v>2025</v>
      </c>
    </row>
    <row r="5012" spans="1:6" x14ac:dyDescent="0.2">
      <c r="A5012" s="6" t="s">
        <v>592</v>
      </c>
      <c r="B5012" s="7">
        <v>45687</v>
      </c>
      <c r="C5012" s="6" t="s">
        <v>615</v>
      </c>
      <c r="D5012" s="6" t="s">
        <v>641</v>
      </c>
      <c r="E5012" s="8"/>
      <c r="F5012" s="6">
        <v>2025</v>
      </c>
    </row>
    <row r="5013" spans="1:6" x14ac:dyDescent="0.2">
      <c r="A5013" s="6" t="s">
        <v>593</v>
      </c>
      <c r="B5013" s="7">
        <v>45687</v>
      </c>
      <c r="C5013" s="6" t="s">
        <v>615</v>
      </c>
      <c r="D5013" s="6" t="s">
        <v>641</v>
      </c>
      <c r="E5013" s="8"/>
      <c r="F5013" s="6">
        <v>2025</v>
      </c>
    </row>
    <row r="5014" spans="1:6" x14ac:dyDescent="0.2">
      <c r="A5014" s="6" t="s">
        <v>635</v>
      </c>
      <c r="B5014" s="7">
        <v>45687</v>
      </c>
      <c r="C5014" s="6" t="s">
        <v>618</v>
      </c>
      <c r="D5014" s="6" t="s">
        <v>578</v>
      </c>
      <c r="E5014" s="8"/>
      <c r="F5014" s="6">
        <v>2025</v>
      </c>
    </row>
    <row r="5015" spans="1:6" x14ac:dyDescent="0.2">
      <c r="A5015" s="6" t="s">
        <v>219</v>
      </c>
      <c r="B5015" s="7">
        <v>45688</v>
      </c>
      <c r="C5015" s="6" t="s">
        <v>858</v>
      </c>
      <c r="D5015" s="6" t="s">
        <v>578</v>
      </c>
      <c r="E5015" s="8"/>
      <c r="F5015" s="6">
        <v>2025</v>
      </c>
    </row>
    <row r="5016" spans="1:6" x14ac:dyDescent="0.2">
      <c r="A5016" s="6" t="s">
        <v>699</v>
      </c>
      <c r="B5016" s="7">
        <v>45688</v>
      </c>
      <c r="C5016" s="6" t="s">
        <v>858</v>
      </c>
      <c r="D5016" s="6" t="s">
        <v>581</v>
      </c>
      <c r="E5016" s="8">
        <v>25000000</v>
      </c>
      <c r="F5016" s="6">
        <v>2025</v>
      </c>
    </row>
    <row r="5017" spans="1:6" x14ac:dyDescent="0.2">
      <c r="A5017" s="6" t="s">
        <v>805</v>
      </c>
      <c r="B5017" s="7">
        <v>45688</v>
      </c>
      <c r="C5017" s="6" t="s">
        <v>858</v>
      </c>
      <c r="D5017" s="6" t="s">
        <v>581</v>
      </c>
      <c r="E5017" s="8">
        <v>25000000</v>
      </c>
      <c r="F5017" s="6">
        <v>2025</v>
      </c>
    </row>
    <row r="5018" spans="1:6" x14ac:dyDescent="0.2">
      <c r="A5018" s="6" t="s">
        <v>312</v>
      </c>
      <c r="B5018" s="7">
        <v>45688</v>
      </c>
      <c r="C5018" s="6" t="s">
        <v>858</v>
      </c>
      <c r="D5018" s="6" t="s">
        <v>629</v>
      </c>
      <c r="E5018" s="8">
        <v>35000000</v>
      </c>
      <c r="F5018" s="6">
        <v>2025</v>
      </c>
    </row>
    <row r="5019" spans="1:6" x14ac:dyDescent="0.2">
      <c r="A5019" s="6" t="s">
        <v>582</v>
      </c>
      <c r="B5019" s="7">
        <v>45688</v>
      </c>
      <c r="C5019" s="6" t="s">
        <v>858</v>
      </c>
      <c r="D5019" s="6" t="s">
        <v>629</v>
      </c>
      <c r="E5019" s="8">
        <v>35000000</v>
      </c>
      <c r="F5019" s="6">
        <v>2025</v>
      </c>
    </row>
    <row r="5020" spans="1:6" x14ac:dyDescent="0.2">
      <c r="A5020" s="6" t="s">
        <v>628</v>
      </c>
      <c r="B5020" s="7">
        <v>45688</v>
      </c>
      <c r="C5020" s="6" t="s">
        <v>858</v>
      </c>
      <c r="D5020" s="6" t="s">
        <v>641</v>
      </c>
      <c r="E5020" s="8"/>
      <c r="F5020" s="6">
        <v>2025</v>
      </c>
    </row>
    <row r="5021" spans="1:6" x14ac:dyDescent="0.2">
      <c r="A5021" s="6" t="s">
        <v>180</v>
      </c>
      <c r="B5021" s="7">
        <v>45688</v>
      </c>
      <c r="C5021" s="6" t="s">
        <v>858</v>
      </c>
      <c r="D5021" s="6" t="s">
        <v>641</v>
      </c>
      <c r="E5021" s="8"/>
      <c r="F5021" s="6">
        <v>2025</v>
      </c>
    </row>
    <row r="5022" spans="1:6" x14ac:dyDescent="0.2">
      <c r="A5022" s="6" t="s">
        <v>375</v>
      </c>
      <c r="B5022" s="7">
        <v>45688</v>
      </c>
      <c r="C5022" s="6" t="s">
        <v>858</v>
      </c>
      <c r="D5022" s="6" t="s">
        <v>641</v>
      </c>
      <c r="E5022" s="8"/>
      <c r="F5022" s="6">
        <v>2025</v>
      </c>
    </row>
    <row r="5023" spans="1:6" x14ac:dyDescent="0.2">
      <c r="A5023" s="6" t="s">
        <v>456</v>
      </c>
      <c r="B5023" s="7">
        <v>45688</v>
      </c>
      <c r="C5023" s="6" t="s">
        <v>858</v>
      </c>
      <c r="D5023" s="6" t="s">
        <v>641</v>
      </c>
      <c r="E5023" s="8"/>
      <c r="F5023" s="6">
        <v>2025</v>
      </c>
    </row>
    <row r="5024" spans="1:6" x14ac:dyDescent="0.2">
      <c r="A5024" s="6" t="s">
        <v>791</v>
      </c>
      <c r="B5024" s="7">
        <v>45688</v>
      </c>
      <c r="C5024" s="6" t="s">
        <v>858</v>
      </c>
      <c r="D5024" s="6" t="s">
        <v>578</v>
      </c>
      <c r="E5024" s="8"/>
      <c r="F5024" s="6">
        <v>2025</v>
      </c>
    </row>
    <row r="5025" spans="1:6" x14ac:dyDescent="0.2">
      <c r="A5025" s="6" t="s">
        <v>105</v>
      </c>
      <c r="B5025" s="7">
        <v>45688</v>
      </c>
      <c r="C5025" s="6" t="s">
        <v>858</v>
      </c>
      <c r="D5025" s="6" t="s">
        <v>578</v>
      </c>
      <c r="E5025" s="8"/>
      <c r="F5025" s="6">
        <v>2025</v>
      </c>
    </row>
    <row r="5026" spans="1:6" x14ac:dyDescent="0.2">
      <c r="A5026" s="6" t="s">
        <v>148</v>
      </c>
      <c r="B5026" s="7">
        <v>45688</v>
      </c>
      <c r="C5026" s="6" t="s">
        <v>858</v>
      </c>
      <c r="D5026" s="6" t="s">
        <v>578</v>
      </c>
      <c r="E5026" s="8"/>
      <c r="F5026" s="6">
        <v>2025</v>
      </c>
    </row>
    <row r="5027" spans="1:6" x14ac:dyDescent="0.2">
      <c r="A5027" s="6" t="s">
        <v>228</v>
      </c>
      <c r="B5027" s="7">
        <v>45688</v>
      </c>
      <c r="C5027" s="6" t="s">
        <v>858</v>
      </c>
      <c r="D5027" s="6" t="s">
        <v>578</v>
      </c>
      <c r="E5027" s="8"/>
      <c r="F5027" s="6">
        <v>2025</v>
      </c>
    </row>
    <row r="5028" spans="1:6" x14ac:dyDescent="0.2">
      <c r="A5028" s="6" t="s">
        <v>234</v>
      </c>
      <c r="B5028" s="7">
        <v>45688</v>
      </c>
      <c r="C5028" s="6" t="s">
        <v>858</v>
      </c>
      <c r="D5028" s="6" t="s">
        <v>578</v>
      </c>
      <c r="E5028" s="8"/>
      <c r="F5028" s="6">
        <v>2025</v>
      </c>
    </row>
    <row r="5029" spans="1:6" x14ac:dyDescent="0.2">
      <c r="A5029" s="6" t="s">
        <v>331</v>
      </c>
      <c r="B5029" s="7">
        <v>45688</v>
      </c>
      <c r="C5029" s="6" t="s">
        <v>858</v>
      </c>
      <c r="D5029" s="6" t="s">
        <v>578</v>
      </c>
      <c r="E5029" s="8"/>
      <c r="F5029" s="6">
        <v>2025</v>
      </c>
    </row>
    <row r="5030" spans="1:6" x14ac:dyDescent="0.2">
      <c r="A5030" s="6" t="s">
        <v>862</v>
      </c>
      <c r="B5030" s="7">
        <v>45688</v>
      </c>
      <c r="C5030" s="6" t="s">
        <v>858</v>
      </c>
      <c r="D5030" s="6" t="s">
        <v>578</v>
      </c>
      <c r="E5030" s="8"/>
      <c r="F5030" s="6">
        <v>2025</v>
      </c>
    </row>
    <row r="5031" spans="1:6" x14ac:dyDescent="0.2">
      <c r="A5031" s="6" t="s">
        <v>972</v>
      </c>
      <c r="B5031" s="7">
        <v>45688</v>
      </c>
      <c r="C5031" s="6" t="s">
        <v>858</v>
      </c>
      <c r="D5031" s="6" t="s">
        <v>581</v>
      </c>
      <c r="E5031" s="8">
        <v>25000000</v>
      </c>
      <c r="F5031" s="6">
        <v>2025</v>
      </c>
    </row>
    <row r="5032" spans="1:6" x14ac:dyDescent="0.2">
      <c r="A5032" s="6" t="s">
        <v>956</v>
      </c>
      <c r="B5032" s="7">
        <v>45688</v>
      </c>
      <c r="C5032" s="6" t="s">
        <v>858</v>
      </c>
      <c r="D5032" s="6" t="s">
        <v>629</v>
      </c>
      <c r="E5032" s="8">
        <v>35000000</v>
      </c>
      <c r="F5032" s="6">
        <v>2025</v>
      </c>
    </row>
    <row r="5033" spans="1:6" x14ac:dyDescent="0.2">
      <c r="A5033" s="6" t="s">
        <v>919</v>
      </c>
      <c r="B5033" s="7">
        <v>45688</v>
      </c>
      <c r="C5033" s="6" t="s">
        <v>858</v>
      </c>
      <c r="D5033" s="6" t="s">
        <v>581</v>
      </c>
      <c r="E5033" s="8">
        <v>25000000</v>
      </c>
      <c r="F5033" s="6">
        <v>2025</v>
      </c>
    </row>
    <row r="5034" spans="1:6" x14ac:dyDescent="0.2">
      <c r="A5034" s="6" t="s">
        <v>483</v>
      </c>
      <c r="B5034" s="7">
        <v>45688</v>
      </c>
      <c r="C5034" s="6" t="s">
        <v>858</v>
      </c>
      <c r="D5034" s="6" t="s">
        <v>581</v>
      </c>
      <c r="E5034" s="8">
        <v>25000000</v>
      </c>
      <c r="F5034" s="6">
        <v>2025</v>
      </c>
    </row>
    <row r="5035" spans="1:6" x14ac:dyDescent="0.2">
      <c r="A5035" s="6" t="s">
        <v>620</v>
      </c>
      <c r="B5035" s="7">
        <v>45688</v>
      </c>
      <c r="C5035" s="6" t="s">
        <v>858</v>
      </c>
      <c r="D5035" s="6" t="s">
        <v>581</v>
      </c>
      <c r="E5035" s="8">
        <v>25000000</v>
      </c>
      <c r="F5035" s="6">
        <v>2025</v>
      </c>
    </row>
    <row r="5036" spans="1:6" x14ac:dyDescent="0.2">
      <c r="A5036" s="6" t="s">
        <v>502</v>
      </c>
      <c r="B5036" s="7">
        <v>45688</v>
      </c>
      <c r="C5036" s="6" t="s">
        <v>858</v>
      </c>
      <c r="D5036" s="6" t="s">
        <v>629</v>
      </c>
      <c r="E5036" s="8">
        <v>50000000</v>
      </c>
      <c r="F5036" s="6">
        <v>2025</v>
      </c>
    </row>
    <row r="5037" spans="1:6" x14ac:dyDescent="0.2">
      <c r="A5037" s="6" t="s">
        <v>520</v>
      </c>
      <c r="B5037" s="7">
        <v>45688</v>
      </c>
      <c r="C5037" s="6" t="s">
        <v>858</v>
      </c>
      <c r="D5037" s="6" t="s">
        <v>581</v>
      </c>
      <c r="E5037" s="8">
        <v>25000000</v>
      </c>
      <c r="F5037" s="6">
        <v>2025</v>
      </c>
    </row>
    <row r="5038" spans="1:6" x14ac:dyDescent="0.2">
      <c r="A5038" s="6" t="s">
        <v>520</v>
      </c>
      <c r="B5038" s="7">
        <v>45688</v>
      </c>
      <c r="C5038" s="6" t="s">
        <v>858</v>
      </c>
      <c r="D5038" s="6" t="s">
        <v>629</v>
      </c>
      <c r="E5038" s="8">
        <v>35000000</v>
      </c>
      <c r="F5038" s="6">
        <v>2025</v>
      </c>
    </row>
    <row r="5039" spans="1:6" x14ac:dyDescent="0.2">
      <c r="A5039" s="6" t="s">
        <v>46</v>
      </c>
      <c r="B5039" s="7">
        <v>45688</v>
      </c>
      <c r="C5039" s="6" t="s">
        <v>858</v>
      </c>
      <c r="D5039" s="6" t="s">
        <v>641</v>
      </c>
      <c r="E5039" s="8"/>
      <c r="F5039" s="6">
        <v>2025</v>
      </c>
    </row>
    <row r="5040" spans="1:6" x14ac:dyDescent="0.2">
      <c r="A5040" s="6" t="s">
        <v>226</v>
      </c>
      <c r="B5040" s="7">
        <v>45688</v>
      </c>
      <c r="C5040" s="6" t="s">
        <v>858</v>
      </c>
      <c r="D5040" s="6" t="s">
        <v>641</v>
      </c>
      <c r="E5040" s="8"/>
      <c r="F5040" s="6">
        <v>2025</v>
      </c>
    </row>
    <row r="5041" spans="1:6" x14ac:dyDescent="0.2">
      <c r="A5041" s="6" t="s">
        <v>228</v>
      </c>
      <c r="B5041" s="7">
        <v>45688</v>
      </c>
      <c r="C5041" s="6" t="s">
        <v>858</v>
      </c>
      <c r="D5041" s="6" t="s">
        <v>641</v>
      </c>
      <c r="E5041" s="8"/>
      <c r="F5041" s="6">
        <v>2025</v>
      </c>
    </row>
    <row r="5042" spans="1:6" x14ac:dyDescent="0.2">
      <c r="A5042" s="6" t="s">
        <v>870</v>
      </c>
      <c r="B5042" s="7">
        <v>45688</v>
      </c>
      <c r="C5042" s="6" t="s">
        <v>858</v>
      </c>
      <c r="D5042" s="6" t="s">
        <v>641</v>
      </c>
      <c r="E5042" s="8"/>
      <c r="F5042" s="6">
        <v>2025</v>
      </c>
    </row>
    <row r="5043" spans="1:6" x14ac:dyDescent="0.2">
      <c r="A5043" s="6" t="s">
        <v>649</v>
      </c>
      <c r="B5043" s="7">
        <v>45688</v>
      </c>
      <c r="C5043" s="6" t="s">
        <v>858</v>
      </c>
      <c r="D5043" s="6" t="s">
        <v>641</v>
      </c>
      <c r="E5043" s="8"/>
      <c r="F5043" s="6">
        <v>2025</v>
      </c>
    </row>
    <row r="5044" spans="1:6" x14ac:dyDescent="0.2">
      <c r="A5044" s="6" t="s">
        <v>864</v>
      </c>
      <c r="B5044" s="7">
        <v>45688</v>
      </c>
      <c r="C5044" s="6" t="s">
        <v>858</v>
      </c>
      <c r="D5044" s="6" t="s">
        <v>641</v>
      </c>
      <c r="E5044" s="8"/>
      <c r="F5044" s="6">
        <v>2025</v>
      </c>
    </row>
    <row r="5045" spans="1:6" x14ac:dyDescent="0.2">
      <c r="A5045" s="6" t="s">
        <v>347</v>
      </c>
      <c r="B5045" s="7">
        <v>45688</v>
      </c>
      <c r="C5045" s="6" t="s">
        <v>858</v>
      </c>
      <c r="D5045" s="6" t="s">
        <v>641</v>
      </c>
      <c r="E5045" s="8"/>
      <c r="F5045" s="6">
        <v>2025</v>
      </c>
    </row>
    <row r="5046" spans="1:6" x14ac:dyDescent="0.2">
      <c r="A5046" s="6" t="s">
        <v>724</v>
      </c>
      <c r="B5046" s="7">
        <v>45688</v>
      </c>
      <c r="C5046" s="6" t="s">
        <v>858</v>
      </c>
      <c r="D5046" s="6" t="s">
        <v>641</v>
      </c>
      <c r="E5046" s="8"/>
      <c r="F5046" s="6">
        <v>2025</v>
      </c>
    </row>
    <row r="5047" spans="1:6" x14ac:dyDescent="0.2">
      <c r="A5047" s="6" t="s">
        <v>795</v>
      </c>
      <c r="B5047" s="7">
        <v>45688</v>
      </c>
      <c r="C5047" s="6" t="s">
        <v>858</v>
      </c>
      <c r="D5047" s="6" t="s">
        <v>641</v>
      </c>
      <c r="E5047" s="8"/>
      <c r="F5047" s="6">
        <v>2025</v>
      </c>
    </row>
    <row r="5048" spans="1:6" x14ac:dyDescent="0.2">
      <c r="A5048" s="6" t="s">
        <v>475</v>
      </c>
      <c r="B5048" s="7">
        <v>45688</v>
      </c>
      <c r="C5048" s="6" t="s">
        <v>858</v>
      </c>
      <c r="D5048" s="6" t="s">
        <v>641</v>
      </c>
      <c r="E5048" s="8"/>
      <c r="F5048" s="6">
        <v>2025</v>
      </c>
    </row>
    <row r="5049" spans="1:6" x14ac:dyDescent="0.2">
      <c r="A5049" s="6" t="s">
        <v>861</v>
      </c>
      <c r="B5049" s="7">
        <v>45688</v>
      </c>
      <c r="C5049" s="6" t="s">
        <v>858</v>
      </c>
      <c r="D5049" s="6" t="s">
        <v>641</v>
      </c>
      <c r="E5049" s="8"/>
      <c r="F5049" s="6">
        <v>2025</v>
      </c>
    </row>
    <row r="5050" spans="1:6" x14ac:dyDescent="0.2">
      <c r="A5050" s="6" t="s">
        <v>719</v>
      </c>
      <c r="B5050" s="7">
        <v>45688</v>
      </c>
      <c r="C5050" s="6" t="s">
        <v>858</v>
      </c>
      <c r="D5050" s="6" t="s">
        <v>641</v>
      </c>
      <c r="E5050" s="8"/>
      <c r="F5050" s="6">
        <v>2025</v>
      </c>
    </row>
    <row r="5051" spans="1:6" x14ac:dyDescent="0.2">
      <c r="A5051" s="6" t="s">
        <v>759</v>
      </c>
      <c r="B5051" s="7">
        <v>45688</v>
      </c>
      <c r="C5051" s="6" t="s">
        <v>858</v>
      </c>
      <c r="D5051" s="6" t="s">
        <v>578</v>
      </c>
      <c r="E5051" s="8"/>
      <c r="F5051" s="6">
        <v>2025</v>
      </c>
    </row>
    <row r="5052" spans="1:6" x14ac:dyDescent="0.2">
      <c r="A5052" s="6" t="s">
        <v>759</v>
      </c>
      <c r="B5052" s="7">
        <v>45688</v>
      </c>
      <c r="C5052" s="6" t="s">
        <v>858</v>
      </c>
      <c r="D5052" s="6" t="s">
        <v>578</v>
      </c>
      <c r="E5052" s="8"/>
      <c r="F5052" s="6">
        <v>2025</v>
      </c>
    </row>
    <row r="5053" spans="1:6" x14ac:dyDescent="0.2">
      <c r="A5053" s="6" t="s">
        <v>593</v>
      </c>
      <c r="B5053" s="7">
        <v>45688</v>
      </c>
      <c r="C5053" s="6" t="s">
        <v>858</v>
      </c>
      <c r="D5053" s="6" t="s">
        <v>578</v>
      </c>
      <c r="E5053" s="8"/>
      <c r="F5053" s="6">
        <v>2025</v>
      </c>
    </row>
    <row r="5054" spans="1:6" x14ac:dyDescent="0.2">
      <c r="A5054" s="6" t="s">
        <v>593</v>
      </c>
      <c r="B5054" s="7">
        <v>45688</v>
      </c>
      <c r="C5054" s="6" t="s">
        <v>858</v>
      </c>
      <c r="D5054" s="6" t="s">
        <v>578</v>
      </c>
      <c r="E5054" s="8"/>
      <c r="F5054" s="6">
        <v>2025</v>
      </c>
    </row>
    <row r="5055" spans="1:6" x14ac:dyDescent="0.2">
      <c r="A5055" s="6" t="s">
        <v>646</v>
      </c>
      <c r="B5055" s="7">
        <v>45688</v>
      </c>
      <c r="C5055" s="6" t="s">
        <v>858</v>
      </c>
      <c r="D5055" s="6" t="s">
        <v>629</v>
      </c>
      <c r="E5055" s="8">
        <v>50000000</v>
      </c>
      <c r="F5055" s="6">
        <v>2025</v>
      </c>
    </row>
    <row r="5056" spans="1:6" x14ac:dyDescent="0.2">
      <c r="A5056" s="6" t="s">
        <v>646</v>
      </c>
      <c r="B5056" s="7">
        <v>45688</v>
      </c>
      <c r="C5056" s="6" t="s">
        <v>858</v>
      </c>
      <c r="D5056" s="6" t="s">
        <v>629</v>
      </c>
      <c r="E5056" s="8">
        <v>50000000</v>
      </c>
      <c r="F5056" s="6">
        <v>2025</v>
      </c>
    </row>
    <row r="5057" spans="1:6" x14ac:dyDescent="0.2">
      <c r="A5057" s="6" t="s">
        <v>603</v>
      </c>
      <c r="B5057" s="7">
        <v>45688</v>
      </c>
      <c r="C5057" s="6" t="s">
        <v>858</v>
      </c>
      <c r="D5057" s="6" t="s">
        <v>629</v>
      </c>
      <c r="E5057" s="8">
        <v>35000000</v>
      </c>
      <c r="F5057" s="6">
        <v>2025</v>
      </c>
    </row>
    <row r="5058" spans="1:6" x14ac:dyDescent="0.2">
      <c r="A5058" s="6" t="s">
        <v>603</v>
      </c>
      <c r="B5058" s="7">
        <v>45688</v>
      </c>
      <c r="C5058" s="6" t="s">
        <v>858</v>
      </c>
      <c r="D5058" s="6" t="s">
        <v>629</v>
      </c>
      <c r="E5058" s="8">
        <v>35000000</v>
      </c>
      <c r="F5058" s="6">
        <v>2025</v>
      </c>
    </row>
    <row r="5059" spans="1:6" x14ac:dyDescent="0.2">
      <c r="A5059" s="6" t="s">
        <v>627</v>
      </c>
      <c r="B5059" s="7">
        <v>45688</v>
      </c>
      <c r="C5059" s="6" t="s">
        <v>858</v>
      </c>
      <c r="D5059" s="6" t="s">
        <v>581</v>
      </c>
      <c r="E5059" s="8">
        <v>25000000</v>
      </c>
      <c r="F5059" s="6">
        <v>2025</v>
      </c>
    </row>
    <row r="5060" spans="1:6" x14ac:dyDescent="0.2">
      <c r="A5060" s="6" t="s">
        <v>627</v>
      </c>
      <c r="B5060" s="7">
        <v>45688</v>
      </c>
      <c r="C5060" s="6" t="s">
        <v>858</v>
      </c>
      <c r="D5060" s="6" t="s">
        <v>581</v>
      </c>
      <c r="E5060" s="8">
        <v>25000000</v>
      </c>
      <c r="F5060" s="6">
        <v>2025</v>
      </c>
    </row>
    <row r="5061" spans="1:6" x14ac:dyDescent="0.2">
      <c r="A5061" s="6" t="s">
        <v>643</v>
      </c>
      <c r="B5061" s="7">
        <v>45688</v>
      </c>
      <c r="C5061" s="6" t="s">
        <v>858</v>
      </c>
      <c r="D5061" s="6" t="s">
        <v>581</v>
      </c>
      <c r="E5061" s="8">
        <v>25000000</v>
      </c>
      <c r="F5061" s="6">
        <v>2025</v>
      </c>
    </row>
    <row r="5062" spans="1:6" x14ac:dyDescent="0.2">
      <c r="A5062" s="6" t="s">
        <v>643</v>
      </c>
      <c r="B5062" s="7">
        <v>45688</v>
      </c>
      <c r="C5062" s="6" t="s">
        <v>858</v>
      </c>
      <c r="D5062" s="6" t="s">
        <v>581</v>
      </c>
      <c r="E5062" s="8">
        <v>25000000</v>
      </c>
      <c r="F5062" s="6">
        <v>2025</v>
      </c>
    </row>
    <row r="5063" spans="1:6" x14ac:dyDescent="0.2">
      <c r="A5063" s="6" t="s">
        <v>609</v>
      </c>
      <c r="B5063" s="7">
        <v>45688</v>
      </c>
      <c r="C5063" s="6" t="s">
        <v>858</v>
      </c>
      <c r="D5063" s="6" t="s">
        <v>581</v>
      </c>
      <c r="E5063" s="8">
        <v>25000000</v>
      </c>
      <c r="F5063" s="6">
        <v>2025</v>
      </c>
    </row>
    <row r="5064" spans="1:6" x14ac:dyDescent="0.2">
      <c r="A5064" s="6" t="s">
        <v>609</v>
      </c>
      <c r="B5064" s="7">
        <v>45688</v>
      </c>
      <c r="C5064" s="6" t="s">
        <v>858</v>
      </c>
      <c r="D5064" s="6" t="s">
        <v>581</v>
      </c>
      <c r="E5064" s="8">
        <v>25000000</v>
      </c>
      <c r="F5064" s="6">
        <v>2025</v>
      </c>
    </row>
    <row r="5065" spans="1:6" x14ac:dyDescent="0.2">
      <c r="A5065" s="6" t="s">
        <v>671</v>
      </c>
      <c r="B5065" s="7">
        <v>45688</v>
      </c>
      <c r="C5065" s="6" t="s">
        <v>858</v>
      </c>
      <c r="D5065" s="6" t="s">
        <v>629</v>
      </c>
      <c r="E5065" s="8">
        <v>35000000</v>
      </c>
      <c r="F5065" s="6">
        <v>2025</v>
      </c>
    </row>
    <row r="5066" spans="1:6" x14ac:dyDescent="0.2">
      <c r="A5066" s="6" t="s">
        <v>671</v>
      </c>
      <c r="B5066" s="7">
        <v>45688</v>
      </c>
      <c r="C5066" s="6" t="s">
        <v>858</v>
      </c>
      <c r="D5066" s="6" t="s">
        <v>629</v>
      </c>
      <c r="E5066" s="8">
        <v>35000000</v>
      </c>
      <c r="F5066" s="6">
        <v>2025</v>
      </c>
    </row>
    <row r="5067" spans="1:6" x14ac:dyDescent="0.2">
      <c r="A5067" s="6" t="s">
        <v>677</v>
      </c>
      <c r="B5067" s="7">
        <v>45688</v>
      </c>
      <c r="C5067" s="6" t="s">
        <v>858</v>
      </c>
      <c r="D5067" s="6" t="s">
        <v>629</v>
      </c>
      <c r="E5067" s="8">
        <v>50000000</v>
      </c>
      <c r="F5067" s="6">
        <v>2025</v>
      </c>
    </row>
    <row r="5068" spans="1:6" x14ac:dyDescent="0.2">
      <c r="A5068" s="6" t="s">
        <v>873</v>
      </c>
      <c r="B5068" s="7">
        <v>45688</v>
      </c>
      <c r="C5068" s="6" t="s">
        <v>858</v>
      </c>
      <c r="D5068" s="6" t="s">
        <v>629</v>
      </c>
      <c r="E5068" s="8">
        <v>35000000</v>
      </c>
      <c r="F5068" s="6">
        <v>2025</v>
      </c>
    </row>
    <row r="5069" spans="1:6" x14ac:dyDescent="0.2">
      <c r="A5069" s="6" t="s">
        <v>873</v>
      </c>
      <c r="B5069" s="7">
        <v>45688</v>
      </c>
      <c r="C5069" s="6" t="s">
        <v>858</v>
      </c>
      <c r="D5069" s="6" t="s">
        <v>629</v>
      </c>
      <c r="E5069" s="8">
        <v>35000000</v>
      </c>
      <c r="F5069" s="6">
        <v>2025</v>
      </c>
    </row>
    <row r="5070" spans="1:6" x14ac:dyDescent="0.2">
      <c r="A5070" s="6" t="s">
        <v>727</v>
      </c>
      <c r="B5070" s="7">
        <v>45688</v>
      </c>
      <c r="C5070" s="6" t="s">
        <v>858</v>
      </c>
      <c r="D5070" s="6" t="s">
        <v>629</v>
      </c>
      <c r="E5070" s="8">
        <v>50000000</v>
      </c>
      <c r="F5070" s="6">
        <v>2025</v>
      </c>
    </row>
    <row r="5071" spans="1:6" x14ac:dyDescent="0.2">
      <c r="A5071" s="6" t="s">
        <v>727</v>
      </c>
      <c r="B5071" s="7">
        <v>45688</v>
      </c>
      <c r="C5071" s="6" t="s">
        <v>858</v>
      </c>
      <c r="D5071" s="6" t="s">
        <v>629</v>
      </c>
      <c r="E5071" s="8">
        <v>50000000</v>
      </c>
      <c r="F5071" s="6">
        <v>2025</v>
      </c>
    </row>
    <row r="5072" spans="1:6" x14ac:dyDescent="0.2">
      <c r="A5072" s="6" t="s">
        <v>592</v>
      </c>
      <c r="B5072" s="7">
        <v>45688</v>
      </c>
      <c r="C5072" s="6" t="s">
        <v>858</v>
      </c>
      <c r="D5072" s="6" t="s">
        <v>629</v>
      </c>
      <c r="E5072" s="8">
        <v>35000000</v>
      </c>
      <c r="F5072" s="6">
        <v>2025</v>
      </c>
    </row>
    <row r="5073" spans="1:6" x14ac:dyDescent="0.2">
      <c r="A5073" s="6" t="s">
        <v>592</v>
      </c>
      <c r="B5073" s="7">
        <v>45688</v>
      </c>
      <c r="C5073" s="6" t="s">
        <v>858</v>
      </c>
      <c r="D5073" s="6" t="s">
        <v>629</v>
      </c>
      <c r="E5073" s="8">
        <v>35000000</v>
      </c>
      <c r="F5073" s="6">
        <v>2025</v>
      </c>
    </row>
    <row r="5074" spans="1:6" x14ac:dyDescent="0.2">
      <c r="A5074" s="6" t="s">
        <v>604</v>
      </c>
      <c r="B5074" s="7">
        <v>45688</v>
      </c>
      <c r="C5074" s="6" t="s">
        <v>858</v>
      </c>
      <c r="D5074" s="6" t="s">
        <v>641</v>
      </c>
      <c r="E5074" s="8"/>
      <c r="F5074" s="6">
        <v>2025</v>
      </c>
    </row>
    <row r="5075" spans="1:6" x14ac:dyDescent="0.2">
      <c r="A5075" s="6" t="s">
        <v>604</v>
      </c>
      <c r="B5075" s="7">
        <v>45688</v>
      </c>
      <c r="C5075" s="6" t="s">
        <v>858</v>
      </c>
      <c r="D5075" s="6" t="s">
        <v>641</v>
      </c>
      <c r="E5075" s="8"/>
      <c r="F5075" s="6">
        <v>2025</v>
      </c>
    </row>
    <row r="5076" spans="1:6" x14ac:dyDescent="0.2">
      <c r="A5076" s="6" t="s">
        <v>614</v>
      </c>
      <c r="B5076" s="7">
        <v>45688</v>
      </c>
      <c r="C5076" s="6" t="s">
        <v>858</v>
      </c>
      <c r="D5076" s="6" t="s">
        <v>641</v>
      </c>
      <c r="E5076" s="8"/>
      <c r="F5076" s="6">
        <v>2025</v>
      </c>
    </row>
    <row r="5077" spans="1:6" x14ac:dyDescent="0.2">
      <c r="A5077" s="6" t="s">
        <v>614</v>
      </c>
      <c r="B5077" s="7">
        <v>45688</v>
      </c>
      <c r="C5077" s="6" t="s">
        <v>858</v>
      </c>
      <c r="D5077" s="6" t="s">
        <v>641</v>
      </c>
      <c r="E5077" s="8"/>
      <c r="F5077" s="6">
        <v>2025</v>
      </c>
    </row>
    <row r="5078" spans="1:6" x14ac:dyDescent="0.2">
      <c r="A5078" s="6" t="s">
        <v>613</v>
      </c>
      <c r="B5078" s="7">
        <v>45688</v>
      </c>
      <c r="C5078" s="6" t="s">
        <v>858</v>
      </c>
      <c r="D5078" s="6" t="s">
        <v>641</v>
      </c>
      <c r="E5078" s="8"/>
      <c r="F5078" s="6">
        <v>2025</v>
      </c>
    </row>
    <row r="5079" spans="1:6" x14ac:dyDescent="0.2">
      <c r="A5079" s="6" t="s">
        <v>613</v>
      </c>
      <c r="B5079" s="7">
        <v>45688</v>
      </c>
      <c r="C5079" s="6" t="s">
        <v>858</v>
      </c>
      <c r="D5079" s="6" t="s">
        <v>641</v>
      </c>
      <c r="E5079" s="8"/>
      <c r="F5079" s="6">
        <v>2025</v>
      </c>
    </row>
    <row r="5080" spans="1:6" x14ac:dyDescent="0.2">
      <c r="A5080" s="6" t="s">
        <v>602</v>
      </c>
      <c r="B5080" s="7">
        <v>45688</v>
      </c>
      <c r="C5080" s="6" t="s">
        <v>858</v>
      </c>
      <c r="D5080" s="6" t="s">
        <v>641</v>
      </c>
      <c r="E5080" s="8"/>
      <c r="F5080" s="6">
        <v>2025</v>
      </c>
    </row>
    <row r="5081" spans="1:6" x14ac:dyDescent="0.2">
      <c r="A5081" s="6" t="s">
        <v>602</v>
      </c>
      <c r="B5081" s="7">
        <v>45688</v>
      </c>
      <c r="C5081" s="6" t="s">
        <v>858</v>
      </c>
      <c r="D5081" s="6" t="s">
        <v>641</v>
      </c>
      <c r="E5081" s="8"/>
      <c r="F5081" s="6">
        <v>2025</v>
      </c>
    </row>
    <row r="5082" spans="1:6" x14ac:dyDescent="0.2">
      <c r="A5082" s="6" t="s">
        <v>647</v>
      </c>
      <c r="B5082" s="7">
        <v>45688</v>
      </c>
      <c r="C5082" s="6" t="s">
        <v>858</v>
      </c>
      <c r="D5082" s="6" t="s">
        <v>641</v>
      </c>
      <c r="E5082" s="8"/>
      <c r="F5082" s="6">
        <v>2025</v>
      </c>
    </row>
    <row r="5083" spans="1:6" x14ac:dyDescent="0.2">
      <c r="A5083" s="6" t="s">
        <v>647</v>
      </c>
      <c r="B5083" s="7">
        <v>45688</v>
      </c>
      <c r="C5083" s="6" t="s">
        <v>858</v>
      </c>
      <c r="D5083" s="6" t="s">
        <v>641</v>
      </c>
      <c r="E5083" s="8"/>
      <c r="F5083" s="6">
        <v>2025</v>
      </c>
    </row>
    <row r="5084" spans="1:6" x14ac:dyDescent="0.2">
      <c r="A5084" s="6" t="s">
        <v>709</v>
      </c>
      <c r="B5084" s="7">
        <v>45688</v>
      </c>
      <c r="C5084" s="6" t="s">
        <v>858</v>
      </c>
      <c r="D5084" s="6" t="s">
        <v>641</v>
      </c>
      <c r="E5084" s="8"/>
      <c r="F5084" s="6">
        <v>2025</v>
      </c>
    </row>
    <row r="5085" spans="1:6" x14ac:dyDescent="0.2">
      <c r="A5085" s="6" t="s">
        <v>709</v>
      </c>
      <c r="B5085" s="7">
        <v>45688</v>
      </c>
      <c r="C5085" s="6" t="s">
        <v>858</v>
      </c>
      <c r="D5085" s="6" t="s">
        <v>641</v>
      </c>
      <c r="E5085" s="8"/>
      <c r="F5085" s="6">
        <v>2025</v>
      </c>
    </row>
    <row r="5086" spans="1:6" x14ac:dyDescent="0.2">
      <c r="A5086" s="6" t="s">
        <v>579</v>
      </c>
      <c r="B5086" s="7">
        <v>45688</v>
      </c>
      <c r="C5086" s="6" t="s">
        <v>858</v>
      </c>
      <c r="D5086" s="6" t="s">
        <v>641</v>
      </c>
      <c r="E5086" s="8"/>
      <c r="F5086" s="6">
        <v>2025</v>
      </c>
    </row>
    <row r="5087" spans="1:6" x14ac:dyDescent="0.2">
      <c r="A5087" s="6" t="s">
        <v>579</v>
      </c>
      <c r="B5087" s="7">
        <v>45688</v>
      </c>
      <c r="C5087" s="6" t="s">
        <v>858</v>
      </c>
      <c r="D5087" s="6" t="s">
        <v>641</v>
      </c>
      <c r="E5087" s="8"/>
      <c r="F5087" s="6">
        <v>2025</v>
      </c>
    </row>
    <row r="5088" spans="1:6" x14ac:dyDescent="0.2">
      <c r="A5088" s="6" t="s">
        <v>611</v>
      </c>
      <c r="B5088" s="7">
        <v>45688</v>
      </c>
      <c r="C5088" s="6" t="s">
        <v>858</v>
      </c>
      <c r="D5088" s="6" t="s">
        <v>641</v>
      </c>
      <c r="E5088" s="8"/>
      <c r="F5088" s="6">
        <v>2025</v>
      </c>
    </row>
    <row r="5089" spans="1:6" x14ac:dyDescent="0.2">
      <c r="A5089" s="6" t="s">
        <v>611</v>
      </c>
      <c r="B5089" s="7">
        <v>45688</v>
      </c>
      <c r="C5089" s="6" t="s">
        <v>858</v>
      </c>
      <c r="D5089" s="6" t="s">
        <v>641</v>
      </c>
      <c r="E5089" s="8"/>
      <c r="F5089" s="6">
        <v>2025</v>
      </c>
    </row>
    <row r="5090" spans="1:6" x14ac:dyDescent="0.2">
      <c r="A5090" s="6" t="s">
        <v>600</v>
      </c>
      <c r="B5090" s="7">
        <v>45688</v>
      </c>
      <c r="C5090" s="6" t="s">
        <v>858</v>
      </c>
      <c r="D5090" s="6" t="s">
        <v>641</v>
      </c>
      <c r="E5090" s="8"/>
      <c r="F5090" s="6">
        <v>2025</v>
      </c>
    </row>
    <row r="5091" spans="1:6" x14ac:dyDescent="0.2">
      <c r="A5091" s="6" t="s">
        <v>600</v>
      </c>
      <c r="B5091" s="7">
        <v>45688</v>
      </c>
      <c r="C5091" s="6" t="s">
        <v>858</v>
      </c>
      <c r="D5091" s="6" t="s">
        <v>641</v>
      </c>
      <c r="E5091" s="8"/>
      <c r="F5091" s="6">
        <v>2025</v>
      </c>
    </row>
    <row r="5092" spans="1:6" x14ac:dyDescent="0.2">
      <c r="A5092" s="6" t="s">
        <v>599</v>
      </c>
      <c r="B5092" s="7">
        <v>45688</v>
      </c>
      <c r="C5092" s="6" t="s">
        <v>858</v>
      </c>
      <c r="D5092" s="6" t="s">
        <v>641</v>
      </c>
      <c r="E5092" s="8"/>
      <c r="F5092" s="6">
        <v>2025</v>
      </c>
    </row>
    <row r="5093" spans="1:6" x14ac:dyDescent="0.2">
      <c r="A5093" s="6" t="s">
        <v>599</v>
      </c>
      <c r="B5093" s="7">
        <v>45688</v>
      </c>
      <c r="C5093" s="6" t="s">
        <v>858</v>
      </c>
      <c r="D5093" s="6" t="s">
        <v>641</v>
      </c>
      <c r="E5093" s="8"/>
      <c r="F5093" s="6">
        <v>2025</v>
      </c>
    </row>
    <row r="5094" spans="1:6" x14ac:dyDescent="0.2">
      <c r="A5094" s="6" t="s">
        <v>598</v>
      </c>
      <c r="B5094" s="7">
        <v>45688</v>
      </c>
      <c r="C5094" s="6" t="s">
        <v>858</v>
      </c>
      <c r="D5094" s="6" t="s">
        <v>641</v>
      </c>
      <c r="E5094" s="8"/>
      <c r="F5094" s="6">
        <v>2025</v>
      </c>
    </row>
    <row r="5095" spans="1:6" x14ac:dyDescent="0.2">
      <c r="A5095" s="6" t="s">
        <v>598</v>
      </c>
      <c r="B5095" s="7">
        <v>45688</v>
      </c>
      <c r="C5095" s="6" t="s">
        <v>858</v>
      </c>
      <c r="D5095" s="6" t="s">
        <v>641</v>
      </c>
      <c r="E5095" s="8"/>
      <c r="F5095" s="6">
        <v>2025</v>
      </c>
    </row>
    <row r="5096" spans="1:6" x14ac:dyDescent="0.2">
      <c r="A5096" s="6" t="s">
        <v>596</v>
      </c>
      <c r="B5096" s="7">
        <v>45688</v>
      </c>
      <c r="C5096" s="6" t="s">
        <v>858</v>
      </c>
      <c r="D5096" s="6" t="s">
        <v>641</v>
      </c>
      <c r="E5096" s="8"/>
      <c r="F5096" s="6">
        <v>2025</v>
      </c>
    </row>
    <row r="5097" spans="1:6" x14ac:dyDescent="0.2">
      <c r="A5097" s="6" t="s">
        <v>596</v>
      </c>
      <c r="B5097" s="7">
        <v>45688</v>
      </c>
      <c r="C5097" s="6" t="s">
        <v>858</v>
      </c>
      <c r="D5097" s="6" t="s">
        <v>641</v>
      </c>
      <c r="E5097" s="8"/>
      <c r="F5097" s="6">
        <v>2025</v>
      </c>
    </row>
    <row r="5098" spans="1:6" x14ac:dyDescent="0.2">
      <c r="A5098" s="6" t="s">
        <v>610</v>
      </c>
      <c r="B5098" s="7">
        <v>45688</v>
      </c>
      <c r="C5098" s="6" t="s">
        <v>858</v>
      </c>
      <c r="D5098" s="6" t="s">
        <v>641</v>
      </c>
      <c r="E5098" s="8"/>
      <c r="F5098" s="6">
        <v>2025</v>
      </c>
    </row>
    <row r="5099" spans="1:6" x14ac:dyDescent="0.2">
      <c r="A5099" s="6" t="s">
        <v>610</v>
      </c>
      <c r="B5099" s="7">
        <v>45688</v>
      </c>
      <c r="C5099" s="6" t="s">
        <v>858</v>
      </c>
      <c r="D5099" s="6" t="s">
        <v>641</v>
      </c>
      <c r="E5099" s="8"/>
      <c r="F5099" s="6">
        <v>2025</v>
      </c>
    </row>
    <row r="5100" spans="1:6" x14ac:dyDescent="0.2">
      <c r="A5100" s="6" t="s">
        <v>625</v>
      </c>
      <c r="B5100" s="7">
        <v>45688</v>
      </c>
      <c r="C5100" s="6" t="s">
        <v>858</v>
      </c>
      <c r="D5100" s="6" t="s">
        <v>641</v>
      </c>
      <c r="E5100" s="8"/>
      <c r="F5100" s="6">
        <v>2025</v>
      </c>
    </row>
    <row r="5101" spans="1:6" x14ac:dyDescent="0.2">
      <c r="A5101" s="6" t="s">
        <v>625</v>
      </c>
      <c r="B5101" s="7">
        <v>45688</v>
      </c>
      <c r="C5101" s="6" t="s">
        <v>858</v>
      </c>
      <c r="D5101" s="6" t="s">
        <v>641</v>
      </c>
      <c r="E5101" s="8"/>
      <c r="F5101" s="6">
        <v>2025</v>
      </c>
    </row>
    <row r="5102" spans="1:6" x14ac:dyDescent="0.2">
      <c r="A5102" s="6" t="s">
        <v>608</v>
      </c>
      <c r="B5102" s="7">
        <v>45688</v>
      </c>
      <c r="C5102" s="6" t="s">
        <v>858</v>
      </c>
      <c r="D5102" s="6" t="s">
        <v>641</v>
      </c>
      <c r="E5102" s="8"/>
      <c r="F5102" s="6">
        <v>2025</v>
      </c>
    </row>
    <row r="5103" spans="1:6" x14ac:dyDescent="0.2">
      <c r="A5103" s="6" t="s">
        <v>608</v>
      </c>
      <c r="B5103" s="7">
        <v>45688</v>
      </c>
      <c r="C5103" s="6" t="s">
        <v>858</v>
      </c>
      <c r="D5103" s="6" t="s">
        <v>641</v>
      </c>
      <c r="E5103" s="8"/>
      <c r="F5103" s="6">
        <v>2025</v>
      </c>
    </row>
    <row r="5104" spans="1:6" x14ac:dyDescent="0.2">
      <c r="A5104" s="6" t="s">
        <v>595</v>
      </c>
      <c r="B5104" s="7">
        <v>45688</v>
      </c>
      <c r="C5104" s="6" t="s">
        <v>858</v>
      </c>
      <c r="D5104" s="6" t="s">
        <v>641</v>
      </c>
      <c r="E5104" s="8"/>
      <c r="F5104" s="6">
        <v>2025</v>
      </c>
    </row>
    <row r="5105" spans="1:6" x14ac:dyDescent="0.2">
      <c r="A5105" s="6" t="s">
        <v>595</v>
      </c>
      <c r="B5105" s="7">
        <v>45688</v>
      </c>
      <c r="C5105" s="6" t="s">
        <v>858</v>
      </c>
      <c r="D5105" s="6" t="s">
        <v>641</v>
      </c>
      <c r="E5105" s="8"/>
      <c r="F5105" s="6">
        <v>2025</v>
      </c>
    </row>
    <row r="5106" spans="1:6" x14ac:dyDescent="0.2">
      <c r="A5106" s="6" t="s">
        <v>583</v>
      </c>
      <c r="B5106" s="7">
        <v>45688</v>
      </c>
      <c r="C5106" s="6" t="s">
        <v>858</v>
      </c>
      <c r="D5106" s="6" t="s">
        <v>641</v>
      </c>
      <c r="E5106" s="8"/>
      <c r="F5106" s="6">
        <v>2025</v>
      </c>
    </row>
    <row r="5107" spans="1:6" x14ac:dyDescent="0.2">
      <c r="A5107" s="6" t="s">
        <v>583</v>
      </c>
      <c r="B5107" s="7">
        <v>45688</v>
      </c>
      <c r="C5107" s="6" t="s">
        <v>858</v>
      </c>
      <c r="D5107" s="6" t="s">
        <v>641</v>
      </c>
      <c r="E5107" s="8"/>
      <c r="F5107" s="6">
        <v>2025</v>
      </c>
    </row>
    <row r="5108" spans="1:6" x14ac:dyDescent="0.2">
      <c r="A5108" s="6" t="s">
        <v>585</v>
      </c>
      <c r="B5108" s="7">
        <v>45688</v>
      </c>
      <c r="C5108" s="6" t="s">
        <v>858</v>
      </c>
      <c r="D5108" s="6" t="s">
        <v>641</v>
      </c>
      <c r="E5108" s="8"/>
      <c r="F5108" s="6">
        <v>2025</v>
      </c>
    </row>
    <row r="5109" spans="1:6" x14ac:dyDescent="0.2">
      <c r="A5109" s="6" t="s">
        <v>585</v>
      </c>
      <c r="B5109" s="7">
        <v>45688</v>
      </c>
      <c r="C5109" s="6" t="s">
        <v>858</v>
      </c>
      <c r="D5109" s="6" t="s">
        <v>641</v>
      </c>
      <c r="E5109" s="8"/>
      <c r="F5109" s="6">
        <v>2025</v>
      </c>
    </row>
    <row r="5110" spans="1:6" x14ac:dyDescent="0.2">
      <c r="A5110" s="6" t="s">
        <v>677</v>
      </c>
      <c r="B5110" s="7">
        <v>45688</v>
      </c>
      <c r="C5110" s="6" t="s">
        <v>858</v>
      </c>
      <c r="D5110" s="6" t="s">
        <v>641</v>
      </c>
      <c r="E5110" s="8"/>
      <c r="F5110" s="6">
        <v>2025</v>
      </c>
    </row>
    <row r="5111" spans="1:6" x14ac:dyDescent="0.2">
      <c r="A5111" s="6" t="s">
        <v>437</v>
      </c>
      <c r="B5111" s="7">
        <v>45688</v>
      </c>
      <c r="C5111" s="6" t="s">
        <v>858</v>
      </c>
      <c r="D5111" s="6" t="s">
        <v>641</v>
      </c>
      <c r="E5111" s="8"/>
      <c r="F5111" s="6">
        <v>2025</v>
      </c>
    </row>
    <row r="5112" spans="1:6" x14ac:dyDescent="0.2">
      <c r="A5112" s="6" t="s">
        <v>437</v>
      </c>
      <c r="B5112" s="7">
        <v>45688</v>
      </c>
      <c r="C5112" s="6" t="s">
        <v>858</v>
      </c>
      <c r="D5112" s="6" t="s">
        <v>641</v>
      </c>
      <c r="E5112" s="8"/>
      <c r="F5112" s="6">
        <v>2025</v>
      </c>
    </row>
    <row r="5113" spans="1:6" x14ac:dyDescent="0.2">
      <c r="A5113" s="6" t="s">
        <v>586</v>
      </c>
      <c r="B5113" s="7">
        <v>45688</v>
      </c>
      <c r="C5113" s="6" t="s">
        <v>858</v>
      </c>
      <c r="D5113" s="6" t="s">
        <v>641</v>
      </c>
      <c r="E5113" s="8"/>
      <c r="F5113" s="6">
        <v>2025</v>
      </c>
    </row>
    <row r="5114" spans="1:6" x14ac:dyDescent="0.2">
      <c r="A5114" s="6" t="s">
        <v>586</v>
      </c>
      <c r="B5114" s="7">
        <v>45688</v>
      </c>
      <c r="C5114" s="6" t="s">
        <v>858</v>
      </c>
      <c r="D5114" s="6" t="s">
        <v>641</v>
      </c>
      <c r="E5114" s="8"/>
      <c r="F5114" s="6">
        <v>2025</v>
      </c>
    </row>
    <row r="5115" spans="1:6" x14ac:dyDescent="0.2">
      <c r="A5115" s="6" t="s">
        <v>587</v>
      </c>
      <c r="B5115" s="7">
        <v>45688</v>
      </c>
      <c r="C5115" s="6" t="s">
        <v>858</v>
      </c>
      <c r="D5115" s="6" t="s">
        <v>641</v>
      </c>
      <c r="E5115" s="8"/>
      <c r="F5115" s="6">
        <v>2025</v>
      </c>
    </row>
    <row r="5116" spans="1:6" x14ac:dyDescent="0.2">
      <c r="A5116" s="6" t="s">
        <v>587</v>
      </c>
      <c r="B5116" s="7">
        <v>45688</v>
      </c>
      <c r="C5116" s="6" t="s">
        <v>858</v>
      </c>
      <c r="D5116" s="6" t="s">
        <v>641</v>
      </c>
      <c r="E5116" s="8"/>
      <c r="F5116" s="6">
        <v>2025</v>
      </c>
    </row>
    <row r="5117" spans="1:6" x14ac:dyDescent="0.2">
      <c r="A5117" s="6" t="s">
        <v>588</v>
      </c>
      <c r="B5117" s="7">
        <v>45688</v>
      </c>
      <c r="C5117" s="6" t="s">
        <v>858</v>
      </c>
      <c r="D5117" s="6" t="s">
        <v>641</v>
      </c>
      <c r="E5117" s="8"/>
      <c r="F5117" s="6">
        <v>2025</v>
      </c>
    </row>
    <row r="5118" spans="1:6" x14ac:dyDescent="0.2">
      <c r="A5118" s="6" t="s">
        <v>588</v>
      </c>
      <c r="B5118" s="7">
        <v>45688</v>
      </c>
      <c r="C5118" s="6" t="s">
        <v>858</v>
      </c>
      <c r="D5118" s="6" t="s">
        <v>641</v>
      </c>
      <c r="E5118" s="8"/>
      <c r="F5118" s="6">
        <v>2025</v>
      </c>
    </row>
    <row r="5119" spans="1:6" x14ac:dyDescent="0.2">
      <c r="A5119" s="6" t="s">
        <v>594</v>
      </c>
      <c r="B5119" s="7">
        <v>45688</v>
      </c>
      <c r="C5119" s="6" t="s">
        <v>858</v>
      </c>
      <c r="D5119" s="6" t="s">
        <v>641</v>
      </c>
      <c r="E5119" s="8"/>
      <c r="F5119" s="6">
        <v>2025</v>
      </c>
    </row>
    <row r="5120" spans="1:6" x14ac:dyDescent="0.2">
      <c r="A5120" s="6" t="s">
        <v>594</v>
      </c>
      <c r="B5120" s="7">
        <v>45688</v>
      </c>
      <c r="C5120" s="6" t="s">
        <v>858</v>
      </c>
      <c r="D5120" s="6" t="s">
        <v>641</v>
      </c>
      <c r="E5120" s="8"/>
      <c r="F5120" s="6">
        <v>2025</v>
      </c>
    </row>
    <row r="5121" spans="1:6" x14ac:dyDescent="0.2">
      <c r="A5121" s="6" t="s">
        <v>772</v>
      </c>
      <c r="B5121" s="7">
        <v>45688</v>
      </c>
      <c r="C5121" s="6" t="s">
        <v>858</v>
      </c>
      <c r="D5121" s="6" t="s">
        <v>641</v>
      </c>
      <c r="E5121" s="8"/>
      <c r="F5121" s="6">
        <v>2025</v>
      </c>
    </row>
    <row r="5122" spans="1:6" x14ac:dyDescent="0.2">
      <c r="A5122" s="6" t="s">
        <v>772</v>
      </c>
      <c r="B5122" s="7">
        <v>45688</v>
      </c>
      <c r="C5122" s="6" t="s">
        <v>858</v>
      </c>
      <c r="D5122" s="6" t="s">
        <v>641</v>
      </c>
      <c r="E5122" s="8"/>
      <c r="F5122" s="6">
        <v>2025</v>
      </c>
    </row>
    <row r="5123" spans="1:6" x14ac:dyDescent="0.2">
      <c r="A5123" s="6" t="s">
        <v>169</v>
      </c>
      <c r="B5123" s="7">
        <v>45691</v>
      </c>
      <c r="C5123" s="6" t="s">
        <v>577</v>
      </c>
      <c r="D5123" s="6" t="s">
        <v>578</v>
      </c>
      <c r="E5123" s="8"/>
      <c r="F5123" s="6">
        <v>2025</v>
      </c>
    </row>
    <row r="5124" spans="1:6" x14ac:dyDescent="0.2">
      <c r="A5124" s="6" t="s">
        <v>665</v>
      </c>
      <c r="B5124" s="7">
        <v>45691</v>
      </c>
      <c r="C5124" s="6" t="s">
        <v>577</v>
      </c>
      <c r="D5124" s="6" t="s">
        <v>578</v>
      </c>
      <c r="E5124" s="8"/>
      <c r="F5124" s="6">
        <v>2025</v>
      </c>
    </row>
    <row r="5125" spans="1:6" x14ac:dyDescent="0.2">
      <c r="A5125" s="6" t="s">
        <v>995</v>
      </c>
      <c r="B5125" s="7">
        <v>45692</v>
      </c>
      <c r="C5125" s="6" t="s">
        <v>743</v>
      </c>
      <c r="D5125" s="6" t="s">
        <v>578</v>
      </c>
      <c r="E5125" s="8"/>
      <c r="F5125" s="6">
        <v>2025</v>
      </c>
    </row>
    <row r="5126" spans="1:6" x14ac:dyDescent="0.2">
      <c r="A5126" s="6" t="s">
        <v>783</v>
      </c>
      <c r="B5126" s="7">
        <v>45693</v>
      </c>
      <c r="C5126" s="6" t="s">
        <v>577</v>
      </c>
      <c r="D5126" s="6" t="s">
        <v>578</v>
      </c>
      <c r="E5126" s="8"/>
      <c r="F5126" s="6">
        <v>2025</v>
      </c>
    </row>
    <row r="5127" spans="1:6" x14ac:dyDescent="0.2">
      <c r="A5127" s="6" t="s">
        <v>909</v>
      </c>
      <c r="B5127" s="7">
        <v>45693</v>
      </c>
      <c r="C5127" s="6" t="s">
        <v>577</v>
      </c>
      <c r="D5127" s="6" t="s">
        <v>578</v>
      </c>
      <c r="E5127" s="8"/>
      <c r="F5127" s="6">
        <v>2025</v>
      </c>
    </row>
    <row r="5128" spans="1:6" x14ac:dyDescent="0.2">
      <c r="A5128" s="6" t="s">
        <v>224</v>
      </c>
      <c r="B5128" s="7">
        <v>45693</v>
      </c>
      <c r="C5128" s="6" t="s">
        <v>577</v>
      </c>
      <c r="D5128" s="6" t="s">
        <v>578</v>
      </c>
      <c r="E5128" s="8"/>
      <c r="F5128" s="6">
        <v>2025</v>
      </c>
    </row>
    <row r="5129" spans="1:6" x14ac:dyDescent="0.2">
      <c r="A5129" s="6" t="s">
        <v>800</v>
      </c>
      <c r="B5129" s="7">
        <v>45693</v>
      </c>
      <c r="C5129" s="6" t="s">
        <v>577</v>
      </c>
      <c r="D5129" s="6" t="s">
        <v>629</v>
      </c>
      <c r="E5129" s="8">
        <v>5000000</v>
      </c>
      <c r="F5129" s="6">
        <v>2025</v>
      </c>
    </row>
    <row r="5130" spans="1:6" x14ac:dyDescent="0.2">
      <c r="A5130" s="6" t="s">
        <v>757</v>
      </c>
      <c r="B5130" s="7">
        <v>45693</v>
      </c>
      <c r="C5130" s="6" t="s">
        <v>577</v>
      </c>
      <c r="D5130" s="6" t="s">
        <v>581</v>
      </c>
      <c r="E5130" s="8"/>
      <c r="F5130" s="6">
        <v>2025</v>
      </c>
    </row>
    <row r="5131" spans="1:6" x14ac:dyDescent="0.2">
      <c r="A5131" s="6" t="s">
        <v>665</v>
      </c>
      <c r="B5131" s="7">
        <v>45695</v>
      </c>
      <c r="C5131" s="6" t="s">
        <v>577</v>
      </c>
      <c r="D5131" s="6" t="s">
        <v>581</v>
      </c>
      <c r="E5131" s="8"/>
      <c r="F5131" s="6">
        <v>2025</v>
      </c>
    </row>
    <row r="5132" spans="1:6" x14ac:dyDescent="0.2">
      <c r="A5132" s="6" t="s">
        <v>646</v>
      </c>
      <c r="B5132" s="7">
        <v>45695</v>
      </c>
      <c r="C5132" s="6" t="s">
        <v>577</v>
      </c>
      <c r="D5132" s="6" t="s">
        <v>578</v>
      </c>
      <c r="E5132" s="8"/>
      <c r="F5132" s="6">
        <v>2025</v>
      </c>
    </row>
    <row r="5133" spans="1:6" x14ac:dyDescent="0.2">
      <c r="A5133" s="6" t="s">
        <v>533</v>
      </c>
      <c r="B5133" s="7">
        <v>45695</v>
      </c>
      <c r="C5133" s="6" t="s">
        <v>584</v>
      </c>
      <c r="D5133" s="6" t="s">
        <v>578</v>
      </c>
      <c r="E5133" s="8"/>
      <c r="F5133" s="6">
        <v>2025</v>
      </c>
    </row>
    <row r="5134" spans="1:6" x14ac:dyDescent="0.2">
      <c r="A5134" s="6" t="s">
        <v>646</v>
      </c>
      <c r="B5134" s="7">
        <v>45695</v>
      </c>
      <c r="C5134" s="6" t="s">
        <v>584</v>
      </c>
      <c r="D5134" s="6" t="s">
        <v>629</v>
      </c>
      <c r="E5134" s="8">
        <v>10000000</v>
      </c>
      <c r="F5134" s="6">
        <v>2025</v>
      </c>
    </row>
    <row r="5135" spans="1:6" x14ac:dyDescent="0.2">
      <c r="A5135" s="6" t="s">
        <v>614</v>
      </c>
      <c r="B5135" s="7">
        <v>45695</v>
      </c>
      <c r="C5135" s="6" t="s">
        <v>584</v>
      </c>
      <c r="D5135" s="6" t="s">
        <v>629</v>
      </c>
      <c r="E5135" s="8">
        <v>10000000</v>
      </c>
      <c r="F5135" s="6">
        <v>2025</v>
      </c>
    </row>
    <row r="5136" spans="1:6" x14ac:dyDescent="0.2">
      <c r="A5136" s="6" t="s">
        <v>613</v>
      </c>
      <c r="B5136" s="7">
        <v>45695</v>
      </c>
      <c r="C5136" s="6" t="s">
        <v>584</v>
      </c>
      <c r="D5136" s="6" t="s">
        <v>629</v>
      </c>
      <c r="E5136" s="8">
        <v>10000000</v>
      </c>
      <c r="F5136" s="6">
        <v>2025</v>
      </c>
    </row>
    <row r="5137" spans="1:6" x14ac:dyDescent="0.2">
      <c r="A5137" s="6" t="s">
        <v>627</v>
      </c>
      <c r="B5137" s="7">
        <v>45695</v>
      </c>
      <c r="C5137" s="6" t="s">
        <v>584</v>
      </c>
      <c r="D5137" s="6" t="s">
        <v>629</v>
      </c>
      <c r="E5137" s="8">
        <v>10000000</v>
      </c>
      <c r="F5137" s="6">
        <v>2025</v>
      </c>
    </row>
    <row r="5138" spans="1:6" x14ac:dyDescent="0.2">
      <c r="A5138" s="6" t="s">
        <v>647</v>
      </c>
      <c r="B5138" s="7">
        <v>45695</v>
      </c>
      <c r="C5138" s="6" t="s">
        <v>584</v>
      </c>
      <c r="D5138" s="6" t="s">
        <v>629</v>
      </c>
      <c r="E5138" s="8">
        <v>10000000</v>
      </c>
      <c r="F5138" s="6">
        <v>2025</v>
      </c>
    </row>
    <row r="5139" spans="1:6" x14ac:dyDescent="0.2">
      <c r="A5139" s="6" t="s">
        <v>612</v>
      </c>
      <c r="B5139" s="7">
        <v>45695</v>
      </c>
      <c r="C5139" s="6" t="s">
        <v>584</v>
      </c>
      <c r="D5139" s="6" t="s">
        <v>629</v>
      </c>
      <c r="E5139" s="8">
        <v>10000000</v>
      </c>
      <c r="F5139" s="6">
        <v>2025</v>
      </c>
    </row>
    <row r="5140" spans="1:6" x14ac:dyDescent="0.2">
      <c r="A5140" s="6" t="s">
        <v>611</v>
      </c>
      <c r="B5140" s="7">
        <v>45695</v>
      </c>
      <c r="C5140" s="6" t="s">
        <v>584</v>
      </c>
      <c r="D5140" s="6" t="s">
        <v>629</v>
      </c>
      <c r="E5140" s="8">
        <v>10000000</v>
      </c>
      <c r="F5140" s="6">
        <v>2025</v>
      </c>
    </row>
    <row r="5141" spans="1:6" x14ac:dyDescent="0.2">
      <c r="A5141" s="6" t="s">
        <v>610</v>
      </c>
      <c r="B5141" s="7">
        <v>45695</v>
      </c>
      <c r="C5141" s="6" t="s">
        <v>584</v>
      </c>
      <c r="D5141" s="6" t="s">
        <v>629</v>
      </c>
      <c r="E5141" s="8">
        <v>10000000</v>
      </c>
      <c r="F5141" s="6">
        <v>2025</v>
      </c>
    </row>
    <row r="5142" spans="1:6" x14ac:dyDescent="0.2">
      <c r="A5142" s="6" t="s">
        <v>609</v>
      </c>
      <c r="B5142" s="7">
        <v>45695</v>
      </c>
      <c r="C5142" s="6" t="s">
        <v>584</v>
      </c>
      <c r="D5142" s="6" t="s">
        <v>629</v>
      </c>
      <c r="E5142" s="8">
        <v>10000000</v>
      </c>
      <c r="F5142" s="6">
        <v>2025</v>
      </c>
    </row>
    <row r="5143" spans="1:6" x14ac:dyDescent="0.2">
      <c r="A5143" s="6" t="s">
        <v>671</v>
      </c>
      <c r="B5143" s="7">
        <v>45695</v>
      </c>
      <c r="C5143" s="6" t="s">
        <v>584</v>
      </c>
      <c r="D5143" s="6" t="s">
        <v>629</v>
      </c>
      <c r="E5143" s="8">
        <v>10000000</v>
      </c>
      <c r="F5143" s="6">
        <v>2025</v>
      </c>
    </row>
    <row r="5144" spans="1:6" x14ac:dyDescent="0.2">
      <c r="A5144" s="6" t="s">
        <v>608</v>
      </c>
      <c r="B5144" s="7">
        <v>45695</v>
      </c>
      <c r="C5144" s="6" t="s">
        <v>584</v>
      </c>
      <c r="D5144" s="6" t="s">
        <v>629</v>
      </c>
      <c r="E5144" s="8">
        <v>10000000</v>
      </c>
      <c r="F5144" s="6">
        <v>2025</v>
      </c>
    </row>
    <row r="5145" spans="1:6" x14ac:dyDescent="0.2">
      <c r="A5145" s="6" t="s">
        <v>960</v>
      </c>
      <c r="B5145" s="7">
        <v>45695</v>
      </c>
      <c r="C5145" s="6" t="s">
        <v>584</v>
      </c>
      <c r="D5145" s="6" t="s">
        <v>629</v>
      </c>
      <c r="E5145" s="8">
        <v>10000000</v>
      </c>
      <c r="F5145" s="6">
        <v>2025</v>
      </c>
    </row>
    <row r="5146" spans="1:6" x14ac:dyDescent="0.2">
      <c r="A5146" s="6" t="s">
        <v>437</v>
      </c>
      <c r="B5146" s="7">
        <v>45695</v>
      </c>
      <c r="C5146" s="6" t="s">
        <v>584</v>
      </c>
      <c r="D5146" s="6" t="s">
        <v>629</v>
      </c>
      <c r="E5146" s="8">
        <v>10000000</v>
      </c>
      <c r="F5146" s="6">
        <v>2025</v>
      </c>
    </row>
    <row r="5147" spans="1:6" x14ac:dyDescent="0.2">
      <c r="A5147" s="6" t="s">
        <v>873</v>
      </c>
      <c r="B5147" s="7">
        <v>45695</v>
      </c>
      <c r="C5147" s="6" t="s">
        <v>584</v>
      </c>
      <c r="D5147" s="6" t="s">
        <v>629</v>
      </c>
      <c r="E5147" s="8">
        <v>10000000</v>
      </c>
      <c r="F5147" s="6">
        <v>2025</v>
      </c>
    </row>
    <row r="5148" spans="1:6" x14ac:dyDescent="0.2">
      <c r="A5148" s="6" t="s">
        <v>772</v>
      </c>
      <c r="B5148" s="7">
        <v>45695</v>
      </c>
      <c r="C5148" s="6" t="s">
        <v>584</v>
      </c>
      <c r="D5148" s="6" t="s">
        <v>629</v>
      </c>
      <c r="E5148" s="8">
        <v>10000000</v>
      </c>
      <c r="F5148" s="6">
        <v>2025</v>
      </c>
    </row>
    <row r="5149" spans="1:6" x14ac:dyDescent="0.2">
      <c r="A5149" s="6" t="s">
        <v>580</v>
      </c>
      <c r="B5149" s="7">
        <v>45695</v>
      </c>
      <c r="C5149" s="6" t="s">
        <v>584</v>
      </c>
      <c r="D5149" s="6" t="s">
        <v>629</v>
      </c>
      <c r="E5149" s="8">
        <v>10000000</v>
      </c>
      <c r="F5149" s="6">
        <v>2025</v>
      </c>
    </row>
    <row r="5150" spans="1:6" x14ac:dyDescent="0.2">
      <c r="A5150" s="6" t="s">
        <v>579</v>
      </c>
      <c r="B5150" s="7">
        <v>45695</v>
      </c>
      <c r="C5150" s="6" t="s">
        <v>584</v>
      </c>
      <c r="D5150" s="6" t="s">
        <v>629</v>
      </c>
      <c r="E5150" s="8">
        <v>10000000</v>
      </c>
      <c r="F5150" s="6">
        <v>2025</v>
      </c>
    </row>
    <row r="5151" spans="1:6" x14ac:dyDescent="0.2">
      <c r="A5151" s="6" t="s">
        <v>586</v>
      </c>
      <c r="B5151" s="7">
        <v>45695</v>
      </c>
      <c r="C5151" s="6" t="s">
        <v>584</v>
      </c>
      <c r="D5151" s="6" t="s">
        <v>629</v>
      </c>
      <c r="E5151" s="8">
        <v>10000000</v>
      </c>
      <c r="F5151" s="6">
        <v>2025</v>
      </c>
    </row>
    <row r="5152" spans="1:6" x14ac:dyDescent="0.2">
      <c r="A5152" s="6" t="s">
        <v>588</v>
      </c>
      <c r="B5152" s="7">
        <v>45695</v>
      </c>
      <c r="C5152" s="6" t="s">
        <v>584</v>
      </c>
      <c r="D5152" s="6" t="s">
        <v>629</v>
      </c>
      <c r="E5152" s="8">
        <v>10000000</v>
      </c>
      <c r="F5152" s="6">
        <v>2025</v>
      </c>
    </row>
    <row r="5153" spans="1:6" x14ac:dyDescent="0.2">
      <c r="A5153" s="6" t="s">
        <v>594</v>
      </c>
      <c r="B5153" s="7">
        <v>45695</v>
      </c>
      <c r="C5153" s="6" t="s">
        <v>584</v>
      </c>
      <c r="D5153" s="6" t="s">
        <v>629</v>
      </c>
      <c r="E5153" s="8">
        <v>10000000</v>
      </c>
      <c r="F5153" s="6">
        <v>2025</v>
      </c>
    </row>
    <row r="5154" spans="1:6" x14ac:dyDescent="0.2">
      <c r="A5154" s="6" t="s">
        <v>589</v>
      </c>
      <c r="B5154" s="7">
        <v>45695</v>
      </c>
      <c r="C5154" s="6" t="s">
        <v>584</v>
      </c>
      <c r="D5154" s="6" t="s">
        <v>629</v>
      </c>
      <c r="E5154" s="8">
        <v>10000000</v>
      </c>
      <c r="F5154" s="6">
        <v>2025</v>
      </c>
    </row>
    <row r="5155" spans="1:6" x14ac:dyDescent="0.2">
      <c r="A5155" s="6" t="s">
        <v>591</v>
      </c>
      <c r="B5155" s="7">
        <v>45695</v>
      </c>
      <c r="C5155" s="6" t="s">
        <v>584</v>
      </c>
      <c r="D5155" s="6" t="s">
        <v>629</v>
      </c>
      <c r="E5155" s="8">
        <v>10000000</v>
      </c>
      <c r="F5155" s="6">
        <v>2025</v>
      </c>
    </row>
    <row r="5156" spans="1:6" x14ac:dyDescent="0.2">
      <c r="A5156" s="6" t="s">
        <v>606</v>
      </c>
      <c r="B5156" s="7">
        <v>45695</v>
      </c>
      <c r="C5156" s="6" t="s">
        <v>584</v>
      </c>
      <c r="D5156" s="6" t="s">
        <v>629</v>
      </c>
      <c r="E5156" s="8">
        <v>10000000</v>
      </c>
      <c r="F5156" s="6">
        <v>2025</v>
      </c>
    </row>
    <row r="5157" spans="1:6" x14ac:dyDescent="0.2">
      <c r="A5157" s="6" t="s">
        <v>694</v>
      </c>
      <c r="B5157" s="7">
        <v>45695</v>
      </c>
      <c r="C5157" s="6" t="s">
        <v>584</v>
      </c>
      <c r="D5157" s="6" t="s">
        <v>629</v>
      </c>
      <c r="E5157" s="8">
        <v>10000000</v>
      </c>
      <c r="F5157" s="6">
        <v>2025</v>
      </c>
    </row>
    <row r="5158" spans="1:6" x14ac:dyDescent="0.2">
      <c r="A5158" s="6" t="s">
        <v>604</v>
      </c>
      <c r="B5158" s="7">
        <v>45695</v>
      </c>
      <c r="C5158" s="6" t="s">
        <v>584</v>
      </c>
      <c r="D5158" s="6" t="s">
        <v>629</v>
      </c>
      <c r="E5158" s="8">
        <v>10000000</v>
      </c>
      <c r="F5158" s="6">
        <v>2025</v>
      </c>
    </row>
    <row r="5159" spans="1:6" x14ac:dyDescent="0.2">
      <c r="A5159" s="6" t="s">
        <v>603</v>
      </c>
      <c r="B5159" s="7">
        <v>45695</v>
      </c>
      <c r="C5159" s="6" t="s">
        <v>584</v>
      </c>
      <c r="D5159" s="6" t="s">
        <v>629</v>
      </c>
      <c r="E5159" s="8">
        <v>10000000</v>
      </c>
      <c r="F5159" s="6">
        <v>2025</v>
      </c>
    </row>
    <row r="5160" spans="1:6" x14ac:dyDescent="0.2">
      <c r="A5160" s="6" t="s">
        <v>709</v>
      </c>
      <c r="B5160" s="7">
        <v>45695</v>
      </c>
      <c r="C5160" s="6" t="s">
        <v>584</v>
      </c>
      <c r="D5160" s="6" t="s">
        <v>629</v>
      </c>
      <c r="E5160" s="8">
        <v>10000000</v>
      </c>
      <c r="F5160" s="6">
        <v>2025</v>
      </c>
    </row>
    <row r="5161" spans="1:6" x14ac:dyDescent="0.2">
      <c r="A5161" s="6" t="s">
        <v>601</v>
      </c>
      <c r="B5161" s="7">
        <v>45695</v>
      </c>
      <c r="C5161" s="6" t="s">
        <v>584</v>
      </c>
      <c r="D5161" s="6" t="s">
        <v>629</v>
      </c>
      <c r="E5161" s="8">
        <v>10000000</v>
      </c>
      <c r="F5161" s="6">
        <v>2025</v>
      </c>
    </row>
    <row r="5162" spans="1:6" x14ac:dyDescent="0.2">
      <c r="A5162" s="6" t="s">
        <v>596</v>
      </c>
      <c r="B5162" s="7">
        <v>45695</v>
      </c>
      <c r="C5162" s="6" t="s">
        <v>584</v>
      </c>
      <c r="D5162" s="6" t="s">
        <v>629</v>
      </c>
      <c r="E5162" s="8">
        <v>10000000</v>
      </c>
      <c r="F5162" s="6">
        <v>2025</v>
      </c>
    </row>
    <row r="5163" spans="1:6" x14ac:dyDescent="0.2">
      <c r="A5163" s="6" t="s">
        <v>616</v>
      </c>
      <c r="B5163" s="7">
        <v>45695</v>
      </c>
      <c r="C5163" s="6" t="s">
        <v>584</v>
      </c>
      <c r="D5163" s="6" t="s">
        <v>629</v>
      </c>
      <c r="E5163" s="8">
        <v>10000000</v>
      </c>
      <c r="F5163" s="6">
        <v>2025</v>
      </c>
    </row>
    <row r="5164" spans="1:6" x14ac:dyDescent="0.2">
      <c r="A5164" s="6" t="s">
        <v>583</v>
      </c>
      <c r="B5164" s="7">
        <v>45695</v>
      </c>
      <c r="C5164" s="6" t="s">
        <v>584</v>
      </c>
      <c r="D5164" s="6" t="s">
        <v>629</v>
      </c>
      <c r="E5164" s="8">
        <v>10000000</v>
      </c>
      <c r="F5164" s="6">
        <v>2025</v>
      </c>
    </row>
    <row r="5165" spans="1:6" x14ac:dyDescent="0.2">
      <c r="A5165" s="6" t="s">
        <v>585</v>
      </c>
      <c r="B5165" s="7">
        <v>45695</v>
      </c>
      <c r="C5165" s="6" t="s">
        <v>584</v>
      </c>
      <c r="D5165" s="6" t="s">
        <v>629</v>
      </c>
      <c r="E5165" s="8">
        <v>10000000</v>
      </c>
      <c r="F5165" s="6">
        <v>2025</v>
      </c>
    </row>
    <row r="5166" spans="1:6" x14ac:dyDescent="0.2">
      <c r="A5166" s="6" t="s">
        <v>667</v>
      </c>
      <c r="B5166" s="7">
        <v>45695</v>
      </c>
      <c r="C5166" s="6" t="s">
        <v>584</v>
      </c>
      <c r="D5166" s="6" t="s">
        <v>629</v>
      </c>
      <c r="E5166" s="8">
        <v>10000000</v>
      </c>
      <c r="F5166" s="6">
        <v>2025</v>
      </c>
    </row>
    <row r="5167" spans="1:6" x14ac:dyDescent="0.2">
      <c r="A5167" s="6" t="s">
        <v>587</v>
      </c>
      <c r="B5167" s="7">
        <v>45695</v>
      </c>
      <c r="C5167" s="6" t="s">
        <v>584</v>
      </c>
      <c r="D5167" s="6" t="s">
        <v>629</v>
      </c>
      <c r="E5167" s="8">
        <v>10000000</v>
      </c>
      <c r="F5167" s="6">
        <v>2025</v>
      </c>
    </row>
    <row r="5168" spans="1:6" x14ac:dyDescent="0.2">
      <c r="A5168" s="6" t="s">
        <v>727</v>
      </c>
      <c r="B5168" s="7">
        <v>45695</v>
      </c>
      <c r="C5168" s="6" t="s">
        <v>584</v>
      </c>
      <c r="D5168" s="6" t="s">
        <v>629</v>
      </c>
      <c r="E5168" s="8">
        <v>10000000</v>
      </c>
      <c r="F5168" s="6">
        <v>2025</v>
      </c>
    </row>
    <row r="5169" spans="1:6" x14ac:dyDescent="0.2">
      <c r="A5169" s="6" t="s">
        <v>592</v>
      </c>
      <c r="B5169" s="7">
        <v>45695</v>
      </c>
      <c r="C5169" s="6" t="s">
        <v>584</v>
      </c>
      <c r="D5169" s="6" t="s">
        <v>629</v>
      </c>
      <c r="E5169" s="8">
        <v>10000000</v>
      </c>
      <c r="F5169" s="6">
        <v>2025</v>
      </c>
    </row>
    <row r="5170" spans="1:6" x14ac:dyDescent="0.2">
      <c r="A5170" s="6" t="s">
        <v>593</v>
      </c>
      <c r="B5170" s="7">
        <v>45695</v>
      </c>
      <c r="C5170" s="6" t="s">
        <v>584</v>
      </c>
      <c r="D5170" s="6" t="s">
        <v>629</v>
      </c>
      <c r="E5170" s="8">
        <v>10000000</v>
      </c>
      <c r="F5170" s="6">
        <v>2025</v>
      </c>
    </row>
    <row r="5171" spans="1:6" x14ac:dyDescent="0.2">
      <c r="A5171" s="6" t="s">
        <v>677</v>
      </c>
      <c r="B5171" s="7">
        <v>45695</v>
      </c>
      <c r="C5171" s="6" t="s">
        <v>584</v>
      </c>
      <c r="D5171" s="6" t="s">
        <v>629</v>
      </c>
      <c r="E5171" s="8">
        <v>10000000</v>
      </c>
      <c r="F5171" s="6">
        <v>2025</v>
      </c>
    </row>
    <row r="5172" spans="1:6" x14ac:dyDescent="0.2">
      <c r="A5172" s="6" t="s">
        <v>595</v>
      </c>
      <c r="B5172" s="7">
        <v>45695</v>
      </c>
      <c r="C5172" s="6" t="s">
        <v>584</v>
      </c>
      <c r="D5172" s="6" t="s">
        <v>629</v>
      </c>
      <c r="E5172" s="8">
        <v>10000000</v>
      </c>
      <c r="F5172" s="6">
        <v>2025</v>
      </c>
    </row>
    <row r="5173" spans="1:6" x14ac:dyDescent="0.2">
      <c r="A5173" s="6" t="s">
        <v>590</v>
      </c>
      <c r="B5173" s="7">
        <v>45695</v>
      </c>
      <c r="C5173" s="6" t="s">
        <v>584</v>
      </c>
      <c r="D5173" s="6" t="s">
        <v>629</v>
      </c>
      <c r="E5173" s="8">
        <v>10000000</v>
      </c>
      <c r="F5173" s="6">
        <v>2025</v>
      </c>
    </row>
    <row r="5174" spans="1:6" x14ac:dyDescent="0.2">
      <c r="A5174" s="6" t="s">
        <v>625</v>
      </c>
      <c r="B5174" s="7">
        <v>45695</v>
      </c>
      <c r="C5174" s="6" t="s">
        <v>584</v>
      </c>
      <c r="D5174" s="6" t="s">
        <v>629</v>
      </c>
      <c r="E5174" s="8">
        <v>10000000</v>
      </c>
      <c r="F5174" s="6">
        <v>2025</v>
      </c>
    </row>
    <row r="5175" spans="1:6" x14ac:dyDescent="0.2">
      <c r="A5175" s="6" t="s">
        <v>598</v>
      </c>
      <c r="B5175" s="7">
        <v>45695</v>
      </c>
      <c r="C5175" s="6" t="s">
        <v>584</v>
      </c>
      <c r="D5175" s="6" t="s">
        <v>629</v>
      </c>
      <c r="E5175" s="8">
        <v>10000000</v>
      </c>
      <c r="F5175" s="6">
        <v>2025</v>
      </c>
    </row>
    <row r="5176" spans="1:6" x14ac:dyDescent="0.2">
      <c r="A5176" s="6" t="s">
        <v>602</v>
      </c>
      <c r="B5176" s="7">
        <v>45695</v>
      </c>
      <c r="C5176" s="6" t="s">
        <v>584</v>
      </c>
      <c r="D5176" s="6" t="s">
        <v>629</v>
      </c>
      <c r="E5176" s="8">
        <v>10000000</v>
      </c>
      <c r="F5176" s="6">
        <v>2025</v>
      </c>
    </row>
    <row r="5177" spans="1:6" x14ac:dyDescent="0.2">
      <c r="A5177" s="6" t="s">
        <v>600</v>
      </c>
      <c r="B5177" s="7">
        <v>45695</v>
      </c>
      <c r="C5177" s="6" t="s">
        <v>584</v>
      </c>
      <c r="D5177" s="6" t="s">
        <v>629</v>
      </c>
      <c r="E5177" s="8">
        <v>10000000</v>
      </c>
      <c r="F5177" s="6">
        <v>2025</v>
      </c>
    </row>
    <row r="5178" spans="1:6" x14ac:dyDescent="0.2">
      <c r="A5178" s="6" t="s">
        <v>599</v>
      </c>
      <c r="B5178" s="7">
        <v>45695</v>
      </c>
      <c r="C5178" s="6" t="s">
        <v>584</v>
      </c>
      <c r="D5178" s="6" t="s">
        <v>629</v>
      </c>
      <c r="E5178" s="8">
        <v>10000000</v>
      </c>
      <c r="F5178" s="6">
        <v>2025</v>
      </c>
    </row>
    <row r="5179" spans="1:6" x14ac:dyDescent="0.2">
      <c r="A5179" s="6" t="s">
        <v>562</v>
      </c>
      <c r="B5179" s="7">
        <v>45699</v>
      </c>
      <c r="C5179" s="6" t="s">
        <v>624</v>
      </c>
      <c r="D5179" s="6" t="s">
        <v>581</v>
      </c>
      <c r="E5179" s="8">
        <v>75000000</v>
      </c>
      <c r="F5179" s="6">
        <v>2025</v>
      </c>
    </row>
    <row r="5180" spans="1:6" x14ac:dyDescent="0.2">
      <c r="A5180" s="6" t="s">
        <v>148</v>
      </c>
      <c r="B5180" s="7">
        <v>45695</v>
      </c>
      <c r="C5180" s="6" t="s">
        <v>618</v>
      </c>
      <c r="D5180" s="6" t="s">
        <v>578</v>
      </c>
      <c r="E5180" s="8"/>
      <c r="F5180" s="6">
        <v>2025</v>
      </c>
    </row>
    <row r="5181" spans="1:6" x14ac:dyDescent="0.2">
      <c r="A5181" s="6" t="s">
        <v>825</v>
      </c>
      <c r="B5181" s="7">
        <v>45700</v>
      </c>
      <c r="C5181" s="6" t="s">
        <v>577</v>
      </c>
      <c r="D5181" s="6" t="s">
        <v>578</v>
      </c>
      <c r="E5181" s="8"/>
      <c r="F5181" s="6">
        <v>2025</v>
      </c>
    </row>
    <row r="5182" spans="1:6" x14ac:dyDescent="0.2">
      <c r="A5182" s="6" t="s">
        <v>767</v>
      </c>
      <c r="B5182" s="7">
        <v>45700</v>
      </c>
      <c r="C5182" s="6" t="s">
        <v>577</v>
      </c>
      <c r="D5182" s="6" t="s">
        <v>578</v>
      </c>
      <c r="E5182" s="8"/>
      <c r="F5182" s="6">
        <v>2025</v>
      </c>
    </row>
    <row r="5183" spans="1:6" x14ac:dyDescent="0.2">
      <c r="A5183" s="6" t="s">
        <v>751</v>
      </c>
      <c r="B5183" s="7">
        <v>45700</v>
      </c>
      <c r="C5183" s="6" t="s">
        <v>577</v>
      </c>
      <c r="D5183" s="6" t="s">
        <v>578</v>
      </c>
      <c r="E5183" s="8"/>
      <c r="F5183" s="6">
        <v>2025</v>
      </c>
    </row>
    <row r="5184" spans="1:6" x14ac:dyDescent="0.2">
      <c r="A5184" s="6" t="s">
        <v>76</v>
      </c>
      <c r="B5184" s="7">
        <v>45699</v>
      </c>
      <c r="C5184" s="6" t="s">
        <v>577</v>
      </c>
      <c r="D5184" s="6" t="s">
        <v>578</v>
      </c>
      <c r="E5184" s="8"/>
      <c r="F5184" s="6">
        <v>2025</v>
      </c>
    </row>
    <row r="5185" spans="1:6" x14ac:dyDescent="0.2">
      <c r="A5185" s="6" t="s">
        <v>996</v>
      </c>
      <c r="B5185" s="7">
        <v>45699</v>
      </c>
      <c r="C5185" s="6" t="s">
        <v>577</v>
      </c>
      <c r="D5185" s="6" t="s">
        <v>578</v>
      </c>
      <c r="E5185" s="8"/>
      <c r="F5185" s="6">
        <v>2025</v>
      </c>
    </row>
    <row r="5186" spans="1:6" x14ac:dyDescent="0.2">
      <c r="A5186" s="6" t="s">
        <v>130</v>
      </c>
      <c r="B5186" s="7">
        <v>45699</v>
      </c>
      <c r="C5186" s="6" t="s">
        <v>577</v>
      </c>
      <c r="D5186" s="6" t="s">
        <v>578</v>
      </c>
      <c r="E5186" s="8"/>
      <c r="F5186" s="6">
        <v>2025</v>
      </c>
    </row>
    <row r="5187" spans="1:6" x14ac:dyDescent="0.2">
      <c r="A5187" s="6" t="s">
        <v>913</v>
      </c>
      <c r="B5187" s="7">
        <v>45699</v>
      </c>
      <c r="C5187" s="6" t="s">
        <v>577</v>
      </c>
      <c r="D5187" s="6" t="s">
        <v>578</v>
      </c>
      <c r="E5187" s="8"/>
      <c r="F5187" s="6">
        <v>2025</v>
      </c>
    </row>
    <row r="5188" spans="1:6" x14ac:dyDescent="0.2">
      <c r="A5188" s="6" t="s">
        <v>604</v>
      </c>
      <c r="B5188" s="7">
        <v>45699</v>
      </c>
      <c r="C5188" s="6" t="s">
        <v>577</v>
      </c>
      <c r="D5188" s="6" t="s">
        <v>578</v>
      </c>
      <c r="E5188" s="8"/>
      <c r="F5188" s="6">
        <v>2025</v>
      </c>
    </row>
    <row r="5189" spans="1:6" x14ac:dyDescent="0.2">
      <c r="A5189" s="6" t="s">
        <v>614</v>
      </c>
      <c r="B5189" s="7">
        <v>45699</v>
      </c>
      <c r="C5189" s="6" t="s">
        <v>577</v>
      </c>
      <c r="D5189" s="6" t="s">
        <v>578</v>
      </c>
      <c r="E5189" s="8"/>
      <c r="F5189" s="6">
        <v>2025</v>
      </c>
    </row>
    <row r="5190" spans="1:6" x14ac:dyDescent="0.2">
      <c r="A5190" s="6" t="s">
        <v>637</v>
      </c>
      <c r="B5190" s="7">
        <v>45699</v>
      </c>
      <c r="C5190" s="6" t="s">
        <v>577</v>
      </c>
      <c r="D5190" s="6" t="s">
        <v>578</v>
      </c>
      <c r="E5190" s="8"/>
      <c r="F5190" s="6">
        <v>2025</v>
      </c>
    </row>
    <row r="5191" spans="1:6" x14ac:dyDescent="0.2">
      <c r="A5191" s="6" t="s">
        <v>603</v>
      </c>
      <c r="B5191" s="7">
        <v>45699</v>
      </c>
      <c r="C5191" s="6" t="s">
        <v>577</v>
      </c>
      <c r="D5191" s="6" t="s">
        <v>578</v>
      </c>
      <c r="E5191" s="8"/>
      <c r="F5191" s="6">
        <v>2025</v>
      </c>
    </row>
    <row r="5192" spans="1:6" x14ac:dyDescent="0.2">
      <c r="A5192" s="6" t="s">
        <v>777</v>
      </c>
      <c r="B5192" s="7">
        <v>45699</v>
      </c>
      <c r="C5192" s="6" t="s">
        <v>577</v>
      </c>
      <c r="D5192" s="6" t="s">
        <v>578</v>
      </c>
      <c r="E5192" s="8"/>
      <c r="F5192" s="6">
        <v>2025</v>
      </c>
    </row>
    <row r="5193" spans="1:6" x14ac:dyDescent="0.2">
      <c r="A5193" s="6" t="s">
        <v>613</v>
      </c>
      <c r="B5193" s="7">
        <v>45699</v>
      </c>
      <c r="C5193" s="6" t="s">
        <v>577</v>
      </c>
      <c r="D5193" s="6" t="s">
        <v>578</v>
      </c>
      <c r="E5193" s="8"/>
      <c r="F5193" s="6">
        <v>2025</v>
      </c>
    </row>
    <row r="5194" spans="1:6" x14ac:dyDescent="0.2">
      <c r="A5194" s="6" t="s">
        <v>627</v>
      </c>
      <c r="B5194" s="7">
        <v>45699</v>
      </c>
      <c r="C5194" s="6" t="s">
        <v>577</v>
      </c>
      <c r="D5194" s="6" t="s">
        <v>578</v>
      </c>
      <c r="E5194" s="8"/>
      <c r="F5194" s="6">
        <v>2025</v>
      </c>
    </row>
    <row r="5195" spans="1:6" x14ac:dyDescent="0.2">
      <c r="A5195" s="6" t="s">
        <v>602</v>
      </c>
      <c r="B5195" s="7">
        <v>45699</v>
      </c>
      <c r="C5195" s="6" t="s">
        <v>577</v>
      </c>
      <c r="D5195" s="6" t="s">
        <v>578</v>
      </c>
      <c r="E5195" s="8"/>
      <c r="F5195" s="6">
        <v>2025</v>
      </c>
    </row>
    <row r="5196" spans="1:6" x14ac:dyDescent="0.2">
      <c r="A5196" s="6" t="s">
        <v>647</v>
      </c>
      <c r="B5196" s="7">
        <v>45699</v>
      </c>
      <c r="C5196" s="6" t="s">
        <v>577</v>
      </c>
      <c r="D5196" s="6" t="s">
        <v>578</v>
      </c>
      <c r="E5196" s="8"/>
      <c r="F5196" s="6">
        <v>2025</v>
      </c>
    </row>
    <row r="5197" spans="1:6" x14ac:dyDescent="0.2">
      <c r="A5197" s="6" t="s">
        <v>709</v>
      </c>
      <c r="B5197" s="7">
        <v>45699</v>
      </c>
      <c r="C5197" s="6" t="s">
        <v>577</v>
      </c>
      <c r="D5197" s="6" t="s">
        <v>578</v>
      </c>
      <c r="E5197" s="8"/>
      <c r="F5197" s="6">
        <v>2025</v>
      </c>
    </row>
    <row r="5198" spans="1:6" x14ac:dyDescent="0.2">
      <c r="A5198" s="6" t="s">
        <v>580</v>
      </c>
      <c r="B5198" s="7">
        <v>45699</v>
      </c>
      <c r="C5198" s="6" t="s">
        <v>577</v>
      </c>
      <c r="D5198" s="6" t="s">
        <v>578</v>
      </c>
      <c r="E5198" s="8"/>
      <c r="F5198" s="6">
        <v>2025</v>
      </c>
    </row>
    <row r="5199" spans="1:6" x14ac:dyDescent="0.2">
      <c r="A5199" s="6" t="s">
        <v>707</v>
      </c>
      <c r="B5199" s="7">
        <v>45699</v>
      </c>
      <c r="C5199" s="6" t="s">
        <v>577</v>
      </c>
      <c r="D5199" s="6" t="s">
        <v>578</v>
      </c>
      <c r="E5199" s="8"/>
      <c r="F5199" s="6">
        <v>2025</v>
      </c>
    </row>
    <row r="5200" spans="1:6" x14ac:dyDescent="0.2">
      <c r="A5200" s="6" t="s">
        <v>284</v>
      </c>
      <c r="B5200" s="7">
        <v>45699</v>
      </c>
      <c r="C5200" s="6" t="s">
        <v>577</v>
      </c>
      <c r="D5200" s="6" t="s">
        <v>578</v>
      </c>
      <c r="E5200" s="8"/>
      <c r="F5200" s="6">
        <v>2025</v>
      </c>
    </row>
    <row r="5201" spans="1:6" x14ac:dyDescent="0.2">
      <c r="A5201" s="6" t="s">
        <v>288</v>
      </c>
      <c r="B5201" s="7">
        <v>45699</v>
      </c>
      <c r="C5201" s="6" t="s">
        <v>577</v>
      </c>
      <c r="D5201" s="6" t="s">
        <v>578</v>
      </c>
      <c r="E5201" s="8"/>
      <c r="F5201" s="6">
        <v>2025</v>
      </c>
    </row>
    <row r="5202" spans="1:6" x14ac:dyDescent="0.2">
      <c r="A5202" s="6" t="s">
        <v>611</v>
      </c>
      <c r="B5202" s="7">
        <v>45699</v>
      </c>
      <c r="C5202" s="6" t="s">
        <v>577</v>
      </c>
      <c r="D5202" s="6" t="s">
        <v>578</v>
      </c>
      <c r="E5202" s="8"/>
      <c r="F5202" s="6">
        <v>2025</v>
      </c>
    </row>
    <row r="5203" spans="1:6" x14ac:dyDescent="0.2">
      <c r="A5203" s="6" t="s">
        <v>319</v>
      </c>
      <c r="B5203" s="7">
        <v>45699</v>
      </c>
      <c r="C5203" s="6" t="s">
        <v>577</v>
      </c>
      <c r="D5203" s="6" t="s">
        <v>578</v>
      </c>
      <c r="E5203" s="8"/>
      <c r="F5203" s="6">
        <v>2025</v>
      </c>
    </row>
    <row r="5204" spans="1:6" x14ac:dyDescent="0.2">
      <c r="A5204" s="6" t="s">
        <v>600</v>
      </c>
      <c r="B5204" s="7">
        <v>45699</v>
      </c>
      <c r="C5204" s="6" t="s">
        <v>577</v>
      </c>
      <c r="D5204" s="6" t="s">
        <v>578</v>
      </c>
      <c r="E5204" s="8"/>
      <c r="F5204" s="6">
        <v>2025</v>
      </c>
    </row>
    <row r="5205" spans="1:6" x14ac:dyDescent="0.2">
      <c r="A5205" s="6" t="s">
        <v>599</v>
      </c>
      <c r="B5205" s="7">
        <v>45699</v>
      </c>
      <c r="C5205" s="6" t="s">
        <v>577</v>
      </c>
      <c r="D5205" s="6" t="s">
        <v>578</v>
      </c>
      <c r="E5205" s="8"/>
      <c r="F5205" s="6">
        <v>2025</v>
      </c>
    </row>
    <row r="5206" spans="1:6" x14ac:dyDescent="0.2">
      <c r="A5206" s="6" t="s">
        <v>598</v>
      </c>
      <c r="B5206" s="7">
        <v>45699</v>
      </c>
      <c r="C5206" s="6" t="s">
        <v>577</v>
      </c>
      <c r="D5206" s="6" t="s">
        <v>578</v>
      </c>
      <c r="E5206" s="8"/>
      <c r="F5206" s="6">
        <v>2025</v>
      </c>
    </row>
    <row r="5207" spans="1:6" x14ac:dyDescent="0.2">
      <c r="A5207" s="6" t="s">
        <v>321</v>
      </c>
      <c r="B5207" s="7">
        <v>45699</v>
      </c>
      <c r="C5207" s="6" t="s">
        <v>577</v>
      </c>
      <c r="D5207" s="6" t="s">
        <v>578</v>
      </c>
      <c r="E5207" s="8"/>
      <c r="F5207" s="6">
        <v>2025</v>
      </c>
    </row>
    <row r="5208" spans="1:6" x14ac:dyDescent="0.2">
      <c r="A5208" s="6" t="s">
        <v>596</v>
      </c>
      <c r="B5208" s="7">
        <v>45699</v>
      </c>
      <c r="C5208" s="6" t="s">
        <v>577</v>
      </c>
      <c r="D5208" s="6" t="s">
        <v>578</v>
      </c>
      <c r="E5208" s="8"/>
      <c r="F5208" s="6">
        <v>2025</v>
      </c>
    </row>
    <row r="5209" spans="1:6" x14ac:dyDescent="0.2">
      <c r="A5209" s="6" t="s">
        <v>610</v>
      </c>
      <c r="B5209" s="7">
        <v>45699</v>
      </c>
      <c r="C5209" s="6" t="s">
        <v>577</v>
      </c>
      <c r="D5209" s="6" t="s">
        <v>578</v>
      </c>
      <c r="E5209" s="8"/>
      <c r="F5209" s="6">
        <v>2025</v>
      </c>
    </row>
    <row r="5210" spans="1:6" x14ac:dyDescent="0.2">
      <c r="A5210" s="6" t="s">
        <v>609</v>
      </c>
      <c r="B5210" s="7">
        <v>45699</v>
      </c>
      <c r="C5210" s="6" t="s">
        <v>577</v>
      </c>
      <c r="D5210" s="6" t="s">
        <v>578</v>
      </c>
      <c r="E5210" s="8"/>
      <c r="F5210" s="6">
        <v>2025</v>
      </c>
    </row>
    <row r="5211" spans="1:6" x14ac:dyDescent="0.2">
      <c r="A5211" s="6" t="s">
        <v>625</v>
      </c>
      <c r="B5211" s="7">
        <v>45699</v>
      </c>
      <c r="C5211" s="6" t="s">
        <v>577</v>
      </c>
      <c r="D5211" s="6" t="s">
        <v>578</v>
      </c>
      <c r="E5211" s="8"/>
      <c r="F5211" s="6">
        <v>2025</v>
      </c>
    </row>
    <row r="5212" spans="1:6" x14ac:dyDescent="0.2">
      <c r="A5212" s="6" t="s">
        <v>672</v>
      </c>
      <c r="B5212" s="7">
        <v>45699</v>
      </c>
      <c r="C5212" s="6" t="s">
        <v>577</v>
      </c>
      <c r="D5212" s="6" t="s">
        <v>578</v>
      </c>
      <c r="E5212" s="8"/>
      <c r="F5212" s="6">
        <v>2025</v>
      </c>
    </row>
    <row r="5213" spans="1:6" x14ac:dyDescent="0.2">
      <c r="A5213" s="6" t="s">
        <v>671</v>
      </c>
      <c r="B5213" s="7">
        <v>45699</v>
      </c>
      <c r="C5213" s="6" t="s">
        <v>577</v>
      </c>
      <c r="D5213" s="6" t="s">
        <v>578</v>
      </c>
      <c r="E5213" s="8"/>
      <c r="F5213" s="6">
        <v>2025</v>
      </c>
    </row>
    <row r="5214" spans="1:6" x14ac:dyDescent="0.2">
      <c r="A5214" s="6" t="s">
        <v>608</v>
      </c>
      <c r="B5214" s="7">
        <v>45699</v>
      </c>
      <c r="C5214" s="6" t="s">
        <v>577</v>
      </c>
      <c r="D5214" s="6" t="s">
        <v>578</v>
      </c>
      <c r="E5214" s="8"/>
      <c r="F5214" s="6">
        <v>2025</v>
      </c>
    </row>
    <row r="5215" spans="1:6" x14ac:dyDescent="0.2">
      <c r="A5215" s="6" t="s">
        <v>595</v>
      </c>
      <c r="B5215" s="7">
        <v>45699</v>
      </c>
      <c r="C5215" s="6" t="s">
        <v>577</v>
      </c>
      <c r="D5215" s="6" t="s">
        <v>578</v>
      </c>
      <c r="E5215" s="8"/>
      <c r="F5215" s="6">
        <v>2025</v>
      </c>
    </row>
    <row r="5216" spans="1:6" x14ac:dyDescent="0.2">
      <c r="A5216" s="6" t="s">
        <v>590</v>
      </c>
      <c r="B5216" s="7">
        <v>45699</v>
      </c>
      <c r="C5216" s="6" t="s">
        <v>577</v>
      </c>
      <c r="D5216" s="6" t="s">
        <v>578</v>
      </c>
      <c r="E5216" s="8"/>
      <c r="F5216" s="6">
        <v>2025</v>
      </c>
    </row>
    <row r="5217" spans="1:6" x14ac:dyDescent="0.2">
      <c r="A5217" s="6" t="s">
        <v>583</v>
      </c>
      <c r="B5217" s="7">
        <v>45699</v>
      </c>
      <c r="C5217" s="6" t="s">
        <v>577</v>
      </c>
      <c r="D5217" s="6" t="s">
        <v>578</v>
      </c>
      <c r="E5217" s="8"/>
      <c r="F5217" s="6">
        <v>2025</v>
      </c>
    </row>
    <row r="5218" spans="1:6" x14ac:dyDescent="0.2">
      <c r="A5218" s="6" t="s">
        <v>414</v>
      </c>
      <c r="B5218" s="7">
        <v>45699</v>
      </c>
      <c r="C5218" s="6" t="s">
        <v>577</v>
      </c>
      <c r="D5218" s="6" t="s">
        <v>578</v>
      </c>
      <c r="E5218" s="8"/>
      <c r="F5218" s="6">
        <v>2025</v>
      </c>
    </row>
    <row r="5219" spans="1:6" x14ac:dyDescent="0.2">
      <c r="A5219" s="6" t="s">
        <v>585</v>
      </c>
      <c r="B5219" s="7">
        <v>45699</v>
      </c>
      <c r="C5219" s="6" t="s">
        <v>577</v>
      </c>
      <c r="D5219" s="6" t="s">
        <v>578</v>
      </c>
      <c r="E5219" s="8"/>
      <c r="F5219" s="6">
        <v>2025</v>
      </c>
    </row>
    <row r="5220" spans="1:6" x14ac:dyDescent="0.2">
      <c r="A5220" s="6" t="s">
        <v>677</v>
      </c>
      <c r="B5220" s="7">
        <v>45699</v>
      </c>
      <c r="C5220" s="6" t="s">
        <v>577</v>
      </c>
      <c r="D5220" s="6" t="s">
        <v>578</v>
      </c>
      <c r="E5220" s="8"/>
      <c r="F5220" s="6">
        <v>2025</v>
      </c>
    </row>
    <row r="5221" spans="1:6" x14ac:dyDescent="0.2">
      <c r="A5221" s="6" t="s">
        <v>444</v>
      </c>
      <c r="B5221" s="7">
        <v>45699</v>
      </c>
      <c r="C5221" s="6" t="s">
        <v>577</v>
      </c>
      <c r="D5221" s="6" t="s">
        <v>578</v>
      </c>
      <c r="E5221" s="8"/>
      <c r="F5221" s="6">
        <v>2025</v>
      </c>
    </row>
    <row r="5222" spans="1:6" x14ac:dyDescent="0.2">
      <c r="A5222" s="6" t="s">
        <v>586</v>
      </c>
      <c r="B5222" s="7">
        <v>45699</v>
      </c>
      <c r="C5222" s="6" t="s">
        <v>577</v>
      </c>
      <c r="D5222" s="6" t="s">
        <v>578</v>
      </c>
      <c r="E5222" s="8"/>
      <c r="F5222" s="6">
        <v>2025</v>
      </c>
    </row>
    <row r="5223" spans="1:6" x14ac:dyDescent="0.2">
      <c r="A5223" s="6" t="s">
        <v>873</v>
      </c>
      <c r="B5223" s="7">
        <v>45699</v>
      </c>
      <c r="C5223" s="6" t="s">
        <v>577</v>
      </c>
      <c r="D5223" s="6" t="s">
        <v>578</v>
      </c>
      <c r="E5223" s="8"/>
      <c r="F5223" s="6">
        <v>2025</v>
      </c>
    </row>
    <row r="5224" spans="1:6" x14ac:dyDescent="0.2">
      <c r="A5224" s="6" t="s">
        <v>587</v>
      </c>
      <c r="B5224" s="7">
        <v>45699</v>
      </c>
      <c r="C5224" s="6" t="s">
        <v>577</v>
      </c>
      <c r="D5224" s="6" t="s">
        <v>578</v>
      </c>
      <c r="E5224" s="8"/>
      <c r="F5224" s="6">
        <v>2025</v>
      </c>
    </row>
    <row r="5225" spans="1:6" x14ac:dyDescent="0.2">
      <c r="A5225" s="6" t="s">
        <v>588</v>
      </c>
      <c r="B5225" s="7">
        <v>45699</v>
      </c>
      <c r="C5225" s="6" t="s">
        <v>577</v>
      </c>
      <c r="D5225" s="6" t="s">
        <v>578</v>
      </c>
      <c r="E5225" s="8"/>
      <c r="F5225" s="6">
        <v>2025</v>
      </c>
    </row>
    <row r="5226" spans="1:6" x14ac:dyDescent="0.2">
      <c r="A5226" s="6" t="s">
        <v>484</v>
      </c>
      <c r="B5226" s="7">
        <v>45699</v>
      </c>
      <c r="C5226" s="6" t="s">
        <v>577</v>
      </c>
      <c r="D5226" s="6" t="s">
        <v>578</v>
      </c>
      <c r="E5226" s="8"/>
      <c r="F5226" s="6">
        <v>2025</v>
      </c>
    </row>
    <row r="5227" spans="1:6" x14ac:dyDescent="0.2">
      <c r="A5227" s="6" t="s">
        <v>594</v>
      </c>
      <c r="B5227" s="7">
        <v>45699</v>
      </c>
      <c r="C5227" s="6" t="s">
        <v>577</v>
      </c>
      <c r="D5227" s="6" t="s">
        <v>578</v>
      </c>
      <c r="E5227" s="8"/>
      <c r="F5227" s="6">
        <v>2025</v>
      </c>
    </row>
    <row r="5228" spans="1:6" x14ac:dyDescent="0.2">
      <c r="A5228" s="6" t="s">
        <v>589</v>
      </c>
      <c r="B5228" s="7">
        <v>45699</v>
      </c>
      <c r="C5228" s="6" t="s">
        <v>577</v>
      </c>
      <c r="D5228" s="6" t="s">
        <v>578</v>
      </c>
      <c r="E5228" s="8"/>
      <c r="F5228" s="6">
        <v>2025</v>
      </c>
    </row>
    <row r="5229" spans="1:6" x14ac:dyDescent="0.2">
      <c r="A5229" s="6" t="s">
        <v>772</v>
      </c>
      <c r="B5229" s="7">
        <v>45699</v>
      </c>
      <c r="C5229" s="6" t="s">
        <v>577</v>
      </c>
      <c r="D5229" s="6" t="s">
        <v>578</v>
      </c>
      <c r="E5229" s="8"/>
      <c r="F5229" s="6">
        <v>2025</v>
      </c>
    </row>
    <row r="5230" spans="1:6" x14ac:dyDescent="0.2">
      <c r="A5230" s="6" t="s">
        <v>727</v>
      </c>
      <c r="B5230" s="7">
        <v>45699</v>
      </c>
      <c r="C5230" s="6" t="s">
        <v>577</v>
      </c>
      <c r="D5230" s="6" t="s">
        <v>578</v>
      </c>
      <c r="E5230" s="8"/>
      <c r="F5230" s="6">
        <v>2025</v>
      </c>
    </row>
    <row r="5231" spans="1:6" x14ac:dyDescent="0.2">
      <c r="A5231" s="6" t="s">
        <v>591</v>
      </c>
      <c r="B5231" s="7">
        <v>45699</v>
      </c>
      <c r="C5231" s="6" t="s">
        <v>577</v>
      </c>
      <c r="D5231" s="6" t="s">
        <v>578</v>
      </c>
      <c r="E5231" s="8"/>
      <c r="F5231" s="6">
        <v>2025</v>
      </c>
    </row>
    <row r="5232" spans="1:6" x14ac:dyDescent="0.2">
      <c r="A5232" s="6" t="s">
        <v>592</v>
      </c>
      <c r="B5232" s="7">
        <v>45699</v>
      </c>
      <c r="C5232" s="6" t="s">
        <v>577</v>
      </c>
      <c r="D5232" s="6" t="s">
        <v>578</v>
      </c>
      <c r="E5232" s="8"/>
      <c r="F5232" s="6">
        <v>2025</v>
      </c>
    </row>
    <row r="5233" spans="1:6" x14ac:dyDescent="0.2">
      <c r="A5233" s="6" t="s">
        <v>593</v>
      </c>
      <c r="B5233" s="7">
        <v>45699</v>
      </c>
      <c r="C5233" s="6" t="s">
        <v>577</v>
      </c>
      <c r="D5233" s="6" t="s">
        <v>578</v>
      </c>
      <c r="E5233" s="8"/>
      <c r="F5233" s="6">
        <v>2025</v>
      </c>
    </row>
    <row r="5234" spans="1:6" x14ac:dyDescent="0.2">
      <c r="A5234" s="6" t="s">
        <v>131</v>
      </c>
      <c r="B5234" s="7">
        <v>45699</v>
      </c>
      <c r="C5234" s="6" t="s">
        <v>577</v>
      </c>
      <c r="D5234" s="6" t="s">
        <v>578</v>
      </c>
      <c r="E5234" s="8"/>
      <c r="F5234" s="6">
        <v>2025</v>
      </c>
    </row>
    <row r="5235" spans="1:6" x14ac:dyDescent="0.2">
      <c r="A5235" s="6" t="s">
        <v>868</v>
      </c>
      <c r="B5235" s="7">
        <v>45699</v>
      </c>
      <c r="C5235" s="6" t="s">
        <v>577</v>
      </c>
      <c r="D5235" s="6" t="s">
        <v>578</v>
      </c>
      <c r="E5235" s="8"/>
      <c r="F5235" s="6">
        <v>2025</v>
      </c>
    </row>
    <row r="5236" spans="1:6" x14ac:dyDescent="0.2">
      <c r="A5236" s="6" t="s">
        <v>90</v>
      </c>
      <c r="B5236" s="7">
        <v>45699</v>
      </c>
      <c r="C5236" s="6" t="s">
        <v>577</v>
      </c>
      <c r="D5236" s="6" t="s">
        <v>578</v>
      </c>
      <c r="E5236" s="8"/>
      <c r="F5236" s="6">
        <v>2025</v>
      </c>
    </row>
    <row r="5237" spans="1:6" x14ac:dyDescent="0.2">
      <c r="A5237" s="6" t="s">
        <v>158</v>
      </c>
      <c r="B5237" s="7">
        <v>45699</v>
      </c>
      <c r="C5237" s="6" t="s">
        <v>577</v>
      </c>
      <c r="D5237" s="6" t="s">
        <v>578</v>
      </c>
      <c r="E5237" s="8"/>
      <c r="F5237" s="6">
        <v>2025</v>
      </c>
    </row>
    <row r="5238" spans="1:6" x14ac:dyDescent="0.2">
      <c r="A5238" s="6" t="s">
        <v>576</v>
      </c>
      <c r="B5238" s="7">
        <v>45699</v>
      </c>
      <c r="C5238" s="6" t="s">
        <v>577</v>
      </c>
      <c r="D5238" s="6" t="s">
        <v>578</v>
      </c>
      <c r="E5238" s="8"/>
      <c r="F5238" s="6">
        <v>2025</v>
      </c>
    </row>
    <row r="5239" spans="1:6" x14ac:dyDescent="0.2">
      <c r="A5239" s="6" t="s">
        <v>357</v>
      </c>
      <c r="B5239" s="7">
        <v>45699</v>
      </c>
      <c r="C5239" s="6" t="s">
        <v>577</v>
      </c>
      <c r="D5239" s="6" t="s">
        <v>578</v>
      </c>
      <c r="E5239" s="8"/>
      <c r="F5239" s="6">
        <v>2025</v>
      </c>
    </row>
    <row r="5240" spans="1:6" x14ac:dyDescent="0.2">
      <c r="A5240" s="6" t="s">
        <v>470</v>
      </c>
      <c r="B5240" s="7">
        <v>45699</v>
      </c>
      <c r="C5240" s="6" t="s">
        <v>577</v>
      </c>
      <c r="D5240" s="6" t="s">
        <v>578</v>
      </c>
      <c r="E5240" s="8"/>
      <c r="F5240" s="6">
        <v>2025</v>
      </c>
    </row>
    <row r="5241" spans="1:6" x14ac:dyDescent="0.2">
      <c r="A5241" s="6" t="s">
        <v>632</v>
      </c>
      <c r="B5241" s="7">
        <v>45699</v>
      </c>
      <c r="C5241" s="6" t="s">
        <v>577</v>
      </c>
      <c r="D5241" s="6" t="s">
        <v>578</v>
      </c>
      <c r="E5241" s="8"/>
      <c r="F5241" s="6">
        <v>2025</v>
      </c>
    </row>
    <row r="5242" spans="1:6" x14ac:dyDescent="0.2">
      <c r="A5242" s="6" t="s">
        <v>800</v>
      </c>
      <c r="B5242" s="7">
        <v>45699</v>
      </c>
      <c r="C5242" s="6" t="s">
        <v>577</v>
      </c>
      <c r="D5242" s="6" t="s">
        <v>581</v>
      </c>
      <c r="E5242" s="8"/>
      <c r="F5242" s="6">
        <v>2025</v>
      </c>
    </row>
    <row r="5243" spans="1:6" x14ac:dyDescent="0.2">
      <c r="A5243" s="6" t="s">
        <v>646</v>
      </c>
      <c r="B5243" s="7">
        <v>45701</v>
      </c>
      <c r="C5243" s="6" t="s">
        <v>819</v>
      </c>
      <c r="D5243" s="6" t="s">
        <v>578</v>
      </c>
      <c r="E5243" s="8"/>
      <c r="F5243" s="6">
        <v>2025</v>
      </c>
    </row>
    <row r="5244" spans="1:6" x14ac:dyDescent="0.2">
      <c r="A5244" s="6" t="s">
        <v>604</v>
      </c>
      <c r="B5244" s="7">
        <v>45701</v>
      </c>
      <c r="C5244" s="6" t="s">
        <v>819</v>
      </c>
      <c r="D5244" s="6" t="s">
        <v>578</v>
      </c>
      <c r="E5244" s="8"/>
      <c r="F5244" s="6">
        <v>2025</v>
      </c>
    </row>
    <row r="5245" spans="1:6" x14ac:dyDescent="0.2">
      <c r="A5245" s="6" t="s">
        <v>614</v>
      </c>
      <c r="B5245" s="7">
        <v>45701</v>
      </c>
      <c r="C5245" s="6" t="s">
        <v>819</v>
      </c>
      <c r="D5245" s="6" t="s">
        <v>578</v>
      </c>
      <c r="E5245" s="8"/>
      <c r="F5245" s="6">
        <v>2025</v>
      </c>
    </row>
    <row r="5246" spans="1:6" x14ac:dyDescent="0.2">
      <c r="A5246" s="6" t="s">
        <v>603</v>
      </c>
      <c r="B5246" s="7">
        <v>45701</v>
      </c>
      <c r="C5246" s="6" t="s">
        <v>819</v>
      </c>
      <c r="D5246" s="6" t="s">
        <v>578</v>
      </c>
      <c r="E5246" s="8"/>
      <c r="F5246" s="6">
        <v>2025</v>
      </c>
    </row>
    <row r="5247" spans="1:6" x14ac:dyDescent="0.2">
      <c r="A5247" s="6" t="s">
        <v>613</v>
      </c>
      <c r="B5247" s="7">
        <v>45701</v>
      </c>
      <c r="C5247" s="6" t="s">
        <v>819</v>
      </c>
      <c r="D5247" s="6" t="s">
        <v>578</v>
      </c>
      <c r="E5247" s="8"/>
      <c r="F5247" s="6">
        <v>2025</v>
      </c>
    </row>
    <row r="5248" spans="1:6" x14ac:dyDescent="0.2">
      <c r="A5248" s="6" t="s">
        <v>627</v>
      </c>
      <c r="B5248" s="7">
        <v>45701</v>
      </c>
      <c r="C5248" s="6" t="s">
        <v>819</v>
      </c>
      <c r="D5248" s="6" t="s">
        <v>578</v>
      </c>
      <c r="E5248" s="8"/>
      <c r="F5248" s="6">
        <v>2025</v>
      </c>
    </row>
    <row r="5249" spans="1:6" x14ac:dyDescent="0.2">
      <c r="A5249" s="6" t="s">
        <v>602</v>
      </c>
      <c r="B5249" s="7">
        <v>45701</v>
      </c>
      <c r="C5249" s="6" t="s">
        <v>819</v>
      </c>
      <c r="D5249" s="6" t="s">
        <v>578</v>
      </c>
      <c r="E5249" s="8"/>
      <c r="F5249" s="6">
        <v>2025</v>
      </c>
    </row>
    <row r="5250" spans="1:6" x14ac:dyDescent="0.2">
      <c r="A5250" s="6" t="s">
        <v>647</v>
      </c>
      <c r="B5250" s="7">
        <v>45701</v>
      </c>
      <c r="C5250" s="6" t="s">
        <v>819</v>
      </c>
      <c r="D5250" s="6" t="s">
        <v>578</v>
      </c>
      <c r="E5250" s="8"/>
      <c r="F5250" s="6">
        <v>2025</v>
      </c>
    </row>
    <row r="5251" spans="1:6" x14ac:dyDescent="0.2">
      <c r="A5251" s="6" t="s">
        <v>709</v>
      </c>
      <c r="B5251" s="7">
        <v>45701</v>
      </c>
      <c r="C5251" s="6" t="s">
        <v>819</v>
      </c>
      <c r="D5251" s="6" t="s">
        <v>578</v>
      </c>
      <c r="E5251" s="8"/>
      <c r="F5251" s="6">
        <v>2025</v>
      </c>
    </row>
    <row r="5252" spans="1:6" x14ac:dyDescent="0.2">
      <c r="A5252" s="6" t="s">
        <v>257</v>
      </c>
      <c r="B5252" s="7">
        <v>45701</v>
      </c>
      <c r="C5252" s="6" t="s">
        <v>819</v>
      </c>
      <c r="D5252" s="6" t="s">
        <v>578</v>
      </c>
      <c r="E5252" s="8"/>
      <c r="F5252" s="6">
        <v>2025</v>
      </c>
    </row>
    <row r="5253" spans="1:6" x14ac:dyDescent="0.2">
      <c r="A5253" s="6" t="s">
        <v>288</v>
      </c>
      <c r="B5253" s="7">
        <v>45701</v>
      </c>
      <c r="C5253" s="6" t="s">
        <v>819</v>
      </c>
      <c r="D5253" s="6" t="s">
        <v>578</v>
      </c>
      <c r="E5253" s="8"/>
      <c r="F5253" s="6">
        <v>2025</v>
      </c>
    </row>
    <row r="5254" spans="1:6" x14ac:dyDescent="0.2">
      <c r="A5254" s="6" t="s">
        <v>579</v>
      </c>
      <c r="B5254" s="7">
        <v>45701</v>
      </c>
      <c r="C5254" s="6" t="s">
        <v>819</v>
      </c>
      <c r="D5254" s="6" t="s">
        <v>578</v>
      </c>
      <c r="E5254" s="8"/>
      <c r="F5254" s="6">
        <v>2025</v>
      </c>
    </row>
    <row r="5255" spans="1:6" x14ac:dyDescent="0.2">
      <c r="A5255" s="6" t="s">
        <v>643</v>
      </c>
      <c r="B5255" s="7">
        <v>45701</v>
      </c>
      <c r="C5255" s="6" t="s">
        <v>819</v>
      </c>
      <c r="D5255" s="6" t="s">
        <v>578</v>
      </c>
      <c r="E5255" s="8"/>
      <c r="F5255" s="6">
        <v>2025</v>
      </c>
    </row>
    <row r="5256" spans="1:6" x14ac:dyDescent="0.2">
      <c r="A5256" s="6" t="s">
        <v>611</v>
      </c>
      <c r="B5256" s="7">
        <v>45701</v>
      </c>
      <c r="C5256" s="6" t="s">
        <v>819</v>
      </c>
      <c r="D5256" s="6" t="s">
        <v>578</v>
      </c>
      <c r="E5256" s="8"/>
      <c r="F5256" s="6">
        <v>2025</v>
      </c>
    </row>
    <row r="5257" spans="1:6" x14ac:dyDescent="0.2">
      <c r="A5257" s="6" t="s">
        <v>855</v>
      </c>
      <c r="B5257" s="7">
        <v>45701</v>
      </c>
      <c r="C5257" s="6" t="s">
        <v>819</v>
      </c>
      <c r="D5257" s="6" t="s">
        <v>578</v>
      </c>
      <c r="E5257" s="8"/>
      <c r="F5257" s="6">
        <v>2025</v>
      </c>
    </row>
    <row r="5258" spans="1:6" x14ac:dyDescent="0.2">
      <c r="A5258" s="6" t="s">
        <v>600</v>
      </c>
      <c r="B5258" s="7">
        <v>45701</v>
      </c>
      <c r="C5258" s="6" t="s">
        <v>819</v>
      </c>
      <c r="D5258" s="6" t="s">
        <v>578</v>
      </c>
      <c r="E5258" s="8"/>
      <c r="F5258" s="6">
        <v>2025</v>
      </c>
    </row>
    <row r="5259" spans="1:6" x14ac:dyDescent="0.2">
      <c r="A5259" s="6" t="s">
        <v>599</v>
      </c>
      <c r="B5259" s="7">
        <v>45701</v>
      </c>
      <c r="C5259" s="6" t="s">
        <v>819</v>
      </c>
      <c r="D5259" s="6" t="s">
        <v>578</v>
      </c>
      <c r="E5259" s="8"/>
      <c r="F5259" s="6">
        <v>2025</v>
      </c>
    </row>
    <row r="5260" spans="1:6" x14ac:dyDescent="0.2">
      <c r="A5260" s="6" t="s">
        <v>598</v>
      </c>
      <c r="B5260" s="7">
        <v>45701</v>
      </c>
      <c r="C5260" s="6" t="s">
        <v>819</v>
      </c>
      <c r="D5260" s="6" t="s">
        <v>578</v>
      </c>
      <c r="E5260" s="8"/>
      <c r="F5260" s="6">
        <v>2025</v>
      </c>
    </row>
    <row r="5261" spans="1:6" x14ac:dyDescent="0.2">
      <c r="A5261" s="6" t="s">
        <v>759</v>
      </c>
      <c r="B5261" s="7">
        <v>45701</v>
      </c>
      <c r="C5261" s="6" t="s">
        <v>819</v>
      </c>
      <c r="D5261" s="6" t="s">
        <v>578</v>
      </c>
      <c r="E5261" s="8"/>
      <c r="F5261" s="6">
        <v>2025</v>
      </c>
    </row>
    <row r="5262" spans="1:6" x14ac:dyDescent="0.2">
      <c r="A5262" s="6" t="s">
        <v>596</v>
      </c>
      <c r="B5262" s="7">
        <v>45701</v>
      </c>
      <c r="C5262" s="6" t="s">
        <v>819</v>
      </c>
      <c r="D5262" s="6" t="s">
        <v>578</v>
      </c>
      <c r="E5262" s="8"/>
      <c r="F5262" s="6">
        <v>2025</v>
      </c>
    </row>
    <row r="5263" spans="1:6" x14ac:dyDescent="0.2">
      <c r="A5263" s="6" t="s">
        <v>997</v>
      </c>
      <c r="B5263" s="7">
        <v>45701</v>
      </c>
      <c r="C5263" s="6" t="s">
        <v>819</v>
      </c>
      <c r="D5263" s="6" t="s">
        <v>578</v>
      </c>
      <c r="E5263" s="8"/>
      <c r="F5263" s="6">
        <v>2025</v>
      </c>
    </row>
    <row r="5264" spans="1:6" x14ac:dyDescent="0.2">
      <c r="A5264" s="6" t="s">
        <v>610</v>
      </c>
      <c r="B5264" s="7">
        <v>45701</v>
      </c>
      <c r="C5264" s="6" t="s">
        <v>819</v>
      </c>
      <c r="D5264" s="6" t="s">
        <v>578</v>
      </c>
      <c r="E5264" s="8"/>
      <c r="F5264" s="6">
        <v>2025</v>
      </c>
    </row>
    <row r="5265" spans="1:6" x14ac:dyDescent="0.2">
      <c r="A5265" s="6" t="s">
        <v>609</v>
      </c>
      <c r="B5265" s="7">
        <v>45701</v>
      </c>
      <c r="C5265" s="6" t="s">
        <v>819</v>
      </c>
      <c r="D5265" s="6" t="s">
        <v>578</v>
      </c>
      <c r="E5265" s="8"/>
      <c r="F5265" s="6">
        <v>2025</v>
      </c>
    </row>
    <row r="5266" spans="1:6" x14ac:dyDescent="0.2">
      <c r="A5266" s="6" t="s">
        <v>625</v>
      </c>
      <c r="B5266" s="7">
        <v>45701</v>
      </c>
      <c r="C5266" s="6" t="s">
        <v>819</v>
      </c>
      <c r="D5266" s="6" t="s">
        <v>578</v>
      </c>
      <c r="E5266" s="8"/>
      <c r="F5266" s="6">
        <v>2025</v>
      </c>
    </row>
    <row r="5267" spans="1:6" x14ac:dyDescent="0.2">
      <c r="A5267" s="6" t="s">
        <v>671</v>
      </c>
      <c r="B5267" s="7">
        <v>45701</v>
      </c>
      <c r="C5267" s="6" t="s">
        <v>819</v>
      </c>
      <c r="D5267" s="6" t="s">
        <v>578</v>
      </c>
      <c r="E5267" s="8"/>
      <c r="F5267" s="6">
        <v>2025</v>
      </c>
    </row>
    <row r="5268" spans="1:6" x14ac:dyDescent="0.2">
      <c r="A5268" s="6" t="s">
        <v>608</v>
      </c>
      <c r="B5268" s="7">
        <v>45701</v>
      </c>
      <c r="C5268" s="6" t="s">
        <v>819</v>
      </c>
      <c r="D5268" s="6" t="s">
        <v>578</v>
      </c>
      <c r="E5268" s="8"/>
      <c r="F5268" s="6">
        <v>2025</v>
      </c>
    </row>
    <row r="5269" spans="1:6" x14ac:dyDescent="0.2">
      <c r="A5269" s="6" t="s">
        <v>595</v>
      </c>
      <c r="B5269" s="7">
        <v>45701</v>
      </c>
      <c r="C5269" s="6" t="s">
        <v>819</v>
      </c>
      <c r="D5269" s="6" t="s">
        <v>578</v>
      </c>
      <c r="E5269" s="8"/>
      <c r="F5269" s="6">
        <v>2025</v>
      </c>
    </row>
    <row r="5270" spans="1:6" x14ac:dyDescent="0.2">
      <c r="A5270" s="6" t="s">
        <v>583</v>
      </c>
      <c r="B5270" s="7">
        <v>45701</v>
      </c>
      <c r="C5270" s="6" t="s">
        <v>819</v>
      </c>
      <c r="D5270" s="6" t="s">
        <v>578</v>
      </c>
      <c r="E5270" s="8"/>
      <c r="F5270" s="6">
        <v>2025</v>
      </c>
    </row>
    <row r="5271" spans="1:6" x14ac:dyDescent="0.2">
      <c r="A5271" s="6" t="s">
        <v>414</v>
      </c>
      <c r="B5271" s="7">
        <v>45701</v>
      </c>
      <c r="C5271" s="6" t="s">
        <v>819</v>
      </c>
      <c r="D5271" s="6" t="s">
        <v>578</v>
      </c>
      <c r="E5271" s="8"/>
      <c r="F5271" s="6">
        <v>2025</v>
      </c>
    </row>
    <row r="5272" spans="1:6" x14ac:dyDescent="0.2">
      <c r="A5272" s="6" t="s">
        <v>585</v>
      </c>
      <c r="B5272" s="7">
        <v>45701</v>
      </c>
      <c r="C5272" s="6" t="s">
        <v>819</v>
      </c>
      <c r="D5272" s="6" t="s">
        <v>578</v>
      </c>
      <c r="E5272" s="8"/>
      <c r="F5272" s="6">
        <v>2025</v>
      </c>
    </row>
    <row r="5273" spans="1:6" x14ac:dyDescent="0.2">
      <c r="A5273" s="6" t="s">
        <v>677</v>
      </c>
      <c r="B5273" s="7">
        <v>45701</v>
      </c>
      <c r="C5273" s="6" t="s">
        <v>819</v>
      </c>
      <c r="D5273" s="6" t="s">
        <v>578</v>
      </c>
      <c r="E5273" s="8"/>
      <c r="F5273" s="6">
        <v>2025</v>
      </c>
    </row>
    <row r="5274" spans="1:6" x14ac:dyDescent="0.2">
      <c r="A5274" s="6" t="s">
        <v>586</v>
      </c>
      <c r="B5274" s="7">
        <v>45701</v>
      </c>
      <c r="C5274" s="6" t="s">
        <v>819</v>
      </c>
      <c r="D5274" s="6" t="s">
        <v>578</v>
      </c>
      <c r="E5274" s="8"/>
      <c r="F5274" s="6">
        <v>2025</v>
      </c>
    </row>
    <row r="5275" spans="1:6" x14ac:dyDescent="0.2">
      <c r="A5275" s="6" t="s">
        <v>736</v>
      </c>
      <c r="B5275" s="7">
        <v>45701</v>
      </c>
      <c r="C5275" s="6" t="s">
        <v>819</v>
      </c>
      <c r="D5275" s="6" t="s">
        <v>578</v>
      </c>
      <c r="E5275" s="8"/>
      <c r="F5275" s="6">
        <v>2025</v>
      </c>
    </row>
    <row r="5276" spans="1:6" x14ac:dyDescent="0.2">
      <c r="A5276" s="6" t="s">
        <v>873</v>
      </c>
      <c r="B5276" s="7">
        <v>45701</v>
      </c>
      <c r="C5276" s="6" t="s">
        <v>819</v>
      </c>
      <c r="D5276" s="6" t="s">
        <v>578</v>
      </c>
      <c r="E5276" s="8"/>
      <c r="F5276" s="6">
        <v>2025</v>
      </c>
    </row>
    <row r="5277" spans="1:6" x14ac:dyDescent="0.2">
      <c r="A5277" s="6" t="s">
        <v>587</v>
      </c>
      <c r="B5277" s="7">
        <v>45701</v>
      </c>
      <c r="C5277" s="6" t="s">
        <v>819</v>
      </c>
      <c r="D5277" s="6" t="s">
        <v>578</v>
      </c>
      <c r="E5277" s="8"/>
      <c r="F5277" s="6">
        <v>2025</v>
      </c>
    </row>
    <row r="5278" spans="1:6" x14ac:dyDescent="0.2">
      <c r="A5278" s="6" t="s">
        <v>588</v>
      </c>
      <c r="B5278" s="7">
        <v>45701</v>
      </c>
      <c r="C5278" s="6" t="s">
        <v>819</v>
      </c>
      <c r="D5278" s="6" t="s">
        <v>578</v>
      </c>
      <c r="E5278" s="8"/>
      <c r="F5278" s="6">
        <v>2025</v>
      </c>
    </row>
    <row r="5279" spans="1:6" x14ac:dyDescent="0.2">
      <c r="A5279" s="6" t="s">
        <v>594</v>
      </c>
      <c r="B5279" s="7">
        <v>45701</v>
      </c>
      <c r="C5279" s="6" t="s">
        <v>819</v>
      </c>
      <c r="D5279" s="6" t="s">
        <v>578</v>
      </c>
      <c r="E5279" s="8"/>
      <c r="F5279" s="6">
        <v>2025</v>
      </c>
    </row>
    <row r="5280" spans="1:6" x14ac:dyDescent="0.2">
      <c r="A5280" s="6" t="s">
        <v>589</v>
      </c>
      <c r="B5280" s="7">
        <v>45701</v>
      </c>
      <c r="C5280" s="6" t="s">
        <v>819</v>
      </c>
      <c r="D5280" s="6" t="s">
        <v>578</v>
      </c>
      <c r="E5280" s="8"/>
      <c r="F5280" s="6">
        <v>2025</v>
      </c>
    </row>
    <row r="5281" spans="1:6" x14ac:dyDescent="0.2">
      <c r="A5281" s="6" t="s">
        <v>772</v>
      </c>
      <c r="B5281" s="7">
        <v>45701</v>
      </c>
      <c r="C5281" s="6" t="s">
        <v>819</v>
      </c>
      <c r="D5281" s="6" t="s">
        <v>578</v>
      </c>
      <c r="E5281" s="8"/>
      <c r="F5281" s="6">
        <v>2025</v>
      </c>
    </row>
    <row r="5282" spans="1:6" x14ac:dyDescent="0.2">
      <c r="A5282" s="6" t="s">
        <v>727</v>
      </c>
      <c r="B5282" s="7">
        <v>45701</v>
      </c>
      <c r="C5282" s="6" t="s">
        <v>819</v>
      </c>
      <c r="D5282" s="6" t="s">
        <v>578</v>
      </c>
      <c r="E5282" s="8"/>
      <c r="F5282" s="6">
        <v>2025</v>
      </c>
    </row>
    <row r="5283" spans="1:6" x14ac:dyDescent="0.2">
      <c r="A5283" s="6" t="s">
        <v>592</v>
      </c>
      <c r="B5283" s="7">
        <v>45701</v>
      </c>
      <c r="C5283" s="6" t="s">
        <v>819</v>
      </c>
      <c r="D5283" s="6" t="s">
        <v>578</v>
      </c>
      <c r="E5283" s="8"/>
      <c r="F5283" s="6">
        <v>2025</v>
      </c>
    </row>
    <row r="5284" spans="1:6" x14ac:dyDescent="0.2">
      <c r="A5284" s="6" t="s">
        <v>593</v>
      </c>
      <c r="B5284" s="7">
        <v>45701</v>
      </c>
      <c r="C5284" s="6" t="s">
        <v>819</v>
      </c>
      <c r="D5284" s="6" t="s">
        <v>578</v>
      </c>
      <c r="E5284" s="8"/>
      <c r="F5284" s="6">
        <v>2025</v>
      </c>
    </row>
    <row r="5285" spans="1:6" x14ac:dyDescent="0.2">
      <c r="A5285" s="6" t="s">
        <v>414</v>
      </c>
      <c r="B5285" s="7">
        <v>45705</v>
      </c>
      <c r="C5285" s="6" t="s">
        <v>577</v>
      </c>
      <c r="D5285" s="6" t="s">
        <v>581</v>
      </c>
      <c r="E5285" s="8"/>
      <c r="F5285" s="6">
        <v>2025</v>
      </c>
    </row>
    <row r="5286" spans="1:6" x14ac:dyDescent="0.2">
      <c r="A5286" s="6" t="s">
        <v>603</v>
      </c>
      <c r="B5286" s="7">
        <v>45705</v>
      </c>
      <c r="C5286" s="6" t="s">
        <v>577</v>
      </c>
      <c r="D5286" s="6" t="s">
        <v>581</v>
      </c>
      <c r="E5286" s="8"/>
      <c r="F5286" s="6">
        <v>2025</v>
      </c>
    </row>
    <row r="5287" spans="1:6" x14ac:dyDescent="0.2">
      <c r="A5287" s="6" t="s">
        <v>680</v>
      </c>
      <c r="B5287" s="7">
        <v>45705</v>
      </c>
      <c r="C5287" s="6" t="s">
        <v>577</v>
      </c>
      <c r="D5287" s="6" t="s">
        <v>578</v>
      </c>
      <c r="E5287" s="8"/>
      <c r="F5287" s="6">
        <v>2025</v>
      </c>
    </row>
    <row r="5288" spans="1:6" x14ac:dyDescent="0.2">
      <c r="A5288" s="6" t="s">
        <v>730</v>
      </c>
      <c r="B5288" s="7">
        <v>45701</v>
      </c>
      <c r="C5288" s="6" t="s">
        <v>640</v>
      </c>
      <c r="D5288" s="6" t="s">
        <v>998</v>
      </c>
      <c r="E5288" s="8">
        <v>607143</v>
      </c>
      <c r="F5288" s="6">
        <v>2025</v>
      </c>
    </row>
    <row r="5289" spans="1:6" x14ac:dyDescent="0.2">
      <c r="A5289" s="6" t="s">
        <v>606</v>
      </c>
      <c r="B5289" s="7">
        <v>45701</v>
      </c>
      <c r="C5289" s="6" t="s">
        <v>640</v>
      </c>
      <c r="D5289" s="6" t="s">
        <v>998</v>
      </c>
      <c r="E5289" s="8" t="s">
        <v>999</v>
      </c>
      <c r="F5289" s="6">
        <v>2025</v>
      </c>
    </row>
    <row r="5290" spans="1:6" x14ac:dyDescent="0.2">
      <c r="A5290" s="6" t="s">
        <v>644</v>
      </c>
      <c r="B5290" s="7">
        <v>45701</v>
      </c>
      <c r="C5290" s="6" t="s">
        <v>640</v>
      </c>
      <c r="D5290" s="6" t="s">
        <v>998</v>
      </c>
      <c r="E5290" s="8" t="s">
        <v>999</v>
      </c>
      <c r="F5290" s="6">
        <v>2025</v>
      </c>
    </row>
    <row r="5291" spans="1:6" x14ac:dyDescent="0.2">
      <c r="A5291" s="6" t="s">
        <v>101</v>
      </c>
      <c r="B5291" s="7">
        <v>45701</v>
      </c>
      <c r="C5291" s="6" t="s">
        <v>640</v>
      </c>
      <c r="D5291" s="6" t="s">
        <v>998</v>
      </c>
      <c r="E5291" s="8" t="s">
        <v>999</v>
      </c>
      <c r="F5291" s="6">
        <v>2025</v>
      </c>
    </row>
    <row r="5292" spans="1:6" x14ac:dyDescent="0.2">
      <c r="A5292" s="6" t="s">
        <v>695</v>
      </c>
      <c r="B5292" s="7">
        <v>45701</v>
      </c>
      <c r="C5292" s="6" t="s">
        <v>640</v>
      </c>
      <c r="D5292" s="6" t="s">
        <v>998</v>
      </c>
      <c r="E5292" s="8" t="s">
        <v>999</v>
      </c>
      <c r="F5292" s="6">
        <v>2025</v>
      </c>
    </row>
    <row r="5293" spans="1:6" x14ac:dyDescent="0.2">
      <c r="A5293" s="6" t="s">
        <v>694</v>
      </c>
      <c r="B5293" s="7">
        <v>45701</v>
      </c>
      <c r="C5293" s="6" t="s">
        <v>640</v>
      </c>
      <c r="D5293" s="6" t="s">
        <v>998</v>
      </c>
      <c r="E5293" s="8" t="s">
        <v>999</v>
      </c>
      <c r="F5293" s="6">
        <v>2025</v>
      </c>
    </row>
    <row r="5294" spans="1:6" x14ac:dyDescent="0.2">
      <c r="A5294" s="6" t="s">
        <v>135</v>
      </c>
      <c r="B5294" s="7">
        <v>45701</v>
      </c>
      <c r="C5294" s="6" t="s">
        <v>640</v>
      </c>
      <c r="D5294" s="6" t="s">
        <v>998</v>
      </c>
      <c r="E5294" s="8" t="s">
        <v>999</v>
      </c>
      <c r="F5294" s="6">
        <v>2025</v>
      </c>
    </row>
    <row r="5295" spans="1:6" x14ac:dyDescent="0.2">
      <c r="A5295" s="6" t="s">
        <v>1000</v>
      </c>
      <c r="B5295" s="7">
        <v>45701</v>
      </c>
      <c r="C5295" s="6" t="s">
        <v>640</v>
      </c>
      <c r="D5295" s="6" t="s">
        <v>998</v>
      </c>
      <c r="E5295" s="8">
        <v>714286</v>
      </c>
      <c r="F5295" s="6">
        <v>2025</v>
      </c>
    </row>
    <row r="5296" spans="1:6" x14ac:dyDescent="0.2">
      <c r="A5296" s="6" t="s">
        <v>646</v>
      </c>
      <c r="B5296" s="7">
        <v>45701</v>
      </c>
      <c r="C5296" s="6" t="s">
        <v>640</v>
      </c>
      <c r="D5296" s="6" t="s">
        <v>998</v>
      </c>
      <c r="E5296" s="8" t="s">
        <v>999</v>
      </c>
      <c r="F5296" s="6">
        <v>2025</v>
      </c>
    </row>
    <row r="5297" spans="1:6" x14ac:dyDescent="0.2">
      <c r="A5297" s="6" t="s">
        <v>604</v>
      </c>
      <c r="B5297" s="7">
        <v>45701</v>
      </c>
      <c r="C5297" s="6" t="s">
        <v>640</v>
      </c>
      <c r="D5297" s="6" t="s">
        <v>998</v>
      </c>
      <c r="E5297" s="8" t="s">
        <v>999</v>
      </c>
      <c r="F5297" s="6">
        <v>2025</v>
      </c>
    </row>
    <row r="5298" spans="1:6" x14ac:dyDescent="0.2">
      <c r="A5298" s="6" t="s">
        <v>614</v>
      </c>
      <c r="B5298" s="7">
        <v>45701</v>
      </c>
      <c r="C5298" s="6" t="s">
        <v>640</v>
      </c>
      <c r="D5298" s="6" t="s">
        <v>998</v>
      </c>
      <c r="E5298" s="8" t="s">
        <v>999</v>
      </c>
      <c r="F5298" s="6">
        <v>2025</v>
      </c>
    </row>
    <row r="5299" spans="1:6" x14ac:dyDescent="0.2">
      <c r="A5299" s="6" t="s">
        <v>603</v>
      </c>
      <c r="B5299" s="7">
        <v>45701</v>
      </c>
      <c r="C5299" s="6" t="s">
        <v>640</v>
      </c>
      <c r="D5299" s="6" t="s">
        <v>998</v>
      </c>
      <c r="E5299" s="8" t="s">
        <v>999</v>
      </c>
      <c r="F5299" s="6">
        <v>2025</v>
      </c>
    </row>
    <row r="5300" spans="1:6" x14ac:dyDescent="0.2">
      <c r="A5300" s="6" t="s">
        <v>613</v>
      </c>
      <c r="B5300" s="7">
        <v>45701</v>
      </c>
      <c r="C5300" s="6" t="s">
        <v>640</v>
      </c>
      <c r="D5300" s="6" t="s">
        <v>998</v>
      </c>
      <c r="E5300" s="8" t="s">
        <v>999</v>
      </c>
      <c r="F5300" s="6">
        <v>2025</v>
      </c>
    </row>
    <row r="5301" spans="1:6" x14ac:dyDescent="0.2">
      <c r="A5301" s="6" t="s">
        <v>627</v>
      </c>
      <c r="B5301" s="7">
        <v>45701</v>
      </c>
      <c r="C5301" s="6" t="s">
        <v>640</v>
      </c>
      <c r="D5301" s="6" t="s">
        <v>998</v>
      </c>
      <c r="E5301" s="8" t="s">
        <v>999</v>
      </c>
      <c r="F5301" s="6">
        <v>2025</v>
      </c>
    </row>
    <row r="5302" spans="1:6" x14ac:dyDescent="0.2">
      <c r="A5302" s="6" t="s">
        <v>602</v>
      </c>
      <c r="B5302" s="7">
        <v>45701</v>
      </c>
      <c r="C5302" s="6" t="s">
        <v>640</v>
      </c>
      <c r="D5302" s="6" t="s">
        <v>998</v>
      </c>
      <c r="E5302" s="8" t="s">
        <v>999</v>
      </c>
      <c r="F5302" s="6">
        <v>2025</v>
      </c>
    </row>
    <row r="5303" spans="1:6" x14ac:dyDescent="0.2">
      <c r="A5303" s="6" t="s">
        <v>232</v>
      </c>
      <c r="B5303" s="7">
        <v>45701</v>
      </c>
      <c r="C5303" s="6" t="s">
        <v>640</v>
      </c>
      <c r="D5303" s="6" t="s">
        <v>998</v>
      </c>
      <c r="E5303" s="8">
        <v>892857</v>
      </c>
      <c r="F5303" s="6">
        <v>2025</v>
      </c>
    </row>
    <row r="5304" spans="1:6" x14ac:dyDescent="0.2">
      <c r="A5304" s="6" t="s">
        <v>612</v>
      </c>
      <c r="B5304" s="7">
        <v>45701</v>
      </c>
      <c r="C5304" s="6" t="s">
        <v>640</v>
      </c>
      <c r="D5304" s="6" t="s">
        <v>998</v>
      </c>
      <c r="E5304" s="8" t="s">
        <v>999</v>
      </c>
      <c r="F5304" s="6">
        <v>2025</v>
      </c>
    </row>
    <row r="5305" spans="1:6" x14ac:dyDescent="0.2">
      <c r="A5305" s="6" t="s">
        <v>712</v>
      </c>
      <c r="B5305" s="7">
        <v>45701</v>
      </c>
      <c r="C5305" s="6" t="s">
        <v>640</v>
      </c>
      <c r="D5305" s="6" t="s">
        <v>998</v>
      </c>
      <c r="E5305" s="8">
        <v>1964286</v>
      </c>
      <c r="F5305" s="6">
        <v>2025</v>
      </c>
    </row>
    <row r="5306" spans="1:6" x14ac:dyDescent="0.2">
      <c r="A5306" s="6" t="s">
        <v>649</v>
      </c>
      <c r="B5306" s="7">
        <v>45701</v>
      </c>
      <c r="C5306" s="6" t="s">
        <v>640</v>
      </c>
      <c r="D5306" s="6" t="s">
        <v>998</v>
      </c>
      <c r="E5306" s="8" t="s">
        <v>999</v>
      </c>
      <c r="F5306" s="6">
        <v>2025</v>
      </c>
    </row>
    <row r="5307" spans="1:6" x14ac:dyDescent="0.2">
      <c r="A5307" s="6" t="s">
        <v>709</v>
      </c>
      <c r="B5307" s="7">
        <v>45701</v>
      </c>
      <c r="C5307" s="6" t="s">
        <v>640</v>
      </c>
      <c r="D5307" s="6" t="s">
        <v>998</v>
      </c>
      <c r="E5307" s="8" t="s">
        <v>999</v>
      </c>
      <c r="F5307" s="6">
        <v>2025</v>
      </c>
    </row>
    <row r="5308" spans="1:6" x14ac:dyDescent="0.2">
      <c r="A5308" s="6" t="s">
        <v>601</v>
      </c>
      <c r="B5308" s="7">
        <v>45701</v>
      </c>
      <c r="C5308" s="6" t="s">
        <v>640</v>
      </c>
      <c r="D5308" s="6" t="s">
        <v>998</v>
      </c>
      <c r="E5308" s="8" t="s">
        <v>999</v>
      </c>
      <c r="F5308" s="6">
        <v>2025</v>
      </c>
    </row>
    <row r="5309" spans="1:6" x14ac:dyDescent="0.2">
      <c r="A5309" s="6" t="s">
        <v>257</v>
      </c>
      <c r="B5309" s="7">
        <v>45701</v>
      </c>
      <c r="C5309" s="6" t="s">
        <v>640</v>
      </c>
      <c r="D5309" s="6" t="s">
        <v>998</v>
      </c>
      <c r="E5309" s="8">
        <v>3035714</v>
      </c>
      <c r="F5309" s="6">
        <v>2025</v>
      </c>
    </row>
    <row r="5310" spans="1:6" x14ac:dyDescent="0.2">
      <c r="A5310" s="6" t="s">
        <v>580</v>
      </c>
      <c r="B5310" s="7">
        <v>45701</v>
      </c>
      <c r="C5310" s="6" t="s">
        <v>640</v>
      </c>
      <c r="D5310" s="6" t="s">
        <v>998</v>
      </c>
      <c r="E5310" s="8" t="s">
        <v>999</v>
      </c>
      <c r="F5310" s="6">
        <v>2025</v>
      </c>
    </row>
    <row r="5311" spans="1:6" x14ac:dyDescent="0.2">
      <c r="A5311" s="6" t="s">
        <v>270</v>
      </c>
      <c r="B5311" s="7">
        <v>45701</v>
      </c>
      <c r="C5311" s="6" t="s">
        <v>640</v>
      </c>
      <c r="D5311" s="6" t="s">
        <v>998</v>
      </c>
      <c r="E5311" s="8" t="s">
        <v>999</v>
      </c>
      <c r="F5311" s="6">
        <v>2025</v>
      </c>
    </row>
    <row r="5312" spans="1:6" x14ac:dyDescent="0.2">
      <c r="A5312" s="6" t="s">
        <v>832</v>
      </c>
      <c r="B5312" s="7">
        <v>45701</v>
      </c>
      <c r="C5312" s="6" t="s">
        <v>640</v>
      </c>
      <c r="D5312" s="6" t="s">
        <v>998</v>
      </c>
      <c r="E5312" s="8">
        <v>977500</v>
      </c>
      <c r="F5312" s="6">
        <v>2025</v>
      </c>
    </row>
    <row r="5313" spans="1:6" x14ac:dyDescent="0.2">
      <c r="A5313" s="6" t="s">
        <v>805</v>
      </c>
      <c r="B5313" s="7">
        <v>45701</v>
      </c>
      <c r="C5313" s="6" t="s">
        <v>640</v>
      </c>
      <c r="D5313" s="6" t="s">
        <v>998</v>
      </c>
      <c r="E5313" s="8">
        <v>714286</v>
      </c>
      <c r="F5313" s="6">
        <v>2025</v>
      </c>
    </row>
    <row r="5314" spans="1:6" x14ac:dyDescent="0.2">
      <c r="A5314" s="6" t="s">
        <v>288</v>
      </c>
      <c r="B5314" s="7">
        <v>45701</v>
      </c>
      <c r="C5314" s="6" t="s">
        <v>640</v>
      </c>
      <c r="D5314" s="6" t="s">
        <v>998</v>
      </c>
      <c r="E5314" s="8" t="s">
        <v>999</v>
      </c>
      <c r="F5314" s="6">
        <v>2025</v>
      </c>
    </row>
    <row r="5315" spans="1:6" x14ac:dyDescent="0.2">
      <c r="A5315" s="6" t="s">
        <v>579</v>
      </c>
      <c r="B5315" s="7">
        <v>45701</v>
      </c>
      <c r="C5315" s="6" t="s">
        <v>640</v>
      </c>
      <c r="D5315" s="6" t="s">
        <v>998</v>
      </c>
      <c r="E5315" s="8" t="s">
        <v>999</v>
      </c>
      <c r="F5315" s="6">
        <v>2025</v>
      </c>
    </row>
    <row r="5316" spans="1:6" x14ac:dyDescent="0.2">
      <c r="A5316" s="6" t="s">
        <v>643</v>
      </c>
      <c r="B5316" s="7">
        <v>45701</v>
      </c>
      <c r="C5316" s="6" t="s">
        <v>640</v>
      </c>
      <c r="D5316" s="6" t="s">
        <v>998</v>
      </c>
      <c r="E5316" s="8" t="s">
        <v>999</v>
      </c>
      <c r="F5316" s="6">
        <v>2025</v>
      </c>
    </row>
    <row r="5317" spans="1:6" x14ac:dyDescent="0.2">
      <c r="A5317" s="6" t="s">
        <v>611</v>
      </c>
      <c r="B5317" s="7">
        <v>45701</v>
      </c>
      <c r="C5317" s="6" t="s">
        <v>640</v>
      </c>
      <c r="D5317" s="6" t="s">
        <v>998</v>
      </c>
      <c r="E5317" s="8" t="s">
        <v>999</v>
      </c>
      <c r="F5317" s="6">
        <v>2025</v>
      </c>
    </row>
    <row r="5318" spans="1:6" x14ac:dyDescent="0.2">
      <c r="A5318" s="6" t="s">
        <v>600</v>
      </c>
      <c r="B5318" s="7">
        <v>45701</v>
      </c>
      <c r="C5318" s="6" t="s">
        <v>640</v>
      </c>
      <c r="D5318" s="6" t="s">
        <v>998</v>
      </c>
      <c r="E5318" s="8" t="s">
        <v>999</v>
      </c>
      <c r="F5318" s="6">
        <v>2025</v>
      </c>
    </row>
    <row r="5319" spans="1:6" x14ac:dyDescent="0.2">
      <c r="A5319" s="6" t="s">
        <v>599</v>
      </c>
      <c r="B5319" s="7">
        <v>45701</v>
      </c>
      <c r="C5319" s="6" t="s">
        <v>640</v>
      </c>
      <c r="D5319" s="6" t="s">
        <v>998</v>
      </c>
      <c r="E5319" s="8" t="s">
        <v>999</v>
      </c>
      <c r="F5319" s="6">
        <v>2025</v>
      </c>
    </row>
    <row r="5320" spans="1:6" x14ac:dyDescent="0.2">
      <c r="A5320" s="6" t="s">
        <v>598</v>
      </c>
      <c r="B5320" s="7">
        <v>45701</v>
      </c>
      <c r="C5320" s="6" t="s">
        <v>640</v>
      </c>
      <c r="D5320" s="6" t="s">
        <v>998</v>
      </c>
      <c r="E5320" s="8" t="s">
        <v>999</v>
      </c>
      <c r="F5320" s="6">
        <v>2025</v>
      </c>
    </row>
    <row r="5321" spans="1:6" x14ac:dyDescent="0.2">
      <c r="A5321" s="6" t="s">
        <v>596</v>
      </c>
      <c r="B5321" s="7">
        <v>45701</v>
      </c>
      <c r="C5321" s="6" t="s">
        <v>640</v>
      </c>
      <c r="D5321" s="6" t="s">
        <v>998</v>
      </c>
      <c r="E5321" s="8" t="s">
        <v>999</v>
      </c>
      <c r="F5321" s="6">
        <v>2025</v>
      </c>
    </row>
    <row r="5322" spans="1:6" x14ac:dyDescent="0.2">
      <c r="A5322" s="6" t="s">
        <v>836</v>
      </c>
      <c r="B5322" s="7">
        <v>45701</v>
      </c>
      <c r="C5322" s="6" t="s">
        <v>640</v>
      </c>
      <c r="D5322" s="6" t="s">
        <v>998</v>
      </c>
      <c r="E5322" s="8">
        <v>1700000</v>
      </c>
      <c r="F5322" s="6">
        <v>2025</v>
      </c>
    </row>
    <row r="5323" spans="1:6" x14ac:dyDescent="0.2">
      <c r="A5323" s="6" t="s">
        <v>616</v>
      </c>
      <c r="B5323" s="7">
        <v>45701</v>
      </c>
      <c r="C5323" s="6" t="s">
        <v>640</v>
      </c>
      <c r="D5323" s="6" t="s">
        <v>998</v>
      </c>
      <c r="E5323" s="8" t="s">
        <v>999</v>
      </c>
      <c r="F5323" s="6">
        <v>2025</v>
      </c>
    </row>
    <row r="5324" spans="1:6" x14ac:dyDescent="0.2">
      <c r="A5324" s="6" t="s">
        <v>610</v>
      </c>
      <c r="B5324" s="7">
        <v>45701</v>
      </c>
      <c r="C5324" s="6" t="s">
        <v>640</v>
      </c>
      <c r="D5324" s="6" t="s">
        <v>998</v>
      </c>
      <c r="E5324" s="8" t="s">
        <v>999</v>
      </c>
      <c r="F5324" s="6">
        <v>2025</v>
      </c>
    </row>
    <row r="5325" spans="1:6" x14ac:dyDescent="0.2">
      <c r="A5325" s="6" t="s">
        <v>609</v>
      </c>
      <c r="B5325" s="7">
        <v>45701</v>
      </c>
      <c r="C5325" s="6" t="s">
        <v>640</v>
      </c>
      <c r="D5325" s="6" t="s">
        <v>998</v>
      </c>
      <c r="E5325" s="8" t="s">
        <v>999</v>
      </c>
      <c r="F5325" s="6">
        <v>2025</v>
      </c>
    </row>
    <row r="5326" spans="1:6" x14ac:dyDescent="0.2">
      <c r="A5326" s="6" t="s">
        <v>625</v>
      </c>
      <c r="B5326" s="7">
        <v>45701</v>
      </c>
      <c r="C5326" s="6" t="s">
        <v>640</v>
      </c>
      <c r="D5326" s="6" t="s">
        <v>998</v>
      </c>
      <c r="E5326" s="8" t="s">
        <v>999</v>
      </c>
      <c r="F5326" s="6">
        <v>2025</v>
      </c>
    </row>
    <row r="5327" spans="1:6" x14ac:dyDescent="0.2">
      <c r="A5327" s="6" t="s">
        <v>674</v>
      </c>
      <c r="B5327" s="7">
        <v>45701</v>
      </c>
      <c r="C5327" s="6" t="s">
        <v>640</v>
      </c>
      <c r="D5327" s="6" t="s">
        <v>998</v>
      </c>
      <c r="E5327" s="8">
        <v>1965000</v>
      </c>
      <c r="F5327" s="6">
        <v>2025</v>
      </c>
    </row>
    <row r="5328" spans="1:6" x14ac:dyDescent="0.2">
      <c r="A5328" s="6" t="s">
        <v>671</v>
      </c>
      <c r="B5328" s="7">
        <v>45701</v>
      </c>
      <c r="C5328" s="6" t="s">
        <v>640</v>
      </c>
      <c r="D5328" s="6" t="s">
        <v>998</v>
      </c>
      <c r="E5328" s="8" t="s">
        <v>999</v>
      </c>
      <c r="F5328" s="6">
        <v>2025</v>
      </c>
    </row>
    <row r="5329" spans="1:6" x14ac:dyDescent="0.2">
      <c r="A5329" s="6" t="s">
        <v>608</v>
      </c>
      <c r="B5329" s="7">
        <v>45701</v>
      </c>
      <c r="C5329" s="6" t="s">
        <v>640</v>
      </c>
      <c r="D5329" s="6" t="s">
        <v>998</v>
      </c>
      <c r="E5329" s="8" t="s">
        <v>999</v>
      </c>
      <c r="F5329" s="6">
        <v>2025</v>
      </c>
    </row>
    <row r="5330" spans="1:6" x14ac:dyDescent="0.2">
      <c r="A5330" s="6" t="s">
        <v>595</v>
      </c>
      <c r="B5330" s="7">
        <v>45701</v>
      </c>
      <c r="C5330" s="6" t="s">
        <v>640</v>
      </c>
      <c r="D5330" s="6" t="s">
        <v>998</v>
      </c>
      <c r="E5330" s="8" t="s">
        <v>999</v>
      </c>
      <c r="F5330" s="6">
        <v>2025</v>
      </c>
    </row>
    <row r="5331" spans="1:6" x14ac:dyDescent="0.2">
      <c r="A5331" s="6" t="s">
        <v>590</v>
      </c>
      <c r="B5331" s="7">
        <v>45701</v>
      </c>
      <c r="C5331" s="6" t="s">
        <v>640</v>
      </c>
      <c r="D5331" s="6" t="s">
        <v>998</v>
      </c>
      <c r="E5331" s="8" t="s">
        <v>999</v>
      </c>
      <c r="F5331" s="6">
        <v>2025</v>
      </c>
    </row>
    <row r="5332" spans="1:6" x14ac:dyDescent="0.2">
      <c r="A5332" s="6" t="s">
        <v>583</v>
      </c>
      <c r="B5332" s="7">
        <v>45701</v>
      </c>
      <c r="C5332" s="6" t="s">
        <v>640</v>
      </c>
      <c r="D5332" s="6" t="s">
        <v>998</v>
      </c>
      <c r="E5332" s="8" t="s">
        <v>999</v>
      </c>
      <c r="F5332" s="6">
        <v>2025</v>
      </c>
    </row>
    <row r="5333" spans="1:6" x14ac:dyDescent="0.2">
      <c r="A5333" s="6" t="s">
        <v>663</v>
      </c>
      <c r="B5333" s="7">
        <v>45701</v>
      </c>
      <c r="C5333" s="6" t="s">
        <v>640</v>
      </c>
      <c r="D5333" s="6" t="s">
        <v>998</v>
      </c>
      <c r="E5333" s="8">
        <v>1964286</v>
      </c>
      <c r="F5333" s="6">
        <v>2025</v>
      </c>
    </row>
    <row r="5334" spans="1:6" x14ac:dyDescent="0.2">
      <c r="A5334" s="6" t="s">
        <v>665</v>
      </c>
      <c r="B5334" s="7">
        <v>45701</v>
      </c>
      <c r="C5334" s="6" t="s">
        <v>640</v>
      </c>
      <c r="D5334" s="6" t="s">
        <v>998</v>
      </c>
      <c r="E5334" s="8" t="s">
        <v>999</v>
      </c>
      <c r="F5334" s="6">
        <v>2025</v>
      </c>
    </row>
    <row r="5335" spans="1:6" x14ac:dyDescent="0.2">
      <c r="A5335" s="6" t="s">
        <v>667</v>
      </c>
      <c r="B5335" s="7">
        <v>45701</v>
      </c>
      <c r="C5335" s="6" t="s">
        <v>640</v>
      </c>
      <c r="D5335" s="6" t="s">
        <v>998</v>
      </c>
      <c r="E5335" s="8" t="s">
        <v>999</v>
      </c>
      <c r="F5335" s="6">
        <v>2025</v>
      </c>
    </row>
    <row r="5336" spans="1:6" x14ac:dyDescent="0.2">
      <c r="A5336" s="6" t="s">
        <v>1001</v>
      </c>
      <c r="B5336" s="7">
        <v>45701</v>
      </c>
      <c r="C5336" s="6" t="s">
        <v>640</v>
      </c>
      <c r="D5336" s="6" t="s">
        <v>998</v>
      </c>
      <c r="E5336" s="8">
        <v>714286</v>
      </c>
      <c r="F5336" s="6">
        <v>2025</v>
      </c>
    </row>
    <row r="5337" spans="1:6" x14ac:dyDescent="0.2">
      <c r="A5337" s="6" t="s">
        <v>677</v>
      </c>
      <c r="B5337" s="7">
        <v>45701</v>
      </c>
      <c r="C5337" s="6" t="s">
        <v>640</v>
      </c>
      <c r="D5337" s="6" t="s">
        <v>998</v>
      </c>
      <c r="E5337" s="8" t="s">
        <v>999</v>
      </c>
      <c r="F5337" s="6">
        <v>2025</v>
      </c>
    </row>
    <row r="5338" spans="1:6" x14ac:dyDescent="0.2">
      <c r="A5338" s="6" t="s">
        <v>917</v>
      </c>
      <c r="B5338" s="7">
        <v>45701</v>
      </c>
      <c r="C5338" s="6" t="s">
        <v>640</v>
      </c>
      <c r="D5338" s="6" t="s">
        <v>998</v>
      </c>
      <c r="E5338" s="8">
        <v>607143</v>
      </c>
      <c r="F5338" s="6">
        <v>2025</v>
      </c>
    </row>
    <row r="5339" spans="1:6" x14ac:dyDescent="0.2">
      <c r="A5339" s="6" t="s">
        <v>437</v>
      </c>
      <c r="B5339" s="7">
        <v>45701</v>
      </c>
      <c r="C5339" s="6" t="s">
        <v>640</v>
      </c>
      <c r="D5339" s="6" t="s">
        <v>998</v>
      </c>
      <c r="E5339" s="8" t="s">
        <v>999</v>
      </c>
      <c r="F5339" s="6">
        <v>2025</v>
      </c>
    </row>
    <row r="5340" spans="1:6" x14ac:dyDescent="0.2">
      <c r="A5340" s="6" t="s">
        <v>679</v>
      </c>
      <c r="B5340" s="7">
        <v>45701</v>
      </c>
      <c r="C5340" s="6" t="s">
        <v>640</v>
      </c>
      <c r="D5340" s="6" t="s">
        <v>998</v>
      </c>
      <c r="E5340" s="8">
        <v>1885714</v>
      </c>
      <c r="F5340" s="6">
        <v>2025</v>
      </c>
    </row>
    <row r="5341" spans="1:6" x14ac:dyDescent="0.2">
      <c r="A5341" s="6" t="s">
        <v>439</v>
      </c>
      <c r="B5341" s="7">
        <v>45701</v>
      </c>
      <c r="C5341" s="6" t="s">
        <v>640</v>
      </c>
      <c r="D5341" s="6" t="s">
        <v>998</v>
      </c>
      <c r="E5341" s="8">
        <v>565000</v>
      </c>
      <c r="F5341" s="6">
        <v>2025</v>
      </c>
    </row>
    <row r="5342" spans="1:6" x14ac:dyDescent="0.2">
      <c r="A5342" s="6" t="s">
        <v>586</v>
      </c>
      <c r="B5342" s="7">
        <v>45701</v>
      </c>
      <c r="C5342" s="6" t="s">
        <v>640</v>
      </c>
      <c r="D5342" s="6" t="s">
        <v>998</v>
      </c>
      <c r="E5342" s="8" t="s">
        <v>999</v>
      </c>
      <c r="F5342" s="6">
        <v>2025</v>
      </c>
    </row>
    <row r="5343" spans="1:6" x14ac:dyDescent="0.2">
      <c r="A5343" s="6" t="s">
        <v>607</v>
      </c>
      <c r="B5343" s="7">
        <v>45701</v>
      </c>
      <c r="C5343" s="6" t="s">
        <v>640</v>
      </c>
      <c r="D5343" s="6" t="s">
        <v>998</v>
      </c>
      <c r="E5343" s="8">
        <v>1785714</v>
      </c>
      <c r="F5343" s="6">
        <v>2025</v>
      </c>
    </row>
    <row r="5344" spans="1:6" x14ac:dyDescent="0.2">
      <c r="A5344" s="6" t="s">
        <v>455</v>
      </c>
      <c r="B5344" s="7">
        <v>45701</v>
      </c>
      <c r="C5344" s="6" t="s">
        <v>640</v>
      </c>
      <c r="D5344" s="6" t="s">
        <v>998</v>
      </c>
      <c r="E5344" s="8">
        <v>892857</v>
      </c>
      <c r="F5344" s="6">
        <v>2025</v>
      </c>
    </row>
    <row r="5345" spans="1:6" x14ac:dyDescent="0.2">
      <c r="A5345" s="6" t="s">
        <v>873</v>
      </c>
      <c r="B5345" s="7">
        <v>45701</v>
      </c>
      <c r="C5345" s="6" t="s">
        <v>640</v>
      </c>
      <c r="D5345" s="6" t="s">
        <v>998</v>
      </c>
      <c r="E5345" s="8" t="s">
        <v>999</v>
      </c>
      <c r="F5345" s="6">
        <v>2025</v>
      </c>
    </row>
    <row r="5346" spans="1:6" x14ac:dyDescent="0.2">
      <c r="A5346" s="6" t="s">
        <v>587</v>
      </c>
      <c r="B5346" s="7">
        <v>45701</v>
      </c>
      <c r="C5346" s="6" t="s">
        <v>640</v>
      </c>
      <c r="D5346" s="6" t="s">
        <v>998</v>
      </c>
      <c r="E5346" s="8" t="s">
        <v>999</v>
      </c>
      <c r="F5346" s="6">
        <v>2025</v>
      </c>
    </row>
    <row r="5347" spans="1:6" x14ac:dyDescent="0.2">
      <c r="A5347" s="6" t="s">
        <v>588</v>
      </c>
      <c r="B5347" s="7">
        <v>45701</v>
      </c>
      <c r="C5347" s="6" t="s">
        <v>640</v>
      </c>
      <c r="D5347" s="6" t="s">
        <v>998</v>
      </c>
      <c r="E5347" s="8" t="s">
        <v>999</v>
      </c>
      <c r="F5347" s="6">
        <v>2025</v>
      </c>
    </row>
    <row r="5348" spans="1:6" x14ac:dyDescent="0.2">
      <c r="A5348" s="6" t="s">
        <v>491</v>
      </c>
      <c r="B5348" s="7">
        <v>45701</v>
      </c>
      <c r="C5348" s="6" t="s">
        <v>640</v>
      </c>
      <c r="D5348" s="6" t="s">
        <v>998</v>
      </c>
      <c r="E5348" s="8">
        <v>2255000</v>
      </c>
      <c r="F5348" s="6">
        <v>2025</v>
      </c>
    </row>
    <row r="5349" spans="1:6" x14ac:dyDescent="0.2">
      <c r="A5349" s="6" t="s">
        <v>493</v>
      </c>
      <c r="B5349" s="7">
        <v>45701</v>
      </c>
      <c r="C5349" s="6" t="s">
        <v>640</v>
      </c>
      <c r="D5349" s="6" t="s">
        <v>998</v>
      </c>
      <c r="E5349" s="8" t="s">
        <v>999</v>
      </c>
      <c r="F5349" s="6">
        <v>2025</v>
      </c>
    </row>
    <row r="5350" spans="1:6" x14ac:dyDescent="0.2">
      <c r="A5350" s="6" t="s">
        <v>594</v>
      </c>
      <c r="B5350" s="7">
        <v>45701</v>
      </c>
      <c r="C5350" s="6" t="s">
        <v>640</v>
      </c>
      <c r="D5350" s="6" t="s">
        <v>998</v>
      </c>
      <c r="E5350" s="8" t="s">
        <v>999</v>
      </c>
      <c r="F5350" s="6">
        <v>2025</v>
      </c>
    </row>
    <row r="5351" spans="1:6" x14ac:dyDescent="0.2">
      <c r="A5351" s="6" t="s">
        <v>589</v>
      </c>
      <c r="B5351" s="7">
        <v>45701</v>
      </c>
      <c r="C5351" s="6" t="s">
        <v>640</v>
      </c>
      <c r="D5351" s="6" t="s">
        <v>998</v>
      </c>
      <c r="E5351" s="8" t="s">
        <v>999</v>
      </c>
      <c r="F5351" s="6">
        <v>2025</v>
      </c>
    </row>
    <row r="5352" spans="1:6" x14ac:dyDescent="0.2">
      <c r="A5352" s="6" t="s">
        <v>772</v>
      </c>
      <c r="B5352" s="7">
        <v>45701</v>
      </c>
      <c r="C5352" s="6" t="s">
        <v>640</v>
      </c>
      <c r="D5352" s="6" t="s">
        <v>998</v>
      </c>
      <c r="E5352" s="8" t="s">
        <v>999</v>
      </c>
      <c r="F5352" s="6">
        <v>2025</v>
      </c>
    </row>
    <row r="5353" spans="1:6" x14ac:dyDescent="0.2">
      <c r="A5353" s="6" t="s">
        <v>800</v>
      </c>
      <c r="B5353" s="7">
        <v>45701</v>
      </c>
      <c r="C5353" s="6" t="s">
        <v>640</v>
      </c>
      <c r="D5353" s="6" t="s">
        <v>998</v>
      </c>
      <c r="E5353" s="8">
        <v>895000</v>
      </c>
      <c r="F5353" s="6">
        <v>2025</v>
      </c>
    </row>
    <row r="5354" spans="1:6" x14ac:dyDescent="0.2">
      <c r="A5354" s="6" t="s">
        <v>727</v>
      </c>
      <c r="B5354" s="7">
        <v>45701</v>
      </c>
      <c r="C5354" s="6" t="s">
        <v>640</v>
      </c>
      <c r="D5354" s="6" t="s">
        <v>998</v>
      </c>
      <c r="E5354" s="8" t="s">
        <v>999</v>
      </c>
      <c r="F5354" s="6">
        <v>2025</v>
      </c>
    </row>
    <row r="5355" spans="1:6" x14ac:dyDescent="0.2">
      <c r="A5355" s="6" t="s">
        <v>591</v>
      </c>
      <c r="B5355" s="7">
        <v>45701</v>
      </c>
      <c r="C5355" s="6" t="s">
        <v>640</v>
      </c>
      <c r="D5355" s="6" t="s">
        <v>998</v>
      </c>
      <c r="E5355" s="8" t="s">
        <v>999</v>
      </c>
      <c r="F5355" s="6">
        <v>2025</v>
      </c>
    </row>
    <row r="5356" spans="1:6" x14ac:dyDescent="0.2">
      <c r="A5356" s="6" t="s">
        <v>592</v>
      </c>
      <c r="B5356" s="7">
        <v>45701</v>
      </c>
      <c r="C5356" s="6" t="s">
        <v>640</v>
      </c>
      <c r="D5356" s="6" t="s">
        <v>998</v>
      </c>
      <c r="E5356" s="8" t="s">
        <v>999</v>
      </c>
      <c r="F5356" s="6">
        <v>2025</v>
      </c>
    </row>
    <row r="5357" spans="1:6" x14ac:dyDescent="0.2">
      <c r="A5357" s="6" t="s">
        <v>630</v>
      </c>
      <c r="B5357" s="7">
        <v>45701</v>
      </c>
      <c r="C5357" s="6" t="s">
        <v>640</v>
      </c>
      <c r="D5357" s="6" t="s">
        <v>998</v>
      </c>
      <c r="E5357" s="8">
        <v>874286</v>
      </c>
      <c r="F5357" s="6">
        <v>2025</v>
      </c>
    </row>
    <row r="5358" spans="1:6" x14ac:dyDescent="0.2">
      <c r="A5358" s="6" t="s">
        <v>557</v>
      </c>
      <c r="B5358" s="7">
        <v>45701</v>
      </c>
      <c r="C5358" s="6" t="s">
        <v>640</v>
      </c>
      <c r="D5358" s="6" t="s">
        <v>998</v>
      </c>
      <c r="E5358" s="8" t="s">
        <v>999</v>
      </c>
      <c r="F5358" s="6">
        <v>2025</v>
      </c>
    </row>
    <row r="5359" spans="1:6" x14ac:dyDescent="0.2">
      <c r="A5359" s="6" t="s">
        <v>559</v>
      </c>
      <c r="B5359" s="7">
        <v>45701</v>
      </c>
      <c r="C5359" s="6" t="s">
        <v>640</v>
      </c>
      <c r="D5359" s="6" t="s">
        <v>998</v>
      </c>
      <c r="E5359" s="8" t="s">
        <v>999</v>
      </c>
      <c r="F5359" s="6">
        <v>2025</v>
      </c>
    </row>
    <row r="5360" spans="1:6" x14ac:dyDescent="0.2">
      <c r="A5360" s="6" t="s">
        <v>793</v>
      </c>
      <c r="B5360" s="7">
        <v>45701</v>
      </c>
      <c r="C5360" s="6" t="s">
        <v>640</v>
      </c>
      <c r="D5360" s="6" t="s">
        <v>998</v>
      </c>
      <c r="E5360" s="8">
        <v>636114</v>
      </c>
      <c r="F5360" s="6">
        <v>2025</v>
      </c>
    </row>
    <row r="5361" spans="1:6" x14ac:dyDescent="0.2">
      <c r="A5361" s="6" t="s">
        <v>654</v>
      </c>
      <c r="B5361" s="7">
        <v>45701</v>
      </c>
      <c r="C5361" s="6" t="s">
        <v>640</v>
      </c>
      <c r="D5361" s="6" t="s">
        <v>998</v>
      </c>
      <c r="E5361" s="8" t="s">
        <v>999</v>
      </c>
      <c r="F5361" s="6">
        <v>2025</v>
      </c>
    </row>
    <row r="5362" spans="1:6" x14ac:dyDescent="0.2">
      <c r="A5362" s="6" t="s">
        <v>791</v>
      </c>
      <c r="B5362" s="7">
        <v>45699</v>
      </c>
      <c r="C5362" s="6" t="s">
        <v>640</v>
      </c>
      <c r="D5362" s="6" t="s">
        <v>998</v>
      </c>
      <c r="E5362" s="8">
        <v>892857</v>
      </c>
      <c r="F5362" s="6">
        <v>2025</v>
      </c>
    </row>
    <row r="5363" spans="1:6" x14ac:dyDescent="0.2">
      <c r="A5363" s="6" t="s">
        <v>782</v>
      </c>
      <c r="B5363" s="7">
        <v>45699</v>
      </c>
      <c r="C5363" s="6" t="s">
        <v>640</v>
      </c>
      <c r="D5363" s="6" t="s">
        <v>998</v>
      </c>
      <c r="E5363" s="8">
        <v>670714</v>
      </c>
      <c r="F5363" s="6">
        <v>2025</v>
      </c>
    </row>
    <row r="5364" spans="1:6" x14ac:dyDescent="0.2">
      <c r="A5364" s="6" t="s">
        <v>158</v>
      </c>
      <c r="B5364" s="7">
        <v>45706</v>
      </c>
      <c r="C5364" s="6" t="s">
        <v>577</v>
      </c>
      <c r="D5364" s="6" t="s">
        <v>581</v>
      </c>
      <c r="E5364" s="8"/>
      <c r="F5364" s="6">
        <v>2025</v>
      </c>
    </row>
    <row r="5365" spans="1:6" x14ac:dyDescent="0.2">
      <c r="A5365" s="6" t="s">
        <v>154</v>
      </c>
      <c r="B5365" s="7">
        <v>45706</v>
      </c>
      <c r="C5365" s="6" t="s">
        <v>577</v>
      </c>
      <c r="D5365" s="6" t="s">
        <v>578</v>
      </c>
      <c r="E5365" s="8"/>
      <c r="F5365" s="6">
        <v>2025</v>
      </c>
    </row>
    <row r="5366" spans="1:6" x14ac:dyDescent="0.2">
      <c r="A5366" s="6" t="s">
        <v>76</v>
      </c>
      <c r="B5366" s="7">
        <v>45706</v>
      </c>
      <c r="C5366" s="6" t="s">
        <v>577</v>
      </c>
      <c r="D5366" s="6" t="s">
        <v>581</v>
      </c>
      <c r="E5366" s="8"/>
      <c r="F5366" s="6">
        <v>2025</v>
      </c>
    </row>
    <row r="5367" spans="1:6" x14ac:dyDescent="0.2">
      <c r="A5367" s="6" t="s">
        <v>604</v>
      </c>
      <c r="B5367" s="7">
        <v>45706</v>
      </c>
      <c r="C5367" s="6" t="s">
        <v>577</v>
      </c>
      <c r="D5367" s="6" t="s">
        <v>581</v>
      </c>
      <c r="E5367" s="8"/>
      <c r="F5367" s="6">
        <v>2025</v>
      </c>
    </row>
    <row r="5368" spans="1:6" x14ac:dyDescent="0.2">
      <c r="A5368" s="6" t="s">
        <v>614</v>
      </c>
      <c r="B5368" s="7">
        <v>45706</v>
      </c>
      <c r="C5368" s="6" t="s">
        <v>577</v>
      </c>
      <c r="D5368" s="6" t="s">
        <v>581</v>
      </c>
      <c r="E5368" s="8"/>
      <c r="F5368" s="6">
        <v>2025</v>
      </c>
    </row>
    <row r="5369" spans="1:6" x14ac:dyDescent="0.2">
      <c r="A5369" s="6" t="s">
        <v>603</v>
      </c>
      <c r="B5369" s="7">
        <v>45706</v>
      </c>
      <c r="C5369" s="6" t="s">
        <v>577</v>
      </c>
      <c r="D5369" s="6" t="s">
        <v>581</v>
      </c>
      <c r="E5369" s="8"/>
      <c r="F5369" s="6">
        <v>2025</v>
      </c>
    </row>
    <row r="5370" spans="1:6" x14ac:dyDescent="0.2">
      <c r="A5370" s="6" t="s">
        <v>613</v>
      </c>
      <c r="B5370" s="7">
        <v>45706</v>
      </c>
      <c r="C5370" s="6" t="s">
        <v>577</v>
      </c>
      <c r="D5370" s="6" t="s">
        <v>581</v>
      </c>
      <c r="E5370" s="8"/>
      <c r="F5370" s="6">
        <v>2025</v>
      </c>
    </row>
    <row r="5371" spans="1:6" x14ac:dyDescent="0.2">
      <c r="A5371" s="6" t="s">
        <v>627</v>
      </c>
      <c r="B5371" s="7">
        <v>45706</v>
      </c>
      <c r="C5371" s="6" t="s">
        <v>577</v>
      </c>
      <c r="D5371" s="6" t="s">
        <v>581</v>
      </c>
      <c r="E5371" s="8"/>
      <c r="F5371" s="6">
        <v>2025</v>
      </c>
    </row>
    <row r="5372" spans="1:6" x14ac:dyDescent="0.2">
      <c r="A5372" s="6" t="s">
        <v>602</v>
      </c>
      <c r="B5372" s="7">
        <v>45706</v>
      </c>
      <c r="C5372" s="6" t="s">
        <v>577</v>
      </c>
      <c r="D5372" s="6" t="s">
        <v>581</v>
      </c>
      <c r="E5372" s="8"/>
      <c r="F5372" s="6">
        <v>2025</v>
      </c>
    </row>
    <row r="5373" spans="1:6" x14ac:dyDescent="0.2">
      <c r="A5373" s="6" t="s">
        <v>647</v>
      </c>
      <c r="B5373" s="7">
        <v>45706</v>
      </c>
      <c r="C5373" s="6" t="s">
        <v>577</v>
      </c>
      <c r="D5373" s="6" t="s">
        <v>581</v>
      </c>
      <c r="E5373" s="8"/>
      <c r="F5373" s="6">
        <v>2025</v>
      </c>
    </row>
    <row r="5374" spans="1:6" x14ac:dyDescent="0.2">
      <c r="A5374" s="6" t="s">
        <v>709</v>
      </c>
      <c r="B5374" s="7">
        <v>45706</v>
      </c>
      <c r="C5374" s="6" t="s">
        <v>577</v>
      </c>
      <c r="D5374" s="6" t="s">
        <v>581</v>
      </c>
      <c r="E5374" s="8"/>
      <c r="F5374" s="6">
        <v>2025</v>
      </c>
    </row>
    <row r="5375" spans="1:6" x14ac:dyDescent="0.2">
      <c r="A5375" s="6" t="s">
        <v>288</v>
      </c>
      <c r="B5375" s="7">
        <v>45706</v>
      </c>
      <c r="C5375" s="6" t="s">
        <v>577</v>
      </c>
      <c r="D5375" s="6" t="s">
        <v>581</v>
      </c>
      <c r="E5375" s="8"/>
      <c r="F5375" s="6">
        <v>2025</v>
      </c>
    </row>
    <row r="5376" spans="1:6" x14ac:dyDescent="0.2">
      <c r="A5376" s="6" t="s">
        <v>611</v>
      </c>
      <c r="B5376" s="7">
        <v>45706</v>
      </c>
      <c r="C5376" s="6" t="s">
        <v>577</v>
      </c>
      <c r="D5376" s="6" t="s">
        <v>581</v>
      </c>
      <c r="E5376" s="8"/>
      <c r="F5376" s="6">
        <v>2025</v>
      </c>
    </row>
    <row r="5377" spans="1:6" x14ac:dyDescent="0.2">
      <c r="A5377" s="6" t="s">
        <v>600</v>
      </c>
      <c r="B5377" s="7">
        <v>45706</v>
      </c>
      <c r="C5377" s="6" t="s">
        <v>577</v>
      </c>
      <c r="D5377" s="6" t="s">
        <v>581</v>
      </c>
      <c r="E5377" s="8"/>
      <c r="F5377" s="6">
        <v>2025</v>
      </c>
    </row>
    <row r="5378" spans="1:6" x14ac:dyDescent="0.2">
      <c r="A5378" s="6" t="s">
        <v>599</v>
      </c>
      <c r="B5378" s="7">
        <v>45706</v>
      </c>
      <c r="C5378" s="6" t="s">
        <v>577</v>
      </c>
      <c r="D5378" s="6" t="s">
        <v>581</v>
      </c>
      <c r="E5378" s="8"/>
      <c r="F5378" s="6">
        <v>2025</v>
      </c>
    </row>
    <row r="5379" spans="1:6" x14ac:dyDescent="0.2">
      <c r="A5379" s="6" t="s">
        <v>598</v>
      </c>
      <c r="B5379" s="7">
        <v>45706</v>
      </c>
      <c r="C5379" s="6" t="s">
        <v>577</v>
      </c>
      <c r="D5379" s="6" t="s">
        <v>581</v>
      </c>
      <c r="E5379" s="8"/>
      <c r="F5379" s="6">
        <v>2025</v>
      </c>
    </row>
    <row r="5380" spans="1:6" x14ac:dyDescent="0.2">
      <c r="A5380" s="6" t="s">
        <v>321</v>
      </c>
      <c r="B5380" s="7">
        <v>45706</v>
      </c>
      <c r="C5380" s="6" t="s">
        <v>577</v>
      </c>
      <c r="D5380" s="6" t="s">
        <v>581</v>
      </c>
      <c r="E5380" s="8"/>
      <c r="F5380" s="6">
        <v>2025</v>
      </c>
    </row>
    <row r="5381" spans="1:6" x14ac:dyDescent="0.2">
      <c r="A5381" s="6" t="s">
        <v>596</v>
      </c>
      <c r="B5381" s="7">
        <v>45706</v>
      </c>
      <c r="C5381" s="6" t="s">
        <v>577</v>
      </c>
      <c r="D5381" s="6" t="s">
        <v>581</v>
      </c>
      <c r="E5381" s="8"/>
      <c r="F5381" s="6">
        <v>2025</v>
      </c>
    </row>
    <row r="5382" spans="1:6" x14ac:dyDescent="0.2">
      <c r="A5382" s="6" t="s">
        <v>610</v>
      </c>
      <c r="B5382" s="7">
        <v>45706</v>
      </c>
      <c r="C5382" s="6" t="s">
        <v>577</v>
      </c>
      <c r="D5382" s="6" t="s">
        <v>581</v>
      </c>
      <c r="E5382" s="8"/>
      <c r="F5382" s="6">
        <v>2025</v>
      </c>
    </row>
    <row r="5383" spans="1:6" x14ac:dyDescent="0.2">
      <c r="A5383" s="6" t="s">
        <v>609</v>
      </c>
      <c r="B5383" s="7">
        <v>45706</v>
      </c>
      <c r="C5383" s="6" t="s">
        <v>577</v>
      </c>
      <c r="D5383" s="6" t="s">
        <v>581</v>
      </c>
      <c r="E5383" s="8"/>
      <c r="F5383" s="6">
        <v>2025</v>
      </c>
    </row>
    <row r="5384" spans="1:6" x14ac:dyDescent="0.2">
      <c r="A5384" s="6" t="s">
        <v>625</v>
      </c>
      <c r="B5384" s="7">
        <v>45706</v>
      </c>
      <c r="C5384" s="6" t="s">
        <v>577</v>
      </c>
      <c r="D5384" s="6" t="s">
        <v>581</v>
      </c>
      <c r="E5384" s="8"/>
      <c r="F5384" s="6">
        <v>2025</v>
      </c>
    </row>
    <row r="5385" spans="1:6" x14ac:dyDescent="0.2">
      <c r="A5385" s="6" t="s">
        <v>671</v>
      </c>
      <c r="B5385" s="7">
        <v>45706</v>
      </c>
      <c r="C5385" s="6" t="s">
        <v>577</v>
      </c>
      <c r="D5385" s="6" t="s">
        <v>581</v>
      </c>
      <c r="E5385" s="8"/>
      <c r="F5385" s="6">
        <v>2025</v>
      </c>
    </row>
    <row r="5386" spans="1:6" x14ac:dyDescent="0.2">
      <c r="A5386" s="6" t="s">
        <v>608</v>
      </c>
      <c r="B5386" s="7">
        <v>45706</v>
      </c>
      <c r="C5386" s="6" t="s">
        <v>577</v>
      </c>
      <c r="D5386" s="6" t="s">
        <v>581</v>
      </c>
      <c r="E5386" s="8"/>
      <c r="F5386" s="6">
        <v>2025</v>
      </c>
    </row>
    <row r="5387" spans="1:6" x14ac:dyDescent="0.2">
      <c r="A5387" s="6" t="s">
        <v>595</v>
      </c>
      <c r="B5387" s="7">
        <v>45706</v>
      </c>
      <c r="C5387" s="6" t="s">
        <v>577</v>
      </c>
      <c r="D5387" s="6" t="s">
        <v>581</v>
      </c>
      <c r="E5387" s="8"/>
      <c r="F5387" s="6">
        <v>2025</v>
      </c>
    </row>
    <row r="5388" spans="1:6" x14ac:dyDescent="0.2">
      <c r="A5388" s="6" t="s">
        <v>590</v>
      </c>
      <c r="B5388" s="7">
        <v>45706</v>
      </c>
      <c r="C5388" s="6" t="s">
        <v>577</v>
      </c>
      <c r="D5388" s="6" t="s">
        <v>581</v>
      </c>
      <c r="E5388" s="8"/>
      <c r="F5388" s="6">
        <v>2025</v>
      </c>
    </row>
    <row r="5389" spans="1:6" x14ac:dyDescent="0.2">
      <c r="A5389" s="6" t="s">
        <v>583</v>
      </c>
      <c r="B5389" s="7">
        <v>45706</v>
      </c>
      <c r="C5389" s="6" t="s">
        <v>577</v>
      </c>
      <c r="D5389" s="6" t="s">
        <v>581</v>
      </c>
      <c r="E5389" s="8"/>
      <c r="F5389" s="6">
        <v>2025</v>
      </c>
    </row>
    <row r="5390" spans="1:6" x14ac:dyDescent="0.2">
      <c r="A5390" s="6" t="s">
        <v>585</v>
      </c>
      <c r="B5390" s="7">
        <v>45706</v>
      </c>
      <c r="C5390" s="6" t="s">
        <v>577</v>
      </c>
      <c r="D5390" s="6" t="s">
        <v>581</v>
      </c>
      <c r="E5390" s="8"/>
      <c r="F5390" s="6">
        <v>2025</v>
      </c>
    </row>
    <row r="5391" spans="1:6" x14ac:dyDescent="0.2">
      <c r="A5391" s="6" t="s">
        <v>677</v>
      </c>
      <c r="B5391" s="7">
        <v>45706</v>
      </c>
      <c r="C5391" s="6" t="s">
        <v>577</v>
      </c>
      <c r="D5391" s="6" t="s">
        <v>581</v>
      </c>
      <c r="E5391" s="8"/>
      <c r="F5391" s="6">
        <v>2025</v>
      </c>
    </row>
    <row r="5392" spans="1:6" x14ac:dyDescent="0.2">
      <c r="A5392" s="6" t="s">
        <v>586</v>
      </c>
      <c r="B5392" s="7">
        <v>45706</v>
      </c>
      <c r="C5392" s="6" t="s">
        <v>577</v>
      </c>
      <c r="D5392" s="6" t="s">
        <v>581</v>
      </c>
      <c r="E5392" s="8"/>
      <c r="F5392" s="6">
        <v>2025</v>
      </c>
    </row>
    <row r="5393" spans="1:6" x14ac:dyDescent="0.2">
      <c r="A5393" s="6" t="s">
        <v>873</v>
      </c>
      <c r="B5393" s="7">
        <v>45706</v>
      </c>
      <c r="C5393" s="6" t="s">
        <v>577</v>
      </c>
      <c r="D5393" s="6" t="s">
        <v>581</v>
      </c>
      <c r="E5393" s="8"/>
      <c r="F5393" s="6">
        <v>2025</v>
      </c>
    </row>
    <row r="5394" spans="1:6" x14ac:dyDescent="0.2">
      <c r="A5394" s="6" t="s">
        <v>587</v>
      </c>
      <c r="B5394" s="7">
        <v>45706</v>
      </c>
      <c r="C5394" s="6" t="s">
        <v>577</v>
      </c>
      <c r="D5394" s="6" t="s">
        <v>581</v>
      </c>
      <c r="E5394" s="8"/>
      <c r="F5394" s="6">
        <v>2025</v>
      </c>
    </row>
    <row r="5395" spans="1:6" x14ac:dyDescent="0.2">
      <c r="A5395" s="6" t="s">
        <v>588</v>
      </c>
      <c r="B5395" s="7">
        <v>45706</v>
      </c>
      <c r="C5395" s="6" t="s">
        <v>577</v>
      </c>
      <c r="D5395" s="6" t="s">
        <v>581</v>
      </c>
      <c r="E5395" s="8"/>
      <c r="F5395" s="6">
        <v>2025</v>
      </c>
    </row>
    <row r="5396" spans="1:6" x14ac:dyDescent="0.2">
      <c r="A5396" s="6" t="s">
        <v>484</v>
      </c>
      <c r="B5396" s="7">
        <v>45706</v>
      </c>
      <c r="C5396" s="6" t="s">
        <v>577</v>
      </c>
      <c r="D5396" s="6" t="s">
        <v>581</v>
      </c>
      <c r="E5396" s="8"/>
      <c r="F5396" s="6">
        <v>2025</v>
      </c>
    </row>
    <row r="5397" spans="1:6" x14ac:dyDescent="0.2">
      <c r="A5397" s="6" t="s">
        <v>594</v>
      </c>
      <c r="B5397" s="7">
        <v>45706</v>
      </c>
      <c r="C5397" s="6" t="s">
        <v>577</v>
      </c>
      <c r="D5397" s="6" t="s">
        <v>581</v>
      </c>
      <c r="E5397" s="8"/>
      <c r="F5397" s="6">
        <v>2025</v>
      </c>
    </row>
    <row r="5398" spans="1:6" x14ac:dyDescent="0.2">
      <c r="A5398" s="6" t="s">
        <v>589</v>
      </c>
      <c r="B5398" s="7">
        <v>45706</v>
      </c>
      <c r="C5398" s="6" t="s">
        <v>577</v>
      </c>
      <c r="D5398" s="6" t="s">
        <v>581</v>
      </c>
      <c r="E5398" s="8"/>
      <c r="F5398" s="6">
        <v>2025</v>
      </c>
    </row>
    <row r="5399" spans="1:6" x14ac:dyDescent="0.2">
      <c r="A5399" s="6" t="s">
        <v>772</v>
      </c>
      <c r="B5399" s="7">
        <v>45706</v>
      </c>
      <c r="C5399" s="6" t="s">
        <v>577</v>
      </c>
      <c r="D5399" s="6" t="s">
        <v>581</v>
      </c>
      <c r="E5399" s="8"/>
      <c r="F5399" s="6">
        <v>2025</v>
      </c>
    </row>
    <row r="5400" spans="1:6" x14ac:dyDescent="0.2">
      <c r="A5400" s="6" t="s">
        <v>727</v>
      </c>
      <c r="B5400" s="7">
        <v>45706</v>
      </c>
      <c r="C5400" s="6" t="s">
        <v>577</v>
      </c>
      <c r="D5400" s="6" t="s">
        <v>581</v>
      </c>
      <c r="E5400" s="8"/>
      <c r="F5400" s="6">
        <v>2025</v>
      </c>
    </row>
    <row r="5401" spans="1:6" x14ac:dyDescent="0.2">
      <c r="A5401" s="6" t="s">
        <v>591</v>
      </c>
      <c r="B5401" s="7">
        <v>45706</v>
      </c>
      <c r="C5401" s="6" t="s">
        <v>577</v>
      </c>
      <c r="D5401" s="6" t="s">
        <v>581</v>
      </c>
      <c r="E5401" s="8"/>
      <c r="F5401" s="6">
        <v>2025</v>
      </c>
    </row>
    <row r="5402" spans="1:6" x14ac:dyDescent="0.2">
      <c r="A5402" s="6" t="s">
        <v>593</v>
      </c>
      <c r="B5402" s="7">
        <v>45706</v>
      </c>
      <c r="C5402" s="6" t="s">
        <v>577</v>
      </c>
      <c r="D5402" s="6" t="s">
        <v>581</v>
      </c>
      <c r="E5402" s="8"/>
      <c r="F5402" s="6">
        <v>2025</v>
      </c>
    </row>
    <row r="5403" spans="1:6" x14ac:dyDescent="0.2">
      <c r="A5403" s="6" t="s">
        <v>603</v>
      </c>
      <c r="B5403" s="7">
        <v>45709</v>
      </c>
      <c r="C5403" s="6" t="s">
        <v>577</v>
      </c>
      <c r="D5403" s="6" t="s">
        <v>581</v>
      </c>
      <c r="E5403" s="8">
        <v>5000000</v>
      </c>
      <c r="F5403" s="6">
        <v>2025</v>
      </c>
    </row>
    <row r="5404" spans="1:6" x14ac:dyDescent="0.2">
      <c r="A5404" s="6" t="s">
        <v>414</v>
      </c>
      <c r="B5404" s="7">
        <v>45709</v>
      </c>
      <c r="C5404" s="6" t="s">
        <v>577</v>
      </c>
      <c r="D5404" s="6" t="s">
        <v>581</v>
      </c>
      <c r="E5404" s="8">
        <v>5000000</v>
      </c>
      <c r="F5404" s="6">
        <v>2025</v>
      </c>
    </row>
    <row r="5405" spans="1:6" x14ac:dyDescent="0.2">
      <c r="A5405" s="6" t="s">
        <v>460</v>
      </c>
      <c r="B5405" s="7">
        <v>45709</v>
      </c>
      <c r="C5405" s="6" t="s">
        <v>577</v>
      </c>
      <c r="D5405" s="6" t="s">
        <v>578</v>
      </c>
      <c r="E5405" s="8"/>
      <c r="F5405" s="6">
        <v>2025</v>
      </c>
    </row>
    <row r="5406" spans="1:6" x14ac:dyDescent="0.2">
      <c r="A5406" s="6" t="s">
        <v>158</v>
      </c>
      <c r="B5406" s="7">
        <v>45714</v>
      </c>
      <c r="C5406" s="6" t="s">
        <v>577</v>
      </c>
      <c r="D5406" s="6" t="s">
        <v>581</v>
      </c>
      <c r="E5406" s="8">
        <v>5000000</v>
      </c>
      <c r="F5406" s="6">
        <v>2025</v>
      </c>
    </row>
    <row r="5407" spans="1:6" x14ac:dyDescent="0.2">
      <c r="A5407" s="6" t="s">
        <v>832</v>
      </c>
      <c r="B5407" s="7">
        <v>45714</v>
      </c>
      <c r="C5407" s="6" t="s">
        <v>577</v>
      </c>
      <c r="D5407" s="6" t="s">
        <v>578</v>
      </c>
      <c r="E5407" s="8"/>
      <c r="F5407" s="6">
        <v>2025</v>
      </c>
    </row>
    <row r="5408" spans="1:6" x14ac:dyDescent="0.2">
      <c r="A5408" s="6" t="s">
        <v>1002</v>
      </c>
      <c r="B5408" s="7">
        <v>45714</v>
      </c>
      <c r="C5408" s="6" t="s">
        <v>577</v>
      </c>
      <c r="D5408" s="6" t="s">
        <v>578</v>
      </c>
      <c r="E5408" s="8"/>
      <c r="F5408" s="6">
        <v>2025</v>
      </c>
    </row>
    <row r="5409" spans="1:6" x14ac:dyDescent="0.2">
      <c r="A5409" s="6" t="s">
        <v>604</v>
      </c>
      <c r="B5409" s="7">
        <v>45713</v>
      </c>
      <c r="C5409" s="6" t="s">
        <v>577</v>
      </c>
      <c r="D5409" s="6" t="s">
        <v>629</v>
      </c>
      <c r="E5409" s="8">
        <v>5000000</v>
      </c>
      <c r="F5409" s="6">
        <v>2025</v>
      </c>
    </row>
    <row r="5410" spans="1:6" x14ac:dyDescent="0.2">
      <c r="A5410" s="6" t="s">
        <v>614</v>
      </c>
      <c r="B5410" s="7">
        <v>45713</v>
      </c>
      <c r="C5410" s="6" t="s">
        <v>577</v>
      </c>
      <c r="D5410" s="6" t="s">
        <v>629</v>
      </c>
      <c r="E5410" s="8">
        <v>5000000</v>
      </c>
      <c r="F5410" s="6">
        <v>2025</v>
      </c>
    </row>
    <row r="5411" spans="1:6" x14ac:dyDescent="0.2">
      <c r="A5411" s="6" t="s">
        <v>603</v>
      </c>
      <c r="B5411" s="7">
        <v>45713</v>
      </c>
      <c r="C5411" s="6" t="s">
        <v>577</v>
      </c>
      <c r="D5411" s="6" t="s">
        <v>629</v>
      </c>
      <c r="E5411" s="8">
        <v>5000000</v>
      </c>
      <c r="F5411" s="6">
        <v>2025</v>
      </c>
    </row>
    <row r="5412" spans="1:6" x14ac:dyDescent="0.2">
      <c r="A5412" s="6" t="s">
        <v>613</v>
      </c>
      <c r="B5412" s="7">
        <v>45713</v>
      </c>
      <c r="C5412" s="6" t="s">
        <v>577</v>
      </c>
      <c r="D5412" s="6" t="s">
        <v>629</v>
      </c>
      <c r="E5412" s="8">
        <v>5000000</v>
      </c>
      <c r="F5412" s="6">
        <v>2025</v>
      </c>
    </row>
    <row r="5413" spans="1:6" x14ac:dyDescent="0.2">
      <c r="A5413" s="6" t="s">
        <v>627</v>
      </c>
      <c r="B5413" s="7">
        <v>45713</v>
      </c>
      <c r="C5413" s="6" t="s">
        <v>577</v>
      </c>
      <c r="D5413" s="6" t="s">
        <v>629</v>
      </c>
      <c r="E5413" s="8">
        <v>5000000</v>
      </c>
      <c r="F5413" s="6">
        <v>2025</v>
      </c>
    </row>
    <row r="5414" spans="1:6" x14ac:dyDescent="0.2">
      <c r="A5414" s="6" t="s">
        <v>602</v>
      </c>
      <c r="B5414" s="7">
        <v>45713</v>
      </c>
      <c r="C5414" s="6" t="s">
        <v>577</v>
      </c>
      <c r="D5414" s="6" t="s">
        <v>629</v>
      </c>
      <c r="E5414" s="8">
        <v>5000000</v>
      </c>
      <c r="F5414" s="6">
        <v>2025</v>
      </c>
    </row>
    <row r="5415" spans="1:6" x14ac:dyDescent="0.2">
      <c r="A5415" s="6" t="s">
        <v>647</v>
      </c>
      <c r="B5415" s="7">
        <v>45713</v>
      </c>
      <c r="C5415" s="6" t="s">
        <v>577</v>
      </c>
      <c r="D5415" s="6" t="s">
        <v>629</v>
      </c>
      <c r="E5415" s="8">
        <v>5000000</v>
      </c>
      <c r="F5415" s="6">
        <v>2025</v>
      </c>
    </row>
    <row r="5416" spans="1:6" x14ac:dyDescent="0.2">
      <c r="A5416" s="6" t="s">
        <v>709</v>
      </c>
      <c r="B5416" s="7">
        <v>45713</v>
      </c>
      <c r="C5416" s="6" t="s">
        <v>577</v>
      </c>
      <c r="D5416" s="6" t="s">
        <v>629</v>
      </c>
      <c r="E5416" s="8">
        <v>5000000</v>
      </c>
      <c r="F5416" s="6">
        <v>2025</v>
      </c>
    </row>
    <row r="5417" spans="1:6" x14ac:dyDescent="0.2">
      <c r="A5417" s="6" t="s">
        <v>288</v>
      </c>
      <c r="B5417" s="7">
        <v>45713</v>
      </c>
      <c r="C5417" s="6" t="s">
        <v>577</v>
      </c>
      <c r="D5417" s="6" t="s">
        <v>629</v>
      </c>
      <c r="E5417" s="8">
        <v>5000000</v>
      </c>
      <c r="F5417" s="6">
        <v>2025</v>
      </c>
    </row>
    <row r="5418" spans="1:6" x14ac:dyDescent="0.2">
      <c r="A5418" s="6" t="s">
        <v>611</v>
      </c>
      <c r="B5418" s="7">
        <v>45713</v>
      </c>
      <c r="C5418" s="6" t="s">
        <v>577</v>
      </c>
      <c r="D5418" s="6" t="s">
        <v>629</v>
      </c>
      <c r="E5418" s="8">
        <v>5000000</v>
      </c>
      <c r="F5418" s="6">
        <v>2025</v>
      </c>
    </row>
    <row r="5419" spans="1:6" x14ac:dyDescent="0.2">
      <c r="A5419" s="6" t="s">
        <v>600</v>
      </c>
      <c r="B5419" s="7">
        <v>45713</v>
      </c>
      <c r="C5419" s="6" t="s">
        <v>577</v>
      </c>
      <c r="D5419" s="6" t="s">
        <v>629</v>
      </c>
      <c r="E5419" s="8">
        <v>5000000</v>
      </c>
      <c r="F5419" s="6">
        <v>2025</v>
      </c>
    </row>
    <row r="5420" spans="1:6" x14ac:dyDescent="0.2">
      <c r="A5420" s="6" t="s">
        <v>599</v>
      </c>
      <c r="B5420" s="7">
        <v>45713</v>
      </c>
      <c r="C5420" s="6" t="s">
        <v>577</v>
      </c>
      <c r="D5420" s="6" t="s">
        <v>629</v>
      </c>
      <c r="E5420" s="8">
        <v>5000000</v>
      </c>
      <c r="F5420" s="6">
        <v>2025</v>
      </c>
    </row>
    <row r="5421" spans="1:6" x14ac:dyDescent="0.2">
      <c r="A5421" s="6" t="s">
        <v>598</v>
      </c>
      <c r="B5421" s="7">
        <v>45713</v>
      </c>
      <c r="C5421" s="6" t="s">
        <v>577</v>
      </c>
      <c r="D5421" s="6" t="s">
        <v>629</v>
      </c>
      <c r="E5421" s="8">
        <v>5000000</v>
      </c>
      <c r="F5421" s="6">
        <v>2025</v>
      </c>
    </row>
    <row r="5422" spans="1:6" x14ac:dyDescent="0.2">
      <c r="A5422" s="6" t="s">
        <v>596</v>
      </c>
      <c r="B5422" s="7">
        <v>45713</v>
      </c>
      <c r="C5422" s="6" t="s">
        <v>577</v>
      </c>
      <c r="D5422" s="6" t="s">
        <v>629</v>
      </c>
      <c r="E5422" s="8">
        <v>5000000</v>
      </c>
      <c r="F5422" s="6">
        <v>2025</v>
      </c>
    </row>
    <row r="5423" spans="1:6" x14ac:dyDescent="0.2">
      <c r="A5423" s="6" t="s">
        <v>610</v>
      </c>
      <c r="B5423" s="7">
        <v>45713</v>
      </c>
      <c r="C5423" s="6" t="s">
        <v>577</v>
      </c>
      <c r="D5423" s="6" t="s">
        <v>629</v>
      </c>
      <c r="E5423" s="8">
        <v>5000000</v>
      </c>
      <c r="F5423" s="6">
        <v>2025</v>
      </c>
    </row>
    <row r="5424" spans="1:6" x14ac:dyDescent="0.2">
      <c r="A5424" s="6" t="s">
        <v>609</v>
      </c>
      <c r="B5424" s="7">
        <v>45713</v>
      </c>
      <c r="C5424" s="6" t="s">
        <v>577</v>
      </c>
      <c r="D5424" s="6" t="s">
        <v>629</v>
      </c>
      <c r="E5424" s="8">
        <v>5000000</v>
      </c>
      <c r="F5424" s="6">
        <v>2025</v>
      </c>
    </row>
    <row r="5425" spans="1:6" x14ac:dyDescent="0.2">
      <c r="A5425" s="6" t="s">
        <v>625</v>
      </c>
      <c r="B5425" s="7">
        <v>45713</v>
      </c>
      <c r="C5425" s="6" t="s">
        <v>577</v>
      </c>
      <c r="D5425" s="6" t="s">
        <v>629</v>
      </c>
      <c r="E5425" s="8">
        <v>5000000</v>
      </c>
      <c r="F5425" s="6">
        <v>2025</v>
      </c>
    </row>
    <row r="5426" spans="1:6" x14ac:dyDescent="0.2">
      <c r="A5426" s="6" t="s">
        <v>671</v>
      </c>
      <c r="B5426" s="7">
        <v>45713</v>
      </c>
      <c r="C5426" s="6" t="s">
        <v>577</v>
      </c>
      <c r="D5426" s="6" t="s">
        <v>629</v>
      </c>
      <c r="E5426" s="8">
        <v>5000000</v>
      </c>
      <c r="F5426" s="6">
        <v>2025</v>
      </c>
    </row>
    <row r="5427" spans="1:6" x14ac:dyDescent="0.2">
      <c r="A5427" s="6" t="s">
        <v>608</v>
      </c>
      <c r="B5427" s="7">
        <v>45713</v>
      </c>
      <c r="C5427" s="6" t="s">
        <v>577</v>
      </c>
      <c r="D5427" s="6" t="s">
        <v>629</v>
      </c>
      <c r="E5427" s="8">
        <v>5000000</v>
      </c>
      <c r="F5427" s="6">
        <v>2025</v>
      </c>
    </row>
    <row r="5428" spans="1:6" x14ac:dyDescent="0.2">
      <c r="A5428" s="6" t="s">
        <v>595</v>
      </c>
      <c r="B5428" s="7">
        <v>45713</v>
      </c>
      <c r="C5428" s="6" t="s">
        <v>577</v>
      </c>
      <c r="D5428" s="6" t="s">
        <v>629</v>
      </c>
      <c r="E5428" s="8">
        <v>5000000</v>
      </c>
      <c r="F5428" s="6">
        <v>2025</v>
      </c>
    </row>
    <row r="5429" spans="1:6" x14ac:dyDescent="0.2">
      <c r="A5429" s="6" t="s">
        <v>590</v>
      </c>
      <c r="B5429" s="7">
        <v>45713</v>
      </c>
      <c r="C5429" s="6" t="s">
        <v>577</v>
      </c>
      <c r="D5429" s="6" t="s">
        <v>629</v>
      </c>
      <c r="E5429" s="8">
        <v>5000000</v>
      </c>
      <c r="F5429" s="6">
        <v>2025</v>
      </c>
    </row>
    <row r="5430" spans="1:6" x14ac:dyDescent="0.2">
      <c r="A5430" s="6" t="s">
        <v>583</v>
      </c>
      <c r="B5430" s="7">
        <v>45713</v>
      </c>
      <c r="C5430" s="6" t="s">
        <v>577</v>
      </c>
      <c r="D5430" s="6" t="s">
        <v>629</v>
      </c>
      <c r="E5430" s="8">
        <v>5000000</v>
      </c>
      <c r="F5430" s="6">
        <v>2025</v>
      </c>
    </row>
    <row r="5431" spans="1:6" x14ac:dyDescent="0.2">
      <c r="A5431" s="6" t="s">
        <v>585</v>
      </c>
      <c r="B5431" s="7">
        <v>45713</v>
      </c>
      <c r="C5431" s="6" t="s">
        <v>577</v>
      </c>
      <c r="D5431" s="6" t="s">
        <v>629</v>
      </c>
      <c r="E5431" s="8">
        <v>5000000</v>
      </c>
      <c r="F5431" s="6">
        <v>2025</v>
      </c>
    </row>
    <row r="5432" spans="1:6" x14ac:dyDescent="0.2">
      <c r="A5432" s="6" t="s">
        <v>677</v>
      </c>
      <c r="B5432" s="7">
        <v>45713</v>
      </c>
      <c r="C5432" s="6" t="s">
        <v>577</v>
      </c>
      <c r="D5432" s="6" t="s">
        <v>629</v>
      </c>
      <c r="E5432" s="8">
        <v>5000000</v>
      </c>
      <c r="F5432" s="6">
        <v>2025</v>
      </c>
    </row>
    <row r="5433" spans="1:6" x14ac:dyDescent="0.2">
      <c r="A5433" s="6" t="s">
        <v>586</v>
      </c>
      <c r="B5433" s="7">
        <v>45713</v>
      </c>
      <c r="C5433" s="6" t="s">
        <v>577</v>
      </c>
      <c r="D5433" s="6" t="s">
        <v>629</v>
      </c>
      <c r="E5433" s="8">
        <v>5000000</v>
      </c>
      <c r="F5433" s="6">
        <v>2025</v>
      </c>
    </row>
    <row r="5434" spans="1:6" x14ac:dyDescent="0.2">
      <c r="A5434" s="6" t="s">
        <v>873</v>
      </c>
      <c r="B5434" s="7">
        <v>45713</v>
      </c>
      <c r="C5434" s="6" t="s">
        <v>577</v>
      </c>
      <c r="D5434" s="6" t="s">
        <v>629</v>
      </c>
      <c r="E5434" s="8">
        <v>5000000</v>
      </c>
      <c r="F5434" s="6">
        <v>2025</v>
      </c>
    </row>
    <row r="5435" spans="1:6" x14ac:dyDescent="0.2">
      <c r="A5435" s="6" t="s">
        <v>587</v>
      </c>
      <c r="B5435" s="7">
        <v>45713</v>
      </c>
      <c r="C5435" s="6" t="s">
        <v>577</v>
      </c>
      <c r="D5435" s="6" t="s">
        <v>629</v>
      </c>
      <c r="E5435" s="8">
        <v>5000000</v>
      </c>
      <c r="F5435" s="6">
        <v>2025</v>
      </c>
    </row>
    <row r="5436" spans="1:6" x14ac:dyDescent="0.2">
      <c r="A5436" s="6" t="s">
        <v>588</v>
      </c>
      <c r="B5436" s="7">
        <v>45713</v>
      </c>
      <c r="C5436" s="6" t="s">
        <v>577</v>
      </c>
      <c r="D5436" s="6" t="s">
        <v>629</v>
      </c>
      <c r="E5436" s="8">
        <v>5000000</v>
      </c>
      <c r="F5436" s="6">
        <v>2025</v>
      </c>
    </row>
    <row r="5437" spans="1:6" x14ac:dyDescent="0.2">
      <c r="A5437" s="6" t="s">
        <v>484</v>
      </c>
      <c r="B5437" s="7">
        <v>45713</v>
      </c>
      <c r="C5437" s="6" t="s">
        <v>577</v>
      </c>
      <c r="D5437" s="6" t="s">
        <v>629</v>
      </c>
      <c r="E5437" s="8">
        <v>5000000</v>
      </c>
      <c r="F5437" s="6">
        <v>2025</v>
      </c>
    </row>
    <row r="5438" spans="1:6" x14ac:dyDescent="0.2">
      <c r="A5438" s="6" t="s">
        <v>594</v>
      </c>
      <c r="B5438" s="7">
        <v>45713</v>
      </c>
      <c r="C5438" s="6" t="s">
        <v>577</v>
      </c>
      <c r="D5438" s="6" t="s">
        <v>629</v>
      </c>
      <c r="E5438" s="8">
        <v>5000000</v>
      </c>
      <c r="F5438" s="6">
        <v>2025</v>
      </c>
    </row>
    <row r="5439" spans="1:6" x14ac:dyDescent="0.2">
      <c r="A5439" s="6" t="s">
        <v>589</v>
      </c>
      <c r="B5439" s="7">
        <v>45713</v>
      </c>
      <c r="C5439" s="6" t="s">
        <v>577</v>
      </c>
      <c r="D5439" s="6" t="s">
        <v>629</v>
      </c>
      <c r="E5439" s="8">
        <v>5000000</v>
      </c>
      <c r="F5439" s="6">
        <v>2025</v>
      </c>
    </row>
    <row r="5440" spans="1:6" x14ac:dyDescent="0.2">
      <c r="A5440" s="6" t="s">
        <v>772</v>
      </c>
      <c r="B5440" s="7">
        <v>45713</v>
      </c>
      <c r="C5440" s="6" t="s">
        <v>577</v>
      </c>
      <c r="D5440" s="6" t="s">
        <v>629</v>
      </c>
      <c r="E5440" s="8">
        <v>5000000</v>
      </c>
      <c r="F5440" s="6">
        <v>2025</v>
      </c>
    </row>
    <row r="5441" spans="1:6" x14ac:dyDescent="0.2">
      <c r="A5441" s="6" t="s">
        <v>727</v>
      </c>
      <c r="B5441" s="7">
        <v>45713</v>
      </c>
      <c r="C5441" s="6" t="s">
        <v>577</v>
      </c>
      <c r="D5441" s="6" t="s">
        <v>629</v>
      </c>
      <c r="E5441" s="8">
        <v>5000000</v>
      </c>
      <c r="F5441" s="6">
        <v>2025</v>
      </c>
    </row>
    <row r="5442" spans="1:6" x14ac:dyDescent="0.2">
      <c r="A5442" s="6" t="s">
        <v>591</v>
      </c>
      <c r="B5442" s="7">
        <v>45713</v>
      </c>
      <c r="C5442" s="6" t="s">
        <v>577</v>
      </c>
      <c r="D5442" s="6" t="s">
        <v>629</v>
      </c>
      <c r="E5442" s="8">
        <v>5000000</v>
      </c>
      <c r="F5442" s="6">
        <v>2025</v>
      </c>
    </row>
    <row r="5443" spans="1:6" x14ac:dyDescent="0.2">
      <c r="A5443" s="6" t="s">
        <v>593</v>
      </c>
      <c r="B5443" s="7">
        <v>45713</v>
      </c>
      <c r="C5443" s="6" t="s">
        <v>577</v>
      </c>
      <c r="D5443" s="6" t="s">
        <v>629</v>
      </c>
      <c r="E5443" s="8">
        <v>5000000</v>
      </c>
      <c r="F5443" s="6">
        <v>2025</v>
      </c>
    </row>
    <row r="5444" spans="1:6" x14ac:dyDescent="0.2">
      <c r="A5444" s="6" t="s">
        <v>606</v>
      </c>
      <c r="B5444" s="7">
        <v>45705</v>
      </c>
      <c r="C5444" s="6" t="s">
        <v>640</v>
      </c>
      <c r="D5444" s="6" t="s">
        <v>641</v>
      </c>
      <c r="E5444" s="8"/>
      <c r="F5444" s="6">
        <v>2025</v>
      </c>
    </row>
    <row r="5445" spans="1:6" x14ac:dyDescent="0.2">
      <c r="A5445" s="6" t="s">
        <v>644</v>
      </c>
      <c r="B5445" s="7">
        <v>45705</v>
      </c>
      <c r="C5445" s="6" t="s">
        <v>640</v>
      </c>
      <c r="D5445" s="6" t="s">
        <v>641</v>
      </c>
      <c r="E5445" s="8"/>
      <c r="F5445" s="6">
        <v>2025</v>
      </c>
    </row>
    <row r="5446" spans="1:6" x14ac:dyDescent="0.2">
      <c r="A5446" s="6" t="s">
        <v>101</v>
      </c>
      <c r="B5446" s="7">
        <v>45705</v>
      </c>
      <c r="C5446" s="6" t="s">
        <v>640</v>
      </c>
      <c r="D5446" s="6" t="s">
        <v>641</v>
      </c>
      <c r="E5446" s="8"/>
      <c r="F5446" s="6">
        <v>2025</v>
      </c>
    </row>
    <row r="5447" spans="1:6" x14ac:dyDescent="0.2">
      <c r="A5447" s="6" t="s">
        <v>695</v>
      </c>
      <c r="B5447" s="7">
        <v>45705</v>
      </c>
      <c r="C5447" s="6" t="s">
        <v>640</v>
      </c>
      <c r="D5447" s="6" t="s">
        <v>641</v>
      </c>
      <c r="E5447" s="8"/>
      <c r="F5447" s="6">
        <v>2025</v>
      </c>
    </row>
    <row r="5448" spans="1:6" x14ac:dyDescent="0.2">
      <c r="A5448" s="6" t="s">
        <v>694</v>
      </c>
      <c r="B5448" s="7">
        <v>45705</v>
      </c>
      <c r="C5448" s="6" t="s">
        <v>640</v>
      </c>
      <c r="D5448" s="6" t="s">
        <v>641</v>
      </c>
      <c r="E5448" s="8"/>
      <c r="F5448" s="6">
        <v>2025</v>
      </c>
    </row>
    <row r="5449" spans="1:6" x14ac:dyDescent="0.2">
      <c r="A5449" s="6" t="s">
        <v>135</v>
      </c>
      <c r="B5449" s="7">
        <v>45705</v>
      </c>
      <c r="C5449" s="6" t="s">
        <v>640</v>
      </c>
      <c r="D5449" s="6" t="s">
        <v>641</v>
      </c>
      <c r="E5449" s="8"/>
      <c r="F5449" s="6">
        <v>2025</v>
      </c>
    </row>
    <row r="5450" spans="1:6" x14ac:dyDescent="0.2">
      <c r="A5450" s="6" t="s">
        <v>646</v>
      </c>
      <c r="B5450" s="7">
        <v>45705</v>
      </c>
      <c r="C5450" s="6" t="s">
        <v>640</v>
      </c>
      <c r="D5450" s="6" t="s">
        <v>641</v>
      </c>
      <c r="E5450" s="8"/>
      <c r="F5450" s="6">
        <v>2025</v>
      </c>
    </row>
    <row r="5451" spans="1:6" x14ac:dyDescent="0.2">
      <c r="A5451" s="6" t="s">
        <v>604</v>
      </c>
      <c r="B5451" s="7">
        <v>45705</v>
      </c>
      <c r="C5451" s="6" t="s">
        <v>640</v>
      </c>
      <c r="D5451" s="6" t="s">
        <v>641</v>
      </c>
      <c r="E5451" s="8"/>
      <c r="F5451" s="6">
        <v>2025</v>
      </c>
    </row>
    <row r="5452" spans="1:6" x14ac:dyDescent="0.2">
      <c r="A5452" s="6" t="s">
        <v>614</v>
      </c>
      <c r="B5452" s="7">
        <v>45705</v>
      </c>
      <c r="C5452" s="6" t="s">
        <v>640</v>
      </c>
      <c r="D5452" s="6" t="s">
        <v>641</v>
      </c>
      <c r="E5452" s="8"/>
      <c r="F5452" s="6">
        <v>2025</v>
      </c>
    </row>
    <row r="5453" spans="1:6" x14ac:dyDescent="0.2">
      <c r="A5453" s="6" t="s">
        <v>603</v>
      </c>
      <c r="B5453" s="7">
        <v>45705</v>
      </c>
      <c r="C5453" s="6" t="s">
        <v>640</v>
      </c>
      <c r="D5453" s="6" t="s">
        <v>641</v>
      </c>
      <c r="E5453" s="8"/>
      <c r="F5453" s="6">
        <v>2025</v>
      </c>
    </row>
    <row r="5454" spans="1:6" x14ac:dyDescent="0.2">
      <c r="A5454" s="6" t="s">
        <v>613</v>
      </c>
      <c r="B5454" s="7">
        <v>45705</v>
      </c>
      <c r="C5454" s="6" t="s">
        <v>640</v>
      </c>
      <c r="D5454" s="6" t="s">
        <v>641</v>
      </c>
      <c r="E5454" s="8"/>
      <c r="F5454" s="6">
        <v>2025</v>
      </c>
    </row>
    <row r="5455" spans="1:6" x14ac:dyDescent="0.2">
      <c r="A5455" s="6" t="s">
        <v>627</v>
      </c>
      <c r="B5455" s="7">
        <v>45705</v>
      </c>
      <c r="C5455" s="6" t="s">
        <v>640</v>
      </c>
      <c r="D5455" s="6" t="s">
        <v>641</v>
      </c>
      <c r="E5455" s="8"/>
      <c r="F5455" s="6">
        <v>2025</v>
      </c>
    </row>
    <row r="5456" spans="1:6" x14ac:dyDescent="0.2">
      <c r="A5456" s="6" t="s">
        <v>602</v>
      </c>
      <c r="B5456" s="7">
        <v>45705</v>
      </c>
      <c r="C5456" s="6" t="s">
        <v>640</v>
      </c>
      <c r="D5456" s="6" t="s">
        <v>641</v>
      </c>
      <c r="E5456" s="8"/>
      <c r="F5456" s="6">
        <v>2025</v>
      </c>
    </row>
    <row r="5457" spans="1:6" x14ac:dyDescent="0.2">
      <c r="A5457" s="6" t="s">
        <v>612</v>
      </c>
      <c r="B5457" s="7">
        <v>45705</v>
      </c>
      <c r="C5457" s="6" t="s">
        <v>640</v>
      </c>
      <c r="D5457" s="6" t="s">
        <v>641</v>
      </c>
      <c r="E5457" s="8"/>
      <c r="F5457" s="6">
        <v>2025</v>
      </c>
    </row>
    <row r="5458" spans="1:6" x14ac:dyDescent="0.2">
      <c r="A5458" s="6" t="s">
        <v>712</v>
      </c>
      <c r="B5458" s="7">
        <v>45705</v>
      </c>
      <c r="C5458" s="6" t="s">
        <v>640</v>
      </c>
      <c r="D5458" s="6" t="s">
        <v>641</v>
      </c>
      <c r="E5458" s="8"/>
      <c r="F5458" s="6">
        <v>2025</v>
      </c>
    </row>
    <row r="5459" spans="1:6" x14ac:dyDescent="0.2">
      <c r="A5459" s="6" t="s">
        <v>649</v>
      </c>
      <c r="B5459" s="7">
        <v>45705</v>
      </c>
      <c r="C5459" s="6" t="s">
        <v>640</v>
      </c>
      <c r="D5459" s="6" t="s">
        <v>641</v>
      </c>
      <c r="E5459" s="8"/>
      <c r="F5459" s="6">
        <v>2025</v>
      </c>
    </row>
    <row r="5460" spans="1:6" x14ac:dyDescent="0.2">
      <c r="A5460" s="6" t="s">
        <v>709</v>
      </c>
      <c r="B5460" s="7">
        <v>45705</v>
      </c>
      <c r="C5460" s="6" t="s">
        <v>640</v>
      </c>
      <c r="D5460" s="6" t="s">
        <v>641</v>
      </c>
      <c r="E5460" s="8"/>
      <c r="F5460" s="6">
        <v>2025</v>
      </c>
    </row>
    <row r="5461" spans="1:6" x14ac:dyDescent="0.2">
      <c r="A5461" s="6" t="s">
        <v>601</v>
      </c>
      <c r="B5461" s="7">
        <v>45705</v>
      </c>
      <c r="C5461" s="6" t="s">
        <v>640</v>
      </c>
      <c r="D5461" s="6" t="s">
        <v>641</v>
      </c>
      <c r="E5461" s="8"/>
      <c r="F5461" s="6">
        <v>2025</v>
      </c>
    </row>
    <row r="5462" spans="1:6" x14ac:dyDescent="0.2">
      <c r="A5462" s="6" t="s">
        <v>257</v>
      </c>
      <c r="B5462" s="7">
        <v>45705</v>
      </c>
      <c r="C5462" s="6" t="s">
        <v>640</v>
      </c>
      <c r="D5462" s="6" t="s">
        <v>641</v>
      </c>
      <c r="E5462" s="8"/>
      <c r="F5462" s="6">
        <v>2025</v>
      </c>
    </row>
    <row r="5463" spans="1:6" x14ac:dyDescent="0.2">
      <c r="A5463" s="6" t="s">
        <v>580</v>
      </c>
      <c r="B5463" s="7">
        <v>45705</v>
      </c>
      <c r="C5463" s="6" t="s">
        <v>640</v>
      </c>
      <c r="D5463" s="6" t="s">
        <v>641</v>
      </c>
      <c r="E5463" s="8"/>
      <c r="F5463" s="6">
        <v>2025</v>
      </c>
    </row>
    <row r="5464" spans="1:6" x14ac:dyDescent="0.2">
      <c r="A5464" s="6" t="s">
        <v>270</v>
      </c>
      <c r="B5464" s="7">
        <v>45705</v>
      </c>
      <c r="C5464" s="6" t="s">
        <v>640</v>
      </c>
      <c r="D5464" s="6" t="s">
        <v>641</v>
      </c>
      <c r="E5464" s="8"/>
      <c r="F5464" s="6">
        <v>2025</v>
      </c>
    </row>
    <row r="5465" spans="1:6" x14ac:dyDescent="0.2">
      <c r="A5465" s="6" t="s">
        <v>832</v>
      </c>
      <c r="B5465" s="7">
        <v>45705</v>
      </c>
      <c r="C5465" s="6" t="s">
        <v>640</v>
      </c>
      <c r="D5465" s="6" t="s">
        <v>641</v>
      </c>
      <c r="E5465" s="8"/>
      <c r="F5465" s="6">
        <v>2025</v>
      </c>
    </row>
    <row r="5466" spans="1:6" x14ac:dyDescent="0.2">
      <c r="A5466" s="6" t="s">
        <v>288</v>
      </c>
      <c r="B5466" s="7">
        <v>45705</v>
      </c>
      <c r="C5466" s="6" t="s">
        <v>640</v>
      </c>
      <c r="D5466" s="6" t="s">
        <v>641</v>
      </c>
      <c r="E5466" s="8"/>
      <c r="F5466" s="6">
        <v>2025</v>
      </c>
    </row>
    <row r="5467" spans="1:6" x14ac:dyDescent="0.2">
      <c r="A5467" s="6" t="s">
        <v>579</v>
      </c>
      <c r="B5467" s="7">
        <v>45705</v>
      </c>
      <c r="C5467" s="6" t="s">
        <v>640</v>
      </c>
      <c r="D5467" s="6" t="s">
        <v>641</v>
      </c>
      <c r="E5467" s="8"/>
      <c r="F5467" s="6">
        <v>2025</v>
      </c>
    </row>
    <row r="5468" spans="1:6" x14ac:dyDescent="0.2">
      <c r="A5468" s="6" t="s">
        <v>643</v>
      </c>
      <c r="B5468" s="7">
        <v>45705</v>
      </c>
      <c r="C5468" s="6" t="s">
        <v>640</v>
      </c>
      <c r="D5468" s="6" t="s">
        <v>641</v>
      </c>
      <c r="E5468" s="8"/>
      <c r="F5468" s="6">
        <v>2025</v>
      </c>
    </row>
    <row r="5469" spans="1:6" x14ac:dyDescent="0.2">
      <c r="A5469" s="6" t="s">
        <v>611</v>
      </c>
      <c r="B5469" s="7">
        <v>45705</v>
      </c>
      <c r="C5469" s="6" t="s">
        <v>640</v>
      </c>
      <c r="D5469" s="6" t="s">
        <v>641</v>
      </c>
      <c r="E5469" s="8"/>
      <c r="F5469" s="6">
        <v>2025</v>
      </c>
    </row>
    <row r="5470" spans="1:6" x14ac:dyDescent="0.2">
      <c r="A5470" s="6" t="s">
        <v>600</v>
      </c>
      <c r="B5470" s="7">
        <v>45705</v>
      </c>
      <c r="C5470" s="6" t="s">
        <v>640</v>
      </c>
      <c r="D5470" s="6" t="s">
        <v>641</v>
      </c>
      <c r="E5470" s="8"/>
      <c r="F5470" s="6">
        <v>2025</v>
      </c>
    </row>
    <row r="5471" spans="1:6" x14ac:dyDescent="0.2">
      <c r="A5471" s="6" t="s">
        <v>599</v>
      </c>
      <c r="B5471" s="7">
        <v>45705</v>
      </c>
      <c r="C5471" s="6" t="s">
        <v>640</v>
      </c>
      <c r="D5471" s="6" t="s">
        <v>641</v>
      </c>
      <c r="E5471" s="8"/>
      <c r="F5471" s="6">
        <v>2025</v>
      </c>
    </row>
    <row r="5472" spans="1:6" x14ac:dyDescent="0.2">
      <c r="A5472" s="6" t="s">
        <v>598</v>
      </c>
      <c r="B5472" s="7">
        <v>45705</v>
      </c>
      <c r="C5472" s="6" t="s">
        <v>640</v>
      </c>
      <c r="D5472" s="6" t="s">
        <v>641</v>
      </c>
      <c r="E5472" s="8"/>
      <c r="F5472" s="6">
        <v>2025</v>
      </c>
    </row>
    <row r="5473" spans="1:6" x14ac:dyDescent="0.2">
      <c r="A5473" s="6" t="s">
        <v>596</v>
      </c>
      <c r="B5473" s="7">
        <v>45705</v>
      </c>
      <c r="C5473" s="6" t="s">
        <v>640</v>
      </c>
      <c r="D5473" s="6" t="s">
        <v>641</v>
      </c>
      <c r="E5473" s="8"/>
      <c r="F5473" s="6">
        <v>2025</v>
      </c>
    </row>
    <row r="5474" spans="1:6" x14ac:dyDescent="0.2">
      <c r="A5474" s="6" t="s">
        <v>836</v>
      </c>
      <c r="B5474" s="7">
        <v>45705</v>
      </c>
      <c r="C5474" s="6" t="s">
        <v>640</v>
      </c>
      <c r="D5474" s="6" t="s">
        <v>641</v>
      </c>
      <c r="E5474" s="8"/>
      <c r="F5474" s="6">
        <v>2025</v>
      </c>
    </row>
    <row r="5475" spans="1:6" x14ac:dyDescent="0.2">
      <c r="A5475" s="6" t="s">
        <v>616</v>
      </c>
      <c r="B5475" s="7">
        <v>45705</v>
      </c>
      <c r="C5475" s="6" t="s">
        <v>640</v>
      </c>
      <c r="D5475" s="6" t="s">
        <v>641</v>
      </c>
      <c r="E5475" s="8"/>
      <c r="F5475" s="6">
        <v>2025</v>
      </c>
    </row>
    <row r="5476" spans="1:6" x14ac:dyDescent="0.2">
      <c r="A5476" s="6" t="s">
        <v>610</v>
      </c>
      <c r="B5476" s="7">
        <v>45705</v>
      </c>
      <c r="C5476" s="6" t="s">
        <v>640</v>
      </c>
      <c r="D5476" s="6" t="s">
        <v>641</v>
      </c>
      <c r="E5476" s="8"/>
      <c r="F5476" s="6">
        <v>2025</v>
      </c>
    </row>
    <row r="5477" spans="1:6" x14ac:dyDescent="0.2">
      <c r="A5477" s="6" t="s">
        <v>609</v>
      </c>
      <c r="B5477" s="7">
        <v>45705</v>
      </c>
      <c r="C5477" s="6" t="s">
        <v>640</v>
      </c>
      <c r="D5477" s="6" t="s">
        <v>641</v>
      </c>
      <c r="E5477" s="8"/>
      <c r="F5477" s="6">
        <v>2025</v>
      </c>
    </row>
    <row r="5478" spans="1:6" x14ac:dyDescent="0.2">
      <c r="A5478" s="6" t="s">
        <v>625</v>
      </c>
      <c r="B5478" s="7">
        <v>45705</v>
      </c>
      <c r="C5478" s="6" t="s">
        <v>640</v>
      </c>
      <c r="D5478" s="6" t="s">
        <v>641</v>
      </c>
      <c r="E5478" s="8"/>
      <c r="F5478" s="6">
        <v>2025</v>
      </c>
    </row>
    <row r="5479" spans="1:6" x14ac:dyDescent="0.2">
      <c r="A5479" s="6" t="s">
        <v>671</v>
      </c>
      <c r="B5479" s="7">
        <v>45705</v>
      </c>
      <c r="C5479" s="6" t="s">
        <v>640</v>
      </c>
      <c r="D5479" s="6" t="s">
        <v>641</v>
      </c>
      <c r="E5479" s="8"/>
      <c r="F5479" s="6">
        <v>2025</v>
      </c>
    </row>
    <row r="5480" spans="1:6" x14ac:dyDescent="0.2">
      <c r="A5480" s="6" t="s">
        <v>608</v>
      </c>
      <c r="B5480" s="7">
        <v>45705</v>
      </c>
      <c r="C5480" s="6" t="s">
        <v>640</v>
      </c>
      <c r="D5480" s="6" t="s">
        <v>641</v>
      </c>
      <c r="E5480" s="8"/>
      <c r="F5480" s="6">
        <v>2025</v>
      </c>
    </row>
    <row r="5481" spans="1:6" x14ac:dyDescent="0.2">
      <c r="A5481" s="6" t="s">
        <v>595</v>
      </c>
      <c r="B5481" s="7">
        <v>45705</v>
      </c>
      <c r="C5481" s="6" t="s">
        <v>640</v>
      </c>
      <c r="D5481" s="6" t="s">
        <v>641</v>
      </c>
      <c r="E5481" s="8"/>
      <c r="F5481" s="6">
        <v>2025</v>
      </c>
    </row>
    <row r="5482" spans="1:6" x14ac:dyDescent="0.2">
      <c r="A5482" s="6" t="s">
        <v>590</v>
      </c>
      <c r="B5482" s="7">
        <v>45705</v>
      </c>
      <c r="C5482" s="6" t="s">
        <v>640</v>
      </c>
      <c r="D5482" s="6" t="s">
        <v>641</v>
      </c>
      <c r="E5482" s="8"/>
      <c r="F5482" s="6">
        <v>2025</v>
      </c>
    </row>
    <row r="5483" spans="1:6" x14ac:dyDescent="0.2">
      <c r="A5483" s="6" t="s">
        <v>583</v>
      </c>
      <c r="B5483" s="7">
        <v>45705</v>
      </c>
      <c r="C5483" s="6" t="s">
        <v>640</v>
      </c>
      <c r="D5483" s="6" t="s">
        <v>641</v>
      </c>
      <c r="E5483" s="8"/>
      <c r="F5483" s="6">
        <v>2025</v>
      </c>
    </row>
    <row r="5484" spans="1:6" x14ac:dyDescent="0.2">
      <c r="A5484" s="6" t="s">
        <v>665</v>
      </c>
      <c r="B5484" s="7">
        <v>45705</v>
      </c>
      <c r="C5484" s="6" t="s">
        <v>640</v>
      </c>
      <c r="D5484" s="6" t="s">
        <v>641</v>
      </c>
      <c r="E5484" s="8"/>
      <c r="F5484" s="6">
        <v>2025</v>
      </c>
    </row>
    <row r="5485" spans="1:6" x14ac:dyDescent="0.2">
      <c r="A5485" s="6" t="s">
        <v>667</v>
      </c>
      <c r="B5485" s="7">
        <v>45705</v>
      </c>
      <c r="C5485" s="6" t="s">
        <v>640</v>
      </c>
      <c r="D5485" s="6" t="s">
        <v>641</v>
      </c>
      <c r="E5485" s="8"/>
      <c r="F5485" s="6">
        <v>2025</v>
      </c>
    </row>
    <row r="5486" spans="1:6" x14ac:dyDescent="0.2">
      <c r="A5486" s="6" t="s">
        <v>677</v>
      </c>
      <c r="B5486" s="7">
        <v>45705</v>
      </c>
      <c r="C5486" s="6" t="s">
        <v>640</v>
      </c>
      <c r="D5486" s="6" t="s">
        <v>641</v>
      </c>
      <c r="E5486" s="8"/>
      <c r="F5486" s="6">
        <v>2025</v>
      </c>
    </row>
    <row r="5487" spans="1:6" x14ac:dyDescent="0.2">
      <c r="A5487" s="6" t="s">
        <v>917</v>
      </c>
      <c r="B5487" s="7">
        <v>45705</v>
      </c>
      <c r="C5487" s="6" t="s">
        <v>640</v>
      </c>
      <c r="D5487" s="6" t="s">
        <v>641</v>
      </c>
      <c r="E5487" s="8"/>
      <c r="F5487" s="6">
        <v>2025</v>
      </c>
    </row>
    <row r="5488" spans="1:6" x14ac:dyDescent="0.2">
      <c r="A5488" s="6" t="s">
        <v>437</v>
      </c>
      <c r="B5488" s="7">
        <v>45705</v>
      </c>
      <c r="C5488" s="6" t="s">
        <v>640</v>
      </c>
      <c r="D5488" s="6" t="s">
        <v>641</v>
      </c>
      <c r="E5488" s="8"/>
      <c r="F5488" s="6">
        <v>2025</v>
      </c>
    </row>
    <row r="5489" spans="1:6" x14ac:dyDescent="0.2">
      <c r="A5489" s="6" t="s">
        <v>586</v>
      </c>
      <c r="B5489" s="7">
        <v>45705</v>
      </c>
      <c r="C5489" s="6" t="s">
        <v>640</v>
      </c>
      <c r="D5489" s="6" t="s">
        <v>641</v>
      </c>
      <c r="E5489" s="8"/>
      <c r="F5489" s="6">
        <v>2025</v>
      </c>
    </row>
    <row r="5490" spans="1:6" x14ac:dyDescent="0.2">
      <c r="A5490" s="6" t="s">
        <v>607</v>
      </c>
      <c r="B5490" s="7">
        <v>45705</v>
      </c>
      <c r="C5490" s="6" t="s">
        <v>640</v>
      </c>
      <c r="D5490" s="6" t="s">
        <v>641</v>
      </c>
      <c r="E5490" s="8"/>
      <c r="F5490" s="6">
        <v>2025</v>
      </c>
    </row>
    <row r="5491" spans="1:6" x14ac:dyDescent="0.2">
      <c r="A5491" s="6" t="s">
        <v>873</v>
      </c>
      <c r="B5491" s="7">
        <v>45705</v>
      </c>
      <c r="C5491" s="6" t="s">
        <v>640</v>
      </c>
      <c r="D5491" s="6" t="s">
        <v>641</v>
      </c>
      <c r="E5491" s="8"/>
      <c r="F5491" s="6">
        <v>2025</v>
      </c>
    </row>
    <row r="5492" spans="1:6" x14ac:dyDescent="0.2">
      <c r="A5492" s="6" t="s">
        <v>587</v>
      </c>
      <c r="B5492" s="7">
        <v>45705</v>
      </c>
      <c r="C5492" s="6" t="s">
        <v>640</v>
      </c>
      <c r="D5492" s="6" t="s">
        <v>641</v>
      </c>
      <c r="E5492" s="8"/>
      <c r="F5492" s="6">
        <v>2025</v>
      </c>
    </row>
    <row r="5493" spans="1:6" x14ac:dyDescent="0.2">
      <c r="A5493" s="6" t="s">
        <v>588</v>
      </c>
      <c r="B5493" s="7">
        <v>45705</v>
      </c>
      <c r="C5493" s="6" t="s">
        <v>640</v>
      </c>
      <c r="D5493" s="6" t="s">
        <v>641</v>
      </c>
      <c r="E5493" s="8"/>
      <c r="F5493" s="6">
        <v>2025</v>
      </c>
    </row>
    <row r="5494" spans="1:6" x14ac:dyDescent="0.2">
      <c r="A5494" s="6" t="s">
        <v>493</v>
      </c>
      <c r="B5494" s="7">
        <v>45705</v>
      </c>
      <c r="C5494" s="6" t="s">
        <v>640</v>
      </c>
      <c r="D5494" s="6" t="s">
        <v>641</v>
      </c>
      <c r="E5494" s="8"/>
      <c r="F5494" s="6">
        <v>2025</v>
      </c>
    </row>
    <row r="5495" spans="1:6" x14ac:dyDescent="0.2">
      <c r="A5495" s="6" t="s">
        <v>594</v>
      </c>
      <c r="B5495" s="7">
        <v>45705</v>
      </c>
      <c r="C5495" s="6" t="s">
        <v>640</v>
      </c>
      <c r="D5495" s="6" t="s">
        <v>641</v>
      </c>
      <c r="E5495" s="8"/>
      <c r="F5495" s="6">
        <v>2025</v>
      </c>
    </row>
    <row r="5496" spans="1:6" x14ac:dyDescent="0.2">
      <c r="A5496" s="6" t="s">
        <v>589</v>
      </c>
      <c r="B5496" s="7">
        <v>45705</v>
      </c>
      <c r="C5496" s="6" t="s">
        <v>640</v>
      </c>
      <c r="D5496" s="6" t="s">
        <v>641</v>
      </c>
      <c r="E5496" s="8"/>
      <c r="F5496" s="6">
        <v>2025</v>
      </c>
    </row>
    <row r="5497" spans="1:6" x14ac:dyDescent="0.2">
      <c r="A5497" s="6" t="s">
        <v>772</v>
      </c>
      <c r="B5497" s="7">
        <v>45705</v>
      </c>
      <c r="C5497" s="6" t="s">
        <v>640</v>
      </c>
      <c r="D5497" s="6" t="s">
        <v>641</v>
      </c>
      <c r="E5497" s="8"/>
      <c r="F5497" s="6">
        <v>2025</v>
      </c>
    </row>
    <row r="5498" spans="1:6" x14ac:dyDescent="0.2">
      <c r="A5498" s="6" t="s">
        <v>654</v>
      </c>
      <c r="B5498" s="7">
        <v>45705</v>
      </c>
      <c r="C5498" s="6" t="s">
        <v>640</v>
      </c>
      <c r="D5498" s="6" t="s">
        <v>641</v>
      </c>
      <c r="E5498" s="8"/>
      <c r="F5498" s="6">
        <v>2025</v>
      </c>
    </row>
    <row r="5499" spans="1:6" x14ac:dyDescent="0.2">
      <c r="A5499" s="6" t="s">
        <v>727</v>
      </c>
      <c r="B5499" s="7">
        <v>45705</v>
      </c>
      <c r="C5499" s="6" t="s">
        <v>640</v>
      </c>
      <c r="D5499" s="6" t="s">
        <v>641</v>
      </c>
      <c r="E5499" s="8"/>
      <c r="F5499" s="6">
        <v>2025</v>
      </c>
    </row>
    <row r="5500" spans="1:6" x14ac:dyDescent="0.2">
      <c r="A5500" s="6" t="s">
        <v>591</v>
      </c>
      <c r="B5500" s="7">
        <v>45705</v>
      </c>
      <c r="C5500" s="6" t="s">
        <v>640</v>
      </c>
      <c r="D5500" s="6" t="s">
        <v>641</v>
      </c>
      <c r="E5500" s="8"/>
      <c r="F5500" s="6">
        <v>2025</v>
      </c>
    </row>
    <row r="5501" spans="1:6" x14ac:dyDescent="0.2">
      <c r="A5501" s="6" t="s">
        <v>592</v>
      </c>
      <c r="B5501" s="7">
        <v>45705</v>
      </c>
      <c r="C5501" s="6" t="s">
        <v>640</v>
      </c>
      <c r="D5501" s="6" t="s">
        <v>641</v>
      </c>
      <c r="E5501" s="8"/>
      <c r="F5501" s="6">
        <v>2025</v>
      </c>
    </row>
    <row r="5502" spans="1:6" x14ac:dyDescent="0.2">
      <c r="A5502" s="6" t="s">
        <v>557</v>
      </c>
      <c r="B5502" s="7">
        <v>45705</v>
      </c>
      <c r="C5502" s="6" t="s">
        <v>640</v>
      </c>
      <c r="D5502" s="6" t="s">
        <v>641</v>
      </c>
      <c r="E5502" s="8"/>
      <c r="F5502" s="6">
        <v>2025</v>
      </c>
    </row>
    <row r="5503" spans="1:6" x14ac:dyDescent="0.2">
      <c r="A5503" s="6" t="s">
        <v>559</v>
      </c>
      <c r="B5503" s="7">
        <v>45705</v>
      </c>
      <c r="C5503" s="6" t="s">
        <v>640</v>
      </c>
      <c r="D5503" s="6" t="s">
        <v>641</v>
      </c>
      <c r="E5503" s="8"/>
      <c r="F5503" s="6">
        <v>2025</v>
      </c>
    </row>
    <row r="5504" spans="1:6" x14ac:dyDescent="0.2">
      <c r="A5504" s="6" t="s">
        <v>672</v>
      </c>
      <c r="B5504" s="7">
        <v>45705</v>
      </c>
      <c r="C5504" s="6" t="s">
        <v>640</v>
      </c>
      <c r="D5504" s="6" t="s">
        <v>641</v>
      </c>
      <c r="E5504" s="8"/>
      <c r="F5504" s="6">
        <v>2025</v>
      </c>
    </row>
    <row r="5505" spans="1:6" x14ac:dyDescent="0.2">
      <c r="A5505" s="6" t="s">
        <v>603</v>
      </c>
      <c r="B5505" s="7">
        <v>45719</v>
      </c>
      <c r="C5505" s="6" t="s">
        <v>577</v>
      </c>
      <c r="D5505" s="6" t="s">
        <v>629</v>
      </c>
      <c r="E5505" s="8">
        <v>10000000</v>
      </c>
      <c r="F5505" s="6">
        <v>2025</v>
      </c>
    </row>
    <row r="5506" spans="1:6" x14ac:dyDescent="0.2">
      <c r="A5506" s="6" t="s">
        <v>414</v>
      </c>
      <c r="B5506" s="7">
        <v>45719</v>
      </c>
      <c r="C5506" s="6" t="s">
        <v>577</v>
      </c>
      <c r="D5506" s="6" t="s">
        <v>629</v>
      </c>
      <c r="E5506" s="8">
        <v>10000000</v>
      </c>
      <c r="F5506" s="6">
        <v>2025</v>
      </c>
    </row>
    <row r="5507" spans="1:6" x14ac:dyDescent="0.2">
      <c r="A5507" s="6" t="s">
        <v>637</v>
      </c>
      <c r="B5507" s="7">
        <v>45719</v>
      </c>
      <c r="C5507" s="6" t="s">
        <v>577</v>
      </c>
      <c r="D5507" s="6" t="s">
        <v>581</v>
      </c>
      <c r="E5507" s="8"/>
      <c r="F5507" s="6">
        <v>2025</v>
      </c>
    </row>
    <row r="5508" spans="1:6" x14ac:dyDescent="0.2">
      <c r="A5508" s="6" t="s">
        <v>607</v>
      </c>
      <c r="B5508" s="7">
        <v>45720</v>
      </c>
      <c r="C5508" s="6" t="s">
        <v>618</v>
      </c>
      <c r="D5508" s="6" t="s">
        <v>578</v>
      </c>
      <c r="E5508" s="8"/>
      <c r="F5508" s="6">
        <v>2025</v>
      </c>
    </row>
    <row r="5509" spans="1:6" x14ac:dyDescent="0.2">
      <c r="A5509" s="6" t="s">
        <v>566</v>
      </c>
      <c r="B5509" s="7">
        <v>45721</v>
      </c>
      <c r="C5509" s="6" t="s">
        <v>577</v>
      </c>
      <c r="D5509" s="6" t="s">
        <v>578</v>
      </c>
      <c r="E5509" s="8"/>
      <c r="F5509" s="6">
        <v>2025</v>
      </c>
    </row>
    <row r="5510" spans="1:6" x14ac:dyDescent="0.2">
      <c r="A5510" s="6" t="s">
        <v>105</v>
      </c>
      <c r="B5510" s="7">
        <v>45721</v>
      </c>
      <c r="C5510" s="6" t="s">
        <v>577</v>
      </c>
      <c r="D5510" s="6" t="s">
        <v>578</v>
      </c>
      <c r="E5510" s="8"/>
      <c r="F5510" s="6">
        <v>2025</v>
      </c>
    </row>
    <row r="5511" spans="1:6" x14ac:dyDescent="0.2">
      <c r="A5511" s="6" t="s">
        <v>415</v>
      </c>
      <c r="B5511" s="7">
        <v>45721</v>
      </c>
      <c r="C5511" s="6" t="s">
        <v>577</v>
      </c>
      <c r="D5511" s="6" t="s">
        <v>578</v>
      </c>
      <c r="E5511" s="8"/>
      <c r="F5511" s="6">
        <v>2025</v>
      </c>
    </row>
    <row r="5512" spans="1:6" x14ac:dyDescent="0.2">
      <c r="A5512" s="6" t="s">
        <v>603</v>
      </c>
      <c r="B5512" s="7">
        <v>45721</v>
      </c>
      <c r="C5512" s="6" t="s">
        <v>577</v>
      </c>
      <c r="D5512" s="6" t="s">
        <v>581</v>
      </c>
      <c r="E5512" s="8">
        <v>5000000</v>
      </c>
      <c r="F5512" s="6">
        <v>2025</v>
      </c>
    </row>
    <row r="5513" spans="1:6" x14ac:dyDescent="0.2">
      <c r="A5513" s="6" t="s">
        <v>663</v>
      </c>
      <c r="B5513" s="7">
        <v>45721</v>
      </c>
      <c r="C5513" s="6" t="s">
        <v>577</v>
      </c>
      <c r="D5513" s="6" t="s">
        <v>578</v>
      </c>
      <c r="E5513" s="8"/>
      <c r="F5513" s="6">
        <v>2025</v>
      </c>
    </row>
    <row r="5514" spans="1:6" x14ac:dyDescent="0.2">
      <c r="A5514" s="6" t="s">
        <v>1003</v>
      </c>
      <c r="B5514" s="7">
        <v>45721</v>
      </c>
      <c r="C5514" s="6" t="s">
        <v>577</v>
      </c>
      <c r="D5514" s="6" t="s">
        <v>578</v>
      </c>
      <c r="E5514" s="8"/>
      <c r="F5514" s="6">
        <v>2025</v>
      </c>
    </row>
    <row r="5515" spans="1:6" x14ac:dyDescent="0.2">
      <c r="A5515" s="6" t="s">
        <v>493</v>
      </c>
      <c r="B5515" s="7">
        <v>45723</v>
      </c>
      <c r="C5515" s="6" t="s">
        <v>577</v>
      </c>
      <c r="D5515" s="6" t="s">
        <v>578</v>
      </c>
      <c r="E5515" s="8"/>
      <c r="F5515" s="6">
        <v>2025</v>
      </c>
    </row>
    <row r="5516" spans="1:6" x14ac:dyDescent="0.2">
      <c r="A5516" s="6" t="s">
        <v>546</v>
      </c>
      <c r="B5516" s="7">
        <v>45723</v>
      </c>
      <c r="C5516" s="6" t="s">
        <v>577</v>
      </c>
      <c r="D5516" s="6" t="s">
        <v>578</v>
      </c>
      <c r="E5516" s="8"/>
      <c r="F5516" s="6">
        <v>2025</v>
      </c>
    </row>
    <row r="5517" spans="1:6" x14ac:dyDescent="0.2">
      <c r="A5517" s="6" t="s">
        <v>800</v>
      </c>
      <c r="B5517" s="7">
        <v>45723</v>
      </c>
      <c r="C5517" s="6" t="s">
        <v>577</v>
      </c>
      <c r="D5517" s="6" t="s">
        <v>581</v>
      </c>
      <c r="E5517" s="8">
        <v>5000000</v>
      </c>
      <c r="F5517" s="6">
        <v>2025</v>
      </c>
    </row>
    <row r="5518" spans="1:6" x14ac:dyDescent="0.2">
      <c r="A5518" s="6" t="s">
        <v>767</v>
      </c>
      <c r="B5518" s="7">
        <v>45723</v>
      </c>
      <c r="C5518" s="6" t="s">
        <v>577</v>
      </c>
      <c r="D5518" s="6" t="s">
        <v>581</v>
      </c>
      <c r="E5518" s="8"/>
      <c r="F5518" s="6">
        <v>2025</v>
      </c>
    </row>
    <row r="5519" spans="1:6" x14ac:dyDescent="0.2">
      <c r="A5519" s="6" t="s">
        <v>1004</v>
      </c>
      <c r="B5519" s="7">
        <v>45723</v>
      </c>
      <c r="C5519" s="6" t="s">
        <v>577</v>
      </c>
      <c r="D5519" s="6" t="s">
        <v>578</v>
      </c>
      <c r="E5519" s="8"/>
      <c r="F5519" s="6">
        <v>2025</v>
      </c>
    </row>
    <row r="5520" spans="1:6" x14ac:dyDescent="0.2">
      <c r="A5520" s="6" t="s">
        <v>673</v>
      </c>
      <c r="B5520" s="7">
        <v>45723</v>
      </c>
      <c r="C5520" s="6" t="s">
        <v>577</v>
      </c>
      <c r="D5520" s="6" t="s">
        <v>578</v>
      </c>
      <c r="E5520" s="8"/>
      <c r="F5520" s="6">
        <v>2025</v>
      </c>
    </row>
    <row r="5521" spans="1:6" x14ac:dyDescent="0.2">
      <c r="A5521" s="6" t="s">
        <v>148</v>
      </c>
      <c r="B5521" s="7">
        <v>45726</v>
      </c>
      <c r="C5521" s="6" t="s">
        <v>618</v>
      </c>
      <c r="D5521" s="6" t="s">
        <v>581</v>
      </c>
      <c r="E5521" s="8"/>
      <c r="F5521" s="6">
        <v>2025</v>
      </c>
    </row>
    <row r="5522" spans="1:6" x14ac:dyDescent="0.2">
      <c r="A5522" s="6" t="s">
        <v>185</v>
      </c>
      <c r="B5522" s="7">
        <v>45726</v>
      </c>
      <c r="C5522" s="6" t="s">
        <v>624</v>
      </c>
      <c r="D5522" s="6" t="s">
        <v>581</v>
      </c>
      <c r="E5522" s="8">
        <v>50000000</v>
      </c>
      <c r="F5522" s="6">
        <v>2025</v>
      </c>
    </row>
    <row r="5523" spans="1:6" x14ac:dyDescent="0.2">
      <c r="A5523" s="6" t="s">
        <v>1005</v>
      </c>
      <c r="B5523" s="7">
        <v>45727</v>
      </c>
      <c r="C5523" s="6" t="s">
        <v>577</v>
      </c>
      <c r="D5523" s="6" t="s">
        <v>629</v>
      </c>
      <c r="E5523" s="8">
        <v>10000000</v>
      </c>
      <c r="F5523" s="6">
        <v>2025</v>
      </c>
    </row>
    <row r="5524" spans="1:6" x14ac:dyDescent="0.2">
      <c r="A5524" s="6" t="s">
        <v>219</v>
      </c>
      <c r="B5524" s="7">
        <v>45727</v>
      </c>
      <c r="C5524" s="6" t="s">
        <v>577</v>
      </c>
      <c r="D5524" s="6" t="s">
        <v>578</v>
      </c>
      <c r="E5524" s="8"/>
      <c r="F5524" s="6">
        <v>2025</v>
      </c>
    </row>
    <row r="5525" spans="1:6" x14ac:dyDescent="0.2">
      <c r="A5525" s="6" t="s">
        <v>633</v>
      </c>
      <c r="B5525" s="7">
        <v>45727</v>
      </c>
      <c r="C5525" s="6" t="s">
        <v>577</v>
      </c>
      <c r="D5525" s="6" t="s">
        <v>578</v>
      </c>
      <c r="E5525" s="8"/>
      <c r="F5525" s="6">
        <v>2025</v>
      </c>
    </row>
    <row r="5526" spans="1:6" x14ac:dyDescent="0.2">
      <c r="A5526" s="6" t="s">
        <v>832</v>
      </c>
      <c r="B5526" s="7">
        <v>45727</v>
      </c>
      <c r="C5526" s="6" t="s">
        <v>577</v>
      </c>
      <c r="D5526" s="6" t="s">
        <v>581</v>
      </c>
      <c r="E5526" s="8"/>
      <c r="F5526" s="6">
        <v>2025</v>
      </c>
    </row>
    <row r="5527" spans="1:6" x14ac:dyDescent="0.2">
      <c r="A5527" s="6" t="s">
        <v>800</v>
      </c>
      <c r="B5527" s="7">
        <v>45730</v>
      </c>
      <c r="C5527" s="6" t="s">
        <v>577</v>
      </c>
      <c r="D5527" s="6" t="s">
        <v>629</v>
      </c>
      <c r="E5527" s="8">
        <v>10000000</v>
      </c>
      <c r="F5527" s="6">
        <v>2025</v>
      </c>
    </row>
    <row r="5528" spans="1:6" x14ac:dyDescent="0.2">
      <c r="A5528" s="6" t="s">
        <v>414</v>
      </c>
      <c r="B5528" s="7">
        <v>45730</v>
      </c>
      <c r="C5528" s="6" t="s">
        <v>577</v>
      </c>
      <c r="D5528" s="6" t="s">
        <v>581</v>
      </c>
      <c r="E5528" s="8">
        <v>5000000</v>
      </c>
      <c r="F5528" s="6">
        <v>2025</v>
      </c>
    </row>
    <row r="5529" spans="1:6" x14ac:dyDescent="0.2">
      <c r="A5529" s="6" t="s">
        <v>493</v>
      </c>
      <c r="B5529" s="7">
        <v>45730</v>
      </c>
      <c r="C5529" s="6" t="s">
        <v>577</v>
      </c>
      <c r="D5529" s="6" t="s">
        <v>581</v>
      </c>
      <c r="E5529" s="8"/>
      <c r="F5529" s="6">
        <v>2025</v>
      </c>
    </row>
    <row r="5530" spans="1:6" x14ac:dyDescent="0.2">
      <c r="A5530" s="6" t="s">
        <v>589</v>
      </c>
      <c r="B5530" s="7">
        <v>45735</v>
      </c>
      <c r="C5530" s="6" t="s">
        <v>577</v>
      </c>
      <c r="D5530" s="6" t="s">
        <v>581</v>
      </c>
      <c r="E5530" s="8"/>
      <c r="F5530" s="6">
        <v>2025</v>
      </c>
    </row>
    <row r="5531" spans="1:6" x14ac:dyDescent="0.2">
      <c r="A5531" s="6" t="s">
        <v>603</v>
      </c>
      <c r="B5531" s="7">
        <v>45735</v>
      </c>
      <c r="C5531" s="6" t="s">
        <v>577</v>
      </c>
      <c r="D5531" s="6" t="s">
        <v>629</v>
      </c>
      <c r="E5531" s="8">
        <v>15000000</v>
      </c>
      <c r="F5531" s="6">
        <v>2025</v>
      </c>
    </row>
    <row r="5532" spans="1:6" x14ac:dyDescent="0.2">
      <c r="A5532" s="6" t="s">
        <v>90</v>
      </c>
      <c r="B5532" s="7">
        <v>45735</v>
      </c>
      <c r="C5532" s="6" t="s">
        <v>577</v>
      </c>
      <c r="D5532" s="6" t="s">
        <v>581</v>
      </c>
      <c r="E5532" s="8"/>
      <c r="F5532" s="6">
        <v>2025</v>
      </c>
    </row>
    <row r="5533" spans="1:6" x14ac:dyDescent="0.2">
      <c r="A5533" s="6" t="s">
        <v>85</v>
      </c>
      <c r="B5533" s="7">
        <v>45730</v>
      </c>
      <c r="C5533" s="6" t="s">
        <v>819</v>
      </c>
      <c r="D5533" s="6" t="s">
        <v>578</v>
      </c>
      <c r="E5533" s="8"/>
      <c r="F5533" s="6">
        <v>2025</v>
      </c>
    </row>
    <row r="5534" spans="1:6" x14ac:dyDescent="0.2">
      <c r="A5534" s="6" t="s">
        <v>700</v>
      </c>
      <c r="B5534" s="7">
        <v>45730</v>
      </c>
      <c r="C5534" s="6" t="s">
        <v>819</v>
      </c>
      <c r="D5534" s="6" t="s">
        <v>578</v>
      </c>
      <c r="E5534" s="8"/>
      <c r="F5534" s="6">
        <v>2025</v>
      </c>
    </row>
    <row r="5535" spans="1:6" x14ac:dyDescent="0.2">
      <c r="A5535" s="6" t="s">
        <v>906</v>
      </c>
      <c r="B5535" s="7">
        <v>45730</v>
      </c>
      <c r="C5535" s="6" t="s">
        <v>819</v>
      </c>
      <c r="D5535" s="6" t="s">
        <v>578</v>
      </c>
      <c r="E5535" s="8"/>
      <c r="F5535" s="6">
        <v>2025</v>
      </c>
    </row>
    <row r="5536" spans="1:6" x14ac:dyDescent="0.2">
      <c r="A5536" s="6" t="s">
        <v>637</v>
      </c>
      <c r="B5536" s="7">
        <v>45730</v>
      </c>
      <c r="C5536" s="6" t="s">
        <v>819</v>
      </c>
      <c r="D5536" s="6" t="s">
        <v>578</v>
      </c>
      <c r="E5536" s="8"/>
      <c r="F5536" s="6">
        <v>2025</v>
      </c>
    </row>
    <row r="5537" spans="1:6" x14ac:dyDescent="0.2">
      <c r="A5537" s="6" t="s">
        <v>711</v>
      </c>
      <c r="B5537" s="7">
        <v>45730</v>
      </c>
      <c r="C5537" s="6" t="s">
        <v>819</v>
      </c>
      <c r="D5537" s="6" t="s">
        <v>578</v>
      </c>
      <c r="E5537" s="8"/>
      <c r="F5537" s="6">
        <v>2025</v>
      </c>
    </row>
    <row r="5538" spans="1:6" x14ac:dyDescent="0.2">
      <c r="A5538" s="6" t="s">
        <v>1006</v>
      </c>
      <c r="B5538" s="7">
        <v>45730</v>
      </c>
      <c r="C5538" s="6" t="s">
        <v>819</v>
      </c>
      <c r="D5538" s="6" t="s">
        <v>578</v>
      </c>
      <c r="E5538" s="8"/>
      <c r="F5538" s="6">
        <v>2025</v>
      </c>
    </row>
    <row r="5539" spans="1:6" x14ac:dyDescent="0.2">
      <c r="A5539" s="6" t="s">
        <v>823</v>
      </c>
      <c r="B5539" s="7">
        <v>45730</v>
      </c>
      <c r="C5539" s="6" t="s">
        <v>819</v>
      </c>
      <c r="D5539" s="6" t="s">
        <v>578</v>
      </c>
      <c r="E5539" s="8"/>
      <c r="F5539" s="6">
        <v>2025</v>
      </c>
    </row>
    <row r="5540" spans="1:6" x14ac:dyDescent="0.2">
      <c r="A5540" s="6" t="s">
        <v>932</v>
      </c>
      <c r="B5540" s="7">
        <v>45730</v>
      </c>
      <c r="C5540" s="6" t="s">
        <v>819</v>
      </c>
      <c r="D5540" s="6" t="s">
        <v>578</v>
      </c>
      <c r="E5540" s="8"/>
      <c r="F5540" s="6">
        <v>2025</v>
      </c>
    </row>
    <row r="5541" spans="1:6" x14ac:dyDescent="0.2">
      <c r="A5541" s="6" t="s">
        <v>757</v>
      </c>
      <c r="B5541" s="7">
        <v>45730</v>
      </c>
      <c r="C5541" s="6" t="s">
        <v>819</v>
      </c>
      <c r="D5541" s="6" t="s">
        <v>578</v>
      </c>
      <c r="E5541" s="8"/>
      <c r="F5541" s="6">
        <v>2025</v>
      </c>
    </row>
    <row r="5542" spans="1:6" x14ac:dyDescent="0.2">
      <c r="A5542" s="6" t="s">
        <v>427</v>
      </c>
      <c r="B5542" s="7">
        <v>45730</v>
      </c>
      <c r="C5542" s="6" t="s">
        <v>819</v>
      </c>
      <c r="D5542" s="6" t="s">
        <v>578</v>
      </c>
      <c r="E5542" s="8"/>
      <c r="F5542" s="6">
        <v>2025</v>
      </c>
    </row>
    <row r="5543" spans="1:6" x14ac:dyDescent="0.2">
      <c r="A5543" s="6" t="s">
        <v>886</v>
      </c>
      <c r="B5543" s="7">
        <v>45730</v>
      </c>
      <c r="C5543" s="6" t="s">
        <v>819</v>
      </c>
      <c r="D5543" s="6" t="s">
        <v>578</v>
      </c>
      <c r="E5543" s="8"/>
      <c r="F5543" s="6">
        <v>2025</v>
      </c>
    </row>
    <row r="5544" spans="1:6" x14ac:dyDescent="0.2">
      <c r="A5544" s="6" t="s">
        <v>484</v>
      </c>
      <c r="B5544" s="7">
        <v>45730</v>
      </c>
      <c r="C5544" s="6" t="s">
        <v>819</v>
      </c>
      <c r="D5544" s="6" t="s">
        <v>578</v>
      </c>
      <c r="E5544" s="8"/>
      <c r="F5544" s="6">
        <v>2025</v>
      </c>
    </row>
    <row r="5545" spans="1:6" x14ac:dyDescent="0.2">
      <c r="A5545" s="6" t="s">
        <v>1007</v>
      </c>
      <c r="B5545" s="7">
        <v>45730</v>
      </c>
      <c r="C5545" s="6" t="s">
        <v>819</v>
      </c>
      <c r="D5545" s="6" t="s">
        <v>578</v>
      </c>
      <c r="E5545" s="8"/>
      <c r="F5545" s="6">
        <v>2025</v>
      </c>
    </row>
    <row r="5546" spans="1:6" x14ac:dyDescent="0.2">
      <c r="A5546" s="6" t="s">
        <v>493</v>
      </c>
      <c r="B5546" s="7">
        <v>45730</v>
      </c>
      <c r="C5546" s="6" t="s">
        <v>819</v>
      </c>
      <c r="D5546" s="6" t="s">
        <v>578</v>
      </c>
      <c r="E5546" s="8"/>
      <c r="F5546" s="6">
        <v>2025</v>
      </c>
    </row>
    <row r="5547" spans="1:6" x14ac:dyDescent="0.2">
      <c r="A5547" s="6" t="s">
        <v>654</v>
      </c>
      <c r="B5547" s="7">
        <v>45730</v>
      </c>
      <c r="C5547" s="6" t="s">
        <v>819</v>
      </c>
      <c r="D5547" s="6" t="s">
        <v>578</v>
      </c>
      <c r="E5547" s="8"/>
      <c r="F5547" s="6">
        <v>2025</v>
      </c>
    </row>
    <row r="5548" spans="1:6" x14ac:dyDescent="0.2">
      <c r="A5548" s="6" t="s">
        <v>548</v>
      </c>
      <c r="B5548" s="7">
        <v>45730</v>
      </c>
      <c r="C5548" s="6" t="s">
        <v>819</v>
      </c>
      <c r="D5548" s="6" t="s">
        <v>578</v>
      </c>
      <c r="E5548" s="8"/>
      <c r="F5548" s="6">
        <v>2025</v>
      </c>
    </row>
    <row r="5549" spans="1:6" x14ac:dyDescent="0.2">
      <c r="A5549" s="6" t="s">
        <v>646</v>
      </c>
      <c r="B5549" s="7">
        <v>45730</v>
      </c>
      <c r="C5549" s="6" t="s">
        <v>819</v>
      </c>
      <c r="D5549" s="6" t="s">
        <v>581</v>
      </c>
      <c r="E5549" s="8">
        <v>2000000</v>
      </c>
      <c r="F5549" s="6">
        <v>2025</v>
      </c>
    </row>
    <row r="5550" spans="1:6" x14ac:dyDescent="0.2">
      <c r="A5550" s="6" t="s">
        <v>604</v>
      </c>
      <c r="B5550" s="7">
        <v>45730</v>
      </c>
      <c r="C5550" s="6" t="s">
        <v>819</v>
      </c>
      <c r="D5550" s="6" t="s">
        <v>581</v>
      </c>
      <c r="E5550" s="8">
        <v>2000000</v>
      </c>
      <c r="F5550" s="6">
        <v>2025</v>
      </c>
    </row>
    <row r="5551" spans="1:6" x14ac:dyDescent="0.2">
      <c r="A5551" s="6" t="s">
        <v>614</v>
      </c>
      <c r="B5551" s="7">
        <v>45730</v>
      </c>
      <c r="C5551" s="6" t="s">
        <v>819</v>
      </c>
      <c r="D5551" s="6" t="s">
        <v>581</v>
      </c>
      <c r="E5551" s="8">
        <v>2000000</v>
      </c>
      <c r="F5551" s="6">
        <v>2025</v>
      </c>
    </row>
    <row r="5552" spans="1:6" x14ac:dyDescent="0.2">
      <c r="A5552" s="6" t="s">
        <v>603</v>
      </c>
      <c r="B5552" s="7">
        <v>45730</v>
      </c>
      <c r="C5552" s="6" t="s">
        <v>819</v>
      </c>
      <c r="D5552" s="6" t="s">
        <v>581</v>
      </c>
      <c r="E5552" s="8">
        <v>2000000</v>
      </c>
      <c r="F5552" s="6">
        <v>2025</v>
      </c>
    </row>
    <row r="5553" spans="1:6" x14ac:dyDescent="0.2">
      <c r="A5553" s="6" t="s">
        <v>613</v>
      </c>
      <c r="B5553" s="7">
        <v>45730</v>
      </c>
      <c r="C5553" s="6" t="s">
        <v>819</v>
      </c>
      <c r="D5553" s="6" t="s">
        <v>581</v>
      </c>
      <c r="E5553" s="8">
        <v>2000000</v>
      </c>
      <c r="F5553" s="6">
        <v>2025</v>
      </c>
    </row>
    <row r="5554" spans="1:6" x14ac:dyDescent="0.2">
      <c r="A5554" s="6" t="s">
        <v>627</v>
      </c>
      <c r="B5554" s="7">
        <v>45730</v>
      </c>
      <c r="C5554" s="6" t="s">
        <v>819</v>
      </c>
      <c r="D5554" s="6" t="s">
        <v>581</v>
      </c>
      <c r="E5554" s="8">
        <v>2000000</v>
      </c>
      <c r="F5554" s="6">
        <v>2025</v>
      </c>
    </row>
    <row r="5555" spans="1:6" x14ac:dyDescent="0.2">
      <c r="A5555" s="6" t="s">
        <v>602</v>
      </c>
      <c r="B5555" s="7">
        <v>45730</v>
      </c>
      <c r="C5555" s="6" t="s">
        <v>819</v>
      </c>
      <c r="D5555" s="6" t="s">
        <v>581</v>
      </c>
      <c r="E5555" s="8">
        <v>2000000</v>
      </c>
      <c r="F5555" s="6">
        <v>2025</v>
      </c>
    </row>
    <row r="5556" spans="1:6" x14ac:dyDescent="0.2">
      <c r="A5556" s="6" t="s">
        <v>647</v>
      </c>
      <c r="B5556" s="7">
        <v>45730</v>
      </c>
      <c r="C5556" s="6" t="s">
        <v>819</v>
      </c>
      <c r="D5556" s="6" t="s">
        <v>581</v>
      </c>
      <c r="E5556" s="8">
        <v>2000000</v>
      </c>
      <c r="F5556" s="6">
        <v>2025</v>
      </c>
    </row>
    <row r="5557" spans="1:6" x14ac:dyDescent="0.2">
      <c r="A5557" s="6" t="s">
        <v>709</v>
      </c>
      <c r="B5557" s="7">
        <v>45730</v>
      </c>
      <c r="C5557" s="6" t="s">
        <v>819</v>
      </c>
      <c r="D5557" s="6" t="s">
        <v>581</v>
      </c>
      <c r="E5557" s="8">
        <v>2000000</v>
      </c>
      <c r="F5557" s="6">
        <v>2025</v>
      </c>
    </row>
    <row r="5558" spans="1:6" x14ac:dyDescent="0.2">
      <c r="A5558" s="6" t="s">
        <v>288</v>
      </c>
      <c r="B5558" s="7">
        <v>45730</v>
      </c>
      <c r="C5558" s="6" t="s">
        <v>819</v>
      </c>
      <c r="D5558" s="6" t="s">
        <v>581</v>
      </c>
      <c r="E5558" s="8">
        <v>2000000</v>
      </c>
      <c r="F5558" s="6">
        <v>2025</v>
      </c>
    </row>
    <row r="5559" spans="1:6" x14ac:dyDescent="0.2">
      <c r="A5559" s="6" t="s">
        <v>579</v>
      </c>
      <c r="B5559" s="7">
        <v>45730</v>
      </c>
      <c r="C5559" s="6" t="s">
        <v>819</v>
      </c>
      <c r="D5559" s="6" t="s">
        <v>581</v>
      </c>
      <c r="E5559" s="8">
        <v>2000000</v>
      </c>
      <c r="F5559" s="6">
        <v>2025</v>
      </c>
    </row>
    <row r="5560" spans="1:6" x14ac:dyDescent="0.2">
      <c r="A5560" s="6" t="s">
        <v>643</v>
      </c>
      <c r="B5560" s="7">
        <v>45730</v>
      </c>
      <c r="C5560" s="6" t="s">
        <v>819</v>
      </c>
      <c r="D5560" s="6" t="s">
        <v>581</v>
      </c>
      <c r="E5560" s="8">
        <v>2000000</v>
      </c>
      <c r="F5560" s="6">
        <v>2025</v>
      </c>
    </row>
    <row r="5561" spans="1:6" x14ac:dyDescent="0.2">
      <c r="A5561" s="6" t="s">
        <v>611</v>
      </c>
      <c r="B5561" s="7">
        <v>45730</v>
      </c>
      <c r="C5561" s="6" t="s">
        <v>819</v>
      </c>
      <c r="D5561" s="6" t="s">
        <v>581</v>
      </c>
      <c r="E5561" s="8">
        <v>2000000</v>
      </c>
      <c r="F5561" s="6">
        <v>2025</v>
      </c>
    </row>
    <row r="5562" spans="1:6" x14ac:dyDescent="0.2">
      <c r="A5562" s="6" t="s">
        <v>600</v>
      </c>
      <c r="B5562" s="7">
        <v>45730</v>
      </c>
      <c r="C5562" s="6" t="s">
        <v>819</v>
      </c>
      <c r="D5562" s="6" t="s">
        <v>581</v>
      </c>
      <c r="E5562" s="8">
        <v>2000000</v>
      </c>
      <c r="F5562" s="6">
        <v>2025</v>
      </c>
    </row>
    <row r="5563" spans="1:6" x14ac:dyDescent="0.2">
      <c r="A5563" s="6" t="s">
        <v>599</v>
      </c>
      <c r="B5563" s="7">
        <v>45730</v>
      </c>
      <c r="C5563" s="6" t="s">
        <v>819</v>
      </c>
      <c r="D5563" s="6" t="s">
        <v>581</v>
      </c>
      <c r="E5563" s="8">
        <v>2000000</v>
      </c>
      <c r="F5563" s="6">
        <v>2025</v>
      </c>
    </row>
    <row r="5564" spans="1:6" x14ac:dyDescent="0.2">
      <c r="A5564" s="6" t="s">
        <v>598</v>
      </c>
      <c r="B5564" s="7">
        <v>45730</v>
      </c>
      <c r="C5564" s="6" t="s">
        <v>819</v>
      </c>
      <c r="D5564" s="6" t="s">
        <v>581</v>
      </c>
      <c r="E5564" s="8">
        <v>2000000</v>
      </c>
      <c r="F5564" s="6">
        <v>2025</v>
      </c>
    </row>
    <row r="5565" spans="1:6" x14ac:dyDescent="0.2">
      <c r="A5565" s="6" t="s">
        <v>596</v>
      </c>
      <c r="B5565" s="7">
        <v>45730</v>
      </c>
      <c r="C5565" s="6" t="s">
        <v>819</v>
      </c>
      <c r="D5565" s="6" t="s">
        <v>581</v>
      </c>
      <c r="E5565" s="8">
        <v>2000000</v>
      </c>
      <c r="F5565" s="6">
        <v>2025</v>
      </c>
    </row>
    <row r="5566" spans="1:6" x14ac:dyDescent="0.2">
      <c r="A5566" s="6" t="s">
        <v>610</v>
      </c>
      <c r="B5566" s="7">
        <v>45730</v>
      </c>
      <c r="C5566" s="6" t="s">
        <v>819</v>
      </c>
      <c r="D5566" s="6" t="s">
        <v>581</v>
      </c>
      <c r="E5566" s="8">
        <v>2000000</v>
      </c>
      <c r="F5566" s="6">
        <v>2025</v>
      </c>
    </row>
    <row r="5567" spans="1:6" x14ac:dyDescent="0.2">
      <c r="A5567" s="6" t="s">
        <v>609</v>
      </c>
      <c r="B5567" s="7">
        <v>45730</v>
      </c>
      <c r="C5567" s="6" t="s">
        <v>819</v>
      </c>
      <c r="D5567" s="6" t="s">
        <v>581</v>
      </c>
      <c r="E5567" s="8">
        <v>2000000</v>
      </c>
      <c r="F5567" s="6">
        <v>2025</v>
      </c>
    </row>
    <row r="5568" spans="1:6" x14ac:dyDescent="0.2">
      <c r="A5568" s="6" t="s">
        <v>625</v>
      </c>
      <c r="B5568" s="7">
        <v>45730</v>
      </c>
      <c r="C5568" s="6" t="s">
        <v>819</v>
      </c>
      <c r="D5568" s="6" t="s">
        <v>581</v>
      </c>
      <c r="E5568" s="8">
        <v>2000000</v>
      </c>
      <c r="F5568" s="6">
        <v>2025</v>
      </c>
    </row>
    <row r="5569" spans="1:6" x14ac:dyDescent="0.2">
      <c r="A5569" s="6" t="s">
        <v>671</v>
      </c>
      <c r="B5569" s="7">
        <v>45730</v>
      </c>
      <c r="C5569" s="6" t="s">
        <v>819</v>
      </c>
      <c r="D5569" s="6" t="s">
        <v>581</v>
      </c>
      <c r="E5569" s="8">
        <v>2000000</v>
      </c>
      <c r="F5569" s="6">
        <v>2025</v>
      </c>
    </row>
    <row r="5570" spans="1:6" x14ac:dyDescent="0.2">
      <c r="A5570" s="6" t="s">
        <v>608</v>
      </c>
      <c r="B5570" s="7">
        <v>45730</v>
      </c>
      <c r="C5570" s="6" t="s">
        <v>819</v>
      </c>
      <c r="D5570" s="6" t="s">
        <v>581</v>
      </c>
      <c r="E5570" s="8">
        <v>2000000</v>
      </c>
      <c r="F5570" s="6">
        <v>2025</v>
      </c>
    </row>
    <row r="5571" spans="1:6" x14ac:dyDescent="0.2">
      <c r="A5571" s="6" t="s">
        <v>595</v>
      </c>
      <c r="B5571" s="7">
        <v>45730</v>
      </c>
      <c r="C5571" s="6" t="s">
        <v>819</v>
      </c>
      <c r="D5571" s="6" t="s">
        <v>581</v>
      </c>
      <c r="E5571" s="8">
        <v>2000000</v>
      </c>
      <c r="F5571" s="6">
        <v>2025</v>
      </c>
    </row>
    <row r="5572" spans="1:6" x14ac:dyDescent="0.2">
      <c r="A5572" s="6" t="s">
        <v>583</v>
      </c>
      <c r="B5572" s="7">
        <v>45730</v>
      </c>
      <c r="C5572" s="6" t="s">
        <v>819</v>
      </c>
      <c r="D5572" s="6" t="s">
        <v>581</v>
      </c>
      <c r="E5572" s="8">
        <v>2000000</v>
      </c>
      <c r="F5572" s="6">
        <v>2025</v>
      </c>
    </row>
    <row r="5573" spans="1:6" x14ac:dyDescent="0.2">
      <c r="A5573" s="6" t="s">
        <v>414</v>
      </c>
      <c r="B5573" s="7">
        <v>45730</v>
      </c>
      <c r="C5573" s="6" t="s">
        <v>819</v>
      </c>
      <c r="D5573" s="6" t="s">
        <v>581</v>
      </c>
      <c r="E5573" s="8">
        <v>2000000</v>
      </c>
      <c r="F5573" s="6">
        <v>2025</v>
      </c>
    </row>
    <row r="5574" spans="1:6" x14ac:dyDescent="0.2">
      <c r="A5574" s="6" t="s">
        <v>585</v>
      </c>
      <c r="B5574" s="7">
        <v>45730</v>
      </c>
      <c r="C5574" s="6" t="s">
        <v>819</v>
      </c>
      <c r="D5574" s="6" t="s">
        <v>581</v>
      </c>
      <c r="E5574" s="8">
        <v>2000000</v>
      </c>
      <c r="F5574" s="6">
        <v>2025</v>
      </c>
    </row>
    <row r="5575" spans="1:6" x14ac:dyDescent="0.2">
      <c r="A5575" s="6" t="s">
        <v>677</v>
      </c>
      <c r="B5575" s="7">
        <v>45730</v>
      </c>
      <c r="C5575" s="6" t="s">
        <v>819</v>
      </c>
      <c r="D5575" s="6" t="s">
        <v>581</v>
      </c>
      <c r="E5575" s="8">
        <v>2000000</v>
      </c>
      <c r="F5575" s="6">
        <v>2025</v>
      </c>
    </row>
    <row r="5576" spans="1:6" x14ac:dyDescent="0.2">
      <c r="A5576" s="6" t="s">
        <v>586</v>
      </c>
      <c r="B5576" s="7">
        <v>45730</v>
      </c>
      <c r="C5576" s="6" t="s">
        <v>819</v>
      </c>
      <c r="D5576" s="6" t="s">
        <v>581</v>
      </c>
      <c r="E5576" s="8">
        <v>2000000</v>
      </c>
      <c r="F5576" s="6">
        <v>2025</v>
      </c>
    </row>
    <row r="5577" spans="1:6" x14ac:dyDescent="0.2">
      <c r="A5577" s="6" t="s">
        <v>873</v>
      </c>
      <c r="B5577" s="7">
        <v>45730</v>
      </c>
      <c r="C5577" s="6" t="s">
        <v>819</v>
      </c>
      <c r="D5577" s="6" t="s">
        <v>581</v>
      </c>
      <c r="E5577" s="8">
        <v>2000000</v>
      </c>
      <c r="F5577" s="6">
        <v>2025</v>
      </c>
    </row>
    <row r="5578" spans="1:6" x14ac:dyDescent="0.2">
      <c r="A5578" s="6" t="s">
        <v>587</v>
      </c>
      <c r="B5578" s="7">
        <v>45730</v>
      </c>
      <c r="C5578" s="6" t="s">
        <v>819</v>
      </c>
      <c r="D5578" s="6" t="s">
        <v>581</v>
      </c>
      <c r="E5578" s="8">
        <v>2000000</v>
      </c>
      <c r="F5578" s="6">
        <v>2025</v>
      </c>
    </row>
    <row r="5579" spans="1:6" x14ac:dyDescent="0.2">
      <c r="A5579" s="6" t="s">
        <v>588</v>
      </c>
      <c r="B5579" s="7">
        <v>45730</v>
      </c>
      <c r="C5579" s="6" t="s">
        <v>819</v>
      </c>
      <c r="D5579" s="6" t="s">
        <v>581</v>
      </c>
      <c r="E5579" s="8">
        <v>2000000</v>
      </c>
      <c r="F5579" s="6">
        <v>2025</v>
      </c>
    </row>
    <row r="5580" spans="1:6" x14ac:dyDescent="0.2">
      <c r="A5580" s="6" t="s">
        <v>594</v>
      </c>
      <c r="B5580" s="7">
        <v>45730</v>
      </c>
      <c r="C5580" s="6" t="s">
        <v>819</v>
      </c>
      <c r="D5580" s="6" t="s">
        <v>581</v>
      </c>
      <c r="E5580" s="8">
        <v>2000000</v>
      </c>
      <c r="F5580" s="6">
        <v>2025</v>
      </c>
    </row>
    <row r="5581" spans="1:6" x14ac:dyDescent="0.2">
      <c r="A5581" s="6" t="s">
        <v>589</v>
      </c>
      <c r="B5581" s="7">
        <v>45730</v>
      </c>
      <c r="C5581" s="6" t="s">
        <v>819</v>
      </c>
      <c r="D5581" s="6" t="s">
        <v>581</v>
      </c>
      <c r="E5581" s="8">
        <v>2000000</v>
      </c>
      <c r="F5581" s="6">
        <v>2025</v>
      </c>
    </row>
    <row r="5582" spans="1:6" x14ac:dyDescent="0.2">
      <c r="A5582" s="6" t="s">
        <v>772</v>
      </c>
      <c r="B5582" s="7">
        <v>45730</v>
      </c>
      <c r="C5582" s="6" t="s">
        <v>819</v>
      </c>
      <c r="D5582" s="6" t="s">
        <v>581</v>
      </c>
      <c r="E5582" s="8">
        <v>2000000</v>
      </c>
      <c r="F5582" s="6">
        <v>2025</v>
      </c>
    </row>
    <row r="5583" spans="1:6" x14ac:dyDescent="0.2">
      <c r="A5583" s="6" t="s">
        <v>727</v>
      </c>
      <c r="B5583" s="7">
        <v>45730</v>
      </c>
      <c r="C5583" s="6" t="s">
        <v>819</v>
      </c>
      <c r="D5583" s="6" t="s">
        <v>581</v>
      </c>
      <c r="E5583" s="8">
        <v>2000000</v>
      </c>
      <c r="F5583" s="6">
        <v>2025</v>
      </c>
    </row>
    <row r="5584" spans="1:6" x14ac:dyDescent="0.2">
      <c r="A5584" s="6" t="s">
        <v>592</v>
      </c>
      <c r="B5584" s="7">
        <v>45730</v>
      </c>
      <c r="C5584" s="6" t="s">
        <v>819</v>
      </c>
      <c r="D5584" s="6" t="s">
        <v>581</v>
      </c>
      <c r="E5584" s="8">
        <v>2000000</v>
      </c>
      <c r="F5584" s="6">
        <v>2025</v>
      </c>
    </row>
    <row r="5585" spans="1:6" x14ac:dyDescent="0.2">
      <c r="A5585" s="6" t="s">
        <v>593</v>
      </c>
      <c r="B5585" s="7">
        <v>45730</v>
      </c>
      <c r="C5585" s="6" t="s">
        <v>819</v>
      </c>
      <c r="D5585" s="6" t="s">
        <v>581</v>
      </c>
      <c r="E5585" s="8">
        <v>2000000</v>
      </c>
      <c r="F5585" s="6">
        <v>2025</v>
      </c>
    </row>
    <row r="5586" spans="1:6" x14ac:dyDescent="0.2">
      <c r="A5586" s="6" t="s">
        <v>493</v>
      </c>
      <c r="B5586" s="7">
        <v>45737</v>
      </c>
      <c r="C5586" s="6" t="s">
        <v>577</v>
      </c>
      <c r="D5586" s="6" t="s">
        <v>629</v>
      </c>
      <c r="E5586" s="8">
        <v>5000000</v>
      </c>
      <c r="F5586" s="6">
        <v>2025</v>
      </c>
    </row>
    <row r="5587" spans="1:6" x14ac:dyDescent="0.2">
      <c r="A5587" s="6" t="s">
        <v>1008</v>
      </c>
      <c r="B5587" s="7">
        <v>45737</v>
      </c>
      <c r="C5587" s="6" t="s">
        <v>577</v>
      </c>
      <c r="D5587" s="6" t="s">
        <v>578</v>
      </c>
      <c r="E5587" s="8"/>
      <c r="F5587" s="6">
        <v>2025</v>
      </c>
    </row>
    <row r="5588" spans="1:6" x14ac:dyDescent="0.2">
      <c r="A5588" s="6" t="s">
        <v>238</v>
      </c>
      <c r="B5588" s="7">
        <v>45737</v>
      </c>
      <c r="C5588" s="6" t="s">
        <v>618</v>
      </c>
      <c r="D5588" s="6" t="s">
        <v>581</v>
      </c>
      <c r="E5588" s="8">
        <v>100000000</v>
      </c>
      <c r="F5588" s="6">
        <v>2025</v>
      </c>
    </row>
    <row r="5589" spans="1:6" x14ac:dyDescent="0.2">
      <c r="A5589" s="6" t="s">
        <v>873</v>
      </c>
      <c r="B5589" s="7">
        <v>45742</v>
      </c>
      <c r="C5589" s="6" t="s">
        <v>577</v>
      </c>
      <c r="D5589" s="6" t="s">
        <v>581</v>
      </c>
      <c r="E5589" s="8"/>
      <c r="F5589" s="6">
        <v>2025</v>
      </c>
    </row>
    <row r="5590" spans="1:6" x14ac:dyDescent="0.2">
      <c r="A5590" s="6" t="s">
        <v>725</v>
      </c>
      <c r="B5590" s="7">
        <v>45742</v>
      </c>
      <c r="C5590" s="6" t="s">
        <v>577</v>
      </c>
      <c r="D5590" s="6" t="s">
        <v>578</v>
      </c>
      <c r="E5590" s="8"/>
      <c r="F5590" s="6">
        <v>2025</v>
      </c>
    </row>
    <row r="5591" spans="1:6" x14ac:dyDescent="0.2">
      <c r="A5591" s="6" t="s">
        <v>589</v>
      </c>
      <c r="B5591" s="7">
        <v>45742</v>
      </c>
      <c r="C5591" s="6" t="s">
        <v>577</v>
      </c>
      <c r="D5591" s="6" t="s">
        <v>581</v>
      </c>
      <c r="E5591" s="8">
        <v>5000000</v>
      </c>
      <c r="F5591" s="6">
        <v>2025</v>
      </c>
    </row>
    <row r="5592" spans="1:6" x14ac:dyDescent="0.2">
      <c r="A5592" s="6" t="s">
        <v>694</v>
      </c>
      <c r="B5592" s="7">
        <v>45755</v>
      </c>
      <c r="C5592" s="6" t="s">
        <v>577</v>
      </c>
      <c r="D5592" s="6" t="s">
        <v>578</v>
      </c>
      <c r="E5592" s="8"/>
      <c r="F5592" s="6">
        <v>2025</v>
      </c>
    </row>
    <row r="5593" spans="1:6" x14ac:dyDescent="0.2">
      <c r="A5593" s="6" t="s">
        <v>1002</v>
      </c>
      <c r="B5593" s="7">
        <v>45755</v>
      </c>
      <c r="C5593" s="6" t="s">
        <v>577</v>
      </c>
      <c r="D5593" s="6" t="s">
        <v>581</v>
      </c>
      <c r="E5593" s="8"/>
      <c r="F5593" s="6">
        <v>2025</v>
      </c>
    </row>
    <row r="5594" spans="1:6" x14ac:dyDescent="0.2">
      <c r="A5594" s="6" t="s">
        <v>589</v>
      </c>
      <c r="B5594" s="7">
        <v>45756</v>
      </c>
      <c r="C5594" s="6" t="s">
        <v>577</v>
      </c>
      <c r="D5594" s="6" t="s">
        <v>629</v>
      </c>
      <c r="E5594" s="8">
        <v>10000000</v>
      </c>
      <c r="F5594" s="6">
        <v>2025</v>
      </c>
    </row>
    <row r="5595" spans="1:6" x14ac:dyDescent="0.2">
      <c r="A5595" s="6" t="s">
        <v>873</v>
      </c>
      <c r="B5595" s="7">
        <v>45756</v>
      </c>
      <c r="C5595" s="6" t="s">
        <v>577</v>
      </c>
      <c r="D5595" s="6" t="s">
        <v>581</v>
      </c>
      <c r="E5595" s="8">
        <v>5000000</v>
      </c>
      <c r="F5595" s="6">
        <v>2025</v>
      </c>
    </row>
    <row r="5596" spans="1:6" x14ac:dyDescent="0.2">
      <c r="A5596" s="6" t="s">
        <v>894</v>
      </c>
      <c r="B5596" s="7">
        <v>45758</v>
      </c>
      <c r="C5596" s="6" t="s">
        <v>615</v>
      </c>
      <c r="D5596" s="6" t="s">
        <v>578</v>
      </c>
      <c r="E5596" s="8"/>
      <c r="F5596" s="6">
        <v>2025</v>
      </c>
    </row>
    <row r="5597" spans="1:6" x14ac:dyDescent="0.2">
      <c r="A5597" s="6" t="s">
        <v>657</v>
      </c>
      <c r="B5597" s="7">
        <v>45758</v>
      </c>
      <c r="C5597" s="6" t="s">
        <v>615</v>
      </c>
      <c r="D5597" s="6" t="s">
        <v>578</v>
      </c>
      <c r="E5597" s="8"/>
      <c r="F5597" s="6">
        <v>2025</v>
      </c>
    </row>
    <row r="5598" spans="1:6" x14ac:dyDescent="0.2">
      <c r="A5598" s="6" t="s">
        <v>877</v>
      </c>
      <c r="B5598" s="7">
        <v>45758</v>
      </c>
      <c r="C5598" s="6" t="s">
        <v>615</v>
      </c>
      <c r="D5598" s="6" t="s">
        <v>578</v>
      </c>
      <c r="E5598" s="8"/>
      <c r="F5598" s="6">
        <v>2025</v>
      </c>
    </row>
    <row r="5599" spans="1:6" x14ac:dyDescent="0.2">
      <c r="A5599" s="6" t="s">
        <v>974</v>
      </c>
      <c r="B5599" s="7">
        <v>45758</v>
      </c>
      <c r="C5599" s="6" t="s">
        <v>615</v>
      </c>
      <c r="D5599" s="6" t="s">
        <v>578</v>
      </c>
      <c r="E5599" s="8"/>
      <c r="F5599" s="6">
        <v>2025</v>
      </c>
    </row>
    <row r="5600" spans="1:6" x14ac:dyDescent="0.2">
      <c r="A5600" s="6" t="s">
        <v>656</v>
      </c>
      <c r="B5600" s="7">
        <v>45758</v>
      </c>
      <c r="C5600" s="6" t="s">
        <v>615</v>
      </c>
      <c r="D5600" s="6" t="s">
        <v>578</v>
      </c>
      <c r="E5600" s="8"/>
      <c r="F5600" s="6">
        <v>2025</v>
      </c>
    </row>
    <row r="5601" spans="1:6" x14ac:dyDescent="0.2">
      <c r="A5601" s="6" t="s">
        <v>1009</v>
      </c>
      <c r="B5601" s="7">
        <v>45758</v>
      </c>
      <c r="C5601" s="6" t="s">
        <v>615</v>
      </c>
      <c r="D5601" s="6" t="s">
        <v>578</v>
      </c>
      <c r="E5601" s="8"/>
      <c r="F5601" s="6">
        <v>2025</v>
      </c>
    </row>
    <row r="5602" spans="1:6" x14ac:dyDescent="0.2">
      <c r="A5602" s="6" t="s">
        <v>47</v>
      </c>
      <c r="B5602" s="7">
        <v>45758</v>
      </c>
      <c r="C5602" s="6" t="s">
        <v>819</v>
      </c>
      <c r="D5602" s="6" t="s">
        <v>578</v>
      </c>
      <c r="E5602" s="8"/>
      <c r="F5602" s="6">
        <v>2025</v>
      </c>
    </row>
    <row r="5603" spans="1:6" x14ac:dyDescent="0.2">
      <c r="A5603" s="6" t="s">
        <v>915</v>
      </c>
      <c r="B5603" s="7">
        <v>45758</v>
      </c>
      <c r="C5603" s="6" t="s">
        <v>819</v>
      </c>
      <c r="D5603" s="6" t="s">
        <v>578</v>
      </c>
      <c r="E5603" s="8"/>
      <c r="F5603" s="6">
        <v>2025</v>
      </c>
    </row>
    <row r="5604" spans="1:6" x14ac:dyDescent="0.2">
      <c r="A5604" s="6" t="s">
        <v>151</v>
      </c>
      <c r="B5604" s="7">
        <v>45758</v>
      </c>
      <c r="C5604" s="6" t="s">
        <v>819</v>
      </c>
      <c r="D5604" s="6" t="s">
        <v>578</v>
      </c>
      <c r="E5604" s="8"/>
      <c r="F5604" s="6">
        <v>2025</v>
      </c>
    </row>
    <row r="5605" spans="1:6" x14ac:dyDescent="0.2">
      <c r="A5605" s="6" t="s">
        <v>689</v>
      </c>
      <c r="B5605" s="7">
        <v>45758</v>
      </c>
      <c r="C5605" s="6" t="s">
        <v>819</v>
      </c>
      <c r="D5605" s="6" t="s">
        <v>578</v>
      </c>
      <c r="E5605" s="8"/>
      <c r="F5605" s="6">
        <v>2025</v>
      </c>
    </row>
    <row r="5606" spans="1:6" x14ac:dyDescent="0.2">
      <c r="A5606" s="6" t="s">
        <v>219</v>
      </c>
      <c r="B5606" s="7">
        <v>45758</v>
      </c>
      <c r="C5606" s="6" t="s">
        <v>819</v>
      </c>
      <c r="D5606" s="6" t="s">
        <v>578</v>
      </c>
      <c r="E5606" s="8"/>
      <c r="F5606" s="6">
        <v>2025</v>
      </c>
    </row>
    <row r="5607" spans="1:6" x14ac:dyDescent="0.2">
      <c r="A5607" s="6" t="s">
        <v>248</v>
      </c>
      <c r="B5607" s="7">
        <v>45758</v>
      </c>
      <c r="C5607" s="6" t="s">
        <v>819</v>
      </c>
      <c r="D5607" s="6" t="s">
        <v>578</v>
      </c>
      <c r="E5607" s="8"/>
      <c r="F5607" s="6">
        <v>2025</v>
      </c>
    </row>
    <row r="5608" spans="1:6" x14ac:dyDescent="0.2">
      <c r="A5608" s="6" t="s">
        <v>258</v>
      </c>
      <c r="B5608" s="7">
        <v>45758</v>
      </c>
      <c r="C5608" s="6" t="s">
        <v>819</v>
      </c>
      <c r="D5608" s="6" t="s">
        <v>578</v>
      </c>
      <c r="E5608" s="8"/>
      <c r="F5608" s="6">
        <v>2025</v>
      </c>
    </row>
    <row r="5609" spans="1:6" x14ac:dyDescent="0.2">
      <c r="A5609" s="6" t="s">
        <v>319</v>
      </c>
      <c r="B5609" s="7">
        <v>45758</v>
      </c>
      <c r="C5609" s="6" t="s">
        <v>819</v>
      </c>
      <c r="D5609" s="6" t="s">
        <v>578</v>
      </c>
      <c r="E5609" s="8"/>
      <c r="F5609" s="6">
        <v>2025</v>
      </c>
    </row>
    <row r="5610" spans="1:6" x14ac:dyDescent="0.2">
      <c r="A5610" s="6" t="s">
        <v>663</v>
      </c>
      <c r="B5610" s="7">
        <v>45758</v>
      </c>
      <c r="C5610" s="6" t="s">
        <v>819</v>
      </c>
      <c r="D5610" s="6" t="s">
        <v>578</v>
      </c>
      <c r="E5610" s="8"/>
      <c r="F5610" s="6">
        <v>2025</v>
      </c>
    </row>
    <row r="5611" spans="1:6" x14ac:dyDescent="0.2">
      <c r="A5611" s="6" t="s">
        <v>665</v>
      </c>
      <c r="B5611" s="7">
        <v>45758</v>
      </c>
      <c r="C5611" s="6" t="s">
        <v>819</v>
      </c>
      <c r="D5611" s="6" t="s">
        <v>578</v>
      </c>
      <c r="E5611" s="8"/>
      <c r="F5611" s="6">
        <v>2025</v>
      </c>
    </row>
    <row r="5612" spans="1:6" x14ac:dyDescent="0.2">
      <c r="A5612" s="6" t="s">
        <v>433</v>
      </c>
      <c r="B5612" s="7">
        <v>45758</v>
      </c>
      <c r="C5612" s="6" t="s">
        <v>819</v>
      </c>
      <c r="D5612" s="6" t="s">
        <v>578</v>
      </c>
      <c r="E5612" s="8"/>
      <c r="F5612" s="6">
        <v>2025</v>
      </c>
    </row>
    <row r="5613" spans="1:6" x14ac:dyDescent="0.2">
      <c r="A5613" s="6" t="s">
        <v>437</v>
      </c>
      <c r="B5613" s="7">
        <v>45758</v>
      </c>
      <c r="C5613" s="6" t="s">
        <v>819</v>
      </c>
      <c r="D5613" s="6" t="s">
        <v>578</v>
      </c>
      <c r="E5613" s="8"/>
      <c r="F5613" s="6">
        <v>2025</v>
      </c>
    </row>
    <row r="5614" spans="1:6" x14ac:dyDescent="0.2">
      <c r="A5614" s="6" t="s">
        <v>489</v>
      </c>
      <c r="B5614" s="7">
        <v>45758</v>
      </c>
      <c r="C5614" s="6" t="s">
        <v>819</v>
      </c>
      <c r="D5614" s="6" t="s">
        <v>578</v>
      </c>
      <c r="E5614" s="8"/>
      <c r="F5614" s="6">
        <v>2025</v>
      </c>
    </row>
    <row r="5615" spans="1:6" x14ac:dyDescent="0.2">
      <c r="A5615" s="6" t="s">
        <v>700</v>
      </c>
      <c r="B5615" s="7">
        <v>45758</v>
      </c>
      <c r="C5615" s="6" t="s">
        <v>819</v>
      </c>
      <c r="D5615" s="6" t="s">
        <v>581</v>
      </c>
      <c r="E5615" s="8">
        <v>2000000</v>
      </c>
      <c r="F5615" s="6">
        <v>2025</v>
      </c>
    </row>
    <row r="5616" spans="1:6" x14ac:dyDescent="0.2">
      <c r="A5616" s="6" t="s">
        <v>759</v>
      </c>
      <c r="B5616" s="7">
        <v>45758</v>
      </c>
      <c r="C5616" s="6" t="s">
        <v>819</v>
      </c>
      <c r="D5616" s="6" t="s">
        <v>581</v>
      </c>
      <c r="E5616" s="8">
        <v>2000000</v>
      </c>
      <c r="F5616" s="6">
        <v>2025</v>
      </c>
    </row>
    <row r="5617" spans="1:6" x14ac:dyDescent="0.2">
      <c r="A5617" s="6" t="s">
        <v>932</v>
      </c>
      <c r="B5617" s="7">
        <v>45758</v>
      </c>
      <c r="C5617" s="6" t="s">
        <v>819</v>
      </c>
      <c r="D5617" s="6" t="s">
        <v>581</v>
      </c>
      <c r="E5617" s="8">
        <v>2000000</v>
      </c>
      <c r="F5617" s="6">
        <v>2025</v>
      </c>
    </row>
    <row r="5618" spans="1:6" x14ac:dyDescent="0.2">
      <c r="A5618" s="6" t="s">
        <v>757</v>
      </c>
      <c r="B5618" s="7">
        <v>45758</v>
      </c>
      <c r="C5618" s="6" t="s">
        <v>819</v>
      </c>
      <c r="D5618" s="6" t="s">
        <v>581</v>
      </c>
      <c r="E5618" s="8">
        <v>2000000</v>
      </c>
      <c r="F5618" s="6">
        <v>2025</v>
      </c>
    </row>
    <row r="5619" spans="1:6" x14ac:dyDescent="0.2">
      <c r="A5619" s="6" t="s">
        <v>736</v>
      </c>
      <c r="B5619" s="7">
        <v>45758</v>
      </c>
      <c r="C5619" s="6" t="s">
        <v>819</v>
      </c>
      <c r="D5619" s="6" t="s">
        <v>581</v>
      </c>
      <c r="E5619" s="8">
        <v>2000000</v>
      </c>
      <c r="F5619" s="6">
        <v>2025</v>
      </c>
    </row>
    <row r="5620" spans="1:6" x14ac:dyDescent="0.2">
      <c r="A5620" s="6" t="s">
        <v>484</v>
      </c>
      <c r="B5620" s="7">
        <v>45758</v>
      </c>
      <c r="C5620" s="6" t="s">
        <v>819</v>
      </c>
      <c r="D5620" s="6" t="s">
        <v>581</v>
      </c>
      <c r="E5620" s="8">
        <v>2000000</v>
      </c>
      <c r="F5620" s="6">
        <v>2025</v>
      </c>
    </row>
    <row r="5621" spans="1:6" x14ac:dyDescent="0.2">
      <c r="A5621" s="6" t="s">
        <v>493</v>
      </c>
      <c r="B5621" s="7">
        <v>45758</v>
      </c>
      <c r="C5621" s="6" t="s">
        <v>819</v>
      </c>
      <c r="D5621" s="6" t="s">
        <v>581</v>
      </c>
      <c r="E5621" s="8">
        <v>2000000</v>
      </c>
      <c r="F5621" s="6">
        <v>2025</v>
      </c>
    </row>
    <row r="5622" spans="1:6" x14ac:dyDescent="0.2">
      <c r="A5622" s="6" t="s">
        <v>646</v>
      </c>
      <c r="B5622" s="7">
        <v>45758</v>
      </c>
      <c r="C5622" s="6" t="s">
        <v>819</v>
      </c>
      <c r="D5622" s="6" t="s">
        <v>629</v>
      </c>
      <c r="E5622" s="8">
        <v>4000000</v>
      </c>
      <c r="F5622" s="6">
        <v>2025</v>
      </c>
    </row>
    <row r="5623" spans="1:6" x14ac:dyDescent="0.2">
      <c r="A5623" s="6" t="s">
        <v>604</v>
      </c>
      <c r="B5623" s="7">
        <v>45758</v>
      </c>
      <c r="C5623" s="6" t="s">
        <v>819</v>
      </c>
      <c r="D5623" s="6" t="s">
        <v>629</v>
      </c>
      <c r="E5623" s="8">
        <v>4000000</v>
      </c>
      <c r="F5623" s="6">
        <v>2025</v>
      </c>
    </row>
    <row r="5624" spans="1:6" x14ac:dyDescent="0.2">
      <c r="A5624" s="6" t="s">
        <v>614</v>
      </c>
      <c r="B5624" s="7">
        <v>45758</v>
      </c>
      <c r="C5624" s="6" t="s">
        <v>819</v>
      </c>
      <c r="D5624" s="6" t="s">
        <v>629</v>
      </c>
      <c r="E5624" s="8">
        <v>4000000</v>
      </c>
      <c r="F5624" s="6">
        <v>2025</v>
      </c>
    </row>
    <row r="5625" spans="1:6" x14ac:dyDescent="0.2">
      <c r="A5625" s="6" t="s">
        <v>603</v>
      </c>
      <c r="B5625" s="7">
        <v>45758</v>
      </c>
      <c r="C5625" s="6" t="s">
        <v>819</v>
      </c>
      <c r="D5625" s="6" t="s">
        <v>629</v>
      </c>
      <c r="E5625" s="8">
        <v>4000000</v>
      </c>
      <c r="F5625" s="6">
        <v>2025</v>
      </c>
    </row>
    <row r="5626" spans="1:6" x14ac:dyDescent="0.2">
      <c r="A5626" s="6" t="s">
        <v>613</v>
      </c>
      <c r="B5626" s="7">
        <v>45758</v>
      </c>
      <c r="C5626" s="6" t="s">
        <v>819</v>
      </c>
      <c r="D5626" s="6" t="s">
        <v>629</v>
      </c>
      <c r="E5626" s="8">
        <v>4000000</v>
      </c>
      <c r="F5626" s="6">
        <v>2025</v>
      </c>
    </row>
    <row r="5627" spans="1:6" x14ac:dyDescent="0.2">
      <c r="A5627" s="6" t="s">
        <v>627</v>
      </c>
      <c r="B5627" s="7">
        <v>45758</v>
      </c>
      <c r="C5627" s="6" t="s">
        <v>819</v>
      </c>
      <c r="D5627" s="6" t="s">
        <v>629</v>
      </c>
      <c r="E5627" s="8">
        <v>4000000</v>
      </c>
      <c r="F5627" s="6">
        <v>2025</v>
      </c>
    </row>
    <row r="5628" spans="1:6" x14ac:dyDescent="0.2">
      <c r="A5628" s="6" t="s">
        <v>602</v>
      </c>
      <c r="B5628" s="7">
        <v>45758</v>
      </c>
      <c r="C5628" s="6" t="s">
        <v>819</v>
      </c>
      <c r="D5628" s="6" t="s">
        <v>629</v>
      </c>
      <c r="E5628" s="8">
        <v>4000000</v>
      </c>
      <c r="F5628" s="6">
        <v>2025</v>
      </c>
    </row>
    <row r="5629" spans="1:6" x14ac:dyDescent="0.2">
      <c r="A5629" s="6" t="s">
        <v>647</v>
      </c>
      <c r="B5629" s="7">
        <v>45758</v>
      </c>
      <c r="C5629" s="6" t="s">
        <v>819</v>
      </c>
      <c r="D5629" s="6" t="s">
        <v>629</v>
      </c>
      <c r="E5629" s="8">
        <v>4000000</v>
      </c>
      <c r="F5629" s="6">
        <v>2025</v>
      </c>
    </row>
    <row r="5630" spans="1:6" x14ac:dyDescent="0.2">
      <c r="A5630" s="6" t="s">
        <v>709</v>
      </c>
      <c r="B5630" s="7">
        <v>45758</v>
      </c>
      <c r="C5630" s="6" t="s">
        <v>819</v>
      </c>
      <c r="D5630" s="6" t="s">
        <v>629</v>
      </c>
      <c r="E5630" s="8">
        <v>4000000</v>
      </c>
      <c r="F5630" s="6">
        <v>2025</v>
      </c>
    </row>
    <row r="5631" spans="1:6" x14ac:dyDescent="0.2">
      <c r="A5631" s="6" t="s">
        <v>288</v>
      </c>
      <c r="B5631" s="7">
        <v>45758</v>
      </c>
      <c r="C5631" s="6" t="s">
        <v>819</v>
      </c>
      <c r="D5631" s="6" t="s">
        <v>629</v>
      </c>
      <c r="E5631" s="8">
        <v>4000000</v>
      </c>
      <c r="F5631" s="6">
        <v>2025</v>
      </c>
    </row>
    <row r="5632" spans="1:6" x14ac:dyDescent="0.2">
      <c r="A5632" s="6" t="s">
        <v>579</v>
      </c>
      <c r="B5632" s="7">
        <v>45758</v>
      </c>
      <c r="C5632" s="6" t="s">
        <v>819</v>
      </c>
      <c r="D5632" s="6" t="s">
        <v>629</v>
      </c>
      <c r="E5632" s="8">
        <v>4000000</v>
      </c>
      <c r="F5632" s="6">
        <v>2025</v>
      </c>
    </row>
    <row r="5633" spans="1:6" x14ac:dyDescent="0.2">
      <c r="A5633" s="6" t="s">
        <v>643</v>
      </c>
      <c r="B5633" s="7">
        <v>45758</v>
      </c>
      <c r="C5633" s="6" t="s">
        <v>819</v>
      </c>
      <c r="D5633" s="6" t="s">
        <v>629</v>
      </c>
      <c r="E5633" s="8">
        <v>4000000</v>
      </c>
      <c r="F5633" s="6">
        <v>2025</v>
      </c>
    </row>
    <row r="5634" spans="1:6" x14ac:dyDescent="0.2">
      <c r="A5634" s="6" t="s">
        <v>611</v>
      </c>
      <c r="B5634" s="7">
        <v>45758</v>
      </c>
      <c r="C5634" s="6" t="s">
        <v>819</v>
      </c>
      <c r="D5634" s="6" t="s">
        <v>629</v>
      </c>
      <c r="E5634" s="8">
        <v>4000000</v>
      </c>
      <c r="F5634" s="6">
        <v>2025</v>
      </c>
    </row>
    <row r="5635" spans="1:6" x14ac:dyDescent="0.2">
      <c r="A5635" s="6" t="s">
        <v>600</v>
      </c>
      <c r="B5635" s="7">
        <v>45758</v>
      </c>
      <c r="C5635" s="6" t="s">
        <v>819</v>
      </c>
      <c r="D5635" s="6" t="s">
        <v>629</v>
      </c>
      <c r="E5635" s="8">
        <v>4000000</v>
      </c>
      <c r="F5635" s="6">
        <v>2025</v>
      </c>
    </row>
    <row r="5636" spans="1:6" x14ac:dyDescent="0.2">
      <c r="A5636" s="6" t="s">
        <v>599</v>
      </c>
      <c r="B5636" s="7">
        <v>45758</v>
      </c>
      <c r="C5636" s="6" t="s">
        <v>819</v>
      </c>
      <c r="D5636" s="6" t="s">
        <v>629</v>
      </c>
      <c r="E5636" s="8">
        <v>4000000</v>
      </c>
      <c r="F5636" s="6">
        <v>2025</v>
      </c>
    </row>
    <row r="5637" spans="1:6" x14ac:dyDescent="0.2">
      <c r="A5637" s="6" t="s">
        <v>598</v>
      </c>
      <c r="B5637" s="7">
        <v>45758</v>
      </c>
      <c r="C5637" s="6" t="s">
        <v>819</v>
      </c>
      <c r="D5637" s="6" t="s">
        <v>629</v>
      </c>
      <c r="E5637" s="8">
        <v>4000000</v>
      </c>
      <c r="F5637" s="6">
        <v>2025</v>
      </c>
    </row>
    <row r="5638" spans="1:6" x14ac:dyDescent="0.2">
      <c r="A5638" s="6" t="s">
        <v>596</v>
      </c>
      <c r="B5638" s="7">
        <v>45758</v>
      </c>
      <c r="C5638" s="6" t="s">
        <v>819</v>
      </c>
      <c r="D5638" s="6" t="s">
        <v>629</v>
      </c>
      <c r="E5638" s="8">
        <v>4000000</v>
      </c>
      <c r="F5638" s="6">
        <v>2025</v>
      </c>
    </row>
    <row r="5639" spans="1:6" x14ac:dyDescent="0.2">
      <c r="A5639" s="6" t="s">
        <v>610</v>
      </c>
      <c r="B5639" s="7">
        <v>45758</v>
      </c>
      <c r="C5639" s="6" t="s">
        <v>819</v>
      </c>
      <c r="D5639" s="6" t="s">
        <v>629</v>
      </c>
      <c r="E5639" s="8">
        <v>4000000</v>
      </c>
      <c r="F5639" s="6">
        <v>2025</v>
      </c>
    </row>
    <row r="5640" spans="1:6" x14ac:dyDescent="0.2">
      <c r="A5640" s="6" t="s">
        <v>609</v>
      </c>
      <c r="B5640" s="7">
        <v>45758</v>
      </c>
      <c r="C5640" s="6" t="s">
        <v>819</v>
      </c>
      <c r="D5640" s="6" t="s">
        <v>629</v>
      </c>
      <c r="E5640" s="8">
        <v>4000000</v>
      </c>
      <c r="F5640" s="6">
        <v>2025</v>
      </c>
    </row>
    <row r="5641" spans="1:6" x14ac:dyDescent="0.2">
      <c r="A5641" s="6" t="s">
        <v>625</v>
      </c>
      <c r="B5641" s="7">
        <v>45758</v>
      </c>
      <c r="C5641" s="6" t="s">
        <v>819</v>
      </c>
      <c r="D5641" s="6" t="s">
        <v>629</v>
      </c>
      <c r="E5641" s="8">
        <v>4000000</v>
      </c>
      <c r="F5641" s="6">
        <v>2025</v>
      </c>
    </row>
    <row r="5642" spans="1:6" x14ac:dyDescent="0.2">
      <c r="A5642" s="6" t="s">
        <v>671</v>
      </c>
      <c r="B5642" s="7">
        <v>45758</v>
      </c>
      <c r="C5642" s="6" t="s">
        <v>819</v>
      </c>
      <c r="D5642" s="6" t="s">
        <v>629</v>
      </c>
      <c r="E5642" s="8">
        <v>4000000</v>
      </c>
      <c r="F5642" s="6">
        <v>2025</v>
      </c>
    </row>
    <row r="5643" spans="1:6" x14ac:dyDescent="0.2">
      <c r="A5643" s="6" t="s">
        <v>608</v>
      </c>
      <c r="B5643" s="7">
        <v>45758</v>
      </c>
      <c r="C5643" s="6" t="s">
        <v>819</v>
      </c>
      <c r="D5643" s="6" t="s">
        <v>629</v>
      </c>
      <c r="E5643" s="8">
        <v>4000000</v>
      </c>
      <c r="F5643" s="6">
        <v>2025</v>
      </c>
    </row>
    <row r="5644" spans="1:6" x14ac:dyDescent="0.2">
      <c r="A5644" s="6" t="s">
        <v>595</v>
      </c>
      <c r="B5644" s="7">
        <v>45758</v>
      </c>
      <c r="C5644" s="6" t="s">
        <v>819</v>
      </c>
      <c r="D5644" s="6" t="s">
        <v>629</v>
      </c>
      <c r="E5644" s="8">
        <v>4000000</v>
      </c>
      <c r="F5644" s="6">
        <v>2025</v>
      </c>
    </row>
    <row r="5645" spans="1:6" x14ac:dyDescent="0.2">
      <c r="A5645" s="6" t="s">
        <v>583</v>
      </c>
      <c r="B5645" s="7">
        <v>45758</v>
      </c>
      <c r="C5645" s="6" t="s">
        <v>819</v>
      </c>
      <c r="D5645" s="6" t="s">
        <v>629</v>
      </c>
      <c r="E5645" s="8">
        <v>4000000</v>
      </c>
      <c r="F5645" s="6">
        <v>2025</v>
      </c>
    </row>
    <row r="5646" spans="1:6" x14ac:dyDescent="0.2">
      <c r="A5646" s="6" t="s">
        <v>414</v>
      </c>
      <c r="B5646" s="7">
        <v>45758</v>
      </c>
      <c r="C5646" s="6" t="s">
        <v>819</v>
      </c>
      <c r="D5646" s="6" t="s">
        <v>629</v>
      </c>
      <c r="E5646" s="8">
        <v>4000000</v>
      </c>
      <c r="F5646" s="6">
        <v>2025</v>
      </c>
    </row>
    <row r="5647" spans="1:6" x14ac:dyDescent="0.2">
      <c r="A5647" s="6" t="s">
        <v>585</v>
      </c>
      <c r="B5647" s="7">
        <v>45758</v>
      </c>
      <c r="C5647" s="6" t="s">
        <v>819</v>
      </c>
      <c r="D5647" s="6" t="s">
        <v>629</v>
      </c>
      <c r="E5647" s="8">
        <v>4000000</v>
      </c>
      <c r="F5647" s="6">
        <v>2025</v>
      </c>
    </row>
    <row r="5648" spans="1:6" x14ac:dyDescent="0.2">
      <c r="A5648" s="6" t="s">
        <v>677</v>
      </c>
      <c r="B5648" s="7">
        <v>45758</v>
      </c>
      <c r="C5648" s="6" t="s">
        <v>819</v>
      </c>
      <c r="D5648" s="6" t="s">
        <v>629</v>
      </c>
      <c r="E5648" s="8">
        <v>4000000</v>
      </c>
      <c r="F5648" s="6">
        <v>2025</v>
      </c>
    </row>
    <row r="5649" spans="1:6" x14ac:dyDescent="0.2">
      <c r="A5649" s="6" t="s">
        <v>586</v>
      </c>
      <c r="B5649" s="7">
        <v>45758</v>
      </c>
      <c r="C5649" s="6" t="s">
        <v>819</v>
      </c>
      <c r="D5649" s="6" t="s">
        <v>629</v>
      </c>
      <c r="E5649" s="8">
        <v>4000000</v>
      </c>
      <c r="F5649" s="6">
        <v>2025</v>
      </c>
    </row>
    <row r="5650" spans="1:6" x14ac:dyDescent="0.2">
      <c r="A5650" s="6" t="s">
        <v>873</v>
      </c>
      <c r="B5650" s="7">
        <v>45758</v>
      </c>
      <c r="C5650" s="6" t="s">
        <v>819</v>
      </c>
      <c r="D5650" s="6" t="s">
        <v>629</v>
      </c>
      <c r="E5650" s="8">
        <v>4000000</v>
      </c>
      <c r="F5650" s="6">
        <v>2025</v>
      </c>
    </row>
    <row r="5651" spans="1:6" x14ac:dyDescent="0.2">
      <c r="A5651" s="6" t="s">
        <v>587</v>
      </c>
      <c r="B5651" s="7">
        <v>45758</v>
      </c>
      <c r="C5651" s="6" t="s">
        <v>819</v>
      </c>
      <c r="D5651" s="6" t="s">
        <v>629</v>
      </c>
      <c r="E5651" s="8">
        <v>4000000</v>
      </c>
      <c r="F5651" s="6">
        <v>2025</v>
      </c>
    </row>
    <row r="5652" spans="1:6" x14ac:dyDescent="0.2">
      <c r="A5652" s="6" t="s">
        <v>588</v>
      </c>
      <c r="B5652" s="7">
        <v>45758</v>
      </c>
      <c r="C5652" s="6" t="s">
        <v>819</v>
      </c>
      <c r="D5652" s="6" t="s">
        <v>629</v>
      </c>
      <c r="E5652" s="8">
        <v>4000000</v>
      </c>
      <c r="F5652" s="6">
        <v>2025</v>
      </c>
    </row>
    <row r="5653" spans="1:6" x14ac:dyDescent="0.2">
      <c r="A5653" s="6" t="s">
        <v>594</v>
      </c>
      <c r="B5653" s="7">
        <v>45758</v>
      </c>
      <c r="C5653" s="6" t="s">
        <v>819</v>
      </c>
      <c r="D5653" s="6" t="s">
        <v>629</v>
      </c>
      <c r="E5653" s="8">
        <v>4000000</v>
      </c>
      <c r="F5653" s="6">
        <v>2025</v>
      </c>
    </row>
    <row r="5654" spans="1:6" x14ac:dyDescent="0.2">
      <c r="A5654" s="6" t="s">
        <v>589</v>
      </c>
      <c r="B5654" s="7">
        <v>45758</v>
      </c>
      <c r="C5654" s="6" t="s">
        <v>819</v>
      </c>
      <c r="D5654" s="6" t="s">
        <v>629</v>
      </c>
      <c r="E5654" s="8">
        <v>4000000</v>
      </c>
      <c r="F5654" s="6">
        <v>2025</v>
      </c>
    </row>
    <row r="5655" spans="1:6" x14ac:dyDescent="0.2">
      <c r="A5655" s="6" t="s">
        <v>772</v>
      </c>
      <c r="B5655" s="7">
        <v>45758</v>
      </c>
      <c r="C5655" s="6" t="s">
        <v>819</v>
      </c>
      <c r="D5655" s="6" t="s">
        <v>629</v>
      </c>
      <c r="E5655" s="8">
        <v>4000000</v>
      </c>
      <c r="F5655" s="6">
        <v>2025</v>
      </c>
    </row>
    <row r="5656" spans="1:6" x14ac:dyDescent="0.2">
      <c r="A5656" s="6" t="s">
        <v>727</v>
      </c>
      <c r="B5656" s="7">
        <v>45758</v>
      </c>
      <c r="C5656" s="6" t="s">
        <v>819</v>
      </c>
      <c r="D5656" s="6" t="s">
        <v>629</v>
      </c>
      <c r="E5656" s="8">
        <v>4000000</v>
      </c>
      <c r="F5656" s="6">
        <v>2025</v>
      </c>
    </row>
    <row r="5657" spans="1:6" x14ac:dyDescent="0.2">
      <c r="A5657" s="6" t="s">
        <v>592</v>
      </c>
      <c r="B5657" s="7">
        <v>45758</v>
      </c>
      <c r="C5657" s="6" t="s">
        <v>819</v>
      </c>
      <c r="D5657" s="6" t="s">
        <v>629</v>
      </c>
      <c r="E5657" s="8">
        <v>4000000</v>
      </c>
      <c r="F5657" s="6">
        <v>2025</v>
      </c>
    </row>
    <row r="5658" spans="1:6" x14ac:dyDescent="0.2">
      <c r="A5658" s="6" t="s">
        <v>593</v>
      </c>
      <c r="B5658" s="7">
        <v>45758</v>
      </c>
      <c r="C5658" s="6" t="s">
        <v>819</v>
      </c>
      <c r="D5658" s="6" t="s">
        <v>629</v>
      </c>
      <c r="E5658" s="8">
        <v>4000000</v>
      </c>
      <c r="F5658" s="6">
        <v>2025</v>
      </c>
    </row>
    <row r="5659" spans="1:6" x14ac:dyDescent="0.2">
      <c r="A5659" s="6" t="s">
        <v>873</v>
      </c>
      <c r="B5659" s="7">
        <v>45763</v>
      </c>
      <c r="C5659" s="6" t="s">
        <v>577</v>
      </c>
      <c r="D5659" s="6" t="s">
        <v>629</v>
      </c>
      <c r="E5659" s="8">
        <v>10000000</v>
      </c>
      <c r="F5659" s="6">
        <v>2025</v>
      </c>
    </row>
    <row r="5660" spans="1:6" x14ac:dyDescent="0.2">
      <c r="A5660" s="6" t="s">
        <v>1010</v>
      </c>
      <c r="B5660" s="7">
        <v>45763</v>
      </c>
      <c r="C5660" s="6" t="s">
        <v>577</v>
      </c>
      <c r="D5660" s="6" t="s">
        <v>578</v>
      </c>
      <c r="E5660" s="8"/>
      <c r="F5660" s="6">
        <v>2025</v>
      </c>
    </row>
    <row r="5661" spans="1:6" x14ac:dyDescent="0.2">
      <c r="A5661" s="6" t="s">
        <v>63</v>
      </c>
      <c r="B5661" s="7">
        <v>45764</v>
      </c>
      <c r="C5661" s="6" t="s">
        <v>621</v>
      </c>
      <c r="D5661" s="6" t="s">
        <v>578</v>
      </c>
      <c r="E5661" s="8"/>
      <c r="F5661" s="6">
        <v>2025</v>
      </c>
    </row>
    <row r="5662" spans="1:6" x14ac:dyDescent="0.2">
      <c r="A5662" s="6" t="s">
        <v>484</v>
      </c>
      <c r="B5662" s="7">
        <v>45764</v>
      </c>
      <c r="C5662" s="6" t="s">
        <v>621</v>
      </c>
      <c r="D5662" s="6" t="s">
        <v>578</v>
      </c>
      <c r="E5662" s="8"/>
      <c r="F5662" s="6">
        <v>2025</v>
      </c>
    </row>
    <row r="5663" spans="1:6" x14ac:dyDescent="0.2">
      <c r="A5663" s="6" t="s">
        <v>626</v>
      </c>
      <c r="B5663" s="7">
        <v>45769</v>
      </c>
      <c r="C5663" s="6" t="s">
        <v>577</v>
      </c>
      <c r="D5663" s="6" t="s">
        <v>578</v>
      </c>
      <c r="E5663" s="8"/>
      <c r="F5663" s="6">
        <v>2025</v>
      </c>
    </row>
    <row r="5664" spans="1:6" x14ac:dyDescent="0.2">
      <c r="A5664" s="6" t="s">
        <v>702</v>
      </c>
      <c r="B5664" s="7">
        <v>45764</v>
      </c>
      <c r="C5664" s="6" t="s">
        <v>615</v>
      </c>
      <c r="D5664" s="6" t="s">
        <v>578</v>
      </c>
      <c r="E5664" s="8"/>
      <c r="F5664" s="6">
        <v>2025</v>
      </c>
    </row>
    <row r="5665" spans="1:6" x14ac:dyDescent="0.2">
      <c r="A5665" s="6" t="s">
        <v>277</v>
      </c>
      <c r="B5665" s="7">
        <v>45764</v>
      </c>
      <c r="C5665" s="6" t="s">
        <v>615</v>
      </c>
      <c r="D5665" s="6" t="s">
        <v>578</v>
      </c>
      <c r="E5665" s="8"/>
      <c r="F5665" s="6">
        <v>2025</v>
      </c>
    </row>
    <row r="5666" spans="1:6" x14ac:dyDescent="0.2">
      <c r="A5666" s="6" t="s">
        <v>737</v>
      </c>
      <c r="B5666" s="7">
        <v>45764</v>
      </c>
      <c r="C5666" s="6" t="s">
        <v>615</v>
      </c>
      <c r="D5666" s="6" t="s">
        <v>578</v>
      </c>
      <c r="E5666" s="8"/>
      <c r="F5666" s="6">
        <v>2025</v>
      </c>
    </row>
    <row r="5667" spans="1:6" x14ac:dyDescent="0.2">
      <c r="A5667" s="6" t="s">
        <v>642</v>
      </c>
      <c r="B5667" s="7">
        <v>45764</v>
      </c>
      <c r="C5667" s="6" t="s">
        <v>615</v>
      </c>
      <c r="D5667" s="6" t="s">
        <v>578</v>
      </c>
      <c r="E5667" s="8"/>
      <c r="F5667" s="6">
        <v>2025</v>
      </c>
    </row>
    <row r="5668" spans="1:6" x14ac:dyDescent="0.2">
      <c r="A5668" s="6" t="s">
        <v>180</v>
      </c>
      <c r="B5668" s="7">
        <v>45764</v>
      </c>
      <c r="C5668" s="6" t="s">
        <v>615</v>
      </c>
      <c r="D5668" s="6" t="s">
        <v>578</v>
      </c>
      <c r="E5668" s="8"/>
      <c r="F5668" s="6">
        <v>2025</v>
      </c>
    </row>
    <row r="5669" spans="1:6" x14ac:dyDescent="0.2">
      <c r="A5669" s="6" t="s">
        <v>677</v>
      </c>
      <c r="B5669" s="7">
        <v>45764</v>
      </c>
      <c r="C5669" s="6" t="s">
        <v>615</v>
      </c>
      <c r="D5669" s="6" t="s">
        <v>578</v>
      </c>
      <c r="E5669" s="8"/>
      <c r="F5669" s="6">
        <v>2025</v>
      </c>
    </row>
    <row r="5670" spans="1:6" x14ac:dyDescent="0.2">
      <c r="A5670" s="6" t="s">
        <v>960</v>
      </c>
      <c r="B5670" s="7">
        <v>45764</v>
      </c>
      <c r="C5670" s="6" t="s">
        <v>615</v>
      </c>
      <c r="D5670" s="6" t="s">
        <v>578</v>
      </c>
      <c r="E5670" s="8"/>
      <c r="F5670" s="6">
        <v>2025</v>
      </c>
    </row>
    <row r="5671" spans="1:6" x14ac:dyDescent="0.2">
      <c r="A5671" s="6" t="s">
        <v>595</v>
      </c>
      <c r="B5671" s="7">
        <v>45764</v>
      </c>
      <c r="C5671" s="6" t="s">
        <v>615</v>
      </c>
      <c r="D5671" s="6" t="s">
        <v>578</v>
      </c>
      <c r="E5671" s="8"/>
      <c r="F5671" s="6">
        <v>2025</v>
      </c>
    </row>
    <row r="5672" spans="1:6" x14ac:dyDescent="0.2">
      <c r="A5672" s="6" t="s">
        <v>1011</v>
      </c>
      <c r="B5672" s="7">
        <v>45764</v>
      </c>
      <c r="C5672" s="6" t="s">
        <v>615</v>
      </c>
      <c r="D5672" s="6" t="s">
        <v>578</v>
      </c>
      <c r="E5672" s="8"/>
      <c r="F5672" s="6">
        <v>2025</v>
      </c>
    </row>
    <row r="5673" spans="1:6" x14ac:dyDescent="0.2">
      <c r="A5673" s="6" t="s">
        <v>65</v>
      </c>
      <c r="B5673" s="7">
        <v>45764</v>
      </c>
      <c r="C5673" s="6" t="s">
        <v>615</v>
      </c>
      <c r="D5673" s="6" t="s">
        <v>578</v>
      </c>
      <c r="E5673" s="8"/>
      <c r="F5673" s="6">
        <v>2025</v>
      </c>
    </row>
    <row r="5674" spans="1:6" x14ac:dyDescent="0.2">
      <c r="A5674" s="6" t="s">
        <v>667</v>
      </c>
      <c r="B5674" s="7">
        <v>45764</v>
      </c>
      <c r="C5674" s="6" t="s">
        <v>615</v>
      </c>
      <c r="D5674" s="6" t="s">
        <v>578</v>
      </c>
      <c r="E5674" s="8"/>
      <c r="F5674" s="6">
        <v>2025</v>
      </c>
    </row>
    <row r="5675" spans="1:6" x14ac:dyDescent="0.2">
      <c r="A5675" s="6" t="s">
        <v>623</v>
      </c>
      <c r="B5675" s="7">
        <v>45764</v>
      </c>
      <c r="C5675" s="6" t="s">
        <v>615</v>
      </c>
      <c r="D5675" s="6" t="s">
        <v>578</v>
      </c>
      <c r="E5675" s="8"/>
      <c r="F5675" s="6">
        <v>2025</v>
      </c>
    </row>
    <row r="5676" spans="1:6" x14ac:dyDescent="0.2">
      <c r="A5676" s="6" t="s">
        <v>590</v>
      </c>
      <c r="B5676" s="7">
        <v>45764</v>
      </c>
      <c r="C5676" s="6" t="s">
        <v>615</v>
      </c>
      <c r="D5676" s="6" t="s">
        <v>578</v>
      </c>
      <c r="E5676" s="8"/>
      <c r="F5676" s="6">
        <v>2025</v>
      </c>
    </row>
    <row r="5677" spans="1:6" x14ac:dyDescent="0.2">
      <c r="A5677" s="6" t="s">
        <v>680</v>
      </c>
      <c r="B5677" s="7">
        <v>45764</v>
      </c>
      <c r="C5677" s="6" t="s">
        <v>615</v>
      </c>
      <c r="D5677" s="6" t="s">
        <v>578</v>
      </c>
      <c r="E5677" s="8"/>
      <c r="F5677" s="6">
        <v>2025</v>
      </c>
    </row>
    <row r="5678" spans="1:6" x14ac:dyDescent="0.2">
      <c r="A5678" s="6" t="s">
        <v>890</v>
      </c>
      <c r="B5678" s="7">
        <v>45764</v>
      </c>
      <c r="C5678" s="6" t="s">
        <v>615</v>
      </c>
      <c r="D5678" s="6" t="s">
        <v>578</v>
      </c>
      <c r="E5678" s="8"/>
      <c r="F5678" s="6">
        <v>2025</v>
      </c>
    </row>
    <row r="5679" spans="1:6" x14ac:dyDescent="0.2">
      <c r="A5679" s="6" t="s">
        <v>625</v>
      </c>
      <c r="B5679" s="7">
        <v>45764</v>
      </c>
      <c r="C5679" s="6" t="s">
        <v>615</v>
      </c>
      <c r="D5679" s="6" t="s">
        <v>578</v>
      </c>
      <c r="E5679" s="8"/>
      <c r="F5679" s="6">
        <v>2025</v>
      </c>
    </row>
    <row r="5680" spans="1:6" x14ac:dyDescent="0.2">
      <c r="A5680" s="6" t="s">
        <v>587</v>
      </c>
      <c r="B5680" s="7">
        <v>45764</v>
      </c>
      <c r="C5680" s="6" t="s">
        <v>615</v>
      </c>
      <c r="D5680" s="6" t="s">
        <v>578</v>
      </c>
      <c r="E5680" s="8"/>
      <c r="F5680" s="6">
        <v>2025</v>
      </c>
    </row>
    <row r="5681" spans="1:6" x14ac:dyDescent="0.2">
      <c r="A5681" s="6" t="s">
        <v>719</v>
      </c>
      <c r="B5681" s="7">
        <v>45764</v>
      </c>
      <c r="C5681" s="6" t="s">
        <v>615</v>
      </c>
      <c r="D5681" s="6" t="s">
        <v>578</v>
      </c>
      <c r="E5681" s="8"/>
      <c r="F5681" s="6">
        <v>2025</v>
      </c>
    </row>
    <row r="5682" spans="1:6" x14ac:dyDescent="0.2">
      <c r="A5682" s="6" t="s">
        <v>306</v>
      </c>
      <c r="B5682" s="7">
        <v>45764</v>
      </c>
      <c r="C5682" s="6" t="s">
        <v>615</v>
      </c>
      <c r="D5682" s="6" t="s">
        <v>578</v>
      </c>
      <c r="E5682" s="8"/>
      <c r="F5682" s="6">
        <v>2025</v>
      </c>
    </row>
    <row r="5683" spans="1:6" x14ac:dyDescent="0.2">
      <c r="A5683" s="6" t="s">
        <v>669</v>
      </c>
      <c r="B5683" s="7">
        <v>45764</v>
      </c>
      <c r="C5683" s="6" t="s">
        <v>615</v>
      </c>
      <c r="D5683" s="6" t="s">
        <v>578</v>
      </c>
      <c r="E5683" s="8"/>
      <c r="F5683" s="6">
        <v>2025</v>
      </c>
    </row>
    <row r="5684" spans="1:6" x14ac:dyDescent="0.2">
      <c r="A5684" s="6" t="s">
        <v>686</v>
      </c>
      <c r="B5684" s="7">
        <v>45764</v>
      </c>
      <c r="C5684" s="6" t="s">
        <v>615</v>
      </c>
      <c r="D5684" s="6" t="s">
        <v>578</v>
      </c>
      <c r="E5684" s="8"/>
      <c r="F5684" s="6">
        <v>2025</v>
      </c>
    </row>
    <row r="5685" spans="1:6" x14ac:dyDescent="0.2">
      <c r="A5685" s="6" t="s">
        <v>627</v>
      </c>
      <c r="B5685" s="7">
        <v>45764</v>
      </c>
      <c r="C5685" s="6" t="s">
        <v>615</v>
      </c>
      <c r="D5685" s="6" t="s">
        <v>578</v>
      </c>
      <c r="E5685" s="8"/>
      <c r="F5685" s="6">
        <v>2025</v>
      </c>
    </row>
    <row r="5686" spans="1:6" x14ac:dyDescent="0.2">
      <c r="A5686" s="6" t="s">
        <v>498</v>
      </c>
      <c r="B5686" s="7">
        <v>45764</v>
      </c>
      <c r="C5686" s="6" t="s">
        <v>615</v>
      </c>
      <c r="D5686" s="6" t="s">
        <v>578</v>
      </c>
      <c r="E5686" s="8"/>
      <c r="F5686" s="6">
        <v>2025</v>
      </c>
    </row>
    <row r="5687" spans="1:6" x14ac:dyDescent="0.2">
      <c r="A5687" s="6" t="s">
        <v>255</v>
      </c>
      <c r="B5687" s="7">
        <v>45764</v>
      </c>
      <c r="C5687" s="6" t="s">
        <v>615</v>
      </c>
      <c r="D5687" s="6" t="s">
        <v>578</v>
      </c>
      <c r="E5687" s="8"/>
      <c r="F5687" s="6">
        <v>2025</v>
      </c>
    </row>
    <row r="5688" spans="1:6" x14ac:dyDescent="0.2">
      <c r="A5688" s="6" t="s">
        <v>445</v>
      </c>
      <c r="B5688" s="7">
        <v>45764</v>
      </c>
      <c r="C5688" s="6" t="s">
        <v>615</v>
      </c>
      <c r="D5688" s="6" t="s">
        <v>578</v>
      </c>
      <c r="E5688" s="8"/>
      <c r="F5688" s="6">
        <v>2025</v>
      </c>
    </row>
    <row r="5689" spans="1:6" x14ac:dyDescent="0.2">
      <c r="A5689" s="6" t="s">
        <v>932</v>
      </c>
      <c r="B5689" s="7">
        <v>45764</v>
      </c>
      <c r="C5689" s="6" t="s">
        <v>615</v>
      </c>
      <c r="D5689" s="6" t="s">
        <v>578</v>
      </c>
      <c r="E5689" s="8"/>
      <c r="F5689" s="6">
        <v>2025</v>
      </c>
    </row>
    <row r="5690" spans="1:6" x14ac:dyDescent="0.2">
      <c r="A5690" s="6" t="s">
        <v>586</v>
      </c>
      <c r="B5690" s="7">
        <v>45764</v>
      </c>
      <c r="C5690" s="6" t="s">
        <v>615</v>
      </c>
      <c r="D5690" s="6" t="s">
        <v>578</v>
      </c>
      <c r="E5690" s="8"/>
      <c r="F5690" s="6">
        <v>2025</v>
      </c>
    </row>
    <row r="5691" spans="1:6" x14ac:dyDescent="0.2">
      <c r="A5691" s="6" t="s">
        <v>585</v>
      </c>
      <c r="B5691" s="7">
        <v>45764</v>
      </c>
      <c r="C5691" s="6" t="s">
        <v>615</v>
      </c>
      <c r="D5691" s="6" t="s">
        <v>578</v>
      </c>
      <c r="E5691" s="8"/>
      <c r="F5691" s="6">
        <v>2025</v>
      </c>
    </row>
    <row r="5692" spans="1:6" x14ac:dyDescent="0.2">
      <c r="A5692" s="6" t="s">
        <v>832</v>
      </c>
      <c r="B5692" s="7">
        <v>45764</v>
      </c>
      <c r="C5692" s="6" t="s">
        <v>615</v>
      </c>
      <c r="D5692" s="6" t="s">
        <v>578</v>
      </c>
      <c r="E5692" s="8"/>
      <c r="F5692" s="6">
        <v>2025</v>
      </c>
    </row>
    <row r="5693" spans="1:6" x14ac:dyDescent="0.2">
      <c r="A5693" s="6" t="s">
        <v>303</v>
      </c>
      <c r="B5693" s="7">
        <v>45764</v>
      </c>
      <c r="C5693" s="6" t="s">
        <v>615</v>
      </c>
      <c r="D5693" s="6" t="s">
        <v>578</v>
      </c>
      <c r="E5693" s="8"/>
      <c r="F5693" s="6">
        <v>2025</v>
      </c>
    </row>
    <row r="5694" spans="1:6" x14ac:dyDescent="0.2">
      <c r="A5694" s="6" t="s">
        <v>184</v>
      </c>
      <c r="B5694" s="7">
        <v>45764</v>
      </c>
      <c r="C5694" s="6" t="s">
        <v>615</v>
      </c>
      <c r="D5694" s="6" t="s">
        <v>578</v>
      </c>
      <c r="E5694" s="8"/>
      <c r="F5694" s="6">
        <v>2025</v>
      </c>
    </row>
    <row r="5695" spans="1:6" x14ac:dyDescent="0.2">
      <c r="A5695" s="6" t="s">
        <v>762</v>
      </c>
      <c r="B5695" s="7">
        <v>45764</v>
      </c>
      <c r="C5695" s="6" t="s">
        <v>615</v>
      </c>
      <c r="D5695" s="6" t="s">
        <v>578</v>
      </c>
      <c r="E5695" s="8"/>
      <c r="F5695" s="6">
        <v>2025</v>
      </c>
    </row>
    <row r="5696" spans="1:6" x14ac:dyDescent="0.2">
      <c r="A5696" s="6" t="s">
        <v>730</v>
      </c>
      <c r="B5696" s="7">
        <v>45764</v>
      </c>
      <c r="C5696" s="6" t="s">
        <v>615</v>
      </c>
      <c r="D5696" s="6" t="s">
        <v>578</v>
      </c>
      <c r="E5696" s="8"/>
      <c r="F5696" s="6">
        <v>2025</v>
      </c>
    </row>
    <row r="5697" spans="1:6" x14ac:dyDescent="0.2">
      <c r="A5697" s="6" t="s">
        <v>616</v>
      </c>
      <c r="B5697" s="7">
        <v>45764</v>
      </c>
      <c r="C5697" s="6" t="s">
        <v>615</v>
      </c>
      <c r="D5697" s="6" t="s">
        <v>578</v>
      </c>
      <c r="E5697" s="8"/>
      <c r="F5697" s="6">
        <v>2025</v>
      </c>
    </row>
    <row r="5698" spans="1:6" x14ac:dyDescent="0.2">
      <c r="A5698" s="6" t="s">
        <v>593</v>
      </c>
      <c r="B5698" s="7">
        <v>45764</v>
      </c>
      <c r="C5698" s="6" t="s">
        <v>615</v>
      </c>
      <c r="D5698" s="6" t="s">
        <v>578</v>
      </c>
      <c r="E5698" s="8"/>
      <c r="F5698" s="6">
        <v>2025</v>
      </c>
    </row>
    <row r="5699" spans="1:6" x14ac:dyDescent="0.2">
      <c r="A5699" s="6" t="s">
        <v>594</v>
      </c>
      <c r="B5699" s="7">
        <v>45764</v>
      </c>
      <c r="C5699" s="6" t="s">
        <v>615</v>
      </c>
      <c r="D5699" s="6" t="s">
        <v>578</v>
      </c>
      <c r="E5699" s="8"/>
      <c r="F5699" s="6">
        <v>2025</v>
      </c>
    </row>
    <row r="5700" spans="1:6" x14ac:dyDescent="0.2">
      <c r="A5700" s="6" t="s">
        <v>321</v>
      </c>
      <c r="B5700" s="7">
        <v>45764</v>
      </c>
      <c r="C5700" s="6" t="s">
        <v>615</v>
      </c>
      <c r="D5700" s="6" t="s">
        <v>578</v>
      </c>
      <c r="E5700" s="8"/>
      <c r="F5700" s="6">
        <v>2025</v>
      </c>
    </row>
    <row r="5701" spans="1:6" x14ac:dyDescent="0.2">
      <c r="A5701" s="6" t="s">
        <v>270</v>
      </c>
      <c r="B5701" s="7">
        <v>45764</v>
      </c>
      <c r="C5701" s="6" t="s">
        <v>615</v>
      </c>
      <c r="D5701" s="6" t="s">
        <v>578</v>
      </c>
      <c r="E5701" s="8"/>
      <c r="F5701" s="6">
        <v>2025</v>
      </c>
    </row>
    <row r="5702" spans="1:6" x14ac:dyDescent="0.2">
      <c r="A5702" s="6" t="s">
        <v>678</v>
      </c>
      <c r="B5702" s="7">
        <v>45764</v>
      </c>
      <c r="C5702" s="6" t="s">
        <v>615</v>
      </c>
      <c r="D5702" s="6" t="s">
        <v>578</v>
      </c>
      <c r="E5702" s="8"/>
      <c r="F5702" s="6">
        <v>2025</v>
      </c>
    </row>
    <row r="5703" spans="1:6" x14ac:dyDescent="0.2">
      <c r="A5703" s="6" t="s">
        <v>644</v>
      </c>
      <c r="B5703" s="7">
        <v>45764</v>
      </c>
      <c r="C5703" s="6" t="s">
        <v>615</v>
      </c>
      <c r="D5703" s="6" t="s">
        <v>578</v>
      </c>
      <c r="E5703" s="8"/>
      <c r="F5703" s="6">
        <v>2025</v>
      </c>
    </row>
    <row r="5704" spans="1:6" x14ac:dyDescent="0.2">
      <c r="A5704" s="6" t="s">
        <v>626</v>
      </c>
      <c r="B5704" s="7">
        <v>45764</v>
      </c>
      <c r="C5704" s="6" t="s">
        <v>615</v>
      </c>
      <c r="D5704" s="6" t="s">
        <v>578</v>
      </c>
      <c r="E5704" s="8"/>
      <c r="F5704" s="6">
        <v>2025</v>
      </c>
    </row>
    <row r="5705" spans="1:6" x14ac:dyDescent="0.2">
      <c r="A5705" s="6" t="s">
        <v>708</v>
      </c>
      <c r="B5705" s="7">
        <v>45764</v>
      </c>
      <c r="C5705" s="6" t="s">
        <v>615</v>
      </c>
      <c r="D5705" s="6" t="s">
        <v>578</v>
      </c>
      <c r="E5705" s="8"/>
      <c r="F5705" s="6">
        <v>2025</v>
      </c>
    </row>
    <row r="5706" spans="1:6" x14ac:dyDescent="0.2">
      <c r="A5706" s="6" t="s">
        <v>135</v>
      </c>
      <c r="B5706" s="7">
        <v>45764</v>
      </c>
      <c r="C5706" s="6" t="s">
        <v>615</v>
      </c>
      <c r="D5706" s="6" t="s">
        <v>578</v>
      </c>
      <c r="E5706" s="8"/>
      <c r="F5706" s="6">
        <v>2025</v>
      </c>
    </row>
    <row r="5707" spans="1:6" x14ac:dyDescent="0.2">
      <c r="A5707" s="6" t="s">
        <v>596</v>
      </c>
      <c r="B5707" s="7">
        <v>45764</v>
      </c>
      <c r="C5707" s="6" t="s">
        <v>615</v>
      </c>
      <c r="D5707" s="6" t="s">
        <v>578</v>
      </c>
      <c r="E5707" s="8"/>
      <c r="F5707" s="6">
        <v>2025</v>
      </c>
    </row>
    <row r="5708" spans="1:6" x14ac:dyDescent="0.2">
      <c r="A5708" s="6" t="s">
        <v>604</v>
      </c>
      <c r="B5708" s="7">
        <v>45764</v>
      </c>
      <c r="C5708" s="6" t="s">
        <v>615</v>
      </c>
      <c r="D5708" s="6" t="s">
        <v>578</v>
      </c>
      <c r="E5708" s="8"/>
      <c r="F5708" s="6">
        <v>2025</v>
      </c>
    </row>
    <row r="5709" spans="1:6" x14ac:dyDescent="0.2">
      <c r="A5709" s="6" t="s">
        <v>592</v>
      </c>
      <c r="B5709" s="7">
        <v>45764</v>
      </c>
      <c r="C5709" s="6" t="s">
        <v>615</v>
      </c>
      <c r="D5709" s="6" t="s">
        <v>578</v>
      </c>
      <c r="E5709" s="8"/>
      <c r="F5709" s="6">
        <v>2025</v>
      </c>
    </row>
    <row r="5710" spans="1:6" x14ac:dyDescent="0.2">
      <c r="A5710" s="6" t="s">
        <v>699</v>
      </c>
      <c r="B5710" s="7">
        <v>45764</v>
      </c>
      <c r="C5710" s="6" t="s">
        <v>615</v>
      </c>
      <c r="D5710" s="6" t="s">
        <v>578</v>
      </c>
      <c r="E5710" s="8"/>
      <c r="F5710" s="6">
        <v>2025</v>
      </c>
    </row>
    <row r="5711" spans="1:6" x14ac:dyDescent="0.2">
      <c r="A5711" s="6" t="s">
        <v>611</v>
      </c>
      <c r="B5711" s="7">
        <v>45764</v>
      </c>
      <c r="C5711" s="6" t="s">
        <v>615</v>
      </c>
      <c r="D5711" s="6" t="s">
        <v>578</v>
      </c>
      <c r="E5711" s="8"/>
      <c r="F5711" s="6">
        <v>2025</v>
      </c>
    </row>
    <row r="5712" spans="1:6" x14ac:dyDescent="0.2">
      <c r="A5712" s="6" t="s">
        <v>601</v>
      </c>
      <c r="B5712" s="7">
        <v>45764</v>
      </c>
      <c r="C5712" s="6" t="s">
        <v>615</v>
      </c>
      <c r="D5712" s="6" t="s">
        <v>578</v>
      </c>
      <c r="E5712" s="8"/>
      <c r="F5712" s="6">
        <v>2025</v>
      </c>
    </row>
    <row r="5713" spans="1:6" x14ac:dyDescent="0.2">
      <c r="A5713" s="6" t="s">
        <v>591</v>
      </c>
      <c r="B5713" s="7">
        <v>45764</v>
      </c>
      <c r="C5713" s="6" t="s">
        <v>615</v>
      </c>
      <c r="D5713" s="6" t="s">
        <v>578</v>
      </c>
      <c r="E5713" s="8"/>
      <c r="F5713" s="6">
        <v>2025</v>
      </c>
    </row>
    <row r="5714" spans="1:6" x14ac:dyDescent="0.2">
      <c r="A5714" s="6" t="s">
        <v>112</v>
      </c>
      <c r="B5714" s="7">
        <v>45764</v>
      </c>
      <c r="C5714" s="6" t="s">
        <v>615</v>
      </c>
      <c r="D5714" s="6" t="s">
        <v>578</v>
      </c>
      <c r="E5714" s="8"/>
      <c r="F5714" s="6">
        <v>2025</v>
      </c>
    </row>
    <row r="5715" spans="1:6" x14ac:dyDescent="0.2">
      <c r="A5715" s="6" t="s">
        <v>588</v>
      </c>
      <c r="B5715" s="7">
        <v>45764</v>
      </c>
      <c r="C5715" s="6" t="s">
        <v>615</v>
      </c>
      <c r="D5715" s="6" t="s">
        <v>578</v>
      </c>
      <c r="E5715" s="8"/>
      <c r="F5715" s="6">
        <v>2025</v>
      </c>
    </row>
    <row r="5716" spans="1:6" x14ac:dyDescent="0.2">
      <c r="A5716" s="6" t="s">
        <v>688</v>
      </c>
      <c r="B5716" s="7">
        <v>45764</v>
      </c>
      <c r="C5716" s="6" t="s">
        <v>615</v>
      </c>
      <c r="D5716" s="6" t="s">
        <v>578</v>
      </c>
      <c r="E5716" s="8"/>
      <c r="F5716" s="6">
        <v>2025</v>
      </c>
    </row>
    <row r="5717" spans="1:6" x14ac:dyDescent="0.2">
      <c r="A5717" s="6" t="s">
        <v>692</v>
      </c>
      <c r="B5717" s="7">
        <v>45764</v>
      </c>
      <c r="C5717" s="6" t="s">
        <v>615</v>
      </c>
      <c r="D5717" s="6" t="s">
        <v>578</v>
      </c>
      <c r="E5717" s="8"/>
      <c r="F5717" s="6">
        <v>2025</v>
      </c>
    </row>
    <row r="5718" spans="1:6" x14ac:dyDescent="0.2">
      <c r="A5718" s="6" t="s">
        <v>484</v>
      </c>
      <c r="B5718" s="7">
        <v>45764</v>
      </c>
      <c r="C5718" s="6" t="s">
        <v>615</v>
      </c>
      <c r="D5718" s="6" t="s">
        <v>578</v>
      </c>
      <c r="E5718" s="8"/>
      <c r="F5718" s="6">
        <v>2025</v>
      </c>
    </row>
    <row r="5719" spans="1:6" x14ac:dyDescent="0.2">
      <c r="A5719" s="6" t="s">
        <v>684</v>
      </c>
      <c r="B5719" s="7">
        <v>45764</v>
      </c>
      <c r="C5719" s="6" t="s">
        <v>615</v>
      </c>
      <c r="D5719" s="6" t="s">
        <v>578</v>
      </c>
      <c r="E5719" s="8"/>
      <c r="F5719" s="6">
        <v>2025</v>
      </c>
    </row>
    <row r="5720" spans="1:6" x14ac:dyDescent="0.2">
      <c r="A5720" s="6" t="s">
        <v>654</v>
      </c>
      <c r="B5720" s="7">
        <v>45764</v>
      </c>
      <c r="C5720" s="6" t="s">
        <v>615</v>
      </c>
      <c r="D5720" s="6" t="s">
        <v>578</v>
      </c>
      <c r="E5720" s="8"/>
      <c r="F5720" s="6">
        <v>2025</v>
      </c>
    </row>
    <row r="5721" spans="1:6" x14ac:dyDescent="0.2">
      <c r="A5721" s="6" t="s">
        <v>47</v>
      </c>
      <c r="B5721" s="7">
        <v>45764</v>
      </c>
      <c r="C5721" s="6" t="s">
        <v>615</v>
      </c>
      <c r="D5721" s="6" t="s">
        <v>578</v>
      </c>
      <c r="E5721" s="8"/>
      <c r="F5721" s="6">
        <v>2025</v>
      </c>
    </row>
    <row r="5722" spans="1:6" x14ac:dyDescent="0.2">
      <c r="A5722" s="6" t="s">
        <v>647</v>
      </c>
      <c r="B5722" s="7">
        <v>45764</v>
      </c>
      <c r="C5722" s="6" t="s">
        <v>615</v>
      </c>
      <c r="D5722" s="6" t="s">
        <v>578</v>
      </c>
      <c r="E5722" s="8"/>
      <c r="F5722" s="6">
        <v>2025</v>
      </c>
    </row>
    <row r="5723" spans="1:6" x14ac:dyDescent="0.2">
      <c r="A5723" s="6" t="s">
        <v>580</v>
      </c>
      <c r="B5723" s="7">
        <v>45764</v>
      </c>
      <c r="C5723" s="6" t="s">
        <v>615</v>
      </c>
      <c r="D5723" s="6" t="s">
        <v>578</v>
      </c>
      <c r="E5723" s="8"/>
      <c r="F5723" s="6">
        <v>2025</v>
      </c>
    </row>
    <row r="5724" spans="1:6" x14ac:dyDescent="0.2">
      <c r="A5724" s="6" t="s">
        <v>609</v>
      </c>
      <c r="B5724" s="7">
        <v>45764</v>
      </c>
      <c r="C5724" s="6" t="s">
        <v>615</v>
      </c>
      <c r="D5724" s="6" t="s">
        <v>578</v>
      </c>
      <c r="E5724" s="8"/>
      <c r="F5724" s="6">
        <v>2025</v>
      </c>
    </row>
    <row r="5725" spans="1:6" x14ac:dyDescent="0.2">
      <c r="A5725" s="6" t="s">
        <v>493</v>
      </c>
      <c r="B5725" s="7">
        <v>45764</v>
      </c>
      <c r="C5725" s="6" t="s">
        <v>615</v>
      </c>
      <c r="D5725" s="6" t="s">
        <v>578</v>
      </c>
      <c r="E5725" s="8"/>
      <c r="F5725" s="6">
        <v>2025</v>
      </c>
    </row>
    <row r="5726" spans="1:6" x14ac:dyDescent="0.2">
      <c r="A5726" s="6" t="s">
        <v>598</v>
      </c>
      <c r="B5726" s="7">
        <v>45764</v>
      </c>
      <c r="C5726" s="6" t="s">
        <v>615</v>
      </c>
      <c r="D5726" s="6" t="s">
        <v>578</v>
      </c>
      <c r="E5726" s="8"/>
      <c r="F5726" s="6">
        <v>2025</v>
      </c>
    </row>
    <row r="5727" spans="1:6" x14ac:dyDescent="0.2">
      <c r="A5727" s="6" t="s">
        <v>674</v>
      </c>
      <c r="B5727" s="7">
        <v>45764</v>
      </c>
      <c r="C5727" s="6" t="s">
        <v>615</v>
      </c>
      <c r="D5727" s="6" t="s">
        <v>578</v>
      </c>
      <c r="E5727" s="8"/>
      <c r="F5727" s="6">
        <v>2025</v>
      </c>
    </row>
    <row r="5728" spans="1:6" x14ac:dyDescent="0.2">
      <c r="A5728" s="6" t="s">
        <v>612</v>
      </c>
      <c r="B5728" s="7">
        <v>45764</v>
      </c>
      <c r="C5728" s="6" t="s">
        <v>615</v>
      </c>
      <c r="D5728" s="6" t="s">
        <v>578</v>
      </c>
      <c r="E5728" s="8"/>
      <c r="F5728" s="6">
        <v>2025</v>
      </c>
    </row>
    <row r="5729" spans="1:6" x14ac:dyDescent="0.2">
      <c r="A5729" s="6" t="s">
        <v>695</v>
      </c>
      <c r="B5729" s="7">
        <v>45764</v>
      </c>
      <c r="C5729" s="6" t="s">
        <v>615</v>
      </c>
      <c r="D5729" s="6" t="s">
        <v>578</v>
      </c>
      <c r="E5729" s="8"/>
      <c r="F5729" s="6">
        <v>2025</v>
      </c>
    </row>
    <row r="5730" spans="1:6" x14ac:dyDescent="0.2">
      <c r="A5730" s="6" t="s">
        <v>671</v>
      </c>
      <c r="B5730" s="7">
        <v>45764</v>
      </c>
      <c r="C5730" s="6" t="s">
        <v>615</v>
      </c>
      <c r="D5730" s="6" t="s">
        <v>578</v>
      </c>
      <c r="E5730" s="8"/>
      <c r="F5730" s="6">
        <v>2025</v>
      </c>
    </row>
    <row r="5731" spans="1:6" x14ac:dyDescent="0.2">
      <c r="A5731" s="6" t="s">
        <v>608</v>
      </c>
      <c r="B5731" s="7">
        <v>45764</v>
      </c>
      <c r="C5731" s="6" t="s">
        <v>615</v>
      </c>
      <c r="D5731" s="6" t="s">
        <v>578</v>
      </c>
      <c r="E5731" s="8"/>
      <c r="F5731" s="6">
        <v>2025</v>
      </c>
    </row>
    <row r="5732" spans="1:6" x14ac:dyDescent="0.2">
      <c r="A5732" s="6" t="s">
        <v>663</v>
      </c>
      <c r="B5732" s="7">
        <v>45764</v>
      </c>
      <c r="C5732" s="6" t="s">
        <v>615</v>
      </c>
      <c r="D5732" s="6" t="s">
        <v>578</v>
      </c>
      <c r="E5732" s="8"/>
      <c r="F5732" s="6">
        <v>2025</v>
      </c>
    </row>
    <row r="5733" spans="1:6" x14ac:dyDescent="0.2">
      <c r="A5733" s="6" t="s">
        <v>602</v>
      </c>
      <c r="B5733" s="7">
        <v>45764</v>
      </c>
      <c r="C5733" s="6" t="s">
        <v>615</v>
      </c>
      <c r="D5733" s="6" t="s">
        <v>578</v>
      </c>
      <c r="E5733" s="8"/>
      <c r="F5733" s="6">
        <v>2025</v>
      </c>
    </row>
    <row r="5734" spans="1:6" x14ac:dyDescent="0.2">
      <c r="A5734" s="6" t="s">
        <v>509</v>
      </c>
      <c r="B5734" s="7">
        <v>45764</v>
      </c>
      <c r="C5734" s="6" t="s">
        <v>615</v>
      </c>
      <c r="D5734" s="6" t="s">
        <v>578</v>
      </c>
      <c r="E5734" s="8"/>
      <c r="F5734" s="6">
        <v>2025</v>
      </c>
    </row>
    <row r="5735" spans="1:6" x14ac:dyDescent="0.2">
      <c r="A5735" s="6" t="s">
        <v>852</v>
      </c>
      <c r="B5735" s="7">
        <v>45764</v>
      </c>
      <c r="C5735" s="6" t="s">
        <v>615</v>
      </c>
      <c r="D5735" s="6" t="s">
        <v>578</v>
      </c>
      <c r="E5735" s="8"/>
      <c r="F5735" s="6">
        <v>2025</v>
      </c>
    </row>
    <row r="5736" spans="1:6" x14ac:dyDescent="0.2">
      <c r="A5736" s="6" t="s">
        <v>533</v>
      </c>
      <c r="B5736" s="7">
        <v>45764</v>
      </c>
      <c r="C5736" s="6" t="s">
        <v>615</v>
      </c>
      <c r="D5736" s="6" t="s">
        <v>578</v>
      </c>
      <c r="E5736" s="8"/>
      <c r="F5736" s="6">
        <v>2025</v>
      </c>
    </row>
    <row r="5737" spans="1:6" x14ac:dyDescent="0.2">
      <c r="A5737" s="6" t="s">
        <v>606</v>
      </c>
      <c r="B5737" s="7">
        <v>45764</v>
      </c>
      <c r="C5737" s="6" t="s">
        <v>615</v>
      </c>
      <c r="D5737" s="6" t="s">
        <v>578</v>
      </c>
      <c r="E5737" s="8"/>
      <c r="F5737" s="6">
        <v>2025</v>
      </c>
    </row>
    <row r="5738" spans="1:6" x14ac:dyDescent="0.2">
      <c r="A5738" s="6" t="s">
        <v>610</v>
      </c>
      <c r="B5738" s="7">
        <v>45764</v>
      </c>
      <c r="C5738" s="6" t="s">
        <v>615</v>
      </c>
      <c r="D5738" s="6" t="s">
        <v>578</v>
      </c>
      <c r="E5738" s="8"/>
      <c r="F5738" s="6">
        <v>2025</v>
      </c>
    </row>
    <row r="5739" spans="1:6" x14ac:dyDescent="0.2">
      <c r="A5739" s="6" t="s">
        <v>836</v>
      </c>
      <c r="B5739" s="7">
        <v>45764</v>
      </c>
      <c r="C5739" s="6" t="s">
        <v>615</v>
      </c>
      <c r="D5739" s="6" t="s">
        <v>578</v>
      </c>
      <c r="E5739" s="8"/>
      <c r="F5739" s="6">
        <v>2025</v>
      </c>
    </row>
    <row r="5740" spans="1:6" x14ac:dyDescent="0.2">
      <c r="A5740" s="6" t="s">
        <v>694</v>
      </c>
      <c r="B5740" s="7">
        <v>45764</v>
      </c>
      <c r="C5740" s="6" t="s">
        <v>615</v>
      </c>
      <c r="D5740" s="6" t="s">
        <v>578</v>
      </c>
      <c r="E5740" s="8"/>
      <c r="F5740" s="6">
        <v>2025</v>
      </c>
    </row>
    <row r="5741" spans="1:6" x14ac:dyDescent="0.2">
      <c r="A5741" s="6" t="s">
        <v>579</v>
      </c>
      <c r="B5741" s="7">
        <v>45764</v>
      </c>
      <c r="C5741" s="6" t="s">
        <v>615</v>
      </c>
      <c r="D5741" s="6" t="s">
        <v>578</v>
      </c>
      <c r="E5741" s="8"/>
      <c r="F5741" s="6">
        <v>2025</v>
      </c>
    </row>
    <row r="5742" spans="1:6" x14ac:dyDescent="0.2">
      <c r="A5742" s="6" t="s">
        <v>589</v>
      </c>
      <c r="B5742" s="7">
        <v>45764</v>
      </c>
      <c r="C5742" s="6" t="s">
        <v>615</v>
      </c>
      <c r="D5742" s="6" t="s">
        <v>578</v>
      </c>
      <c r="E5742" s="8"/>
      <c r="F5742" s="6">
        <v>2025</v>
      </c>
    </row>
    <row r="5743" spans="1:6" x14ac:dyDescent="0.2">
      <c r="A5743" s="6" t="s">
        <v>505</v>
      </c>
      <c r="B5743" s="7">
        <v>45764</v>
      </c>
      <c r="C5743" s="6" t="s">
        <v>615</v>
      </c>
      <c r="D5743" s="6" t="s">
        <v>578</v>
      </c>
      <c r="E5743" s="8"/>
      <c r="F5743" s="6">
        <v>2025</v>
      </c>
    </row>
    <row r="5744" spans="1:6" x14ac:dyDescent="0.2">
      <c r="A5744" s="6" t="s">
        <v>600</v>
      </c>
      <c r="B5744" s="7">
        <v>45764</v>
      </c>
      <c r="C5744" s="6" t="s">
        <v>615</v>
      </c>
      <c r="D5744" s="6" t="s">
        <v>578</v>
      </c>
      <c r="E5744" s="8"/>
      <c r="F5744" s="6">
        <v>2025</v>
      </c>
    </row>
    <row r="5745" spans="1:6" x14ac:dyDescent="0.2">
      <c r="A5745" s="6" t="s">
        <v>665</v>
      </c>
      <c r="B5745" s="7">
        <v>45764</v>
      </c>
      <c r="C5745" s="6" t="s">
        <v>615</v>
      </c>
      <c r="D5745" s="6" t="s">
        <v>578</v>
      </c>
      <c r="E5745" s="8"/>
      <c r="F5745" s="6">
        <v>2025</v>
      </c>
    </row>
    <row r="5746" spans="1:6" x14ac:dyDescent="0.2">
      <c r="A5746" s="6" t="s">
        <v>583</v>
      </c>
      <c r="B5746" s="7">
        <v>45764</v>
      </c>
      <c r="C5746" s="6" t="s">
        <v>615</v>
      </c>
      <c r="D5746" s="6" t="s">
        <v>578</v>
      </c>
      <c r="E5746" s="8"/>
      <c r="F5746" s="6">
        <v>2025</v>
      </c>
    </row>
    <row r="5747" spans="1:6" x14ac:dyDescent="0.2">
      <c r="A5747" s="6" t="s">
        <v>759</v>
      </c>
      <c r="B5747" s="7">
        <v>45764</v>
      </c>
      <c r="C5747" s="6" t="s">
        <v>615</v>
      </c>
      <c r="D5747" s="6" t="s">
        <v>578</v>
      </c>
      <c r="E5747" s="8"/>
      <c r="F5747" s="6">
        <v>2025</v>
      </c>
    </row>
    <row r="5748" spans="1:6" x14ac:dyDescent="0.2">
      <c r="A5748" s="6" t="s">
        <v>599</v>
      </c>
      <c r="B5748" s="7">
        <v>45764</v>
      </c>
      <c r="C5748" s="6" t="s">
        <v>615</v>
      </c>
      <c r="D5748" s="6" t="s">
        <v>578</v>
      </c>
      <c r="E5748" s="8"/>
      <c r="F5748" s="6">
        <v>2025</v>
      </c>
    </row>
    <row r="5749" spans="1:6" x14ac:dyDescent="0.2">
      <c r="A5749" s="6" t="s">
        <v>709</v>
      </c>
      <c r="B5749" s="7">
        <v>45764</v>
      </c>
      <c r="C5749" s="6" t="s">
        <v>615</v>
      </c>
      <c r="D5749" s="6" t="s">
        <v>578</v>
      </c>
      <c r="E5749" s="8"/>
      <c r="F5749" s="6">
        <v>2025</v>
      </c>
    </row>
    <row r="5750" spans="1:6" x14ac:dyDescent="0.2">
      <c r="A5750" s="6" t="s">
        <v>613</v>
      </c>
      <c r="B5750" s="7">
        <v>45764</v>
      </c>
      <c r="C5750" s="6" t="s">
        <v>615</v>
      </c>
      <c r="D5750" s="6" t="s">
        <v>578</v>
      </c>
      <c r="E5750" s="8"/>
      <c r="F5750" s="6">
        <v>2025</v>
      </c>
    </row>
    <row r="5751" spans="1:6" x14ac:dyDescent="0.2">
      <c r="A5751" s="6" t="s">
        <v>603</v>
      </c>
      <c r="B5751" s="7">
        <v>45764</v>
      </c>
      <c r="C5751" s="6" t="s">
        <v>615</v>
      </c>
      <c r="D5751" s="6" t="s">
        <v>578</v>
      </c>
      <c r="E5751" s="8"/>
      <c r="F5751" s="6">
        <v>2025</v>
      </c>
    </row>
    <row r="5752" spans="1:6" x14ac:dyDescent="0.2">
      <c r="A5752" s="6" t="s">
        <v>630</v>
      </c>
      <c r="B5752" s="7">
        <v>45764</v>
      </c>
      <c r="C5752" s="6" t="s">
        <v>615</v>
      </c>
      <c r="D5752" s="6" t="s">
        <v>578</v>
      </c>
      <c r="E5752" s="8"/>
      <c r="F5752" s="6">
        <v>2025</v>
      </c>
    </row>
    <row r="5753" spans="1:6" x14ac:dyDescent="0.2">
      <c r="A5753" s="6" t="s">
        <v>405</v>
      </c>
      <c r="B5753" s="7">
        <v>45764</v>
      </c>
      <c r="C5753" s="6" t="s">
        <v>615</v>
      </c>
      <c r="D5753" s="6" t="s">
        <v>578</v>
      </c>
      <c r="E5753" s="8"/>
      <c r="F5753" s="6">
        <v>2025</v>
      </c>
    </row>
    <row r="5754" spans="1:6" x14ac:dyDescent="0.2">
      <c r="A5754" s="6" t="s">
        <v>614</v>
      </c>
      <c r="B5754" s="7">
        <v>45764</v>
      </c>
      <c r="C5754" s="6" t="s">
        <v>615</v>
      </c>
      <c r="D5754" s="6" t="s">
        <v>578</v>
      </c>
      <c r="E5754" s="8"/>
      <c r="F5754" s="6">
        <v>2025</v>
      </c>
    </row>
    <row r="5755" spans="1:6" x14ac:dyDescent="0.2">
      <c r="A5755" s="6" t="s">
        <v>666</v>
      </c>
      <c r="B5755" s="7">
        <v>45764</v>
      </c>
      <c r="C5755" s="6" t="s">
        <v>615</v>
      </c>
      <c r="D5755" s="6" t="s">
        <v>578</v>
      </c>
      <c r="E5755" s="8"/>
      <c r="F5755" s="6">
        <v>2025</v>
      </c>
    </row>
    <row r="5756" spans="1:6" x14ac:dyDescent="0.2">
      <c r="A5756" s="6" t="s">
        <v>838</v>
      </c>
      <c r="B5756" s="7">
        <v>45764</v>
      </c>
      <c r="C5756" s="6" t="s">
        <v>615</v>
      </c>
      <c r="D5756" s="6" t="s">
        <v>578</v>
      </c>
      <c r="E5756" s="8"/>
      <c r="F5756" s="6">
        <v>2025</v>
      </c>
    </row>
    <row r="5757" spans="1:6" x14ac:dyDescent="0.2">
      <c r="A5757" s="6" t="s">
        <v>643</v>
      </c>
      <c r="B5757" s="7">
        <v>45764</v>
      </c>
      <c r="C5757" s="6" t="s">
        <v>615</v>
      </c>
      <c r="D5757" s="6" t="s">
        <v>578</v>
      </c>
      <c r="E5757" s="8"/>
      <c r="F5757" s="6">
        <v>2025</v>
      </c>
    </row>
    <row r="5758" spans="1:6" x14ac:dyDescent="0.2">
      <c r="A5758" s="6" t="s">
        <v>437</v>
      </c>
      <c r="B5758" s="7">
        <v>45764</v>
      </c>
      <c r="C5758" s="6" t="s">
        <v>615</v>
      </c>
      <c r="D5758" s="6" t="s">
        <v>578</v>
      </c>
      <c r="E5758" s="8"/>
      <c r="F5758" s="6">
        <v>2025</v>
      </c>
    </row>
    <row r="5759" spans="1:6" x14ac:dyDescent="0.2">
      <c r="A5759" s="6" t="s">
        <v>178</v>
      </c>
      <c r="B5759" s="7">
        <v>45764</v>
      </c>
      <c r="C5759" s="6" t="s">
        <v>615</v>
      </c>
      <c r="D5759" s="6" t="s">
        <v>578</v>
      </c>
      <c r="E5759" s="8"/>
      <c r="F5759" s="6">
        <v>2025</v>
      </c>
    </row>
    <row r="5760" spans="1:6" x14ac:dyDescent="0.2">
      <c r="A5760" s="6" t="s">
        <v>873</v>
      </c>
      <c r="B5760" s="7">
        <v>45764</v>
      </c>
      <c r="C5760" s="6" t="s">
        <v>615</v>
      </c>
      <c r="D5760" s="6" t="s">
        <v>578</v>
      </c>
      <c r="E5760" s="8"/>
      <c r="F5760" s="6">
        <v>2025</v>
      </c>
    </row>
    <row r="5761" spans="1:6" x14ac:dyDescent="0.2">
      <c r="A5761" s="6" t="s">
        <v>646</v>
      </c>
      <c r="B5761" s="7">
        <v>45764</v>
      </c>
      <c r="C5761" s="6" t="s">
        <v>615</v>
      </c>
      <c r="D5761" s="6" t="s">
        <v>578</v>
      </c>
      <c r="E5761" s="8"/>
      <c r="F5761" s="6">
        <v>2025</v>
      </c>
    </row>
    <row r="5762" spans="1:6" x14ac:dyDescent="0.2">
      <c r="A5762" s="6" t="s">
        <v>772</v>
      </c>
      <c r="B5762" s="7">
        <v>45764</v>
      </c>
      <c r="C5762" s="6" t="s">
        <v>615</v>
      </c>
      <c r="D5762" s="6" t="s">
        <v>578</v>
      </c>
      <c r="E5762" s="8"/>
      <c r="F5762" s="6">
        <v>2025</v>
      </c>
    </row>
    <row r="5763" spans="1:6" x14ac:dyDescent="0.2">
      <c r="A5763" s="6" t="s">
        <v>727</v>
      </c>
      <c r="B5763" s="7">
        <v>45764</v>
      </c>
      <c r="C5763" s="6" t="s">
        <v>615</v>
      </c>
      <c r="D5763" s="6" t="s">
        <v>578</v>
      </c>
      <c r="E5763" s="8"/>
      <c r="F5763" s="6">
        <v>2025</v>
      </c>
    </row>
    <row r="5764" spans="1:6" x14ac:dyDescent="0.2">
      <c r="A5764" s="6" t="s">
        <v>917</v>
      </c>
      <c r="B5764" s="7">
        <v>45764</v>
      </c>
      <c r="C5764" s="6" t="s">
        <v>615</v>
      </c>
      <c r="D5764" s="6" t="s">
        <v>578</v>
      </c>
      <c r="E5764" s="8"/>
      <c r="F5764" s="6">
        <v>2025</v>
      </c>
    </row>
    <row r="5765" spans="1:6" x14ac:dyDescent="0.2">
      <c r="A5765" s="6" t="s">
        <v>757</v>
      </c>
      <c r="B5765" s="7">
        <v>45764</v>
      </c>
      <c r="C5765" s="6" t="s">
        <v>615</v>
      </c>
      <c r="D5765" s="6" t="s">
        <v>578</v>
      </c>
      <c r="E5765" s="8"/>
      <c r="F5765" s="6">
        <v>2025</v>
      </c>
    </row>
    <row r="5766" spans="1:6" x14ac:dyDescent="0.2">
      <c r="A5766" s="6" t="s">
        <v>967</v>
      </c>
      <c r="B5766" s="7">
        <v>45764</v>
      </c>
      <c r="C5766" s="6" t="s">
        <v>615</v>
      </c>
      <c r="D5766" s="6" t="s">
        <v>578</v>
      </c>
      <c r="E5766" s="8"/>
      <c r="F5766" s="6">
        <v>2025</v>
      </c>
    </row>
    <row r="5767" spans="1:6" x14ac:dyDescent="0.2">
      <c r="A5767" s="6" t="s">
        <v>559</v>
      </c>
      <c r="B5767" s="7">
        <v>45764</v>
      </c>
      <c r="C5767" s="6" t="s">
        <v>615</v>
      </c>
      <c r="D5767" s="6" t="s">
        <v>578</v>
      </c>
      <c r="E5767" s="8"/>
      <c r="F5767" s="6">
        <v>2025</v>
      </c>
    </row>
    <row r="5768" spans="1:6" x14ac:dyDescent="0.2">
      <c r="A5768" s="6" t="s">
        <v>101</v>
      </c>
      <c r="B5768" s="7">
        <v>45764</v>
      </c>
      <c r="C5768" s="6" t="s">
        <v>615</v>
      </c>
      <c r="D5768" s="6" t="s">
        <v>578</v>
      </c>
      <c r="E5768" s="8"/>
      <c r="F5768" s="6">
        <v>2025</v>
      </c>
    </row>
    <row r="5769" spans="1:6" x14ac:dyDescent="0.2">
      <c r="A5769" s="6" t="s">
        <v>391</v>
      </c>
      <c r="B5769" s="7">
        <v>45764</v>
      </c>
      <c r="C5769" s="6" t="s">
        <v>615</v>
      </c>
      <c r="D5769" s="6" t="s">
        <v>578</v>
      </c>
      <c r="E5769" s="8"/>
      <c r="F5769" s="6">
        <v>2025</v>
      </c>
    </row>
    <row r="5770" spans="1:6" x14ac:dyDescent="0.2">
      <c r="A5770" s="6" t="s">
        <v>258</v>
      </c>
      <c r="B5770" s="7">
        <v>45764</v>
      </c>
      <c r="C5770" s="6" t="s">
        <v>615</v>
      </c>
      <c r="D5770" s="6" t="s">
        <v>578</v>
      </c>
      <c r="E5770" s="8"/>
      <c r="F5770" s="6">
        <v>2025</v>
      </c>
    </row>
    <row r="5771" spans="1:6" x14ac:dyDescent="0.2">
      <c r="A5771" s="6" t="s">
        <v>987</v>
      </c>
      <c r="B5771" s="7">
        <v>45764</v>
      </c>
      <c r="C5771" s="6" t="s">
        <v>615</v>
      </c>
      <c r="D5771" s="6" t="s">
        <v>578</v>
      </c>
      <c r="E5771" s="8"/>
      <c r="F5771" s="6">
        <v>2025</v>
      </c>
    </row>
    <row r="5772" spans="1:6" x14ac:dyDescent="0.2">
      <c r="A5772" s="6" t="s">
        <v>557</v>
      </c>
      <c r="B5772" s="7">
        <v>45764</v>
      </c>
      <c r="C5772" s="6" t="s">
        <v>615</v>
      </c>
      <c r="D5772" s="6" t="s">
        <v>578</v>
      </c>
      <c r="E5772" s="8"/>
      <c r="F5772" s="6">
        <v>2025</v>
      </c>
    </row>
    <row r="5773" spans="1:6" x14ac:dyDescent="0.2">
      <c r="A5773" s="6" t="s">
        <v>514</v>
      </c>
      <c r="B5773" s="7">
        <v>45764</v>
      </c>
      <c r="C5773" s="6" t="s">
        <v>615</v>
      </c>
      <c r="D5773" s="6" t="s">
        <v>578</v>
      </c>
      <c r="E5773" s="8"/>
      <c r="F5773" s="6">
        <v>2025</v>
      </c>
    </row>
    <row r="5774" spans="1:6" x14ac:dyDescent="0.2">
      <c r="A5774" s="6" t="s">
        <v>288</v>
      </c>
      <c r="B5774" s="7">
        <v>45764</v>
      </c>
      <c r="C5774" s="6" t="s">
        <v>615</v>
      </c>
      <c r="D5774" s="6" t="s">
        <v>578</v>
      </c>
      <c r="E5774" s="8"/>
      <c r="F5774" s="6">
        <v>2025</v>
      </c>
    </row>
    <row r="5775" spans="1:6" x14ac:dyDescent="0.2">
      <c r="A5775" s="6" t="s">
        <v>439</v>
      </c>
      <c r="B5775" s="7">
        <v>45764</v>
      </c>
      <c r="C5775" s="6" t="s">
        <v>615</v>
      </c>
      <c r="D5775" s="6" t="s">
        <v>578</v>
      </c>
      <c r="E5775" s="8"/>
      <c r="F5775" s="6">
        <v>2025</v>
      </c>
    </row>
    <row r="5776" spans="1:6" x14ac:dyDescent="0.2">
      <c r="A5776" s="6" t="s">
        <v>169</v>
      </c>
      <c r="B5776" s="7">
        <v>45764</v>
      </c>
      <c r="C5776" s="6" t="s">
        <v>615</v>
      </c>
      <c r="D5776" s="6" t="s">
        <v>578</v>
      </c>
      <c r="E5776" s="8"/>
      <c r="F5776" s="6">
        <v>2025</v>
      </c>
    </row>
    <row r="5777" spans="1:6" x14ac:dyDescent="0.2">
      <c r="A5777" s="6" t="s">
        <v>683</v>
      </c>
      <c r="B5777" s="7">
        <v>45764</v>
      </c>
      <c r="C5777" s="6" t="s">
        <v>615</v>
      </c>
      <c r="D5777" s="6" t="s">
        <v>578</v>
      </c>
      <c r="E5777" s="8"/>
      <c r="F5777" s="6">
        <v>2025</v>
      </c>
    </row>
    <row r="5778" spans="1:6" x14ac:dyDescent="0.2">
      <c r="A5778" s="6" t="s">
        <v>800</v>
      </c>
      <c r="B5778" s="7">
        <v>45764</v>
      </c>
      <c r="C5778" s="6" t="s">
        <v>615</v>
      </c>
      <c r="D5778" s="6" t="s">
        <v>578</v>
      </c>
      <c r="E5778" s="8"/>
      <c r="F5778" s="6">
        <v>2025</v>
      </c>
    </row>
    <row r="5779" spans="1:6" x14ac:dyDescent="0.2">
      <c r="A5779" s="6" t="s">
        <v>845</v>
      </c>
      <c r="B5779" s="7">
        <v>45764</v>
      </c>
      <c r="C5779" s="6" t="s">
        <v>615</v>
      </c>
      <c r="D5779" s="6" t="s">
        <v>578</v>
      </c>
      <c r="E5779" s="8"/>
      <c r="F5779" s="6">
        <v>2025</v>
      </c>
    </row>
    <row r="5780" spans="1:6" x14ac:dyDescent="0.2">
      <c r="A5780" s="6" t="s">
        <v>76</v>
      </c>
      <c r="B5780" s="7">
        <v>45764</v>
      </c>
      <c r="C5780" s="6" t="s">
        <v>615</v>
      </c>
      <c r="D5780" s="6" t="s">
        <v>578</v>
      </c>
      <c r="E5780" s="8"/>
      <c r="F5780" s="6">
        <v>2025</v>
      </c>
    </row>
    <row r="5781" spans="1:6" x14ac:dyDescent="0.2">
      <c r="A5781" s="6" t="s">
        <v>332</v>
      </c>
      <c r="B5781" s="7">
        <v>45764</v>
      </c>
      <c r="C5781" s="6" t="s">
        <v>615</v>
      </c>
      <c r="D5781" s="6" t="s">
        <v>578</v>
      </c>
      <c r="E5781" s="8"/>
      <c r="F5781" s="6">
        <v>2025</v>
      </c>
    </row>
    <row r="5782" spans="1:6" x14ac:dyDescent="0.2">
      <c r="A5782" s="6" t="s">
        <v>964</v>
      </c>
      <c r="B5782" s="7">
        <v>45764</v>
      </c>
      <c r="C5782" s="6" t="s">
        <v>615</v>
      </c>
      <c r="D5782" s="6" t="s">
        <v>578</v>
      </c>
      <c r="E5782" s="8"/>
      <c r="F5782" s="6">
        <v>2025</v>
      </c>
    </row>
    <row r="5783" spans="1:6" x14ac:dyDescent="0.2">
      <c r="A5783" s="6" t="s">
        <v>968</v>
      </c>
      <c r="B5783" s="7">
        <v>45764</v>
      </c>
      <c r="C5783" s="6" t="s">
        <v>615</v>
      </c>
      <c r="D5783" s="6" t="s">
        <v>578</v>
      </c>
      <c r="E5783" s="8"/>
      <c r="F5783" s="6">
        <v>2025</v>
      </c>
    </row>
    <row r="5784" spans="1:6" x14ac:dyDescent="0.2">
      <c r="A5784" s="6" t="s">
        <v>672</v>
      </c>
      <c r="B5784" s="7">
        <v>45764</v>
      </c>
      <c r="C5784" s="6" t="s">
        <v>615</v>
      </c>
      <c r="D5784" s="6" t="s">
        <v>578</v>
      </c>
      <c r="E5784" s="8"/>
      <c r="F5784" s="6">
        <v>2025</v>
      </c>
    </row>
    <row r="5785" spans="1:6" x14ac:dyDescent="0.2">
      <c r="A5785" s="6" t="s">
        <v>376</v>
      </c>
      <c r="B5785" s="7">
        <v>45764</v>
      </c>
      <c r="C5785" s="6" t="s">
        <v>615</v>
      </c>
      <c r="D5785" s="6" t="s">
        <v>578</v>
      </c>
      <c r="E5785" s="8"/>
      <c r="F5785" s="6">
        <v>2025</v>
      </c>
    </row>
    <row r="5786" spans="1:6" x14ac:dyDescent="0.2">
      <c r="A5786" s="6" t="s">
        <v>802</v>
      </c>
      <c r="B5786" s="7">
        <v>45764</v>
      </c>
      <c r="C5786" s="6" t="s">
        <v>615</v>
      </c>
      <c r="D5786" s="6" t="s">
        <v>578</v>
      </c>
      <c r="E5786" s="8"/>
      <c r="F5786" s="6">
        <v>2025</v>
      </c>
    </row>
    <row r="5787" spans="1:6" x14ac:dyDescent="0.2">
      <c r="A5787" s="6" t="s">
        <v>662</v>
      </c>
      <c r="B5787" s="7">
        <v>45764</v>
      </c>
      <c r="C5787" s="6" t="s">
        <v>615</v>
      </c>
      <c r="D5787" s="6" t="s">
        <v>578</v>
      </c>
      <c r="E5787" s="8"/>
      <c r="F5787" s="6">
        <v>2025</v>
      </c>
    </row>
    <row r="5788" spans="1:6" x14ac:dyDescent="0.2">
      <c r="A5788" s="6" t="s">
        <v>489</v>
      </c>
      <c r="B5788" s="7">
        <v>45764</v>
      </c>
      <c r="C5788" s="6" t="s">
        <v>615</v>
      </c>
      <c r="D5788" s="6" t="s">
        <v>578</v>
      </c>
      <c r="E5788" s="8"/>
      <c r="F5788" s="6">
        <v>2025</v>
      </c>
    </row>
    <row r="5789" spans="1:6" x14ac:dyDescent="0.2">
      <c r="A5789" s="6" t="s">
        <v>491</v>
      </c>
      <c r="B5789" s="7">
        <v>45764</v>
      </c>
      <c r="C5789" s="6" t="s">
        <v>615</v>
      </c>
      <c r="D5789" s="6" t="s">
        <v>578</v>
      </c>
      <c r="E5789" s="8"/>
      <c r="F5789" s="6">
        <v>2025</v>
      </c>
    </row>
    <row r="5790" spans="1:6" x14ac:dyDescent="0.2">
      <c r="A5790" s="6" t="s">
        <v>257</v>
      </c>
      <c r="B5790" s="7">
        <v>45764</v>
      </c>
      <c r="C5790" s="6" t="s">
        <v>615</v>
      </c>
      <c r="D5790" s="6" t="s">
        <v>578</v>
      </c>
      <c r="E5790" s="8"/>
      <c r="F5790" s="6">
        <v>2025</v>
      </c>
    </row>
    <row r="5791" spans="1:6" x14ac:dyDescent="0.2">
      <c r="A5791" s="6" t="s">
        <v>902</v>
      </c>
      <c r="B5791" s="7">
        <v>45764</v>
      </c>
      <c r="C5791" s="6" t="s">
        <v>615</v>
      </c>
      <c r="D5791" s="6" t="s">
        <v>578</v>
      </c>
      <c r="E5791" s="8"/>
      <c r="F5791" s="6">
        <v>2025</v>
      </c>
    </row>
    <row r="5792" spans="1:6" x14ac:dyDescent="0.2">
      <c r="A5792" s="6" t="s">
        <v>144</v>
      </c>
      <c r="B5792" s="7">
        <v>45770</v>
      </c>
      <c r="C5792" s="6" t="s">
        <v>577</v>
      </c>
      <c r="D5792" s="6" t="s">
        <v>578</v>
      </c>
      <c r="E5792" s="8"/>
      <c r="F5792" s="6">
        <v>2025</v>
      </c>
    </row>
    <row r="5793" spans="1:6" x14ac:dyDescent="0.2">
      <c r="A5793" s="6" t="s">
        <v>844</v>
      </c>
      <c r="B5793" s="7">
        <v>45772</v>
      </c>
      <c r="C5793" s="6" t="s">
        <v>577</v>
      </c>
      <c r="D5793" s="6" t="s">
        <v>578</v>
      </c>
      <c r="E5793" s="8"/>
      <c r="F5793" s="6">
        <v>2025</v>
      </c>
    </row>
    <row r="5794" spans="1:6" x14ac:dyDescent="0.2">
      <c r="A5794" s="6" t="s">
        <v>565</v>
      </c>
      <c r="B5794" s="7">
        <v>45772</v>
      </c>
      <c r="C5794" s="6" t="s">
        <v>577</v>
      </c>
      <c r="D5794" s="6" t="s">
        <v>578</v>
      </c>
      <c r="E5794" s="8"/>
      <c r="F5794" s="6">
        <v>2025</v>
      </c>
    </row>
    <row r="5795" spans="1:6" x14ac:dyDescent="0.2">
      <c r="A5795" s="6" t="s">
        <v>391</v>
      </c>
      <c r="B5795" s="7">
        <v>45772</v>
      </c>
      <c r="C5795" s="6" t="s">
        <v>577</v>
      </c>
      <c r="D5795" s="6" t="s">
        <v>578</v>
      </c>
      <c r="E5795" s="8"/>
      <c r="F5795" s="6">
        <v>2025</v>
      </c>
    </row>
    <row r="5796" spans="1:6" x14ac:dyDescent="0.2">
      <c r="A5796" s="6" t="s">
        <v>917</v>
      </c>
      <c r="B5796" s="7">
        <v>45772</v>
      </c>
      <c r="C5796" s="6" t="s">
        <v>577</v>
      </c>
      <c r="D5796" s="6" t="s">
        <v>578</v>
      </c>
      <c r="E5796" s="8"/>
      <c r="F5796" s="6">
        <v>2025</v>
      </c>
    </row>
    <row r="5797" spans="1:6" x14ac:dyDescent="0.2">
      <c r="A5797" s="6" t="s">
        <v>768</v>
      </c>
      <c r="B5797" s="7">
        <v>45777</v>
      </c>
      <c r="C5797" s="6" t="s">
        <v>577</v>
      </c>
      <c r="D5797" s="6" t="s">
        <v>578</v>
      </c>
      <c r="E5797" s="8"/>
      <c r="F5797" s="6">
        <v>2025</v>
      </c>
    </row>
    <row r="5798" spans="1:6" x14ac:dyDescent="0.2">
      <c r="A5798" s="6" t="s">
        <v>418</v>
      </c>
      <c r="B5798" s="7">
        <v>45777</v>
      </c>
      <c r="C5798" s="6" t="s">
        <v>577</v>
      </c>
      <c r="D5798" s="6" t="s">
        <v>578</v>
      </c>
      <c r="E5798" s="8"/>
      <c r="F5798" s="6">
        <v>2025</v>
      </c>
    </row>
    <row r="5799" spans="1:6" x14ac:dyDescent="0.2">
      <c r="A5799" s="6" t="s">
        <v>699</v>
      </c>
      <c r="B5799" s="7">
        <v>45777</v>
      </c>
      <c r="C5799" s="6" t="s">
        <v>858</v>
      </c>
      <c r="D5799" s="6" t="s">
        <v>629</v>
      </c>
      <c r="E5799" s="8">
        <v>35000000</v>
      </c>
      <c r="F5799" s="6">
        <v>2025</v>
      </c>
    </row>
    <row r="5800" spans="1:6" x14ac:dyDescent="0.2">
      <c r="A5800" s="6" t="s">
        <v>805</v>
      </c>
      <c r="B5800" s="7">
        <v>45777</v>
      </c>
      <c r="C5800" s="6" t="s">
        <v>858</v>
      </c>
      <c r="D5800" s="6" t="s">
        <v>629</v>
      </c>
      <c r="E5800" s="8">
        <v>35000000</v>
      </c>
      <c r="F5800" s="6">
        <v>2025</v>
      </c>
    </row>
    <row r="5801" spans="1:6" x14ac:dyDescent="0.2">
      <c r="A5801" s="6" t="s">
        <v>312</v>
      </c>
      <c r="B5801" s="7">
        <v>45777</v>
      </c>
      <c r="C5801" s="6" t="s">
        <v>858</v>
      </c>
      <c r="D5801" s="6" t="s">
        <v>629</v>
      </c>
      <c r="E5801" s="8">
        <v>50000000</v>
      </c>
      <c r="F5801" s="6">
        <v>2025</v>
      </c>
    </row>
    <row r="5802" spans="1:6" x14ac:dyDescent="0.2">
      <c r="A5802" s="6" t="s">
        <v>628</v>
      </c>
      <c r="B5802" s="7">
        <v>45777</v>
      </c>
      <c r="C5802" s="6" t="s">
        <v>858</v>
      </c>
      <c r="D5802" s="6" t="s">
        <v>641</v>
      </c>
      <c r="E5802" s="8"/>
      <c r="F5802" s="6">
        <v>2025</v>
      </c>
    </row>
    <row r="5803" spans="1:6" x14ac:dyDescent="0.2">
      <c r="A5803" s="6" t="s">
        <v>375</v>
      </c>
      <c r="B5803" s="7">
        <v>45777</v>
      </c>
      <c r="C5803" s="6" t="s">
        <v>858</v>
      </c>
      <c r="D5803" s="6" t="s">
        <v>641</v>
      </c>
      <c r="E5803" s="8"/>
      <c r="F5803" s="6">
        <v>2025</v>
      </c>
    </row>
    <row r="5804" spans="1:6" x14ac:dyDescent="0.2">
      <c r="A5804" s="6" t="s">
        <v>456</v>
      </c>
      <c r="B5804" s="7">
        <v>45777</v>
      </c>
      <c r="C5804" s="6" t="s">
        <v>858</v>
      </c>
      <c r="D5804" s="6" t="s">
        <v>641</v>
      </c>
      <c r="E5804" s="8"/>
      <c r="F5804" s="6">
        <v>2025</v>
      </c>
    </row>
    <row r="5805" spans="1:6" x14ac:dyDescent="0.2">
      <c r="A5805" s="6" t="s">
        <v>972</v>
      </c>
      <c r="B5805" s="7">
        <v>45777</v>
      </c>
      <c r="C5805" s="6" t="s">
        <v>858</v>
      </c>
      <c r="D5805" s="6" t="s">
        <v>629</v>
      </c>
      <c r="E5805" s="8">
        <v>35000000</v>
      </c>
      <c r="F5805" s="6">
        <v>2025</v>
      </c>
    </row>
    <row r="5806" spans="1:6" x14ac:dyDescent="0.2">
      <c r="A5806" s="6" t="s">
        <v>219</v>
      </c>
      <c r="B5806" s="7">
        <v>45777</v>
      </c>
      <c r="C5806" s="6" t="s">
        <v>858</v>
      </c>
      <c r="D5806" s="6" t="s">
        <v>581</v>
      </c>
      <c r="E5806" s="8">
        <v>25000000</v>
      </c>
      <c r="F5806" s="6">
        <v>2025</v>
      </c>
    </row>
    <row r="5807" spans="1:6" x14ac:dyDescent="0.2">
      <c r="A5807" s="6" t="s">
        <v>234</v>
      </c>
      <c r="B5807" s="7">
        <v>45777</v>
      </c>
      <c r="C5807" s="6" t="s">
        <v>858</v>
      </c>
      <c r="D5807" s="6" t="s">
        <v>581</v>
      </c>
      <c r="E5807" s="8">
        <v>25000000</v>
      </c>
      <c r="F5807" s="6">
        <v>2025</v>
      </c>
    </row>
    <row r="5808" spans="1:6" x14ac:dyDescent="0.2">
      <c r="A5808" s="6" t="s">
        <v>331</v>
      </c>
      <c r="B5808" s="7">
        <v>45777</v>
      </c>
      <c r="C5808" s="6" t="s">
        <v>858</v>
      </c>
      <c r="D5808" s="6" t="s">
        <v>581</v>
      </c>
      <c r="E5808" s="8">
        <v>25000000</v>
      </c>
      <c r="F5808" s="6">
        <v>2025</v>
      </c>
    </row>
    <row r="5809" spans="1:6" x14ac:dyDescent="0.2">
      <c r="A5809" s="6" t="s">
        <v>483</v>
      </c>
      <c r="B5809" s="7">
        <v>45777</v>
      </c>
      <c r="C5809" s="6" t="s">
        <v>858</v>
      </c>
      <c r="D5809" s="6" t="s">
        <v>629</v>
      </c>
      <c r="E5809" s="8">
        <v>35000000</v>
      </c>
      <c r="F5809" s="6">
        <v>2025</v>
      </c>
    </row>
    <row r="5810" spans="1:6" x14ac:dyDescent="0.2">
      <c r="A5810" s="6" t="s">
        <v>520</v>
      </c>
      <c r="B5810" s="7">
        <v>45777</v>
      </c>
      <c r="C5810" s="6" t="s">
        <v>858</v>
      </c>
      <c r="D5810" s="6" t="s">
        <v>629</v>
      </c>
      <c r="E5810" s="8">
        <v>35000000</v>
      </c>
      <c r="F5810" s="6">
        <v>2025</v>
      </c>
    </row>
    <row r="5811" spans="1:6" x14ac:dyDescent="0.2">
      <c r="A5811" s="6" t="s">
        <v>520</v>
      </c>
      <c r="B5811" s="7">
        <v>45777</v>
      </c>
      <c r="C5811" s="6" t="s">
        <v>858</v>
      </c>
      <c r="D5811" s="6" t="s">
        <v>629</v>
      </c>
      <c r="E5811" s="8">
        <v>50000000</v>
      </c>
      <c r="F5811" s="6">
        <v>2025</v>
      </c>
    </row>
    <row r="5812" spans="1:6" x14ac:dyDescent="0.2">
      <c r="A5812" s="6" t="s">
        <v>46</v>
      </c>
      <c r="B5812" s="7">
        <v>45777</v>
      </c>
      <c r="C5812" s="6" t="s">
        <v>858</v>
      </c>
      <c r="D5812" s="6" t="s">
        <v>641</v>
      </c>
      <c r="E5812" s="8"/>
      <c r="F5812" s="6">
        <v>2025</v>
      </c>
    </row>
    <row r="5813" spans="1:6" x14ac:dyDescent="0.2">
      <c r="A5813" s="6" t="s">
        <v>226</v>
      </c>
      <c r="B5813" s="7">
        <v>45777</v>
      </c>
      <c r="C5813" s="6" t="s">
        <v>858</v>
      </c>
      <c r="D5813" s="6" t="s">
        <v>641</v>
      </c>
      <c r="E5813" s="8"/>
      <c r="F5813" s="6">
        <v>2025</v>
      </c>
    </row>
    <row r="5814" spans="1:6" x14ac:dyDescent="0.2">
      <c r="A5814" s="6" t="s">
        <v>228</v>
      </c>
      <c r="B5814" s="7">
        <v>45777</v>
      </c>
      <c r="C5814" s="6" t="s">
        <v>858</v>
      </c>
      <c r="D5814" s="6" t="s">
        <v>641</v>
      </c>
      <c r="E5814" s="8"/>
      <c r="F5814" s="6">
        <v>2025</v>
      </c>
    </row>
    <row r="5815" spans="1:6" x14ac:dyDescent="0.2">
      <c r="A5815" s="6" t="s">
        <v>870</v>
      </c>
      <c r="B5815" s="7">
        <v>45777</v>
      </c>
      <c r="C5815" s="6" t="s">
        <v>858</v>
      </c>
      <c r="D5815" s="6" t="s">
        <v>641</v>
      </c>
      <c r="E5815" s="8"/>
      <c r="F5815" s="6">
        <v>2025</v>
      </c>
    </row>
    <row r="5816" spans="1:6" x14ac:dyDescent="0.2">
      <c r="A5816" s="6" t="s">
        <v>649</v>
      </c>
      <c r="B5816" s="7">
        <v>45777</v>
      </c>
      <c r="C5816" s="6" t="s">
        <v>858</v>
      </c>
      <c r="D5816" s="6" t="s">
        <v>641</v>
      </c>
      <c r="E5816" s="8"/>
      <c r="F5816" s="6">
        <v>2025</v>
      </c>
    </row>
    <row r="5817" spans="1:6" x14ac:dyDescent="0.2">
      <c r="A5817" s="6" t="s">
        <v>864</v>
      </c>
      <c r="B5817" s="7">
        <v>45777</v>
      </c>
      <c r="C5817" s="6" t="s">
        <v>858</v>
      </c>
      <c r="D5817" s="6" t="s">
        <v>641</v>
      </c>
      <c r="E5817" s="8"/>
      <c r="F5817" s="6">
        <v>2025</v>
      </c>
    </row>
    <row r="5818" spans="1:6" x14ac:dyDescent="0.2">
      <c r="A5818" s="6" t="s">
        <v>347</v>
      </c>
      <c r="B5818" s="7">
        <v>45777</v>
      </c>
      <c r="C5818" s="6" t="s">
        <v>858</v>
      </c>
      <c r="D5818" s="6" t="s">
        <v>641</v>
      </c>
      <c r="E5818" s="8"/>
      <c r="F5818" s="6">
        <v>2025</v>
      </c>
    </row>
    <row r="5819" spans="1:6" x14ac:dyDescent="0.2">
      <c r="A5819" s="6" t="s">
        <v>724</v>
      </c>
      <c r="B5819" s="7">
        <v>45777</v>
      </c>
      <c r="C5819" s="6" t="s">
        <v>858</v>
      </c>
      <c r="D5819" s="6" t="s">
        <v>641</v>
      </c>
      <c r="E5819" s="8"/>
      <c r="F5819" s="6">
        <v>2025</v>
      </c>
    </row>
    <row r="5820" spans="1:6" x14ac:dyDescent="0.2">
      <c r="A5820" s="6" t="s">
        <v>795</v>
      </c>
      <c r="B5820" s="7">
        <v>45777</v>
      </c>
      <c r="C5820" s="6" t="s">
        <v>858</v>
      </c>
      <c r="D5820" s="6" t="s">
        <v>641</v>
      </c>
      <c r="E5820" s="8"/>
      <c r="F5820" s="6">
        <v>2025</v>
      </c>
    </row>
    <row r="5821" spans="1:6" x14ac:dyDescent="0.2">
      <c r="A5821" s="6" t="s">
        <v>475</v>
      </c>
      <c r="B5821" s="7">
        <v>45777</v>
      </c>
      <c r="C5821" s="6" t="s">
        <v>858</v>
      </c>
      <c r="D5821" s="6" t="s">
        <v>641</v>
      </c>
      <c r="E5821" s="8"/>
      <c r="F5821" s="6">
        <v>2025</v>
      </c>
    </row>
    <row r="5822" spans="1:6" x14ac:dyDescent="0.2">
      <c r="A5822" s="6" t="s">
        <v>502</v>
      </c>
      <c r="B5822" s="7">
        <v>45777</v>
      </c>
      <c r="C5822" s="6" t="s">
        <v>858</v>
      </c>
      <c r="D5822" s="6" t="s">
        <v>641</v>
      </c>
      <c r="E5822" s="8"/>
      <c r="F5822" s="6">
        <v>2025</v>
      </c>
    </row>
    <row r="5823" spans="1:6" x14ac:dyDescent="0.2">
      <c r="A5823" s="6" t="s">
        <v>861</v>
      </c>
      <c r="B5823" s="7">
        <v>45777</v>
      </c>
      <c r="C5823" s="6" t="s">
        <v>858</v>
      </c>
      <c r="D5823" s="6" t="s">
        <v>641</v>
      </c>
      <c r="E5823" s="8"/>
      <c r="F5823" s="6">
        <v>2025</v>
      </c>
    </row>
    <row r="5824" spans="1:6" x14ac:dyDescent="0.2">
      <c r="A5824" s="6" t="s">
        <v>719</v>
      </c>
      <c r="B5824" s="7">
        <v>45777</v>
      </c>
      <c r="C5824" s="6" t="s">
        <v>858</v>
      </c>
      <c r="D5824" s="6" t="s">
        <v>641</v>
      </c>
      <c r="E5824" s="8"/>
      <c r="F5824" s="6">
        <v>2025</v>
      </c>
    </row>
    <row r="5825" spans="1:6" x14ac:dyDescent="0.2">
      <c r="A5825" s="6" t="s">
        <v>288</v>
      </c>
      <c r="B5825" s="7">
        <v>45777</v>
      </c>
      <c r="C5825" s="6" t="s">
        <v>858</v>
      </c>
      <c r="D5825" s="6" t="s">
        <v>578</v>
      </c>
      <c r="E5825" s="8"/>
      <c r="F5825" s="6">
        <v>2025</v>
      </c>
    </row>
    <row r="5826" spans="1:6" x14ac:dyDescent="0.2">
      <c r="A5826" s="6" t="s">
        <v>288</v>
      </c>
      <c r="B5826" s="7">
        <v>45777</v>
      </c>
      <c r="C5826" s="6" t="s">
        <v>858</v>
      </c>
      <c r="D5826" s="6" t="s">
        <v>578</v>
      </c>
      <c r="E5826" s="8"/>
      <c r="F5826" s="6">
        <v>2025</v>
      </c>
    </row>
    <row r="5827" spans="1:6" x14ac:dyDescent="0.2">
      <c r="A5827" s="6" t="s">
        <v>665</v>
      </c>
      <c r="B5827" s="7">
        <v>45777</v>
      </c>
      <c r="C5827" s="6" t="s">
        <v>858</v>
      </c>
      <c r="D5827" s="6" t="s">
        <v>578</v>
      </c>
      <c r="E5827" s="8"/>
      <c r="F5827" s="6">
        <v>2025</v>
      </c>
    </row>
    <row r="5828" spans="1:6" x14ac:dyDescent="0.2">
      <c r="A5828" s="6" t="s">
        <v>665</v>
      </c>
      <c r="B5828" s="7">
        <v>45777</v>
      </c>
      <c r="C5828" s="6" t="s">
        <v>858</v>
      </c>
      <c r="D5828" s="6" t="s">
        <v>578</v>
      </c>
      <c r="E5828" s="8"/>
      <c r="F5828" s="6">
        <v>2025</v>
      </c>
    </row>
    <row r="5829" spans="1:6" x14ac:dyDescent="0.2">
      <c r="A5829" s="6" t="s">
        <v>493</v>
      </c>
      <c r="B5829" s="7">
        <v>45777</v>
      </c>
      <c r="C5829" s="6" t="s">
        <v>858</v>
      </c>
      <c r="D5829" s="6" t="s">
        <v>578</v>
      </c>
      <c r="E5829" s="8"/>
      <c r="F5829" s="6">
        <v>2025</v>
      </c>
    </row>
    <row r="5830" spans="1:6" x14ac:dyDescent="0.2">
      <c r="A5830" s="6" t="s">
        <v>493</v>
      </c>
      <c r="B5830" s="7">
        <v>45777</v>
      </c>
      <c r="C5830" s="6" t="s">
        <v>858</v>
      </c>
      <c r="D5830" s="6" t="s">
        <v>578</v>
      </c>
      <c r="E5830" s="8"/>
      <c r="F5830" s="6">
        <v>2025</v>
      </c>
    </row>
    <row r="5831" spans="1:6" x14ac:dyDescent="0.2">
      <c r="A5831" s="6" t="s">
        <v>589</v>
      </c>
      <c r="B5831" s="7">
        <v>45777</v>
      </c>
      <c r="C5831" s="6" t="s">
        <v>858</v>
      </c>
      <c r="D5831" s="6" t="s">
        <v>578</v>
      </c>
      <c r="E5831" s="8"/>
      <c r="F5831" s="6">
        <v>2025</v>
      </c>
    </row>
    <row r="5832" spans="1:6" x14ac:dyDescent="0.2">
      <c r="A5832" s="6" t="s">
        <v>589</v>
      </c>
      <c r="B5832" s="7">
        <v>45777</v>
      </c>
      <c r="C5832" s="6" t="s">
        <v>858</v>
      </c>
      <c r="D5832" s="6" t="s">
        <v>578</v>
      </c>
      <c r="E5832" s="8"/>
      <c r="F5832" s="6">
        <v>2025</v>
      </c>
    </row>
    <row r="5833" spans="1:6" x14ac:dyDescent="0.2">
      <c r="A5833" s="6" t="s">
        <v>603</v>
      </c>
      <c r="B5833" s="7">
        <v>45777</v>
      </c>
      <c r="C5833" s="6" t="s">
        <v>858</v>
      </c>
      <c r="D5833" s="6" t="s">
        <v>629</v>
      </c>
      <c r="E5833" s="8">
        <v>50000000</v>
      </c>
      <c r="F5833" s="6">
        <v>2025</v>
      </c>
    </row>
    <row r="5834" spans="1:6" x14ac:dyDescent="0.2">
      <c r="A5834" s="6" t="s">
        <v>603</v>
      </c>
      <c r="B5834" s="7">
        <v>45777</v>
      </c>
      <c r="C5834" s="6" t="s">
        <v>858</v>
      </c>
      <c r="D5834" s="6" t="s">
        <v>629</v>
      </c>
      <c r="E5834" s="8">
        <v>50000000</v>
      </c>
      <c r="F5834" s="6">
        <v>2025</v>
      </c>
    </row>
    <row r="5835" spans="1:6" x14ac:dyDescent="0.2">
      <c r="A5835" s="6" t="s">
        <v>627</v>
      </c>
      <c r="B5835" s="7">
        <v>45777</v>
      </c>
      <c r="C5835" s="6" t="s">
        <v>858</v>
      </c>
      <c r="D5835" s="6" t="s">
        <v>629</v>
      </c>
      <c r="E5835" s="8">
        <v>35000000</v>
      </c>
      <c r="F5835" s="6">
        <v>2025</v>
      </c>
    </row>
    <row r="5836" spans="1:6" x14ac:dyDescent="0.2">
      <c r="A5836" s="6" t="s">
        <v>627</v>
      </c>
      <c r="B5836" s="7">
        <v>45777</v>
      </c>
      <c r="C5836" s="6" t="s">
        <v>858</v>
      </c>
      <c r="D5836" s="6" t="s">
        <v>629</v>
      </c>
      <c r="E5836" s="8">
        <v>35000000</v>
      </c>
      <c r="F5836" s="6">
        <v>2025</v>
      </c>
    </row>
    <row r="5837" spans="1:6" x14ac:dyDescent="0.2">
      <c r="A5837" s="6" t="s">
        <v>643</v>
      </c>
      <c r="B5837" s="7">
        <v>45777</v>
      </c>
      <c r="C5837" s="6" t="s">
        <v>858</v>
      </c>
      <c r="D5837" s="6" t="s">
        <v>629</v>
      </c>
      <c r="E5837" s="8">
        <v>35000000</v>
      </c>
      <c r="F5837" s="6">
        <v>2025</v>
      </c>
    </row>
    <row r="5838" spans="1:6" x14ac:dyDescent="0.2">
      <c r="A5838" s="6" t="s">
        <v>643</v>
      </c>
      <c r="B5838" s="7">
        <v>45777</v>
      </c>
      <c r="C5838" s="6" t="s">
        <v>858</v>
      </c>
      <c r="D5838" s="6" t="s">
        <v>629</v>
      </c>
      <c r="E5838" s="8">
        <v>35000000</v>
      </c>
      <c r="F5838" s="6">
        <v>2025</v>
      </c>
    </row>
    <row r="5839" spans="1:6" x14ac:dyDescent="0.2">
      <c r="A5839" s="6" t="s">
        <v>759</v>
      </c>
      <c r="B5839" s="7">
        <v>45777</v>
      </c>
      <c r="C5839" s="6" t="s">
        <v>858</v>
      </c>
      <c r="D5839" s="6" t="s">
        <v>581</v>
      </c>
      <c r="E5839" s="8">
        <v>25000000</v>
      </c>
      <c r="F5839" s="6">
        <v>2025</v>
      </c>
    </row>
    <row r="5840" spans="1:6" x14ac:dyDescent="0.2">
      <c r="A5840" s="6" t="s">
        <v>759</v>
      </c>
      <c r="B5840" s="7">
        <v>45777</v>
      </c>
      <c r="C5840" s="6" t="s">
        <v>858</v>
      </c>
      <c r="D5840" s="6" t="s">
        <v>581</v>
      </c>
      <c r="E5840" s="8">
        <v>25000000</v>
      </c>
      <c r="F5840" s="6">
        <v>2025</v>
      </c>
    </row>
    <row r="5841" spans="1:6" x14ac:dyDescent="0.2">
      <c r="A5841" s="6" t="s">
        <v>609</v>
      </c>
      <c r="B5841" s="7">
        <v>45777</v>
      </c>
      <c r="C5841" s="6" t="s">
        <v>858</v>
      </c>
      <c r="D5841" s="6" t="s">
        <v>629</v>
      </c>
      <c r="E5841" s="8">
        <v>35000000</v>
      </c>
      <c r="F5841" s="6">
        <v>2025</v>
      </c>
    </row>
    <row r="5842" spans="1:6" x14ac:dyDescent="0.2">
      <c r="A5842" s="6" t="s">
        <v>609</v>
      </c>
      <c r="B5842" s="7">
        <v>45777</v>
      </c>
      <c r="C5842" s="6" t="s">
        <v>858</v>
      </c>
      <c r="D5842" s="6" t="s">
        <v>629</v>
      </c>
      <c r="E5842" s="8">
        <v>35000000</v>
      </c>
      <c r="F5842" s="6">
        <v>2025</v>
      </c>
    </row>
    <row r="5843" spans="1:6" x14ac:dyDescent="0.2">
      <c r="A5843" s="6" t="s">
        <v>671</v>
      </c>
      <c r="B5843" s="7">
        <v>45777</v>
      </c>
      <c r="C5843" s="6" t="s">
        <v>858</v>
      </c>
      <c r="D5843" s="6" t="s">
        <v>629</v>
      </c>
      <c r="E5843" s="8">
        <v>50000000</v>
      </c>
      <c r="F5843" s="6">
        <v>2025</v>
      </c>
    </row>
    <row r="5844" spans="1:6" x14ac:dyDescent="0.2">
      <c r="A5844" s="6" t="s">
        <v>671</v>
      </c>
      <c r="B5844" s="7">
        <v>45777</v>
      </c>
      <c r="C5844" s="6" t="s">
        <v>858</v>
      </c>
      <c r="D5844" s="6" t="s">
        <v>629</v>
      </c>
      <c r="E5844" s="8">
        <v>50000000</v>
      </c>
      <c r="F5844" s="6">
        <v>2025</v>
      </c>
    </row>
    <row r="5845" spans="1:6" x14ac:dyDescent="0.2">
      <c r="A5845" s="6" t="s">
        <v>873</v>
      </c>
      <c r="B5845" s="7">
        <v>45777</v>
      </c>
      <c r="C5845" s="6" t="s">
        <v>858</v>
      </c>
      <c r="D5845" s="6" t="s">
        <v>629</v>
      </c>
      <c r="E5845" s="8">
        <v>50000000</v>
      </c>
      <c r="F5845" s="6">
        <v>2025</v>
      </c>
    </row>
    <row r="5846" spans="1:6" x14ac:dyDescent="0.2">
      <c r="A5846" s="6" t="s">
        <v>873</v>
      </c>
      <c r="B5846" s="7">
        <v>45777</v>
      </c>
      <c r="C5846" s="6" t="s">
        <v>858</v>
      </c>
      <c r="D5846" s="6" t="s">
        <v>629</v>
      </c>
      <c r="E5846" s="8">
        <v>50000000</v>
      </c>
      <c r="F5846" s="6">
        <v>2025</v>
      </c>
    </row>
    <row r="5847" spans="1:6" x14ac:dyDescent="0.2">
      <c r="A5847" s="6" t="s">
        <v>592</v>
      </c>
      <c r="B5847" s="7">
        <v>45777</v>
      </c>
      <c r="C5847" s="6" t="s">
        <v>858</v>
      </c>
      <c r="D5847" s="6" t="s">
        <v>629</v>
      </c>
      <c r="E5847" s="8">
        <v>50000000</v>
      </c>
      <c r="F5847" s="6">
        <v>2025</v>
      </c>
    </row>
    <row r="5848" spans="1:6" x14ac:dyDescent="0.2">
      <c r="A5848" s="6" t="s">
        <v>592</v>
      </c>
      <c r="B5848" s="7">
        <v>45777</v>
      </c>
      <c r="C5848" s="6" t="s">
        <v>858</v>
      </c>
      <c r="D5848" s="6" t="s">
        <v>629</v>
      </c>
      <c r="E5848" s="8">
        <v>50000000</v>
      </c>
      <c r="F5848" s="6">
        <v>2025</v>
      </c>
    </row>
    <row r="5849" spans="1:6" x14ac:dyDescent="0.2">
      <c r="A5849" s="6" t="s">
        <v>593</v>
      </c>
      <c r="B5849" s="7">
        <v>45777</v>
      </c>
      <c r="C5849" s="6" t="s">
        <v>858</v>
      </c>
      <c r="D5849" s="6" t="s">
        <v>581</v>
      </c>
      <c r="E5849" s="8">
        <v>25000000</v>
      </c>
      <c r="F5849" s="6">
        <v>2025</v>
      </c>
    </row>
    <row r="5850" spans="1:6" x14ac:dyDescent="0.2">
      <c r="A5850" s="6" t="s">
        <v>593</v>
      </c>
      <c r="B5850" s="7">
        <v>45777</v>
      </c>
      <c r="C5850" s="6" t="s">
        <v>858</v>
      </c>
      <c r="D5850" s="6" t="s">
        <v>581</v>
      </c>
      <c r="E5850" s="8">
        <v>25000000</v>
      </c>
      <c r="F5850" s="6">
        <v>2025</v>
      </c>
    </row>
    <row r="5851" spans="1:6" x14ac:dyDescent="0.2">
      <c r="A5851" s="6" t="s">
        <v>646</v>
      </c>
      <c r="B5851" s="7">
        <v>45777</v>
      </c>
      <c r="C5851" s="6" t="s">
        <v>858</v>
      </c>
      <c r="D5851" s="6" t="s">
        <v>641</v>
      </c>
      <c r="E5851" s="8"/>
      <c r="F5851" s="6">
        <v>2025</v>
      </c>
    </row>
    <row r="5852" spans="1:6" x14ac:dyDescent="0.2">
      <c r="A5852" s="6" t="s">
        <v>646</v>
      </c>
      <c r="B5852" s="7">
        <v>45777</v>
      </c>
      <c r="C5852" s="6" t="s">
        <v>858</v>
      </c>
      <c r="D5852" s="6" t="s">
        <v>641</v>
      </c>
      <c r="E5852" s="8"/>
      <c r="F5852" s="6">
        <v>2025</v>
      </c>
    </row>
    <row r="5853" spans="1:6" x14ac:dyDescent="0.2">
      <c r="A5853" s="6" t="s">
        <v>604</v>
      </c>
      <c r="B5853" s="7">
        <v>45777</v>
      </c>
      <c r="C5853" s="6" t="s">
        <v>858</v>
      </c>
      <c r="D5853" s="6" t="s">
        <v>641</v>
      </c>
      <c r="E5853" s="8"/>
      <c r="F5853" s="6">
        <v>2025</v>
      </c>
    </row>
    <row r="5854" spans="1:6" x14ac:dyDescent="0.2">
      <c r="A5854" s="6" t="s">
        <v>604</v>
      </c>
      <c r="B5854" s="7">
        <v>45777</v>
      </c>
      <c r="C5854" s="6" t="s">
        <v>858</v>
      </c>
      <c r="D5854" s="6" t="s">
        <v>641</v>
      </c>
      <c r="E5854" s="8"/>
      <c r="F5854" s="6">
        <v>2025</v>
      </c>
    </row>
    <row r="5855" spans="1:6" x14ac:dyDescent="0.2">
      <c r="A5855" s="6" t="s">
        <v>614</v>
      </c>
      <c r="B5855" s="7">
        <v>45777</v>
      </c>
      <c r="C5855" s="6" t="s">
        <v>858</v>
      </c>
      <c r="D5855" s="6" t="s">
        <v>641</v>
      </c>
      <c r="E5855" s="8"/>
      <c r="F5855" s="6">
        <v>2025</v>
      </c>
    </row>
    <row r="5856" spans="1:6" x14ac:dyDescent="0.2">
      <c r="A5856" s="6" t="s">
        <v>614</v>
      </c>
      <c r="B5856" s="7">
        <v>45777</v>
      </c>
      <c r="C5856" s="6" t="s">
        <v>858</v>
      </c>
      <c r="D5856" s="6" t="s">
        <v>641</v>
      </c>
      <c r="E5856" s="8"/>
      <c r="F5856" s="6">
        <v>2025</v>
      </c>
    </row>
    <row r="5857" spans="1:6" x14ac:dyDescent="0.2">
      <c r="A5857" s="6" t="s">
        <v>613</v>
      </c>
      <c r="B5857" s="7">
        <v>45777</v>
      </c>
      <c r="C5857" s="6" t="s">
        <v>858</v>
      </c>
      <c r="D5857" s="6" t="s">
        <v>641</v>
      </c>
      <c r="E5857" s="8"/>
      <c r="F5857" s="6">
        <v>2025</v>
      </c>
    </row>
    <row r="5858" spans="1:6" x14ac:dyDescent="0.2">
      <c r="A5858" s="6" t="s">
        <v>613</v>
      </c>
      <c r="B5858" s="7">
        <v>45777</v>
      </c>
      <c r="C5858" s="6" t="s">
        <v>858</v>
      </c>
      <c r="D5858" s="6" t="s">
        <v>641</v>
      </c>
      <c r="E5858" s="8"/>
      <c r="F5858" s="6">
        <v>2025</v>
      </c>
    </row>
    <row r="5859" spans="1:6" x14ac:dyDescent="0.2">
      <c r="A5859" s="6" t="s">
        <v>602</v>
      </c>
      <c r="B5859" s="7">
        <v>45777</v>
      </c>
      <c r="C5859" s="6" t="s">
        <v>858</v>
      </c>
      <c r="D5859" s="6" t="s">
        <v>641</v>
      </c>
      <c r="E5859" s="8"/>
      <c r="F5859" s="6">
        <v>2025</v>
      </c>
    </row>
    <row r="5860" spans="1:6" x14ac:dyDescent="0.2">
      <c r="A5860" s="6" t="s">
        <v>602</v>
      </c>
      <c r="B5860" s="7">
        <v>45777</v>
      </c>
      <c r="C5860" s="6" t="s">
        <v>858</v>
      </c>
      <c r="D5860" s="6" t="s">
        <v>641</v>
      </c>
      <c r="E5860" s="8"/>
      <c r="F5860" s="6">
        <v>2025</v>
      </c>
    </row>
    <row r="5861" spans="1:6" x14ac:dyDescent="0.2">
      <c r="A5861" s="6" t="s">
        <v>647</v>
      </c>
      <c r="B5861" s="7">
        <v>45777</v>
      </c>
      <c r="C5861" s="6" t="s">
        <v>858</v>
      </c>
      <c r="D5861" s="6" t="s">
        <v>641</v>
      </c>
      <c r="E5861" s="8"/>
      <c r="F5861" s="6">
        <v>2025</v>
      </c>
    </row>
    <row r="5862" spans="1:6" x14ac:dyDescent="0.2">
      <c r="A5862" s="6" t="s">
        <v>647</v>
      </c>
      <c r="B5862" s="7">
        <v>45777</v>
      </c>
      <c r="C5862" s="6" t="s">
        <v>858</v>
      </c>
      <c r="D5862" s="6" t="s">
        <v>641</v>
      </c>
      <c r="E5862" s="8"/>
      <c r="F5862" s="6">
        <v>2025</v>
      </c>
    </row>
    <row r="5863" spans="1:6" x14ac:dyDescent="0.2">
      <c r="A5863" s="6" t="s">
        <v>709</v>
      </c>
      <c r="B5863" s="7">
        <v>45777</v>
      </c>
      <c r="C5863" s="6" t="s">
        <v>858</v>
      </c>
      <c r="D5863" s="6" t="s">
        <v>641</v>
      </c>
      <c r="E5863" s="8"/>
      <c r="F5863" s="6">
        <v>2025</v>
      </c>
    </row>
    <row r="5864" spans="1:6" x14ac:dyDescent="0.2">
      <c r="A5864" s="6" t="s">
        <v>709</v>
      </c>
      <c r="B5864" s="7">
        <v>45777</v>
      </c>
      <c r="C5864" s="6" t="s">
        <v>858</v>
      </c>
      <c r="D5864" s="6" t="s">
        <v>641</v>
      </c>
      <c r="E5864" s="8"/>
      <c r="F5864" s="6">
        <v>2025</v>
      </c>
    </row>
    <row r="5865" spans="1:6" x14ac:dyDescent="0.2">
      <c r="A5865" s="6" t="s">
        <v>579</v>
      </c>
      <c r="B5865" s="7">
        <v>45777</v>
      </c>
      <c r="C5865" s="6" t="s">
        <v>858</v>
      </c>
      <c r="D5865" s="6" t="s">
        <v>641</v>
      </c>
      <c r="E5865" s="8"/>
      <c r="F5865" s="6">
        <v>2025</v>
      </c>
    </row>
    <row r="5866" spans="1:6" x14ac:dyDescent="0.2">
      <c r="A5866" s="6" t="s">
        <v>579</v>
      </c>
      <c r="B5866" s="7">
        <v>45777</v>
      </c>
      <c r="C5866" s="6" t="s">
        <v>858</v>
      </c>
      <c r="D5866" s="6" t="s">
        <v>641</v>
      </c>
      <c r="E5866" s="8"/>
      <c r="F5866" s="6">
        <v>2025</v>
      </c>
    </row>
    <row r="5867" spans="1:6" x14ac:dyDescent="0.2">
      <c r="A5867" s="6" t="s">
        <v>611</v>
      </c>
      <c r="B5867" s="7">
        <v>45777</v>
      </c>
      <c r="C5867" s="6" t="s">
        <v>858</v>
      </c>
      <c r="D5867" s="6" t="s">
        <v>641</v>
      </c>
      <c r="E5867" s="8"/>
      <c r="F5867" s="6">
        <v>2025</v>
      </c>
    </row>
    <row r="5868" spans="1:6" x14ac:dyDescent="0.2">
      <c r="A5868" s="6" t="s">
        <v>611</v>
      </c>
      <c r="B5868" s="7">
        <v>45777</v>
      </c>
      <c r="C5868" s="6" t="s">
        <v>858</v>
      </c>
      <c r="D5868" s="6" t="s">
        <v>641</v>
      </c>
      <c r="E5868" s="8"/>
      <c r="F5868" s="6">
        <v>2025</v>
      </c>
    </row>
    <row r="5869" spans="1:6" x14ac:dyDescent="0.2">
      <c r="A5869" s="6" t="s">
        <v>600</v>
      </c>
      <c r="B5869" s="7">
        <v>45777</v>
      </c>
      <c r="C5869" s="6" t="s">
        <v>858</v>
      </c>
      <c r="D5869" s="6" t="s">
        <v>641</v>
      </c>
      <c r="E5869" s="8"/>
      <c r="F5869" s="6">
        <v>2025</v>
      </c>
    </row>
    <row r="5870" spans="1:6" x14ac:dyDescent="0.2">
      <c r="A5870" s="6" t="s">
        <v>600</v>
      </c>
      <c r="B5870" s="7">
        <v>45777</v>
      </c>
      <c r="C5870" s="6" t="s">
        <v>858</v>
      </c>
      <c r="D5870" s="6" t="s">
        <v>641</v>
      </c>
      <c r="E5870" s="8"/>
      <c r="F5870" s="6">
        <v>2025</v>
      </c>
    </row>
    <row r="5871" spans="1:6" x14ac:dyDescent="0.2">
      <c r="A5871" s="6" t="s">
        <v>599</v>
      </c>
      <c r="B5871" s="7">
        <v>45777</v>
      </c>
      <c r="C5871" s="6" t="s">
        <v>858</v>
      </c>
      <c r="D5871" s="6" t="s">
        <v>641</v>
      </c>
      <c r="E5871" s="8"/>
      <c r="F5871" s="6">
        <v>2025</v>
      </c>
    </row>
    <row r="5872" spans="1:6" x14ac:dyDescent="0.2">
      <c r="A5872" s="6" t="s">
        <v>599</v>
      </c>
      <c r="B5872" s="7">
        <v>45777</v>
      </c>
      <c r="C5872" s="6" t="s">
        <v>858</v>
      </c>
      <c r="D5872" s="6" t="s">
        <v>641</v>
      </c>
      <c r="E5872" s="8"/>
      <c r="F5872" s="6">
        <v>2025</v>
      </c>
    </row>
    <row r="5873" spans="1:6" x14ac:dyDescent="0.2">
      <c r="A5873" s="6" t="s">
        <v>598</v>
      </c>
      <c r="B5873" s="7">
        <v>45777</v>
      </c>
      <c r="C5873" s="6" t="s">
        <v>858</v>
      </c>
      <c r="D5873" s="6" t="s">
        <v>641</v>
      </c>
      <c r="E5873" s="8"/>
      <c r="F5873" s="6">
        <v>2025</v>
      </c>
    </row>
    <row r="5874" spans="1:6" x14ac:dyDescent="0.2">
      <c r="A5874" s="6" t="s">
        <v>598</v>
      </c>
      <c r="B5874" s="7">
        <v>45777</v>
      </c>
      <c r="C5874" s="6" t="s">
        <v>858</v>
      </c>
      <c r="D5874" s="6" t="s">
        <v>641</v>
      </c>
      <c r="E5874" s="8"/>
      <c r="F5874" s="6">
        <v>2025</v>
      </c>
    </row>
    <row r="5875" spans="1:6" x14ac:dyDescent="0.2">
      <c r="A5875" s="6" t="s">
        <v>596</v>
      </c>
      <c r="B5875" s="7">
        <v>45777</v>
      </c>
      <c r="C5875" s="6" t="s">
        <v>858</v>
      </c>
      <c r="D5875" s="6" t="s">
        <v>641</v>
      </c>
      <c r="E5875" s="8"/>
      <c r="F5875" s="6">
        <v>2025</v>
      </c>
    </row>
    <row r="5876" spans="1:6" x14ac:dyDescent="0.2">
      <c r="A5876" s="6" t="s">
        <v>596</v>
      </c>
      <c r="B5876" s="7">
        <v>45777</v>
      </c>
      <c r="C5876" s="6" t="s">
        <v>858</v>
      </c>
      <c r="D5876" s="6" t="s">
        <v>641</v>
      </c>
      <c r="E5876" s="8"/>
      <c r="F5876" s="6">
        <v>2025</v>
      </c>
    </row>
    <row r="5877" spans="1:6" x14ac:dyDescent="0.2">
      <c r="A5877" s="6" t="s">
        <v>610</v>
      </c>
      <c r="B5877" s="7">
        <v>45777</v>
      </c>
      <c r="C5877" s="6" t="s">
        <v>858</v>
      </c>
      <c r="D5877" s="6" t="s">
        <v>641</v>
      </c>
      <c r="E5877" s="8"/>
      <c r="F5877" s="6">
        <v>2025</v>
      </c>
    </row>
    <row r="5878" spans="1:6" x14ac:dyDescent="0.2">
      <c r="A5878" s="6" t="s">
        <v>610</v>
      </c>
      <c r="B5878" s="7">
        <v>45777</v>
      </c>
      <c r="C5878" s="6" t="s">
        <v>858</v>
      </c>
      <c r="D5878" s="6" t="s">
        <v>641</v>
      </c>
      <c r="E5878" s="8"/>
      <c r="F5878" s="6">
        <v>2025</v>
      </c>
    </row>
    <row r="5879" spans="1:6" x14ac:dyDescent="0.2">
      <c r="A5879" s="6" t="s">
        <v>625</v>
      </c>
      <c r="B5879" s="7">
        <v>45777</v>
      </c>
      <c r="C5879" s="6" t="s">
        <v>858</v>
      </c>
      <c r="D5879" s="6" t="s">
        <v>641</v>
      </c>
      <c r="E5879" s="8"/>
      <c r="F5879" s="6">
        <v>2025</v>
      </c>
    </row>
    <row r="5880" spans="1:6" x14ac:dyDescent="0.2">
      <c r="A5880" s="6" t="s">
        <v>625</v>
      </c>
      <c r="B5880" s="7">
        <v>45777</v>
      </c>
      <c r="C5880" s="6" t="s">
        <v>858</v>
      </c>
      <c r="D5880" s="6" t="s">
        <v>641</v>
      </c>
      <c r="E5880" s="8"/>
      <c r="F5880" s="6">
        <v>2025</v>
      </c>
    </row>
    <row r="5881" spans="1:6" x14ac:dyDescent="0.2">
      <c r="A5881" s="6" t="s">
        <v>608</v>
      </c>
      <c r="B5881" s="7">
        <v>45777</v>
      </c>
      <c r="C5881" s="6" t="s">
        <v>858</v>
      </c>
      <c r="D5881" s="6" t="s">
        <v>641</v>
      </c>
      <c r="E5881" s="8"/>
      <c r="F5881" s="6">
        <v>2025</v>
      </c>
    </row>
    <row r="5882" spans="1:6" x14ac:dyDescent="0.2">
      <c r="A5882" s="6" t="s">
        <v>608</v>
      </c>
      <c r="B5882" s="7">
        <v>45777</v>
      </c>
      <c r="C5882" s="6" t="s">
        <v>858</v>
      </c>
      <c r="D5882" s="6" t="s">
        <v>641</v>
      </c>
      <c r="E5882" s="8"/>
      <c r="F5882" s="6">
        <v>2025</v>
      </c>
    </row>
    <row r="5883" spans="1:6" x14ac:dyDescent="0.2">
      <c r="A5883" s="6" t="s">
        <v>595</v>
      </c>
      <c r="B5883" s="7">
        <v>45777</v>
      </c>
      <c r="C5883" s="6" t="s">
        <v>858</v>
      </c>
      <c r="D5883" s="6" t="s">
        <v>641</v>
      </c>
      <c r="E5883" s="8"/>
      <c r="F5883" s="6">
        <v>2025</v>
      </c>
    </row>
    <row r="5884" spans="1:6" x14ac:dyDescent="0.2">
      <c r="A5884" s="6" t="s">
        <v>595</v>
      </c>
      <c r="B5884" s="7">
        <v>45777</v>
      </c>
      <c r="C5884" s="6" t="s">
        <v>858</v>
      </c>
      <c r="D5884" s="6" t="s">
        <v>641</v>
      </c>
      <c r="E5884" s="8"/>
      <c r="F5884" s="6">
        <v>2025</v>
      </c>
    </row>
    <row r="5885" spans="1:6" x14ac:dyDescent="0.2">
      <c r="A5885" s="6" t="s">
        <v>583</v>
      </c>
      <c r="B5885" s="7">
        <v>45777</v>
      </c>
      <c r="C5885" s="6" t="s">
        <v>858</v>
      </c>
      <c r="D5885" s="6" t="s">
        <v>641</v>
      </c>
      <c r="E5885" s="8"/>
      <c r="F5885" s="6">
        <v>2025</v>
      </c>
    </row>
    <row r="5886" spans="1:6" x14ac:dyDescent="0.2">
      <c r="A5886" s="6" t="s">
        <v>583</v>
      </c>
      <c r="B5886" s="7">
        <v>45777</v>
      </c>
      <c r="C5886" s="6" t="s">
        <v>858</v>
      </c>
      <c r="D5886" s="6" t="s">
        <v>641</v>
      </c>
      <c r="E5886" s="8"/>
      <c r="F5886" s="6">
        <v>2025</v>
      </c>
    </row>
    <row r="5887" spans="1:6" x14ac:dyDescent="0.2">
      <c r="A5887" s="6" t="s">
        <v>585</v>
      </c>
      <c r="B5887" s="7">
        <v>45777</v>
      </c>
      <c r="C5887" s="6" t="s">
        <v>858</v>
      </c>
      <c r="D5887" s="6" t="s">
        <v>641</v>
      </c>
      <c r="E5887" s="8"/>
      <c r="F5887" s="6">
        <v>2025</v>
      </c>
    </row>
    <row r="5888" spans="1:6" x14ac:dyDescent="0.2">
      <c r="A5888" s="6" t="s">
        <v>585</v>
      </c>
      <c r="B5888" s="7">
        <v>45777</v>
      </c>
      <c r="C5888" s="6" t="s">
        <v>858</v>
      </c>
      <c r="D5888" s="6" t="s">
        <v>641</v>
      </c>
      <c r="E5888" s="8"/>
      <c r="F5888" s="6">
        <v>2025</v>
      </c>
    </row>
    <row r="5889" spans="1:6" x14ac:dyDescent="0.2">
      <c r="A5889" s="6" t="s">
        <v>677</v>
      </c>
      <c r="B5889" s="7">
        <v>45777</v>
      </c>
      <c r="C5889" s="6" t="s">
        <v>858</v>
      </c>
      <c r="D5889" s="6" t="s">
        <v>641</v>
      </c>
      <c r="E5889" s="8"/>
      <c r="F5889" s="6">
        <v>2025</v>
      </c>
    </row>
    <row r="5890" spans="1:6" x14ac:dyDescent="0.2">
      <c r="A5890" s="6" t="s">
        <v>677</v>
      </c>
      <c r="B5890" s="7">
        <v>45777</v>
      </c>
      <c r="C5890" s="6" t="s">
        <v>858</v>
      </c>
      <c r="D5890" s="6" t="s">
        <v>641</v>
      </c>
      <c r="E5890" s="8"/>
      <c r="F5890" s="6">
        <v>2025</v>
      </c>
    </row>
    <row r="5891" spans="1:6" x14ac:dyDescent="0.2">
      <c r="A5891" s="6" t="s">
        <v>586</v>
      </c>
      <c r="B5891" s="7">
        <v>45777</v>
      </c>
      <c r="C5891" s="6" t="s">
        <v>858</v>
      </c>
      <c r="D5891" s="6" t="s">
        <v>641</v>
      </c>
      <c r="E5891" s="8"/>
      <c r="F5891" s="6">
        <v>2025</v>
      </c>
    </row>
    <row r="5892" spans="1:6" x14ac:dyDescent="0.2">
      <c r="A5892" s="6" t="s">
        <v>586</v>
      </c>
      <c r="B5892" s="7">
        <v>45777</v>
      </c>
      <c r="C5892" s="6" t="s">
        <v>858</v>
      </c>
      <c r="D5892" s="6" t="s">
        <v>641</v>
      </c>
      <c r="E5892" s="8"/>
      <c r="F5892" s="6">
        <v>2025</v>
      </c>
    </row>
    <row r="5893" spans="1:6" x14ac:dyDescent="0.2">
      <c r="A5893" s="6" t="s">
        <v>587</v>
      </c>
      <c r="B5893" s="7">
        <v>45777</v>
      </c>
      <c r="C5893" s="6" t="s">
        <v>858</v>
      </c>
      <c r="D5893" s="6" t="s">
        <v>641</v>
      </c>
      <c r="E5893" s="8"/>
      <c r="F5893" s="6">
        <v>2025</v>
      </c>
    </row>
    <row r="5894" spans="1:6" x14ac:dyDescent="0.2">
      <c r="A5894" s="6" t="s">
        <v>587</v>
      </c>
      <c r="B5894" s="7">
        <v>45777</v>
      </c>
      <c r="C5894" s="6" t="s">
        <v>858</v>
      </c>
      <c r="D5894" s="6" t="s">
        <v>641</v>
      </c>
      <c r="E5894" s="8"/>
      <c r="F5894" s="6">
        <v>2025</v>
      </c>
    </row>
    <row r="5895" spans="1:6" x14ac:dyDescent="0.2">
      <c r="A5895" s="6" t="s">
        <v>588</v>
      </c>
      <c r="B5895" s="7">
        <v>45777</v>
      </c>
      <c r="C5895" s="6" t="s">
        <v>858</v>
      </c>
      <c r="D5895" s="6" t="s">
        <v>641</v>
      </c>
      <c r="E5895" s="8"/>
      <c r="F5895" s="6">
        <v>2025</v>
      </c>
    </row>
    <row r="5896" spans="1:6" x14ac:dyDescent="0.2">
      <c r="A5896" s="6" t="s">
        <v>588</v>
      </c>
      <c r="B5896" s="7">
        <v>45777</v>
      </c>
      <c r="C5896" s="6" t="s">
        <v>858</v>
      </c>
      <c r="D5896" s="6" t="s">
        <v>641</v>
      </c>
      <c r="E5896" s="8"/>
      <c r="F5896" s="6">
        <v>2025</v>
      </c>
    </row>
    <row r="5897" spans="1:6" x14ac:dyDescent="0.2">
      <c r="A5897" s="6" t="s">
        <v>594</v>
      </c>
      <c r="B5897" s="7">
        <v>45777</v>
      </c>
      <c r="C5897" s="6" t="s">
        <v>858</v>
      </c>
      <c r="D5897" s="6" t="s">
        <v>641</v>
      </c>
      <c r="E5897" s="8"/>
      <c r="F5897" s="6">
        <v>2025</v>
      </c>
    </row>
    <row r="5898" spans="1:6" x14ac:dyDescent="0.2">
      <c r="A5898" s="6" t="s">
        <v>594</v>
      </c>
      <c r="B5898" s="7">
        <v>45777</v>
      </c>
      <c r="C5898" s="6" t="s">
        <v>858</v>
      </c>
      <c r="D5898" s="6" t="s">
        <v>641</v>
      </c>
      <c r="E5898" s="8"/>
      <c r="F5898" s="6">
        <v>2025</v>
      </c>
    </row>
    <row r="5899" spans="1:6" x14ac:dyDescent="0.2">
      <c r="A5899" s="6" t="s">
        <v>772</v>
      </c>
      <c r="B5899" s="7">
        <v>45777</v>
      </c>
      <c r="C5899" s="6" t="s">
        <v>858</v>
      </c>
      <c r="D5899" s="6" t="s">
        <v>641</v>
      </c>
      <c r="E5899" s="8"/>
      <c r="F5899" s="6">
        <v>2025</v>
      </c>
    </row>
    <row r="5900" spans="1:6" x14ac:dyDescent="0.2">
      <c r="A5900" s="6" t="s">
        <v>772</v>
      </c>
      <c r="B5900" s="7">
        <v>45777</v>
      </c>
      <c r="C5900" s="6" t="s">
        <v>858</v>
      </c>
      <c r="D5900" s="6" t="s">
        <v>641</v>
      </c>
      <c r="E5900" s="8"/>
      <c r="F5900" s="6">
        <v>2025</v>
      </c>
    </row>
    <row r="5901" spans="1:6" x14ac:dyDescent="0.2">
      <c r="A5901" s="6" t="s">
        <v>727</v>
      </c>
      <c r="B5901" s="7">
        <v>45777</v>
      </c>
      <c r="C5901" s="6" t="s">
        <v>858</v>
      </c>
      <c r="D5901" s="6" t="s">
        <v>641</v>
      </c>
      <c r="E5901" s="8"/>
      <c r="F5901" s="6">
        <v>2025</v>
      </c>
    </row>
    <row r="5902" spans="1:6" x14ac:dyDescent="0.2">
      <c r="A5902" s="6" t="s">
        <v>727</v>
      </c>
      <c r="B5902" s="7">
        <v>45777</v>
      </c>
      <c r="C5902" s="6" t="s">
        <v>858</v>
      </c>
      <c r="D5902" s="6" t="s">
        <v>641</v>
      </c>
      <c r="E5902" s="8"/>
      <c r="F5902" s="6">
        <v>2025</v>
      </c>
    </row>
    <row r="5903" spans="1:6" x14ac:dyDescent="0.2">
      <c r="A5903" s="6" t="s">
        <v>750</v>
      </c>
      <c r="B5903" s="7">
        <v>45777</v>
      </c>
      <c r="C5903" s="6" t="s">
        <v>584</v>
      </c>
      <c r="D5903" s="6" t="s">
        <v>578</v>
      </c>
      <c r="E5903" s="8"/>
      <c r="F5903" s="6">
        <v>2025</v>
      </c>
    </row>
    <row r="5904" spans="1:6" x14ac:dyDescent="0.2">
      <c r="A5904" s="6" t="s">
        <v>309</v>
      </c>
      <c r="B5904" s="7">
        <v>45777</v>
      </c>
      <c r="C5904" s="6" t="s">
        <v>584</v>
      </c>
      <c r="D5904" s="6" t="s">
        <v>581</v>
      </c>
      <c r="E5904" s="8"/>
      <c r="F5904" s="6">
        <v>2025</v>
      </c>
    </row>
    <row r="5905" spans="1:6" x14ac:dyDescent="0.2">
      <c r="A5905" s="6" t="s">
        <v>311</v>
      </c>
      <c r="B5905" s="7">
        <v>45777</v>
      </c>
      <c r="C5905" s="6" t="s">
        <v>584</v>
      </c>
      <c r="D5905" s="6" t="s">
        <v>578</v>
      </c>
      <c r="E5905" s="8"/>
      <c r="F5905" s="6">
        <v>2025</v>
      </c>
    </row>
    <row r="5906" spans="1:6" x14ac:dyDescent="0.2">
      <c r="A5906" s="6" t="s">
        <v>274</v>
      </c>
      <c r="B5906" s="7">
        <v>45783</v>
      </c>
      <c r="C5906" s="6" t="s">
        <v>584</v>
      </c>
      <c r="D5906" s="6" t="s">
        <v>578</v>
      </c>
      <c r="E5906" s="8"/>
      <c r="F5906" s="6">
        <v>2025</v>
      </c>
    </row>
    <row r="5907" spans="1:6" x14ac:dyDescent="0.2">
      <c r="A5907" s="6" t="s">
        <v>690</v>
      </c>
      <c r="B5907" s="7">
        <v>45783</v>
      </c>
      <c r="C5907" s="6" t="s">
        <v>577</v>
      </c>
      <c r="D5907" s="6" t="s">
        <v>578</v>
      </c>
      <c r="E5907" s="8"/>
      <c r="F5907" s="6">
        <v>2025</v>
      </c>
    </row>
    <row r="5908" spans="1:6" x14ac:dyDescent="0.2">
      <c r="A5908" s="6" t="s">
        <v>890</v>
      </c>
      <c r="B5908" s="7">
        <v>45783</v>
      </c>
      <c r="C5908" s="6" t="s">
        <v>577</v>
      </c>
      <c r="D5908" s="6" t="s">
        <v>578</v>
      </c>
      <c r="E5908" s="8"/>
      <c r="F5908" s="6">
        <v>2025</v>
      </c>
    </row>
    <row r="5909" spans="1:6" x14ac:dyDescent="0.2">
      <c r="A5909" s="6" t="s">
        <v>1012</v>
      </c>
      <c r="B5909" s="7">
        <v>45785</v>
      </c>
      <c r="C5909" s="6" t="s">
        <v>743</v>
      </c>
      <c r="D5909" s="6" t="s">
        <v>578</v>
      </c>
      <c r="E5909" s="8"/>
      <c r="F5909" s="6">
        <v>2025</v>
      </c>
    </row>
    <row r="5910" spans="1:6" x14ac:dyDescent="0.2">
      <c r="A5910" s="6" t="s">
        <v>607</v>
      </c>
      <c r="B5910" s="7">
        <v>45786</v>
      </c>
      <c r="C5910" s="6" t="s">
        <v>577</v>
      </c>
      <c r="D5910" s="6" t="s">
        <v>578</v>
      </c>
      <c r="E5910" s="8"/>
      <c r="F5910" s="6">
        <v>2025</v>
      </c>
    </row>
    <row r="5911" spans="1:6" x14ac:dyDescent="0.2">
      <c r="A5911" s="6" t="s">
        <v>740</v>
      </c>
      <c r="B5911" s="7">
        <v>45786</v>
      </c>
      <c r="C5911" s="6" t="s">
        <v>577</v>
      </c>
      <c r="D5911" s="6" t="s">
        <v>578</v>
      </c>
      <c r="E5911" s="8"/>
      <c r="F5911" s="6">
        <v>2025</v>
      </c>
    </row>
    <row r="5912" spans="1:6" x14ac:dyDescent="0.2">
      <c r="A5912" s="6" t="s">
        <v>672</v>
      </c>
      <c r="B5912" s="7">
        <v>45786</v>
      </c>
      <c r="C5912" s="6" t="s">
        <v>577</v>
      </c>
      <c r="D5912" s="6" t="s">
        <v>581</v>
      </c>
      <c r="E5912" s="8"/>
      <c r="F5912" s="6">
        <v>2025</v>
      </c>
    </row>
    <row r="5913" spans="1:6" x14ac:dyDescent="0.2">
      <c r="A5913" s="6" t="s">
        <v>677</v>
      </c>
      <c r="B5913" s="7">
        <v>45786</v>
      </c>
      <c r="C5913" s="6" t="s">
        <v>615</v>
      </c>
      <c r="D5913" s="6" t="s">
        <v>581</v>
      </c>
      <c r="E5913" s="8">
        <v>50000000</v>
      </c>
      <c r="F5913" s="6">
        <v>2025</v>
      </c>
    </row>
    <row r="5914" spans="1:6" x14ac:dyDescent="0.2">
      <c r="A5914" s="6" t="s">
        <v>960</v>
      </c>
      <c r="B5914" s="7">
        <v>45786</v>
      </c>
      <c r="C5914" s="6" t="s">
        <v>615</v>
      </c>
      <c r="D5914" s="6" t="s">
        <v>581</v>
      </c>
      <c r="E5914" s="8">
        <v>50000000</v>
      </c>
      <c r="F5914" s="6">
        <v>2025</v>
      </c>
    </row>
    <row r="5915" spans="1:6" x14ac:dyDescent="0.2">
      <c r="A5915" s="6" t="s">
        <v>255</v>
      </c>
      <c r="B5915" s="7">
        <v>45786</v>
      </c>
      <c r="C5915" s="6" t="s">
        <v>615</v>
      </c>
      <c r="D5915" s="6" t="s">
        <v>581</v>
      </c>
      <c r="E5915" s="8">
        <v>50000000</v>
      </c>
      <c r="F5915" s="6">
        <v>2025</v>
      </c>
    </row>
    <row r="5916" spans="1:6" x14ac:dyDescent="0.2">
      <c r="A5916" s="6" t="s">
        <v>47</v>
      </c>
      <c r="B5916" s="7">
        <v>45786</v>
      </c>
      <c r="C5916" s="6" t="s">
        <v>615</v>
      </c>
      <c r="D5916" s="6" t="s">
        <v>581</v>
      </c>
      <c r="E5916" s="8">
        <v>50000000</v>
      </c>
      <c r="F5916" s="6">
        <v>2025</v>
      </c>
    </row>
    <row r="5917" spans="1:6" x14ac:dyDescent="0.2">
      <c r="A5917" s="6" t="s">
        <v>647</v>
      </c>
      <c r="B5917" s="7">
        <v>45786</v>
      </c>
      <c r="C5917" s="6" t="s">
        <v>615</v>
      </c>
      <c r="D5917" s="6" t="s">
        <v>581</v>
      </c>
      <c r="E5917" s="8">
        <v>50000000</v>
      </c>
      <c r="F5917" s="6">
        <v>2025</v>
      </c>
    </row>
    <row r="5918" spans="1:6" x14ac:dyDescent="0.2">
      <c r="A5918" s="6" t="s">
        <v>852</v>
      </c>
      <c r="B5918" s="7">
        <v>45786</v>
      </c>
      <c r="C5918" s="6" t="s">
        <v>615</v>
      </c>
      <c r="D5918" s="6" t="s">
        <v>581</v>
      </c>
      <c r="E5918" s="8">
        <v>50000000</v>
      </c>
      <c r="F5918" s="6">
        <v>2025</v>
      </c>
    </row>
    <row r="5919" spans="1:6" x14ac:dyDescent="0.2">
      <c r="A5919" s="6" t="s">
        <v>533</v>
      </c>
      <c r="B5919" s="7">
        <v>45786</v>
      </c>
      <c r="C5919" s="6" t="s">
        <v>615</v>
      </c>
      <c r="D5919" s="6" t="s">
        <v>581</v>
      </c>
      <c r="E5919" s="8">
        <v>50000000</v>
      </c>
      <c r="F5919" s="6">
        <v>2025</v>
      </c>
    </row>
    <row r="5920" spans="1:6" x14ac:dyDescent="0.2">
      <c r="A5920" s="6" t="s">
        <v>709</v>
      </c>
      <c r="B5920" s="7">
        <v>45786</v>
      </c>
      <c r="C5920" s="6" t="s">
        <v>615</v>
      </c>
      <c r="D5920" s="6" t="s">
        <v>581</v>
      </c>
      <c r="E5920" s="8">
        <v>50000000</v>
      </c>
      <c r="F5920" s="6">
        <v>2025</v>
      </c>
    </row>
    <row r="5921" spans="1:6" x14ac:dyDescent="0.2">
      <c r="A5921" s="6" t="s">
        <v>557</v>
      </c>
      <c r="B5921" s="7">
        <v>45786</v>
      </c>
      <c r="C5921" s="6" t="s">
        <v>615</v>
      </c>
      <c r="D5921" s="6" t="s">
        <v>581</v>
      </c>
      <c r="E5921" s="8">
        <v>50000000</v>
      </c>
      <c r="F5921" s="6">
        <v>2025</v>
      </c>
    </row>
    <row r="5922" spans="1:6" x14ac:dyDescent="0.2">
      <c r="A5922" s="6" t="s">
        <v>902</v>
      </c>
      <c r="B5922" s="7">
        <v>45786</v>
      </c>
      <c r="C5922" s="6" t="s">
        <v>615</v>
      </c>
      <c r="D5922" s="6" t="s">
        <v>581</v>
      </c>
      <c r="E5922" s="8"/>
      <c r="F5922" s="6">
        <v>2025</v>
      </c>
    </row>
    <row r="5923" spans="1:6" x14ac:dyDescent="0.2">
      <c r="A5923" s="6" t="s">
        <v>702</v>
      </c>
      <c r="B5923" s="7">
        <v>45786</v>
      </c>
      <c r="C5923" s="6" t="s">
        <v>615</v>
      </c>
      <c r="D5923" s="6" t="s">
        <v>581</v>
      </c>
      <c r="E5923" s="8">
        <v>50000000</v>
      </c>
      <c r="F5923" s="6">
        <v>2025</v>
      </c>
    </row>
    <row r="5924" spans="1:6" x14ac:dyDescent="0.2">
      <c r="A5924" s="6" t="s">
        <v>737</v>
      </c>
      <c r="B5924" s="7">
        <v>45786</v>
      </c>
      <c r="C5924" s="6" t="s">
        <v>615</v>
      </c>
      <c r="D5924" s="6" t="s">
        <v>581</v>
      </c>
      <c r="E5924" s="8">
        <v>50000000</v>
      </c>
      <c r="F5924" s="6">
        <v>2025</v>
      </c>
    </row>
    <row r="5925" spans="1:6" x14ac:dyDescent="0.2">
      <c r="A5925" s="6" t="s">
        <v>642</v>
      </c>
      <c r="B5925" s="7">
        <v>45786</v>
      </c>
      <c r="C5925" s="6" t="s">
        <v>615</v>
      </c>
      <c r="D5925" s="6" t="s">
        <v>581</v>
      </c>
      <c r="E5925" s="8">
        <v>50000000</v>
      </c>
      <c r="F5925" s="6">
        <v>2025</v>
      </c>
    </row>
    <row r="5926" spans="1:6" x14ac:dyDescent="0.2">
      <c r="A5926" s="6" t="s">
        <v>595</v>
      </c>
      <c r="B5926" s="7">
        <v>45786</v>
      </c>
      <c r="C5926" s="6" t="s">
        <v>615</v>
      </c>
      <c r="D5926" s="6" t="s">
        <v>581</v>
      </c>
      <c r="E5926" s="8">
        <v>50000000</v>
      </c>
      <c r="F5926" s="6">
        <v>2025</v>
      </c>
    </row>
    <row r="5927" spans="1:6" x14ac:dyDescent="0.2">
      <c r="A5927" s="6" t="s">
        <v>667</v>
      </c>
      <c r="B5927" s="7">
        <v>45786</v>
      </c>
      <c r="C5927" s="6" t="s">
        <v>615</v>
      </c>
      <c r="D5927" s="6" t="s">
        <v>581</v>
      </c>
      <c r="E5927" s="8">
        <v>50000000</v>
      </c>
      <c r="F5927" s="6">
        <v>2025</v>
      </c>
    </row>
    <row r="5928" spans="1:6" x14ac:dyDescent="0.2">
      <c r="A5928" s="6" t="s">
        <v>590</v>
      </c>
      <c r="B5928" s="7">
        <v>45786</v>
      </c>
      <c r="C5928" s="6" t="s">
        <v>615</v>
      </c>
      <c r="D5928" s="6" t="s">
        <v>581</v>
      </c>
      <c r="E5928" s="8">
        <v>50000000</v>
      </c>
      <c r="F5928" s="6">
        <v>2025</v>
      </c>
    </row>
    <row r="5929" spans="1:6" x14ac:dyDescent="0.2">
      <c r="A5929" s="6" t="s">
        <v>680</v>
      </c>
      <c r="B5929" s="7">
        <v>45786</v>
      </c>
      <c r="C5929" s="6" t="s">
        <v>615</v>
      </c>
      <c r="D5929" s="6" t="s">
        <v>581</v>
      </c>
      <c r="E5929" s="8">
        <v>50000000</v>
      </c>
      <c r="F5929" s="6">
        <v>2025</v>
      </c>
    </row>
    <row r="5930" spans="1:6" x14ac:dyDescent="0.2">
      <c r="A5930" s="6" t="s">
        <v>625</v>
      </c>
      <c r="B5930" s="7">
        <v>45786</v>
      </c>
      <c r="C5930" s="6" t="s">
        <v>615</v>
      </c>
      <c r="D5930" s="6" t="s">
        <v>581</v>
      </c>
      <c r="E5930" s="8">
        <v>50000000</v>
      </c>
      <c r="F5930" s="6">
        <v>2025</v>
      </c>
    </row>
    <row r="5931" spans="1:6" x14ac:dyDescent="0.2">
      <c r="A5931" s="6" t="s">
        <v>587</v>
      </c>
      <c r="B5931" s="7">
        <v>45786</v>
      </c>
      <c r="C5931" s="6" t="s">
        <v>615</v>
      </c>
      <c r="D5931" s="6" t="s">
        <v>581</v>
      </c>
      <c r="E5931" s="8">
        <v>50000000</v>
      </c>
      <c r="F5931" s="6">
        <v>2025</v>
      </c>
    </row>
    <row r="5932" spans="1:6" x14ac:dyDescent="0.2">
      <c r="A5932" s="6" t="s">
        <v>627</v>
      </c>
      <c r="B5932" s="7">
        <v>45786</v>
      </c>
      <c r="C5932" s="6" t="s">
        <v>615</v>
      </c>
      <c r="D5932" s="6" t="s">
        <v>581</v>
      </c>
      <c r="E5932" s="8">
        <v>50000000</v>
      </c>
      <c r="F5932" s="6">
        <v>2025</v>
      </c>
    </row>
    <row r="5933" spans="1:6" x14ac:dyDescent="0.2">
      <c r="A5933" s="6" t="s">
        <v>445</v>
      </c>
      <c r="B5933" s="7">
        <v>45786</v>
      </c>
      <c r="C5933" s="6" t="s">
        <v>615</v>
      </c>
      <c r="D5933" s="6" t="s">
        <v>581</v>
      </c>
      <c r="E5933" s="8">
        <v>50000000</v>
      </c>
      <c r="F5933" s="6">
        <v>2025</v>
      </c>
    </row>
    <row r="5934" spans="1:6" x14ac:dyDescent="0.2">
      <c r="A5934" s="6" t="s">
        <v>932</v>
      </c>
      <c r="B5934" s="7">
        <v>45786</v>
      </c>
      <c r="C5934" s="6" t="s">
        <v>615</v>
      </c>
      <c r="D5934" s="6" t="s">
        <v>581</v>
      </c>
      <c r="E5934" s="8">
        <v>50000000</v>
      </c>
      <c r="F5934" s="6">
        <v>2025</v>
      </c>
    </row>
    <row r="5935" spans="1:6" x14ac:dyDescent="0.2">
      <c r="A5935" s="6" t="s">
        <v>586</v>
      </c>
      <c r="B5935" s="7">
        <v>45786</v>
      </c>
      <c r="C5935" s="6" t="s">
        <v>615</v>
      </c>
      <c r="D5935" s="6" t="s">
        <v>581</v>
      </c>
      <c r="E5935" s="8">
        <v>50000000</v>
      </c>
      <c r="F5935" s="6">
        <v>2025</v>
      </c>
    </row>
    <row r="5936" spans="1:6" x14ac:dyDescent="0.2">
      <c r="A5936" s="6" t="s">
        <v>585</v>
      </c>
      <c r="B5936" s="7">
        <v>45786</v>
      </c>
      <c r="C5936" s="6" t="s">
        <v>615</v>
      </c>
      <c r="D5936" s="6" t="s">
        <v>581</v>
      </c>
      <c r="E5936" s="8">
        <v>50000000</v>
      </c>
      <c r="F5936" s="6">
        <v>2025</v>
      </c>
    </row>
    <row r="5937" spans="1:6" x14ac:dyDescent="0.2">
      <c r="A5937" s="6" t="s">
        <v>303</v>
      </c>
      <c r="B5937" s="7">
        <v>45786</v>
      </c>
      <c r="C5937" s="6" t="s">
        <v>615</v>
      </c>
      <c r="D5937" s="6" t="s">
        <v>581</v>
      </c>
      <c r="E5937" s="8">
        <v>50000000</v>
      </c>
      <c r="F5937" s="6">
        <v>2025</v>
      </c>
    </row>
    <row r="5938" spans="1:6" x14ac:dyDescent="0.2">
      <c r="A5938" s="6" t="s">
        <v>616</v>
      </c>
      <c r="B5938" s="7">
        <v>45786</v>
      </c>
      <c r="C5938" s="6" t="s">
        <v>615</v>
      </c>
      <c r="D5938" s="6" t="s">
        <v>581</v>
      </c>
      <c r="E5938" s="8">
        <v>50000000</v>
      </c>
      <c r="F5938" s="6">
        <v>2025</v>
      </c>
    </row>
    <row r="5939" spans="1:6" x14ac:dyDescent="0.2">
      <c r="A5939" s="6" t="s">
        <v>593</v>
      </c>
      <c r="B5939" s="7">
        <v>45786</v>
      </c>
      <c r="C5939" s="6" t="s">
        <v>615</v>
      </c>
      <c r="D5939" s="6" t="s">
        <v>581</v>
      </c>
      <c r="E5939" s="8">
        <v>50000000</v>
      </c>
      <c r="F5939" s="6">
        <v>2025</v>
      </c>
    </row>
    <row r="5940" spans="1:6" x14ac:dyDescent="0.2">
      <c r="A5940" s="6" t="s">
        <v>594</v>
      </c>
      <c r="B5940" s="7">
        <v>45786</v>
      </c>
      <c r="C5940" s="6" t="s">
        <v>615</v>
      </c>
      <c r="D5940" s="6" t="s">
        <v>581</v>
      </c>
      <c r="E5940" s="8">
        <v>50000000</v>
      </c>
      <c r="F5940" s="6">
        <v>2025</v>
      </c>
    </row>
    <row r="5941" spans="1:6" x14ac:dyDescent="0.2">
      <c r="A5941" s="6" t="s">
        <v>491</v>
      </c>
      <c r="B5941" s="7">
        <v>45786</v>
      </c>
      <c r="C5941" s="6" t="s">
        <v>615</v>
      </c>
      <c r="D5941" s="6" t="s">
        <v>581</v>
      </c>
      <c r="E5941" s="8">
        <v>50000000</v>
      </c>
      <c r="F5941" s="6">
        <v>2025</v>
      </c>
    </row>
    <row r="5942" spans="1:6" x14ac:dyDescent="0.2">
      <c r="A5942" s="6" t="s">
        <v>626</v>
      </c>
      <c r="B5942" s="7">
        <v>45786</v>
      </c>
      <c r="C5942" s="6" t="s">
        <v>615</v>
      </c>
      <c r="D5942" s="6" t="s">
        <v>581</v>
      </c>
      <c r="E5942" s="8">
        <v>50000000</v>
      </c>
      <c r="F5942" s="6">
        <v>2025</v>
      </c>
    </row>
    <row r="5943" spans="1:6" x14ac:dyDescent="0.2">
      <c r="A5943" s="6" t="s">
        <v>708</v>
      </c>
      <c r="B5943" s="7">
        <v>45786</v>
      </c>
      <c r="C5943" s="6" t="s">
        <v>615</v>
      </c>
      <c r="D5943" s="6" t="s">
        <v>581</v>
      </c>
      <c r="E5943" s="8">
        <v>50000000</v>
      </c>
      <c r="F5943" s="6">
        <v>2025</v>
      </c>
    </row>
    <row r="5944" spans="1:6" x14ac:dyDescent="0.2">
      <c r="A5944" s="6" t="s">
        <v>135</v>
      </c>
      <c r="B5944" s="7">
        <v>45786</v>
      </c>
      <c r="C5944" s="6" t="s">
        <v>615</v>
      </c>
      <c r="D5944" s="6" t="s">
        <v>581</v>
      </c>
      <c r="E5944" s="8">
        <v>50000000</v>
      </c>
      <c r="F5944" s="6">
        <v>2025</v>
      </c>
    </row>
    <row r="5945" spans="1:6" x14ac:dyDescent="0.2">
      <c r="A5945" s="6" t="s">
        <v>596</v>
      </c>
      <c r="B5945" s="7">
        <v>45786</v>
      </c>
      <c r="C5945" s="6" t="s">
        <v>615</v>
      </c>
      <c r="D5945" s="6" t="s">
        <v>581</v>
      </c>
      <c r="E5945" s="8">
        <v>50000000</v>
      </c>
      <c r="F5945" s="6">
        <v>2025</v>
      </c>
    </row>
    <row r="5946" spans="1:6" x14ac:dyDescent="0.2">
      <c r="A5946" s="6" t="s">
        <v>604</v>
      </c>
      <c r="B5946" s="7">
        <v>45786</v>
      </c>
      <c r="C5946" s="6" t="s">
        <v>615</v>
      </c>
      <c r="D5946" s="6" t="s">
        <v>581</v>
      </c>
      <c r="E5946" s="8">
        <v>50000000</v>
      </c>
      <c r="F5946" s="6">
        <v>2025</v>
      </c>
    </row>
    <row r="5947" spans="1:6" x14ac:dyDescent="0.2">
      <c r="A5947" s="6" t="s">
        <v>592</v>
      </c>
      <c r="B5947" s="7">
        <v>45786</v>
      </c>
      <c r="C5947" s="6" t="s">
        <v>615</v>
      </c>
      <c r="D5947" s="6" t="s">
        <v>581</v>
      </c>
      <c r="E5947" s="8">
        <v>50000000</v>
      </c>
      <c r="F5947" s="6">
        <v>2025</v>
      </c>
    </row>
    <row r="5948" spans="1:6" x14ac:dyDescent="0.2">
      <c r="A5948" s="6" t="s">
        <v>699</v>
      </c>
      <c r="B5948" s="7">
        <v>45786</v>
      </c>
      <c r="C5948" s="6" t="s">
        <v>615</v>
      </c>
      <c r="D5948" s="6" t="s">
        <v>581</v>
      </c>
      <c r="E5948" s="8">
        <v>50000000</v>
      </c>
      <c r="F5948" s="6">
        <v>2025</v>
      </c>
    </row>
    <row r="5949" spans="1:6" x14ac:dyDescent="0.2">
      <c r="A5949" s="6" t="s">
        <v>611</v>
      </c>
      <c r="B5949" s="7">
        <v>45786</v>
      </c>
      <c r="C5949" s="6" t="s">
        <v>615</v>
      </c>
      <c r="D5949" s="6" t="s">
        <v>581</v>
      </c>
      <c r="E5949" s="8">
        <v>50000000</v>
      </c>
      <c r="F5949" s="6">
        <v>2025</v>
      </c>
    </row>
    <row r="5950" spans="1:6" x14ac:dyDescent="0.2">
      <c r="A5950" s="6" t="s">
        <v>601</v>
      </c>
      <c r="B5950" s="7">
        <v>45786</v>
      </c>
      <c r="C5950" s="6" t="s">
        <v>615</v>
      </c>
      <c r="D5950" s="6" t="s">
        <v>581</v>
      </c>
      <c r="E5950" s="8">
        <v>50000000</v>
      </c>
      <c r="F5950" s="6">
        <v>2025</v>
      </c>
    </row>
    <row r="5951" spans="1:6" x14ac:dyDescent="0.2">
      <c r="A5951" s="6" t="s">
        <v>591</v>
      </c>
      <c r="B5951" s="7">
        <v>45786</v>
      </c>
      <c r="C5951" s="6" t="s">
        <v>615</v>
      </c>
      <c r="D5951" s="6" t="s">
        <v>581</v>
      </c>
      <c r="E5951" s="8">
        <v>50000000</v>
      </c>
      <c r="F5951" s="6">
        <v>2025</v>
      </c>
    </row>
    <row r="5952" spans="1:6" x14ac:dyDescent="0.2">
      <c r="A5952" s="6" t="s">
        <v>112</v>
      </c>
      <c r="B5952" s="7">
        <v>45786</v>
      </c>
      <c r="C5952" s="6" t="s">
        <v>615</v>
      </c>
      <c r="D5952" s="6" t="s">
        <v>581</v>
      </c>
      <c r="E5952" s="8">
        <v>50000000</v>
      </c>
      <c r="F5952" s="6">
        <v>2025</v>
      </c>
    </row>
    <row r="5953" spans="1:6" x14ac:dyDescent="0.2">
      <c r="A5953" s="6" t="s">
        <v>588</v>
      </c>
      <c r="B5953" s="7">
        <v>45786</v>
      </c>
      <c r="C5953" s="6" t="s">
        <v>615</v>
      </c>
      <c r="D5953" s="6" t="s">
        <v>581</v>
      </c>
      <c r="E5953" s="8">
        <v>50000000</v>
      </c>
      <c r="F5953" s="6">
        <v>2025</v>
      </c>
    </row>
    <row r="5954" spans="1:6" x14ac:dyDescent="0.2">
      <c r="A5954" s="6" t="s">
        <v>688</v>
      </c>
      <c r="B5954" s="7">
        <v>45786</v>
      </c>
      <c r="C5954" s="6" t="s">
        <v>615</v>
      </c>
      <c r="D5954" s="6" t="s">
        <v>581</v>
      </c>
      <c r="E5954" s="8">
        <v>50000000</v>
      </c>
      <c r="F5954" s="6">
        <v>2025</v>
      </c>
    </row>
    <row r="5955" spans="1:6" x14ac:dyDescent="0.2">
      <c r="A5955" s="6" t="s">
        <v>692</v>
      </c>
      <c r="B5955" s="7">
        <v>45786</v>
      </c>
      <c r="C5955" s="6" t="s">
        <v>615</v>
      </c>
      <c r="D5955" s="6" t="s">
        <v>581</v>
      </c>
      <c r="E5955" s="8">
        <v>50000000</v>
      </c>
      <c r="F5955" s="6">
        <v>2025</v>
      </c>
    </row>
    <row r="5956" spans="1:6" x14ac:dyDescent="0.2">
      <c r="A5956" s="6" t="s">
        <v>684</v>
      </c>
      <c r="B5956" s="7">
        <v>45786</v>
      </c>
      <c r="C5956" s="6" t="s">
        <v>615</v>
      </c>
      <c r="D5956" s="6" t="s">
        <v>581</v>
      </c>
      <c r="E5956" s="8">
        <v>50000000</v>
      </c>
      <c r="F5956" s="6">
        <v>2025</v>
      </c>
    </row>
    <row r="5957" spans="1:6" x14ac:dyDescent="0.2">
      <c r="A5957" s="6" t="s">
        <v>654</v>
      </c>
      <c r="B5957" s="7">
        <v>45786</v>
      </c>
      <c r="C5957" s="6" t="s">
        <v>615</v>
      </c>
      <c r="D5957" s="6" t="s">
        <v>581</v>
      </c>
      <c r="E5957" s="8">
        <v>50000000</v>
      </c>
      <c r="F5957" s="6">
        <v>2025</v>
      </c>
    </row>
    <row r="5958" spans="1:6" x14ac:dyDescent="0.2">
      <c r="A5958" s="6" t="s">
        <v>580</v>
      </c>
      <c r="B5958" s="7">
        <v>45786</v>
      </c>
      <c r="C5958" s="6" t="s">
        <v>615</v>
      </c>
      <c r="D5958" s="6" t="s">
        <v>581</v>
      </c>
      <c r="E5958" s="8">
        <v>50000000</v>
      </c>
      <c r="F5958" s="6">
        <v>2025</v>
      </c>
    </row>
    <row r="5959" spans="1:6" x14ac:dyDescent="0.2">
      <c r="A5959" s="6" t="s">
        <v>609</v>
      </c>
      <c r="B5959" s="7">
        <v>45786</v>
      </c>
      <c r="C5959" s="6" t="s">
        <v>615</v>
      </c>
      <c r="D5959" s="6" t="s">
        <v>581</v>
      </c>
      <c r="E5959" s="8">
        <v>50000000</v>
      </c>
      <c r="F5959" s="6">
        <v>2025</v>
      </c>
    </row>
    <row r="5960" spans="1:6" x14ac:dyDescent="0.2">
      <c r="A5960" s="6" t="s">
        <v>493</v>
      </c>
      <c r="B5960" s="7">
        <v>45786</v>
      </c>
      <c r="C5960" s="6" t="s">
        <v>615</v>
      </c>
      <c r="D5960" s="6" t="s">
        <v>581</v>
      </c>
      <c r="E5960" s="8">
        <v>50000000</v>
      </c>
      <c r="F5960" s="6">
        <v>2025</v>
      </c>
    </row>
    <row r="5961" spans="1:6" x14ac:dyDescent="0.2">
      <c r="A5961" s="6" t="s">
        <v>598</v>
      </c>
      <c r="B5961" s="7">
        <v>45786</v>
      </c>
      <c r="C5961" s="6" t="s">
        <v>615</v>
      </c>
      <c r="D5961" s="6" t="s">
        <v>581</v>
      </c>
      <c r="E5961" s="8">
        <v>50000000</v>
      </c>
      <c r="F5961" s="6">
        <v>2025</v>
      </c>
    </row>
    <row r="5962" spans="1:6" x14ac:dyDescent="0.2">
      <c r="A5962" s="6" t="s">
        <v>674</v>
      </c>
      <c r="B5962" s="7">
        <v>45786</v>
      </c>
      <c r="C5962" s="6" t="s">
        <v>615</v>
      </c>
      <c r="D5962" s="6" t="s">
        <v>581</v>
      </c>
      <c r="E5962" s="8">
        <v>50000000</v>
      </c>
      <c r="F5962" s="6">
        <v>2025</v>
      </c>
    </row>
    <row r="5963" spans="1:6" x14ac:dyDescent="0.2">
      <c r="A5963" s="6" t="s">
        <v>612</v>
      </c>
      <c r="B5963" s="7">
        <v>45786</v>
      </c>
      <c r="C5963" s="6" t="s">
        <v>615</v>
      </c>
      <c r="D5963" s="6" t="s">
        <v>581</v>
      </c>
      <c r="E5963" s="8">
        <v>50000000</v>
      </c>
      <c r="F5963" s="6">
        <v>2025</v>
      </c>
    </row>
    <row r="5964" spans="1:6" x14ac:dyDescent="0.2">
      <c r="A5964" s="6" t="s">
        <v>695</v>
      </c>
      <c r="B5964" s="7">
        <v>45786</v>
      </c>
      <c r="C5964" s="6" t="s">
        <v>615</v>
      </c>
      <c r="D5964" s="6" t="s">
        <v>581</v>
      </c>
      <c r="E5964" s="8">
        <v>50000000</v>
      </c>
      <c r="F5964" s="6">
        <v>2025</v>
      </c>
    </row>
    <row r="5965" spans="1:6" x14ac:dyDescent="0.2">
      <c r="A5965" s="6" t="s">
        <v>671</v>
      </c>
      <c r="B5965" s="7">
        <v>45786</v>
      </c>
      <c r="C5965" s="6" t="s">
        <v>615</v>
      </c>
      <c r="D5965" s="6" t="s">
        <v>581</v>
      </c>
      <c r="E5965" s="8">
        <v>50000000</v>
      </c>
      <c r="F5965" s="6">
        <v>2025</v>
      </c>
    </row>
    <row r="5966" spans="1:6" x14ac:dyDescent="0.2">
      <c r="A5966" s="6" t="s">
        <v>608</v>
      </c>
      <c r="B5966" s="7">
        <v>45786</v>
      </c>
      <c r="C5966" s="6" t="s">
        <v>615</v>
      </c>
      <c r="D5966" s="6" t="s">
        <v>581</v>
      </c>
      <c r="E5966" s="8">
        <v>50000000</v>
      </c>
      <c r="F5966" s="6">
        <v>2025</v>
      </c>
    </row>
    <row r="5967" spans="1:6" x14ac:dyDescent="0.2">
      <c r="A5967" s="6" t="s">
        <v>663</v>
      </c>
      <c r="B5967" s="7">
        <v>45786</v>
      </c>
      <c r="C5967" s="6" t="s">
        <v>615</v>
      </c>
      <c r="D5967" s="6" t="s">
        <v>581</v>
      </c>
      <c r="E5967" s="8">
        <v>50000000</v>
      </c>
      <c r="F5967" s="6">
        <v>2025</v>
      </c>
    </row>
    <row r="5968" spans="1:6" x14ac:dyDescent="0.2">
      <c r="A5968" s="6" t="s">
        <v>602</v>
      </c>
      <c r="B5968" s="7">
        <v>45786</v>
      </c>
      <c r="C5968" s="6" t="s">
        <v>615</v>
      </c>
      <c r="D5968" s="6" t="s">
        <v>581</v>
      </c>
      <c r="E5968" s="8">
        <v>50000000</v>
      </c>
      <c r="F5968" s="6">
        <v>2025</v>
      </c>
    </row>
    <row r="5969" spans="1:6" x14ac:dyDescent="0.2">
      <c r="A5969" s="6" t="s">
        <v>606</v>
      </c>
      <c r="B5969" s="7">
        <v>45786</v>
      </c>
      <c r="C5969" s="6" t="s">
        <v>615</v>
      </c>
      <c r="D5969" s="6" t="s">
        <v>581</v>
      </c>
      <c r="E5969" s="8">
        <v>50000000</v>
      </c>
      <c r="F5969" s="6">
        <v>2025</v>
      </c>
    </row>
    <row r="5970" spans="1:6" x14ac:dyDescent="0.2">
      <c r="A5970" s="6" t="s">
        <v>610</v>
      </c>
      <c r="B5970" s="7">
        <v>45786</v>
      </c>
      <c r="C5970" s="6" t="s">
        <v>615</v>
      </c>
      <c r="D5970" s="6" t="s">
        <v>581</v>
      </c>
      <c r="E5970" s="8">
        <v>50000000</v>
      </c>
      <c r="F5970" s="6">
        <v>2025</v>
      </c>
    </row>
    <row r="5971" spans="1:6" x14ac:dyDescent="0.2">
      <c r="A5971" s="6" t="s">
        <v>694</v>
      </c>
      <c r="B5971" s="7">
        <v>45786</v>
      </c>
      <c r="C5971" s="6" t="s">
        <v>615</v>
      </c>
      <c r="D5971" s="6" t="s">
        <v>581</v>
      </c>
      <c r="E5971" s="8">
        <v>50000000</v>
      </c>
      <c r="F5971" s="6">
        <v>2025</v>
      </c>
    </row>
    <row r="5972" spans="1:6" x14ac:dyDescent="0.2">
      <c r="A5972" s="6" t="s">
        <v>579</v>
      </c>
      <c r="B5972" s="7">
        <v>45786</v>
      </c>
      <c r="C5972" s="6" t="s">
        <v>615</v>
      </c>
      <c r="D5972" s="6" t="s">
        <v>581</v>
      </c>
      <c r="E5972" s="8">
        <v>50000000</v>
      </c>
      <c r="F5972" s="6">
        <v>2025</v>
      </c>
    </row>
    <row r="5973" spans="1:6" x14ac:dyDescent="0.2">
      <c r="A5973" s="6" t="s">
        <v>589</v>
      </c>
      <c r="B5973" s="7">
        <v>45786</v>
      </c>
      <c r="C5973" s="6" t="s">
        <v>615</v>
      </c>
      <c r="D5973" s="6" t="s">
        <v>581</v>
      </c>
      <c r="E5973" s="8">
        <v>50000000</v>
      </c>
      <c r="F5973" s="6">
        <v>2025</v>
      </c>
    </row>
    <row r="5974" spans="1:6" x14ac:dyDescent="0.2">
      <c r="A5974" s="6" t="s">
        <v>505</v>
      </c>
      <c r="B5974" s="7">
        <v>45786</v>
      </c>
      <c r="C5974" s="6" t="s">
        <v>615</v>
      </c>
      <c r="D5974" s="6" t="s">
        <v>581</v>
      </c>
      <c r="E5974" s="8">
        <v>50000000</v>
      </c>
      <c r="F5974" s="6">
        <v>2025</v>
      </c>
    </row>
    <row r="5975" spans="1:6" x14ac:dyDescent="0.2">
      <c r="A5975" s="6" t="s">
        <v>600</v>
      </c>
      <c r="B5975" s="7">
        <v>45786</v>
      </c>
      <c r="C5975" s="6" t="s">
        <v>615</v>
      </c>
      <c r="D5975" s="6" t="s">
        <v>581</v>
      </c>
      <c r="E5975" s="8">
        <v>50000000</v>
      </c>
      <c r="F5975" s="6">
        <v>2025</v>
      </c>
    </row>
    <row r="5976" spans="1:6" x14ac:dyDescent="0.2">
      <c r="A5976" s="6" t="s">
        <v>665</v>
      </c>
      <c r="B5976" s="7">
        <v>45786</v>
      </c>
      <c r="C5976" s="6" t="s">
        <v>615</v>
      </c>
      <c r="D5976" s="6" t="s">
        <v>581</v>
      </c>
      <c r="E5976" s="8">
        <v>50000000</v>
      </c>
      <c r="F5976" s="6">
        <v>2025</v>
      </c>
    </row>
    <row r="5977" spans="1:6" x14ac:dyDescent="0.2">
      <c r="A5977" s="6" t="s">
        <v>583</v>
      </c>
      <c r="B5977" s="7">
        <v>45786</v>
      </c>
      <c r="C5977" s="6" t="s">
        <v>615</v>
      </c>
      <c r="D5977" s="6" t="s">
        <v>581</v>
      </c>
      <c r="E5977" s="8">
        <v>50000000</v>
      </c>
      <c r="F5977" s="6">
        <v>2025</v>
      </c>
    </row>
    <row r="5978" spans="1:6" x14ac:dyDescent="0.2">
      <c r="A5978" s="6" t="s">
        <v>599</v>
      </c>
      <c r="B5978" s="7">
        <v>45786</v>
      </c>
      <c r="C5978" s="6" t="s">
        <v>615</v>
      </c>
      <c r="D5978" s="6" t="s">
        <v>581</v>
      </c>
      <c r="E5978" s="8">
        <v>50000000</v>
      </c>
      <c r="F5978" s="6">
        <v>2025</v>
      </c>
    </row>
    <row r="5979" spans="1:6" x14ac:dyDescent="0.2">
      <c r="A5979" s="6" t="s">
        <v>613</v>
      </c>
      <c r="B5979" s="7">
        <v>45786</v>
      </c>
      <c r="C5979" s="6" t="s">
        <v>615</v>
      </c>
      <c r="D5979" s="6" t="s">
        <v>581</v>
      </c>
      <c r="E5979" s="8">
        <v>50000000</v>
      </c>
      <c r="F5979" s="6">
        <v>2025</v>
      </c>
    </row>
    <row r="5980" spans="1:6" x14ac:dyDescent="0.2">
      <c r="A5980" s="6" t="s">
        <v>603</v>
      </c>
      <c r="B5980" s="7">
        <v>45786</v>
      </c>
      <c r="C5980" s="6" t="s">
        <v>615</v>
      </c>
      <c r="D5980" s="6" t="s">
        <v>581</v>
      </c>
      <c r="E5980" s="8">
        <v>50000000</v>
      </c>
      <c r="F5980" s="6">
        <v>2025</v>
      </c>
    </row>
    <row r="5981" spans="1:6" x14ac:dyDescent="0.2">
      <c r="A5981" s="6" t="s">
        <v>630</v>
      </c>
      <c r="B5981" s="7">
        <v>45786</v>
      </c>
      <c r="C5981" s="6" t="s">
        <v>615</v>
      </c>
      <c r="D5981" s="6" t="s">
        <v>581</v>
      </c>
      <c r="E5981" s="8">
        <v>50000000</v>
      </c>
      <c r="F5981" s="6">
        <v>2025</v>
      </c>
    </row>
    <row r="5982" spans="1:6" x14ac:dyDescent="0.2">
      <c r="A5982" s="6" t="s">
        <v>405</v>
      </c>
      <c r="B5982" s="7">
        <v>45786</v>
      </c>
      <c r="C5982" s="6" t="s">
        <v>615</v>
      </c>
      <c r="D5982" s="6" t="s">
        <v>581</v>
      </c>
      <c r="E5982" s="8">
        <v>50000000</v>
      </c>
      <c r="F5982" s="6">
        <v>2025</v>
      </c>
    </row>
    <row r="5983" spans="1:6" x14ac:dyDescent="0.2">
      <c r="A5983" s="6" t="s">
        <v>614</v>
      </c>
      <c r="B5983" s="7">
        <v>45786</v>
      </c>
      <c r="C5983" s="6" t="s">
        <v>615</v>
      </c>
      <c r="D5983" s="6" t="s">
        <v>581</v>
      </c>
      <c r="E5983" s="8">
        <v>50000000</v>
      </c>
      <c r="F5983" s="6">
        <v>2025</v>
      </c>
    </row>
    <row r="5984" spans="1:6" x14ac:dyDescent="0.2">
      <c r="A5984" s="6" t="s">
        <v>666</v>
      </c>
      <c r="B5984" s="7">
        <v>45786</v>
      </c>
      <c r="C5984" s="6" t="s">
        <v>615</v>
      </c>
      <c r="D5984" s="6" t="s">
        <v>581</v>
      </c>
      <c r="E5984" s="8">
        <v>50000000</v>
      </c>
      <c r="F5984" s="6">
        <v>2025</v>
      </c>
    </row>
    <row r="5985" spans="1:6" x14ac:dyDescent="0.2">
      <c r="A5985" s="6" t="s">
        <v>838</v>
      </c>
      <c r="B5985" s="7">
        <v>45786</v>
      </c>
      <c r="C5985" s="6" t="s">
        <v>615</v>
      </c>
      <c r="D5985" s="6" t="s">
        <v>581</v>
      </c>
      <c r="E5985" s="8">
        <v>50000000</v>
      </c>
      <c r="F5985" s="6">
        <v>2025</v>
      </c>
    </row>
    <row r="5986" spans="1:6" x14ac:dyDescent="0.2">
      <c r="A5986" s="6" t="s">
        <v>643</v>
      </c>
      <c r="B5986" s="7">
        <v>45786</v>
      </c>
      <c r="C5986" s="6" t="s">
        <v>615</v>
      </c>
      <c r="D5986" s="6" t="s">
        <v>581</v>
      </c>
      <c r="E5986" s="8">
        <v>50000000</v>
      </c>
      <c r="F5986" s="6">
        <v>2025</v>
      </c>
    </row>
    <row r="5987" spans="1:6" x14ac:dyDescent="0.2">
      <c r="A5987" s="6" t="s">
        <v>437</v>
      </c>
      <c r="B5987" s="7">
        <v>45786</v>
      </c>
      <c r="C5987" s="6" t="s">
        <v>615</v>
      </c>
      <c r="D5987" s="6" t="s">
        <v>581</v>
      </c>
      <c r="E5987" s="8">
        <v>50000000</v>
      </c>
      <c r="F5987" s="6">
        <v>2025</v>
      </c>
    </row>
    <row r="5988" spans="1:6" x14ac:dyDescent="0.2">
      <c r="A5988" s="6" t="s">
        <v>178</v>
      </c>
      <c r="B5988" s="7">
        <v>45786</v>
      </c>
      <c r="C5988" s="6" t="s">
        <v>615</v>
      </c>
      <c r="D5988" s="6" t="s">
        <v>581</v>
      </c>
      <c r="E5988" s="8">
        <v>50000000</v>
      </c>
      <c r="F5988" s="6">
        <v>2025</v>
      </c>
    </row>
    <row r="5989" spans="1:6" x14ac:dyDescent="0.2">
      <c r="A5989" s="6" t="s">
        <v>873</v>
      </c>
      <c r="B5989" s="7">
        <v>45786</v>
      </c>
      <c r="C5989" s="6" t="s">
        <v>615</v>
      </c>
      <c r="D5989" s="6" t="s">
        <v>581</v>
      </c>
      <c r="E5989" s="8">
        <v>50000000</v>
      </c>
      <c r="F5989" s="6">
        <v>2025</v>
      </c>
    </row>
    <row r="5990" spans="1:6" x14ac:dyDescent="0.2">
      <c r="A5990" s="6" t="s">
        <v>646</v>
      </c>
      <c r="B5990" s="7">
        <v>45786</v>
      </c>
      <c r="C5990" s="6" t="s">
        <v>615</v>
      </c>
      <c r="D5990" s="6" t="s">
        <v>581</v>
      </c>
      <c r="E5990" s="8">
        <v>50000000</v>
      </c>
      <c r="F5990" s="6">
        <v>2025</v>
      </c>
    </row>
    <row r="5991" spans="1:6" x14ac:dyDescent="0.2">
      <c r="A5991" s="6" t="s">
        <v>772</v>
      </c>
      <c r="B5991" s="7">
        <v>45786</v>
      </c>
      <c r="C5991" s="6" t="s">
        <v>615</v>
      </c>
      <c r="D5991" s="6" t="s">
        <v>581</v>
      </c>
      <c r="E5991" s="8">
        <v>50000000</v>
      </c>
      <c r="F5991" s="6">
        <v>2025</v>
      </c>
    </row>
    <row r="5992" spans="1:6" x14ac:dyDescent="0.2">
      <c r="A5992" s="6" t="s">
        <v>727</v>
      </c>
      <c r="B5992" s="7">
        <v>45786</v>
      </c>
      <c r="C5992" s="6" t="s">
        <v>615</v>
      </c>
      <c r="D5992" s="6" t="s">
        <v>581</v>
      </c>
      <c r="E5992" s="8">
        <v>50000000</v>
      </c>
      <c r="F5992" s="6">
        <v>2025</v>
      </c>
    </row>
    <row r="5993" spans="1:6" x14ac:dyDescent="0.2">
      <c r="A5993" s="6" t="s">
        <v>917</v>
      </c>
      <c r="B5993" s="7">
        <v>45786</v>
      </c>
      <c r="C5993" s="6" t="s">
        <v>615</v>
      </c>
      <c r="D5993" s="6" t="s">
        <v>581</v>
      </c>
      <c r="E5993" s="8">
        <v>50000000</v>
      </c>
      <c r="F5993" s="6">
        <v>2025</v>
      </c>
    </row>
    <row r="5994" spans="1:6" x14ac:dyDescent="0.2">
      <c r="A5994" s="6" t="s">
        <v>757</v>
      </c>
      <c r="B5994" s="7">
        <v>45786</v>
      </c>
      <c r="C5994" s="6" t="s">
        <v>615</v>
      </c>
      <c r="D5994" s="6" t="s">
        <v>581</v>
      </c>
      <c r="E5994" s="8">
        <v>50000000</v>
      </c>
      <c r="F5994" s="6">
        <v>2025</v>
      </c>
    </row>
    <row r="5995" spans="1:6" x14ac:dyDescent="0.2">
      <c r="A5995" s="6" t="s">
        <v>101</v>
      </c>
      <c r="B5995" s="7">
        <v>45786</v>
      </c>
      <c r="C5995" s="6" t="s">
        <v>615</v>
      </c>
      <c r="D5995" s="6" t="s">
        <v>581</v>
      </c>
      <c r="E5995" s="8">
        <v>50000000</v>
      </c>
      <c r="F5995" s="6">
        <v>2025</v>
      </c>
    </row>
    <row r="5996" spans="1:6" x14ac:dyDescent="0.2">
      <c r="A5996" s="6" t="s">
        <v>288</v>
      </c>
      <c r="B5996" s="7">
        <v>45786</v>
      </c>
      <c r="C5996" s="6" t="s">
        <v>615</v>
      </c>
      <c r="D5996" s="6" t="s">
        <v>581</v>
      </c>
      <c r="E5996" s="8">
        <v>50000000</v>
      </c>
      <c r="F5996" s="6">
        <v>2025</v>
      </c>
    </row>
    <row r="5997" spans="1:6" x14ac:dyDescent="0.2">
      <c r="A5997" s="6" t="s">
        <v>439</v>
      </c>
      <c r="B5997" s="7">
        <v>45786</v>
      </c>
      <c r="C5997" s="6" t="s">
        <v>615</v>
      </c>
      <c r="D5997" s="6" t="s">
        <v>581</v>
      </c>
      <c r="E5997" s="8">
        <v>50000000</v>
      </c>
      <c r="F5997" s="6">
        <v>2025</v>
      </c>
    </row>
    <row r="5998" spans="1:6" x14ac:dyDescent="0.2">
      <c r="A5998" s="6" t="s">
        <v>800</v>
      </c>
      <c r="B5998" s="7">
        <v>45786</v>
      </c>
      <c r="C5998" s="6" t="s">
        <v>615</v>
      </c>
      <c r="D5998" s="6" t="s">
        <v>581</v>
      </c>
      <c r="E5998" s="8">
        <v>50000000</v>
      </c>
      <c r="F5998" s="6">
        <v>2025</v>
      </c>
    </row>
    <row r="5999" spans="1:6" x14ac:dyDescent="0.2">
      <c r="A5999" s="6" t="s">
        <v>76</v>
      </c>
      <c r="B5999" s="7">
        <v>45786</v>
      </c>
      <c r="C5999" s="6" t="s">
        <v>615</v>
      </c>
      <c r="D5999" s="6" t="s">
        <v>581</v>
      </c>
      <c r="E5999" s="8">
        <v>50000000</v>
      </c>
      <c r="F5999" s="6">
        <v>2025</v>
      </c>
    </row>
    <row r="6000" spans="1:6" x14ac:dyDescent="0.2">
      <c r="A6000" s="6" t="s">
        <v>672</v>
      </c>
      <c r="B6000" s="7">
        <v>45786</v>
      </c>
      <c r="C6000" s="6" t="s">
        <v>615</v>
      </c>
      <c r="D6000" s="6" t="s">
        <v>581</v>
      </c>
      <c r="E6000" s="8"/>
      <c r="F6000" s="6">
        <v>2025</v>
      </c>
    </row>
    <row r="6001" spans="1:6" x14ac:dyDescent="0.2">
      <c r="A6001" s="6" t="s">
        <v>802</v>
      </c>
      <c r="B6001" s="7">
        <v>45786</v>
      </c>
      <c r="C6001" s="6" t="s">
        <v>615</v>
      </c>
      <c r="D6001" s="6" t="s">
        <v>581</v>
      </c>
      <c r="E6001" s="8"/>
      <c r="F6001" s="6">
        <v>2025</v>
      </c>
    </row>
    <row r="6002" spans="1:6" x14ac:dyDescent="0.2">
      <c r="A6002" s="6" t="s">
        <v>489</v>
      </c>
      <c r="B6002" s="7">
        <v>45786</v>
      </c>
      <c r="C6002" s="6" t="s">
        <v>615</v>
      </c>
      <c r="D6002" s="6" t="s">
        <v>581</v>
      </c>
      <c r="E6002" s="8"/>
      <c r="F6002" s="6">
        <v>2025</v>
      </c>
    </row>
    <row r="6003" spans="1:6" x14ac:dyDescent="0.2">
      <c r="A6003" s="6" t="s">
        <v>759</v>
      </c>
      <c r="B6003" s="7">
        <v>45792</v>
      </c>
      <c r="C6003" s="6" t="s">
        <v>577</v>
      </c>
      <c r="D6003" s="6" t="s">
        <v>578</v>
      </c>
      <c r="E6003" s="8"/>
      <c r="F6003" s="6">
        <v>2025</v>
      </c>
    </row>
    <row r="6004" spans="1:6" x14ac:dyDescent="0.2">
      <c r="A6004" s="6" t="s">
        <v>1006</v>
      </c>
      <c r="B6004" s="7">
        <v>45792</v>
      </c>
      <c r="C6004" s="6" t="s">
        <v>577</v>
      </c>
      <c r="D6004" s="6" t="s">
        <v>578</v>
      </c>
      <c r="E6004" s="8"/>
      <c r="F6004" s="6">
        <v>2025</v>
      </c>
    </row>
    <row r="6005" spans="1:6" x14ac:dyDescent="0.2">
      <c r="A6005" s="6" t="s">
        <v>656</v>
      </c>
      <c r="B6005" s="7">
        <v>45793</v>
      </c>
      <c r="C6005" s="6" t="s">
        <v>615</v>
      </c>
      <c r="D6005" s="6" t="s">
        <v>581</v>
      </c>
      <c r="E6005" s="8"/>
      <c r="F6005" s="6">
        <v>2025</v>
      </c>
    </row>
    <row r="6006" spans="1:6" x14ac:dyDescent="0.2">
      <c r="A6006" s="6" t="s">
        <v>974</v>
      </c>
      <c r="B6006" s="7">
        <v>45793</v>
      </c>
      <c r="C6006" s="6" t="s">
        <v>615</v>
      </c>
      <c r="D6006" s="6" t="s">
        <v>581</v>
      </c>
      <c r="E6006" s="8"/>
      <c r="F6006" s="6">
        <v>2025</v>
      </c>
    </row>
    <row r="6007" spans="1:6" x14ac:dyDescent="0.2">
      <c r="A6007" s="6" t="s">
        <v>877</v>
      </c>
      <c r="B6007" s="7">
        <v>45793</v>
      </c>
      <c r="C6007" s="6" t="s">
        <v>615</v>
      </c>
      <c r="D6007" s="6" t="s">
        <v>581</v>
      </c>
      <c r="E6007" s="8"/>
      <c r="F6007" s="6">
        <v>2025</v>
      </c>
    </row>
    <row r="6008" spans="1:6" x14ac:dyDescent="0.2">
      <c r="A6008" s="6" t="s">
        <v>657</v>
      </c>
      <c r="B6008" s="7">
        <v>45793</v>
      </c>
      <c r="C6008" s="6" t="s">
        <v>615</v>
      </c>
      <c r="D6008" s="6" t="s">
        <v>581</v>
      </c>
      <c r="E6008" s="8"/>
      <c r="F6008" s="6">
        <v>2025</v>
      </c>
    </row>
    <row r="6009" spans="1:6" x14ac:dyDescent="0.2">
      <c r="A6009" s="6" t="s">
        <v>881</v>
      </c>
      <c r="B6009" s="7">
        <v>45796</v>
      </c>
      <c r="C6009" s="6" t="s">
        <v>584</v>
      </c>
      <c r="D6009" s="6" t="s">
        <v>578</v>
      </c>
      <c r="E6009" s="8"/>
      <c r="F6009" s="6">
        <v>2025</v>
      </c>
    </row>
    <row r="6010" spans="1:6" x14ac:dyDescent="0.2">
      <c r="A6010" s="6" t="s">
        <v>314</v>
      </c>
      <c r="B6010" s="7">
        <v>45796</v>
      </c>
      <c r="C6010" s="6" t="s">
        <v>584</v>
      </c>
      <c r="D6010" s="6" t="s">
        <v>581</v>
      </c>
      <c r="E6010" s="8"/>
      <c r="F6010" s="6">
        <v>2025</v>
      </c>
    </row>
    <row r="6011" spans="1:6" x14ac:dyDescent="0.2">
      <c r="A6011" s="6" t="s">
        <v>359</v>
      </c>
      <c r="B6011" s="7">
        <v>45796</v>
      </c>
      <c r="C6011" s="6" t="s">
        <v>584</v>
      </c>
      <c r="D6011" s="6" t="s">
        <v>581</v>
      </c>
      <c r="E6011" s="8"/>
      <c r="F6011" s="6">
        <v>2025</v>
      </c>
    </row>
    <row r="6012" spans="1:6" x14ac:dyDescent="0.2">
      <c r="A6012" s="6" t="s">
        <v>695</v>
      </c>
      <c r="B6012" s="7">
        <v>45797</v>
      </c>
      <c r="C6012" s="6" t="s">
        <v>577</v>
      </c>
      <c r="D6012" s="6" t="s">
        <v>578</v>
      </c>
      <c r="E6012" s="8"/>
      <c r="F6012" s="6">
        <v>2025</v>
      </c>
    </row>
    <row r="6013" spans="1:6" x14ac:dyDescent="0.2">
      <c r="A6013" s="6" t="s">
        <v>913</v>
      </c>
      <c r="B6013" s="7">
        <v>45797</v>
      </c>
      <c r="C6013" s="6" t="s">
        <v>577</v>
      </c>
      <c r="D6013" s="6" t="s">
        <v>578</v>
      </c>
      <c r="E6013" s="8"/>
      <c r="F6013" s="6">
        <v>2025</v>
      </c>
    </row>
    <row r="6014" spans="1:6" x14ac:dyDescent="0.2">
      <c r="A6014" s="6" t="s">
        <v>788</v>
      </c>
      <c r="B6014" s="7">
        <v>45797</v>
      </c>
      <c r="C6014" s="6" t="s">
        <v>577</v>
      </c>
      <c r="D6014" s="6" t="s">
        <v>578</v>
      </c>
      <c r="E6014" s="8"/>
      <c r="F6014" s="6">
        <v>2025</v>
      </c>
    </row>
    <row r="6015" spans="1:6" x14ac:dyDescent="0.2">
      <c r="A6015" s="6" t="s">
        <v>363</v>
      </c>
      <c r="B6015" s="7">
        <v>45797</v>
      </c>
      <c r="C6015" s="6" t="s">
        <v>577</v>
      </c>
      <c r="D6015" s="6" t="s">
        <v>578</v>
      </c>
      <c r="E6015" s="8"/>
      <c r="F6015" s="6">
        <v>2025</v>
      </c>
    </row>
    <row r="6016" spans="1:6" x14ac:dyDescent="0.2">
      <c r="A6016" s="6" t="s">
        <v>65</v>
      </c>
      <c r="B6016" s="7">
        <v>45797</v>
      </c>
      <c r="C6016" s="6" t="s">
        <v>615</v>
      </c>
      <c r="D6016" s="6" t="s">
        <v>578</v>
      </c>
      <c r="E6016" s="8"/>
      <c r="F6016" s="6">
        <v>2025</v>
      </c>
    </row>
    <row r="6017" spans="1:6" x14ac:dyDescent="0.2">
      <c r="A6017" s="6" t="s">
        <v>740</v>
      </c>
      <c r="B6017" s="7">
        <v>45797</v>
      </c>
      <c r="C6017" s="6" t="s">
        <v>615</v>
      </c>
      <c r="D6017" s="6" t="s">
        <v>578</v>
      </c>
      <c r="E6017" s="8"/>
      <c r="F6017" s="6">
        <v>2025</v>
      </c>
    </row>
    <row r="6018" spans="1:6" x14ac:dyDescent="0.2">
      <c r="A6018" s="6" t="s">
        <v>151</v>
      </c>
      <c r="B6018" s="7">
        <v>45797</v>
      </c>
      <c r="C6018" s="6" t="s">
        <v>615</v>
      </c>
      <c r="D6018" s="6" t="s">
        <v>578</v>
      </c>
      <c r="E6018" s="8"/>
      <c r="F6018" s="6">
        <v>2025</v>
      </c>
    </row>
    <row r="6019" spans="1:6" x14ac:dyDescent="0.2">
      <c r="A6019" s="6" t="s">
        <v>158</v>
      </c>
      <c r="B6019" s="7">
        <v>45797</v>
      </c>
      <c r="C6019" s="6" t="s">
        <v>615</v>
      </c>
      <c r="D6019" s="6" t="s">
        <v>578</v>
      </c>
      <c r="E6019" s="8"/>
      <c r="F6019" s="6">
        <v>2025</v>
      </c>
    </row>
    <row r="6020" spans="1:6" x14ac:dyDescent="0.2">
      <c r="A6020" s="6" t="s">
        <v>689</v>
      </c>
      <c r="B6020" s="7">
        <v>45797</v>
      </c>
      <c r="C6020" s="6" t="s">
        <v>615</v>
      </c>
      <c r="D6020" s="6" t="s">
        <v>578</v>
      </c>
      <c r="E6020" s="8"/>
      <c r="F6020" s="6">
        <v>2025</v>
      </c>
    </row>
    <row r="6021" spans="1:6" x14ac:dyDescent="0.2">
      <c r="A6021" s="6" t="s">
        <v>777</v>
      </c>
      <c r="B6021" s="7">
        <v>45797</v>
      </c>
      <c r="C6021" s="6" t="s">
        <v>615</v>
      </c>
      <c r="D6021" s="6" t="s">
        <v>578</v>
      </c>
      <c r="E6021" s="8"/>
      <c r="F6021" s="6">
        <v>2025</v>
      </c>
    </row>
    <row r="6022" spans="1:6" x14ac:dyDescent="0.2">
      <c r="A6022" s="6" t="s">
        <v>946</v>
      </c>
      <c r="B6022" s="7">
        <v>45797</v>
      </c>
      <c r="C6022" s="6" t="s">
        <v>615</v>
      </c>
      <c r="D6022" s="6" t="s">
        <v>578</v>
      </c>
      <c r="E6022" s="8"/>
      <c r="F6022" s="6">
        <v>2025</v>
      </c>
    </row>
    <row r="6023" spans="1:6" x14ac:dyDescent="0.2">
      <c r="A6023" s="6" t="s">
        <v>207</v>
      </c>
      <c r="B6023" s="7">
        <v>45797</v>
      </c>
      <c r="C6023" s="6" t="s">
        <v>615</v>
      </c>
      <c r="D6023" s="6" t="s">
        <v>578</v>
      </c>
      <c r="E6023" s="8"/>
      <c r="F6023" s="6">
        <v>2025</v>
      </c>
    </row>
    <row r="6024" spans="1:6" x14ac:dyDescent="0.2">
      <c r="A6024" s="6" t="s">
        <v>1013</v>
      </c>
      <c r="B6024" s="7">
        <v>45797</v>
      </c>
      <c r="C6024" s="6" t="s">
        <v>615</v>
      </c>
      <c r="D6024" s="6" t="s">
        <v>578</v>
      </c>
      <c r="E6024" s="8"/>
      <c r="F6024" s="6">
        <v>2025</v>
      </c>
    </row>
    <row r="6025" spans="1:6" x14ac:dyDescent="0.2">
      <c r="A6025" s="6" t="s">
        <v>306</v>
      </c>
      <c r="B6025" s="7">
        <v>45797</v>
      </c>
      <c r="C6025" s="6" t="s">
        <v>615</v>
      </c>
      <c r="D6025" s="6" t="s">
        <v>578</v>
      </c>
      <c r="E6025" s="8"/>
      <c r="F6025" s="6">
        <v>2025</v>
      </c>
    </row>
    <row r="6026" spans="1:6" x14ac:dyDescent="0.2">
      <c r="A6026" s="6" t="s">
        <v>688</v>
      </c>
      <c r="B6026" s="7">
        <v>45797</v>
      </c>
      <c r="C6026" s="6" t="s">
        <v>615</v>
      </c>
      <c r="D6026" s="6" t="s">
        <v>578</v>
      </c>
      <c r="E6026" s="8"/>
      <c r="F6026" s="6">
        <v>2025</v>
      </c>
    </row>
    <row r="6027" spans="1:6" x14ac:dyDescent="0.2">
      <c r="A6027" s="6" t="s">
        <v>329</v>
      </c>
      <c r="B6027" s="7">
        <v>45797</v>
      </c>
      <c r="C6027" s="6" t="s">
        <v>615</v>
      </c>
      <c r="D6027" s="6" t="s">
        <v>578</v>
      </c>
      <c r="E6027" s="8"/>
      <c r="F6027" s="6">
        <v>2025</v>
      </c>
    </row>
    <row r="6028" spans="1:6" x14ac:dyDescent="0.2">
      <c r="A6028" s="6" t="s">
        <v>622</v>
      </c>
      <c r="B6028" s="7">
        <v>45797</v>
      </c>
      <c r="C6028" s="6" t="s">
        <v>615</v>
      </c>
      <c r="D6028" s="6" t="s">
        <v>578</v>
      </c>
      <c r="E6028" s="8"/>
      <c r="F6028" s="6">
        <v>2025</v>
      </c>
    </row>
    <row r="6029" spans="1:6" x14ac:dyDescent="0.2">
      <c r="A6029" s="6" t="s">
        <v>932</v>
      </c>
      <c r="B6029" s="7">
        <v>45797</v>
      </c>
      <c r="C6029" s="6" t="s">
        <v>615</v>
      </c>
      <c r="D6029" s="6" t="s">
        <v>578</v>
      </c>
      <c r="E6029" s="8"/>
      <c r="F6029" s="6">
        <v>2025</v>
      </c>
    </row>
    <row r="6030" spans="1:6" x14ac:dyDescent="0.2">
      <c r="A6030" s="6" t="s">
        <v>721</v>
      </c>
      <c r="B6030" s="7">
        <v>45797</v>
      </c>
      <c r="C6030" s="6" t="s">
        <v>615</v>
      </c>
      <c r="D6030" s="6" t="s">
        <v>578</v>
      </c>
      <c r="E6030" s="8"/>
      <c r="F6030" s="6">
        <v>2025</v>
      </c>
    </row>
    <row r="6031" spans="1:6" x14ac:dyDescent="0.2">
      <c r="A6031" s="6" t="s">
        <v>1014</v>
      </c>
      <c r="B6031" s="7">
        <v>45797</v>
      </c>
      <c r="C6031" s="6" t="s">
        <v>615</v>
      </c>
      <c r="D6031" s="6" t="s">
        <v>578</v>
      </c>
      <c r="E6031" s="8"/>
      <c r="F6031" s="6">
        <v>2025</v>
      </c>
    </row>
    <row r="6032" spans="1:6" x14ac:dyDescent="0.2">
      <c r="A6032" s="6" t="s">
        <v>699</v>
      </c>
      <c r="B6032" s="7">
        <v>45797</v>
      </c>
      <c r="C6032" s="6" t="s">
        <v>615</v>
      </c>
      <c r="D6032" s="6" t="s">
        <v>578</v>
      </c>
      <c r="E6032" s="8"/>
      <c r="F6032" s="6">
        <v>2025</v>
      </c>
    </row>
    <row r="6033" spans="1:6" x14ac:dyDescent="0.2">
      <c r="A6033" s="6" t="s">
        <v>730</v>
      </c>
      <c r="B6033" s="7">
        <v>45797</v>
      </c>
      <c r="C6033" s="6" t="s">
        <v>615</v>
      </c>
      <c r="D6033" s="6" t="s">
        <v>578</v>
      </c>
      <c r="E6033" s="8"/>
      <c r="F6033" s="6">
        <v>2025</v>
      </c>
    </row>
    <row r="6034" spans="1:6" x14ac:dyDescent="0.2">
      <c r="A6034" s="6" t="s">
        <v>626</v>
      </c>
      <c r="B6034" s="7">
        <v>45797</v>
      </c>
      <c r="C6034" s="6" t="s">
        <v>615</v>
      </c>
      <c r="D6034" s="6" t="s">
        <v>578</v>
      </c>
      <c r="E6034" s="8"/>
      <c r="F6034" s="6">
        <v>2025</v>
      </c>
    </row>
    <row r="6035" spans="1:6" x14ac:dyDescent="0.2">
      <c r="A6035" s="6" t="s">
        <v>47</v>
      </c>
      <c r="B6035" s="7">
        <v>45797</v>
      </c>
      <c r="C6035" s="6" t="s">
        <v>615</v>
      </c>
      <c r="D6035" s="6" t="s">
        <v>578</v>
      </c>
      <c r="E6035" s="8"/>
      <c r="F6035" s="6">
        <v>2025</v>
      </c>
    </row>
    <row r="6036" spans="1:6" x14ac:dyDescent="0.2">
      <c r="A6036" s="6" t="s">
        <v>55</v>
      </c>
      <c r="B6036" s="7">
        <v>45797</v>
      </c>
      <c r="C6036" s="6" t="s">
        <v>615</v>
      </c>
      <c r="D6036" s="6" t="s">
        <v>578</v>
      </c>
      <c r="E6036" s="8"/>
      <c r="F6036" s="6">
        <v>2025</v>
      </c>
    </row>
    <row r="6037" spans="1:6" x14ac:dyDescent="0.2">
      <c r="A6037" s="6" t="s">
        <v>71</v>
      </c>
      <c r="B6037" s="7">
        <v>45797</v>
      </c>
      <c r="C6037" s="6" t="s">
        <v>615</v>
      </c>
      <c r="D6037" s="6" t="s">
        <v>578</v>
      </c>
      <c r="E6037" s="8"/>
      <c r="F6037" s="6">
        <v>2025</v>
      </c>
    </row>
    <row r="6038" spans="1:6" x14ac:dyDescent="0.2">
      <c r="A6038" s="6" t="s">
        <v>606</v>
      </c>
      <c r="B6038" s="7">
        <v>45797</v>
      </c>
      <c r="C6038" s="6" t="s">
        <v>615</v>
      </c>
      <c r="D6038" s="6" t="s">
        <v>578</v>
      </c>
      <c r="E6038" s="8"/>
      <c r="F6038" s="6">
        <v>2025</v>
      </c>
    </row>
    <row r="6039" spans="1:6" x14ac:dyDescent="0.2">
      <c r="A6039" s="6" t="s">
        <v>644</v>
      </c>
      <c r="B6039" s="7">
        <v>45797</v>
      </c>
      <c r="C6039" s="6" t="s">
        <v>615</v>
      </c>
      <c r="D6039" s="6" t="s">
        <v>578</v>
      </c>
      <c r="E6039" s="8"/>
      <c r="F6039" s="6">
        <v>2025</v>
      </c>
    </row>
    <row r="6040" spans="1:6" x14ac:dyDescent="0.2">
      <c r="A6040" s="6" t="s">
        <v>76</v>
      </c>
      <c r="B6040" s="7">
        <v>45797</v>
      </c>
      <c r="C6040" s="6" t="s">
        <v>615</v>
      </c>
      <c r="D6040" s="6" t="s">
        <v>578</v>
      </c>
      <c r="E6040" s="8"/>
      <c r="F6040" s="6">
        <v>2025</v>
      </c>
    </row>
    <row r="6041" spans="1:6" x14ac:dyDescent="0.2">
      <c r="A6041" s="6" t="s">
        <v>702</v>
      </c>
      <c r="B6041" s="7">
        <v>45797</v>
      </c>
      <c r="C6041" s="6" t="s">
        <v>615</v>
      </c>
      <c r="D6041" s="6" t="s">
        <v>578</v>
      </c>
      <c r="E6041" s="8"/>
      <c r="F6041" s="6">
        <v>2025</v>
      </c>
    </row>
    <row r="6042" spans="1:6" x14ac:dyDescent="0.2">
      <c r="A6042" s="6" t="s">
        <v>98</v>
      </c>
      <c r="B6042" s="7">
        <v>45797</v>
      </c>
      <c r="C6042" s="6" t="s">
        <v>615</v>
      </c>
      <c r="D6042" s="6" t="s">
        <v>578</v>
      </c>
      <c r="E6042" s="8"/>
      <c r="F6042" s="6">
        <v>2025</v>
      </c>
    </row>
    <row r="6043" spans="1:6" x14ac:dyDescent="0.2">
      <c r="A6043" s="6" t="s">
        <v>101</v>
      </c>
      <c r="B6043" s="7">
        <v>45797</v>
      </c>
      <c r="C6043" s="6" t="s">
        <v>615</v>
      </c>
      <c r="D6043" s="6" t="s">
        <v>578</v>
      </c>
      <c r="E6043" s="8"/>
      <c r="F6043" s="6">
        <v>2025</v>
      </c>
    </row>
    <row r="6044" spans="1:6" x14ac:dyDescent="0.2">
      <c r="A6044" s="6" t="s">
        <v>695</v>
      </c>
      <c r="B6044" s="7">
        <v>45797</v>
      </c>
      <c r="C6044" s="6" t="s">
        <v>615</v>
      </c>
      <c r="D6044" s="6" t="s">
        <v>578</v>
      </c>
      <c r="E6044" s="8"/>
      <c r="F6044" s="6">
        <v>2025</v>
      </c>
    </row>
    <row r="6045" spans="1:6" x14ac:dyDescent="0.2">
      <c r="A6045" s="6" t="s">
        <v>112</v>
      </c>
      <c r="B6045" s="7">
        <v>45797</v>
      </c>
      <c r="C6045" s="6" t="s">
        <v>615</v>
      </c>
      <c r="D6045" s="6" t="s">
        <v>578</v>
      </c>
      <c r="E6045" s="8"/>
      <c r="F6045" s="6">
        <v>2025</v>
      </c>
    </row>
    <row r="6046" spans="1:6" x14ac:dyDescent="0.2">
      <c r="A6046" s="6" t="s">
        <v>942</v>
      </c>
      <c r="B6046" s="7">
        <v>45797</v>
      </c>
      <c r="C6046" s="6" t="s">
        <v>615</v>
      </c>
      <c r="D6046" s="6" t="s">
        <v>578</v>
      </c>
      <c r="E6046" s="8"/>
      <c r="F6046" s="6">
        <v>2025</v>
      </c>
    </row>
    <row r="6047" spans="1:6" x14ac:dyDescent="0.2">
      <c r="A6047" s="6" t="s">
        <v>694</v>
      </c>
      <c r="B6047" s="7">
        <v>45797</v>
      </c>
      <c r="C6047" s="6" t="s">
        <v>615</v>
      </c>
      <c r="D6047" s="6" t="s">
        <v>578</v>
      </c>
      <c r="E6047" s="8"/>
      <c r="F6047" s="6">
        <v>2025</v>
      </c>
    </row>
    <row r="6048" spans="1:6" x14ac:dyDescent="0.2">
      <c r="A6048" s="6" t="s">
        <v>135</v>
      </c>
      <c r="B6048" s="7">
        <v>45797</v>
      </c>
      <c r="C6048" s="6" t="s">
        <v>615</v>
      </c>
      <c r="D6048" s="6" t="s">
        <v>578</v>
      </c>
      <c r="E6048" s="8"/>
      <c r="F6048" s="6">
        <v>2025</v>
      </c>
    </row>
    <row r="6049" spans="1:6" x14ac:dyDescent="0.2">
      <c r="A6049" s="6" t="s">
        <v>692</v>
      </c>
      <c r="B6049" s="7">
        <v>45797</v>
      </c>
      <c r="C6049" s="6" t="s">
        <v>615</v>
      </c>
      <c r="D6049" s="6" t="s">
        <v>578</v>
      </c>
      <c r="E6049" s="8"/>
      <c r="F6049" s="6">
        <v>2025</v>
      </c>
    </row>
    <row r="6050" spans="1:6" x14ac:dyDescent="0.2">
      <c r="A6050" s="6" t="s">
        <v>646</v>
      </c>
      <c r="B6050" s="7">
        <v>45797</v>
      </c>
      <c r="C6050" s="6" t="s">
        <v>615</v>
      </c>
      <c r="D6050" s="6" t="s">
        <v>578</v>
      </c>
      <c r="E6050" s="8"/>
      <c r="F6050" s="6">
        <v>2025</v>
      </c>
    </row>
    <row r="6051" spans="1:6" x14ac:dyDescent="0.2">
      <c r="A6051" s="6" t="s">
        <v>169</v>
      </c>
      <c r="B6051" s="7">
        <v>45797</v>
      </c>
      <c r="C6051" s="6" t="s">
        <v>615</v>
      </c>
      <c r="D6051" s="6" t="s">
        <v>578</v>
      </c>
      <c r="E6051" s="8"/>
      <c r="F6051" s="6">
        <v>2025</v>
      </c>
    </row>
    <row r="6052" spans="1:6" x14ac:dyDescent="0.2">
      <c r="A6052" s="6" t="s">
        <v>604</v>
      </c>
      <c r="B6052" s="7">
        <v>45797</v>
      </c>
      <c r="C6052" s="6" t="s">
        <v>615</v>
      </c>
      <c r="D6052" s="6" t="s">
        <v>578</v>
      </c>
      <c r="E6052" s="8"/>
      <c r="F6052" s="6">
        <v>2025</v>
      </c>
    </row>
    <row r="6053" spans="1:6" x14ac:dyDescent="0.2">
      <c r="A6053" s="6" t="s">
        <v>614</v>
      </c>
      <c r="B6053" s="7">
        <v>45797</v>
      </c>
      <c r="C6053" s="6" t="s">
        <v>615</v>
      </c>
      <c r="D6053" s="6" t="s">
        <v>578</v>
      </c>
      <c r="E6053" s="8"/>
      <c r="F6053" s="6">
        <v>2025</v>
      </c>
    </row>
    <row r="6054" spans="1:6" x14ac:dyDescent="0.2">
      <c r="A6054" s="6" t="s">
        <v>178</v>
      </c>
      <c r="B6054" s="7">
        <v>45797</v>
      </c>
      <c r="C6054" s="6" t="s">
        <v>615</v>
      </c>
      <c r="D6054" s="6" t="s">
        <v>578</v>
      </c>
      <c r="E6054" s="8"/>
      <c r="F6054" s="6">
        <v>2025</v>
      </c>
    </row>
    <row r="6055" spans="1:6" x14ac:dyDescent="0.2">
      <c r="A6055" s="6" t="s">
        <v>180</v>
      </c>
      <c r="B6055" s="7">
        <v>45797</v>
      </c>
      <c r="C6055" s="6" t="s">
        <v>615</v>
      </c>
      <c r="D6055" s="6" t="s">
        <v>578</v>
      </c>
      <c r="E6055" s="8"/>
      <c r="F6055" s="6">
        <v>2025</v>
      </c>
    </row>
    <row r="6056" spans="1:6" x14ac:dyDescent="0.2">
      <c r="A6056" s="6" t="s">
        <v>603</v>
      </c>
      <c r="B6056" s="7">
        <v>45797</v>
      </c>
      <c r="C6056" s="6" t="s">
        <v>615</v>
      </c>
      <c r="D6056" s="6" t="s">
        <v>578</v>
      </c>
      <c r="E6056" s="8"/>
      <c r="F6056" s="6">
        <v>2025</v>
      </c>
    </row>
    <row r="6057" spans="1:6" x14ac:dyDescent="0.2">
      <c r="A6057" s="6" t="s">
        <v>613</v>
      </c>
      <c r="B6057" s="7">
        <v>45797</v>
      </c>
      <c r="C6057" s="6" t="s">
        <v>615</v>
      </c>
      <c r="D6057" s="6" t="s">
        <v>578</v>
      </c>
      <c r="E6057" s="8"/>
      <c r="F6057" s="6">
        <v>2025</v>
      </c>
    </row>
    <row r="6058" spans="1:6" x14ac:dyDescent="0.2">
      <c r="A6058" s="6" t="s">
        <v>219</v>
      </c>
      <c r="B6058" s="7">
        <v>45797</v>
      </c>
      <c r="C6058" s="6" t="s">
        <v>615</v>
      </c>
      <c r="D6058" s="6" t="s">
        <v>578</v>
      </c>
      <c r="E6058" s="8"/>
      <c r="F6058" s="6">
        <v>2025</v>
      </c>
    </row>
    <row r="6059" spans="1:6" x14ac:dyDescent="0.2">
      <c r="A6059" s="6" t="s">
        <v>627</v>
      </c>
      <c r="B6059" s="7">
        <v>45797</v>
      </c>
      <c r="C6059" s="6" t="s">
        <v>615</v>
      </c>
      <c r="D6059" s="6" t="s">
        <v>578</v>
      </c>
      <c r="E6059" s="8"/>
      <c r="F6059" s="6">
        <v>2025</v>
      </c>
    </row>
    <row r="6060" spans="1:6" x14ac:dyDescent="0.2">
      <c r="A6060" s="6" t="s">
        <v>224</v>
      </c>
      <c r="B6060" s="7">
        <v>45797</v>
      </c>
      <c r="C6060" s="6" t="s">
        <v>615</v>
      </c>
      <c r="D6060" s="6" t="s">
        <v>578</v>
      </c>
      <c r="E6060" s="8"/>
      <c r="F6060" s="6">
        <v>2025</v>
      </c>
    </row>
    <row r="6061" spans="1:6" x14ac:dyDescent="0.2">
      <c r="A6061" s="6" t="s">
        <v>890</v>
      </c>
      <c r="B6061" s="7">
        <v>45797</v>
      </c>
      <c r="C6061" s="6" t="s">
        <v>615</v>
      </c>
      <c r="D6061" s="6" t="s">
        <v>578</v>
      </c>
      <c r="E6061" s="8"/>
      <c r="F6061" s="6">
        <v>2025</v>
      </c>
    </row>
    <row r="6062" spans="1:6" x14ac:dyDescent="0.2">
      <c r="A6062" s="6" t="s">
        <v>714</v>
      </c>
      <c r="B6062" s="7">
        <v>45797</v>
      </c>
      <c r="C6062" s="6" t="s">
        <v>615</v>
      </c>
      <c r="D6062" s="6" t="s">
        <v>578</v>
      </c>
      <c r="E6062" s="8"/>
      <c r="F6062" s="6">
        <v>2025</v>
      </c>
    </row>
    <row r="6063" spans="1:6" x14ac:dyDescent="0.2">
      <c r="A6063" s="6" t="s">
        <v>602</v>
      </c>
      <c r="B6063" s="7">
        <v>45797</v>
      </c>
      <c r="C6063" s="6" t="s">
        <v>615</v>
      </c>
      <c r="D6063" s="6" t="s">
        <v>578</v>
      </c>
      <c r="E6063" s="8"/>
      <c r="F6063" s="6">
        <v>2025</v>
      </c>
    </row>
    <row r="6064" spans="1:6" x14ac:dyDescent="0.2">
      <c r="A6064" s="6" t="s">
        <v>647</v>
      </c>
      <c r="B6064" s="7">
        <v>45797</v>
      </c>
      <c r="C6064" s="6" t="s">
        <v>615</v>
      </c>
      <c r="D6064" s="6" t="s">
        <v>578</v>
      </c>
      <c r="E6064" s="8"/>
      <c r="F6064" s="6">
        <v>2025</v>
      </c>
    </row>
    <row r="6065" spans="1:6" x14ac:dyDescent="0.2">
      <c r="A6065" s="6" t="s">
        <v>612</v>
      </c>
      <c r="B6065" s="7">
        <v>45797</v>
      </c>
      <c r="C6065" s="6" t="s">
        <v>615</v>
      </c>
      <c r="D6065" s="6" t="s">
        <v>578</v>
      </c>
      <c r="E6065" s="8"/>
      <c r="F6065" s="6">
        <v>2025</v>
      </c>
    </row>
    <row r="6066" spans="1:6" x14ac:dyDescent="0.2">
      <c r="A6066" s="6" t="s">
        <v>649</v>
      </c>
      <c r="B6066" s="7">
        <v>45797</v>
      </c>
      <c r="C6066" s="6" t="s">
        <v>615</v>
      </c>
      <c r="D6066" s="6" t="s">
        <v>578</v>
      </c>
      <c r="E6066" s="8"/>
      <c r="F6066" s="6">
        <v>2025</v>
      </c>
    </row>
    <row r="6067" spans="1:6" x14ac:dyDescent="0.2">
      <c r="A6067" s="6" t="s">
        <v>255</v>
      </c>
      <c r="B6067" s="7">
        <v>45797</v>
      </c>
      <c r="C6067" s="6" t="s">
        <v>615</v>
      </c>
      <c r="D6067" s="6" t="s">
        <v>578</v>
      </c>
      <c r="E6067" s="8"/>
      <c r="F6067" s="6">
        <v>2025</v>
      </c>
    </row>
    <row r="6068" spans="1:6" x14ac:dyDescent="0.2">
      <c r="A6068" s="6" t="s">
        <v>709</v>
      </c>
      <c r="B6068" s="7">
        <v>45797</v>
      </c>
      <c r="C6068" s="6" t="s">
        <v>615</v>
      </c>
      <c r="D6068" s="6" t="s">
        <v>578</v>
      </c>
      <c r="E6068" s="8"/>
      <c r="F6068" s="6">
        <v>2025</v>
      </c>
    </row>
    <row r="6069" spans="1:6" x14ac:dyDescent="0.2">
      <c r="A6069" s="6" t="s">
        <v>601</v>
      </c>
      <c r="B6069" s="7">
        <v>45797</v>
      </c>
      <c r="C6069" s="6" t="s">
        <v>615</v>
      </c>
      <c r="D6069" s="6" t="s">
        <v>578</v>
      </c>
      <c r="E6069" s="8"/>
      <c r="F6069" s="6">
        <v>2025</v>
      </c>
    </row>
    <row r="6070" spans="1:6" x14ac:dyDescent="0.2">
      <c r="A6070" s="6" t="s">
        <v>580</v>
      </c>
      <c r="B6070" s="7">
        <v>45797</v>
      </c>
      <c r="C6070" s="6" t="s">
        <v>615</v>
      </c>
      <c r="D6070" s="6" t="s">
        <v>578</v>
      </c>
      <c r="E6070" s="8"/>
      <c r="F6070" s="6">
        <v>2025</v>
      </c>
    </row>
    <row r="6071" spans="1:6" x14ac:dyDescent="0.2">
      <c r="A6071" s="6" t="s">
        <v>708</v>
      </c>
      <c r="B6071" s="7">
        <v>45797</v>
      </c>
      <c r="C6071" s="6" t="s">
        <v>615</v>
      </c>
      <c r="D6071" s="6" t="s">
        <v>578</v>
      </c>
      <c r="E6071" s="8"/>
      <c r="F6071" s="6">
        <v>2025</v>
      </c>
    </row>
    <row r="6072" spans="1:6" x14ac:dyDescent="0.2">
      <c r="A6072" s="6" t="s">
        <v>832</v>
      </c>
      <c r="B6072" s="7">
        <v>45797</v>
      </c>
      <c r="C6072" s="6" t="s">
        <v>615</v>
      </c>
      <c r="D6072" s="6" t="s">
        <v>578</v>
      </c>
      <c r="E6072" s="8"/>
      <c r="F6072" s="6">
        <v>2025</v>
      </c>
    </row>
    <row r="6073" spans="1:6" x14ac:dyDescent="0.2">
      <c r="A6073" s="6" t="s">
        <v>839</v>
      </c>
      <c r="B6073" s="7">
        <v>45797</v>
      </c>
      <c r="C6073" s="6" t="s">
        <v>615</v>
      </c>
      <c r="D6073" s="6" t="s">
        <v>578</v>
      </c>
      <c r="E6073" s="8"/>
      <c r="F6073" s="6">
        <v>2025</v>
      </c>
    </row>
    <row r="6074" spans="1:6" x14ac:dyDescent="0.2">
      <c r="A6074" s="6" t="s">
        <v>288</v>
      </c>
      <c r="B6074" s="7">
        <v>45797</v>
      </c>
      <c r="C6074" s="6" t="s">
        <v>615</v>
      </c>
      <c r="D6074" s="6" t="s">
        <v>578</v>
      </c>
      <c r="E6074" s="8"/>
      <c r="F6074" s="6">
        <v>2025</v>
      </c>
    </row>
    <row r="6075" spans="1:6" x14ac:dyDescent="0.2">
      <c r="A6075" s="6" t="s">
        <v>1011</v>
      </c>
      <c r="B6075" s="7">
        <v>45797</v>
      </c>
      <c r="C6075" s="6" t="s">
        <v>615</v>
      </c>
      <c r="D6075" s="6" t="s">
        <v>578</v>
      </c>
      <c r="E6075" s="8"/>
      <c r="F6075" s="6">
        <v>2025</v>
      </c>
    </row>
    <row r="6076" spans="1:6" x14ac:dyDescent="0.2">
      <c r="A6076" s="6" t="s">
        <v>579</v>
      </c>
      <c r="B6076" s="7">
        <v>45797</v>
      </c>
      <c r="C6076" s="6" t="s">
        <v>615</v>
      </c>
      <c r="D6076" s="6" t="s">
        <v>578</v>
      </c>
      <c r="E6076" s="8"/>
      <c r="F6076" s="6">
        <v>2025</v>
      </c>
    </row>
    <row r="6077" spans="1:6" x14ac:dyDescent="0.2">
      <c r="A6077" s="6" t="s">
        <v>303</v>
      </c>
      <c r="B6077" s="7">
        <v>45797</v>
      </c>
      <c r="C6077" s="6" t="s">
        <v>615</v>
      </c>
      <c r="D6077" s="6" t="s">
        <v>578</v>
      </c>
      <c r="E6077" s="8"/>
      <c r="F6077" s="6">
        <v>2025</v>
      </c>
    </row>
    <row r="6078" spans="1:6" x14ac:dyDescent="0.2">
      <c r="A6078" s="6" t="s">
        <v>643</v>
      </c>
      <c r="B6078" s="7">
        <v>45797</v>
      </c>
      <c r="C6078" s="6" t="s">
        <v>615</v>
      </c>
      <c r="D6078" s="6" t="s">
        <v>578</v>
      </c>
      <c r="E6078" s="8"/>
      <c r="F6078" s="6">
        <v>2025</v>
      </c>
    </row>
    <row r="6079" spans="1:6" x14ac:dyDescent="0.2">
      <c r="A6079" s="6" t="s">
        <v>611</v>
      </c>
      <c r="B6079" s="7">
        <v>45797</v>
      </c>
      <c r="C6079" s="6" t="s">
        <v>615</v>
      </c>
      <c r="D6079" s="6" t="s">
        <v>578</v>
      </c>
      <c r="E6079" s="8"/>
      <c r="F6079" s="6">
        <v>2025</v>
      </c>
    </row>
    <row r="6080" spans="1:6" x14ac:dyDescent="0.2">
      <c r="A6080" s="6" t="s">
        <v>838</v>
      </c>
      <c r="B6080" s="7">
        <v>45797</v>
      </c>
      <c r="C6080" s="6" t="s">
        <v>615</v>
      </c>
      <c r="D6080" s="6" t="s">
        <v>578</v>
      </c>
      <c r="E6080" s="8"/>
      <c r="F6080" s="6">
        <v>2025</v>
      </c>
    </row>
    <row r="6081" spans="1:6" x14ac:dyDescent="0.2">
      <c r="A6081" s="6" t="s">
        <v>317</v>
      </c>
      <c r="B6081" s="7">
        <v>45797</v>
      </c>
      <c r="C6081" s="6" t="s">
        <v>615</v>
      </c>
      <c r="D6081" s="6" t="s">
        <v>578</v>
      </c>
      <c r="E6081" s="8"/>
      <c r="F6081" s="6">
        <v>2025</v>
      </c>
    </row>
    <row r="6082" spans="1:6" x14ac:dyDescent="0.2">
      <c r="A6082" s="6" t="s">
        <v>845</v>
      </c>
      <c r="B6082" s="7">
        <v>45797</v>
      </c>
      <c r="C6082" s="6" t="s">
        <v>615</v>
      </c>
      <c r="D6082" s="6" t="s">
        <v>578</v>
      </c>
      <c r="E6082" s="8"/>
      <c r="F6082" s="6">
        <v>2025</v>
      </c>
    </row>
    <row r="6083" spans="1:6" x14ac:dyDescent="0.2">
      <c r="A6083" s="6" t="s">
        <v>732</v>
      </c>
      <c r="B6083" s="7">
        <v>45797</v>
      </c>
      <c r="C6083" s="6" t="s">
        <v>615</v>
      </c>
      <c r="D6083" s="6" t="s">
        <v>578</v>
      </c>
      <c r="E6083" s="8"/>
      <c r="F6083" s="6">
        <v>2025</v>
      </c>
    </row>
    <row r="6084" spans="1:6" x14ac:dyDescent="0.2">
      <c r="A6084" s="6" t="s">
        <v>600</v>
      </c>
      <c r="B6084" s="7">
        <v>45797</v>
      </c>
      <c r="C6084" s="6" t="s">
        <v>615</v>
      </c>
      <c r="D6084" s="6" t="s">
        <v>578</v>
      </c>
      <c r="E6084" s="8"/>
      <c r="F6084" s="6">
        <v>2025</v>
      </c>
    </row>
    <row r="6085" spans="1:6" x14ac:dyDescent="0.2">
      <c r="A6085" s="6" t="s">
        <v>599</v>
      </c>
      <c r="B6085" s="7">
        <v>45797</v>
      </c>
      <c r="C6085" s="6" t="s">
        <v>615</v>
      </c>
      <c r="D6085" s="6" t="s">
        <v>578</v>
      </c>
      <c r="E6085" s="8"/>
      <c r="F6085" s="6">
        <v>2025</v>
      </c>
    </row>
    <row r="6086" spans="1:6" x14ac:dyDescent="0.2">
      <c r="A6086" s="6" t="s">
        <v>598</v>
      </c>
      <c r="B6086" s="7">
        <v>45797</v>
      </c>
      <c r="C6086" s="6" t="s">
        <v>615</v>
      </c>
      <c r="D6086" s="6" t="s">
        <v>578</v>
      </c>
      <c r="E6086" s="8"/>
      <c r="F6086" s="6">
        <v>2025</v>
      </c>
    </row>
    <row r="6087" spans="1:6" x14ac:dyDescent="0.2">
      <c r="A6087" s="6" t="s">
        <v>321</v>
      </c>
      <c r="B6087" s="7">
        <v>45797</v>
      </c>
      <c r="C6087" s="6" t="s">
        <v>615</v>
      </c>
      <c r="D6087" s="6" t="s">
        <v>578</v>
      </c>
      <c r="E6087" s="8"/>
      <c r="F6087" s="6">
        <v>2025</v>
      </c>
    </row>
    <row r="6088" spans="1:6" x14ac:dyDescent="0.2">
      <c r="A6088" s="6" t="s">
        <v>596</v>
      </c>
      <c r="B6088" s="7">
        <v>45797</v>
      </c>
      <c r="C6088" s="6" t="s">
        <v>615</v>
      </c>
      <c r="D6088" s="6" t="s">
        <v>578</v>
      </c>
      <c r="E6088" s="8"/>
      <c r="F6088" s="6">
        <v>2025</v>
      </c>
    </row>
    <row r="6089" spans="1:6" x14ac:dyDescent="0.2">
      <c r="A6089" s="6" t="s">
        <v>616</v>
      </c>
      <c r="B6089" s="7">
        <v>45797</v>
      </c>
      <c r="C6089" s="6" t="s">
        <v>615</v>
      </c>
      <c r="D6089" s="6" t="s">
        <v>578</v>
      </c>
      <c r="E6089" s="8"/>
      <c r="F6089" s="6">
        <v>2025</v>
      </c>
    </row>
    <row r="6090" spans="1:6" x14ac:dyDescent="0.2">
      <c r="A6090" s="6" t="s">
        <v>610</v>
      </c>
      <c r="B6090" s="7">
        <v>45797</v>
      </c>
      <c r="C6090" s="6" t="s">
        <v>615</v>
      </c>
      <c r="D6090" s="6" t="s">
        <v>578</v>
      </c>
      <c r="E6090" s="8"/>
      <c r="F6090" s="6">
        <v>2025</v>
      </c>
    </row>
    <row r="6091" spans="1:6" x14ac:dyDescent="0.2">
      <c r="A6091" s="6" t="s">
        <v>609</v>
      </c>
      <c r="B6091" s="7">
        <v>45797</v>
      </c>
      <c r="C6091" s="6" t="s">
        <v>615</v>
      </c>
      <c r="D6091" s="6" t="s">
        <v>578</v>
      </c>
      <c r="E6091" s="8"/>
      <c r="F6091" s="6">
        <v>2025</v>
      </c>
    </row>
    <row r="6092" spans="1:6" x14ac:dyDescent="0.2">
      <c r="A6092" s="6" t="s">
        <v>625</v>
      </c>
      <c r="B6092" s="7">
        <v>45797</v>
      </c>
      <c r="C6092" s="6" t="s">
        <v>615</v>
      </c>
      <c r="D6092" s="6" t="s">
        <v>578</v>
      </c>
      <c r="E6092" s="8"/>
      <c r="F6092" s="6">
        <v>2025</v>
      </c>
    </row>
    <row r="6093" spans="1:6" x14ac:dyDescent="0.2">
      <c r="A6093" s="6" t="s">
        <v>342</v>
      </c>
      <c r="B6093" s="7">
        <v>45797</v>
      </c>
      <c r="C6093" s="6" t="s">
        <v>615</v>
      </c>
      <c r="D6093" s="6" t="s">
        <v>578</v>
      </c>
      <c r="E6093" s="8"/>
      <c r="F6093" s="6">
        <v>2025</v>
      </c>
    </row>
    <row r="6094" spans="1:6" x14ac:dyDescent="0.2">
      <c r="A6094" s="6" t="s">
        <v>674</v>
      </c>
      <c r="B6094" s="7">
        <v>45797</v>
      </c>
      <c r="C6094" s="6" t="s">
        <v>615</v>
      </c>
      <c r="D6094" s="6" t="s">
        <v>578</v>
      </c>
      <c r="E6094" s="8"/>
      <c r="F6094" s="6">
        <v>2025</v>
      </c>
    </row>
    <row r="6095" spans="1:6" x14ac:dyDescent="0.2">
      <c r="A6095" s="6" t="s">
        <v>623</v>
      </c>
      <c r="B6095" s="7">
        <v>45797</v>
      </c>
      <c r="C6095" s="6" t="s">
        <v>615</v>
      </c>
      <c r="D6095" s="6" t="s">
        <v>578</v>
      </c>
      <c r="E6095" s="8"/>
      <c r="F6095" s="6">
        <v>2025</v>
      </c>
    </row>
    <row r="6096" spans="1:6" x14ac:dyDescent="0.2">
      <c r="A6096" s="6" t="s">
        <v>671</v>
      </c>
      <c r="B6096" s="7">
        <v>45797</v>
      </c>
      <c r="C6096" s="6" t="s">
        <v>615</v>
      </c>
      <c r="D6096" s="6" t="s">
        <v>578</v>
      </c>
      <c r="E6096" s="8"/>
      <c r="F6096" s="6">
        <v>2025</v>
      </c>
    </row>
    <row r="6097" spans="1:6" x14ac:dyDescent="0.2">
      <c r="A6097" s="6" t="s">
        <v>669</v>
      </c>
      <c r="B6097" s="7">
        <v>45797</v>
      </c>
      <c r="C6097" s="6" t="s">
        <v>615</v>
      </c>
      <c r="D6097" s="6" t="s">
        <v>578</v>
      </c>
      <c r="E6097" s="8"/>
      <c r="F6097" s="6">
        <v>2025</v>
      </c>
    </row>
    <row r="6098" spans="1:6" x14ac:dyDescent="0.2">
      <c r="A6098" s="6" t="s">
        <v>642</v>
      </c>
      <c r="B6098" s="7">
        <v>45797</v>
      </c>
      <c r="C6098" s="6" t="s">
        <v>615</v>
      </c>
      <c r="D6098" s="6" t="s">
        <v>578</v>
      </c>
      <c r="E6098" s="8"/>
      <c r="F6098" s="6">
        <v>2025</v>
      </c>
    </row>
    <row r="6099" spans="1:6" x14ac:dyDescent="0.2">
      <c r="A6099" s="6" t="s">
        <v>608</v>
      </c>
      <c r="B6099" s="7">
        <v>45797</v>
      </c>
      <c r="C6099" s="6" t="s">
        <v>615</v>
      </c>
      <c r="D6099" s="6" t="s">
        <v>578</v>
      </c>
      <c r="E6099" s="8"/>
      <c r="F6099" s="6">
        <v>2025</v>
      </c>
    </row>
    <row r="6100" spans="1:6" x14ac:dyDescent="0.2">
      <c r="A6100" s="6" t="s">
        <v>724</v>
      </c>
      <c r="B6100" s="7">
        <v>45797</v>
      </c>
      <c r="C6100" s="6" t="s">
        <v>615</v>
      </c>
      <c r="D6100" s="6" t="s">
        <v>578</v>
      </c>
      <c r="E6100" s="8"/>
      <c r="F6100" s="6">
        <v>2025</v>
      </c>
    </row>
    <row r="6101" spans="1:6" x14ac:dyDescent="0.2">
      <c r="A6101" s="6" t="s">
        <v>595</v>
      </c>
      <c r="B6101" s="7">
        <v>45797</v>
      </c>
      <c r="C6101" s="6" t="s">
        <v>615</v>
      </c>
      <c r="D6101" s="6" t="s">
        <v>578</v>
      </c>
      <c r="E6101" s="8"/>
      <c r="F6101" s="6">
        <v>2025</v>
      </c>
    </row>
    <row r="6102" spans="1:6" x14ac:dyDescent="0.2">
      <c r="A6102" s="6" t="s">
        <v>590</v>
      </c>
      <c r="B6102" s="7">
        <v>45797</v>
      </c>
      <c r="C6102" s="6" t="s">
        <v>615</v>
      </c>
      <c r="D6102" s="6" t="s">
        <v>578</v>
      </c>
      <c r="E6102" s="8"/>
      <c r="F6102" s="6">
        <v>2025</v>
      </c>
    </row>
    <row r="6103" spans="1:6" x14ac:dyDescent="0.2">
      <c r="A6103" s="6" t="s">
        <v>583</v>
      </c>
      <c r="B6103" s="7">
        <v>45797</v>
      </c>
      <c r="C6103" s="6" t="s">
        <v>615</v>
      </c>
      <c r="D6103" s="6" t="s">
        <v>578</v>
      </c>
      <c r="E6103" s="8"/>
      <c r="F6103" s="6">
        <v>2025</v>
      </c>
    </row>
    <row r="6104" spans="1:6" x14ac:dyDescent="0.2">
      <c r="A6104" s="6" t="s">
        <v>663</v>
      </c>
      <c r="B6104" s="7">
        <v>45797</v>
      </c>
      <c r="C6104" s="6" t="s">
        <v>615</v>
      </c>
      <c r="D6104" s="6" t="s">
        <v>578</v>
      </c>
      <c r="E6104" s="8"/>
      <c r="F6104" s="6">
        <v>2025</v>
      </c>
    </row>
    <row r="6105" spans="1:6" x14ac:dyDescent="0.2">
      <c r="A6105" s="6" t="s">
        <v>396</v>
      </c>
      <c r="B6105" s="7">
        <v>45797</v>
      </c>
      <c r="C6105" s="6" t="s">
        <v>615</v>
      </c>
      <c r="D6105" s="6" t="s">
        <v>578</v>
      </c>
      <c r="E6105" s="8"/>
      <c r="F6105" s="6">
        <v>2025</v>
      </c>
    </row>
    <row r="6106" spans="1:6" x14ac:dyDescent="0.2">
      <c r="A6106" s="6" t="s">
        <v>960</v>
      </c>
      <c r="B6106" s="7">
        <v>45797</v>
      </c>
      <c r="C6106" s="6" t="s">
        <v>615</v>
      </c>
      <c r="D6106" s="6" t="s">
        <v>578</v>
      </c>
      <c r="E6106" s="8"/>
      <c r="F6106" s="6">
        <v>2025</v>
      </c>
    </row>
    <row r="6107" spans="1:6" x14ac:dyDescent="0.2">
      <c r="A6107" s="6" t="s">
        <v>405</v>
      </c>
      <c r="B6107" s="7">
        <v>45797</v>
      </c>
      <c r="C6107" s="6" t="s">
        <v>615</v>
      </c>
      <c r="D6107" s="6" t="s">
        <v>578</v>
      </c>
      <c r="E6107" s="8"/>
      <c r="F6107" s="6">
        <v>2025</v>
      </c>
    </row>
    <row r="6108" spans="1:6" x14ac:dyDescent="0.2">
      <c r="A6108" s="6" t="s">
        <v>723</v>
      </c>
      <c r="B6108" s="7">
        <v>45797</v>
      </c>
      <c r="C6108" s="6" t="s">
        <v>615</v>
      </c>
      <c r="D6108" s="6" t="s">
        <v>578</v>
      </c>
      <c r="E6108" s="8"/>
      <c r="F6108" s="6">
        <v>2025</v>
      </c>
    </row>
    <row r="6109" spans="1:6" x14ac:dyDescent="0.2">
      <c r="A6109" s="6" t="s">
        <v>585</v>
      </c>
      <c r="B6109" s="7">
        <v>45797</v>
      </c>
      <c r="C6109" s="6" t="s">
        <v>615</v>
      </c>
      <c r="D6109" s="6" t="s">
        <v>578</v>
      </c>
      <c r="E6109" s="8"/>
      <c r="F6109" s="6">
        <v>2025</v>
      </c>
    </row>
    <row r="6110" spans="1:6" x14ac:dyDescent="0.2">
      <c r="A6110" s="6" t="s">
        <v>757</v>
      </c>
      <c r="B6110" s="7">
        <v>45797</v>
      </c>
      <c r="C6110" s="6" t="s">
        <v>615</v>
      </c>
      <c r="D6110" s="6" t="s">
        <v>578</v>
      </c>
      <c r="E6110" s="8"/>
      <c r="F6110" s="6">
        <v>2025</v>
      </c>
    </row>
    <row r="6111" spans="1:6" x14ac:dyDescent="0.2">
      <c r="A6111" s="6" t="s">
        <v>665</v>
      </c>
      <c r="B6111" s="7">
        <v>45797</v>
      </c>
      <c r="C6111" s="6" t="s">
        <v>615</v>
      </c>
      <c r="D6111" s="6" t="s">
        <v>578</v>
      </c>
      <c r="E6111" s="8"/>
      <c r="F6111" s="6">
        <v>2025</v>
      </c>
    </row>
    <row r="6112" spans="1:6" x14ac:dyDescent="0.2">
      <c r="A6112" s="6" t="s">
        <v>666</v>
      </c>
      <c r="B6112" s="7">
        <v>45797</v>
      </c>
      <c r="C6112" s="6" t="s">
        <v>615</v>
      </c>
      <c r="D6112" s="6" t="s">
        <v>578</v>
      </c>
      <c r="E6112" s="8"/>
      <c r="F6112" s="6">
        <v>2025</v>
      </c>
    </row>
    <row r="6113" spans="1:6" x14ac:dyDescent="0.2">
      <c r="A6113" s="6" t="s">
        <v>667</v>
      </c>
      <c r="B6113" s="7">
        <v>45797</v>
      </c>
      <c r="C6113" s="6" t="s">
        <v>615</v>
      </c>
      <c r="D6113" s="6" t="s">
        <v>578</v>
      </c>
      <c r="E6113" s="8"/>
      <c r="F6113" s="6">
        <v>2025</v>
      </c>
    </row>
    <row r="6114" spans="1:6" x14ac:dyDescent="0.2">
      <c r="A6114" s="6" t="s">
        <v>677</v>
      </c>
      <c r="B6114" s="7">
        <v>45797</v>
      </c>
      <c r="C6114" s="6" t="s">
        <v>615</v>
      </c>
      <c r="D6114" s="6" t="s">
        <v>578</v>
      </c>
      <c r="E6114" s="8"/>
      <c r="F6114" s="6">
        <v>2025</v>
      </c>
    </row>
    <row r="6115" spans="1:6" x14ac:dyDescent="0.2">
      <c r="A6115" s="6" t="s">
        <v>678</v>
      </c>
      <c r="B6115" s="7">
        <v>45797</v>
      </c>
      <c r="C6115" s="6" t="s">
        <v>615</v>
      </c>
      <c r="D6115" s="6" t="s">
        <v>578</v>
      </c>
      <c r="E6115" s="8"/>
      <c r="F6115" s="6">
        <v>2025</v>
      </c>
    </row>
    <row r="6116" spans="1:6" x14ac:dyDescent="0.2">
      <c r="A6116" s="6" t="s">
        <v>917</v>
      </c>
      <c r="B6116" s="7">
        <v>45797</v>
      </c>
      <c r="C6116" s="6" t="s">
        <v>615</v>
      </c>
      <c r="D6116" s="6" t="s">
        <v>578</v>
      </c>
      <c r="E6116" s="8"/>
      <c r="F6116" s="6">
        <v>2025</v>
      </c>
    </row>
    <row r="6117" spans="1:6" x14ac:dyDescent="0.2">
      <c r="A6117" s="6" t="s">
        <v>437</v>
      </c>
      <c r="B6117" s="7">
        <v>45797</v>
      </c>
      <c r="C6117" s="6" t="s">
        <v>615</v>
      </c>
      <c r="D6117" s="6" t="s">
        <v>578</v>
      </c>
      <c r="E6117" s="8"/>
      <c r="F6117" s="6">
        <v>2025</v>
      </c>
    </row>
    <row r="6118" spans="1:6" x14ac:dyDescent="0.2">
      <c r="A6118" s="6" t="s">
        <v>439</v>
      </c>
      <c r="B6118" s="7">
        <v>45797</v>
      </c>
      <c r="C6118" s="6" t="s">
        <v>615</v>
      </c>
      <c r="D6118" s="6" t="s">
        <v>578</v>
      </c>
      <c r="E6118" s="8"/>
      <c r="F6118" s="6">
        <v>2025</v>
      </c>
    </row>
    <row r="6119" spans="1:6" x14ac:dyDescent="0.2">
      <c r="A6119" s="6" t="s">
        <v>445</v>
      </c>
      <c r="B6119" s="7">
        <v>45797</v>
      </c>
      <c r="C6119" s="6" t="s">
        <v>615</v>
      </c>
      <c r="D6119" s="6" t="s">
        <v>578</v>
      </c>
      <c r="E6119" s="8"/>
      <c r="F6119" s="6">
        <v>2025</v>
      </c>
    </row>
    <row r="6120" spans="1:6" x14ac:dyDescent="0.2">
      <c r="A6120" s="6" t="s">
        <v>586</v>
      </c>
      <c r="B6120" s="7">
        <v>45797</v>
      </c>
      <c r="C6120" s="6" t="s">
        <v>615</v>
      </c>
      <c r="D6120" s="6" t="s">
        <v>578</v>
      </c>
      <c r="E6120" s="8"/>
      <c r="F6120" s="6">
        <v>2025</v>
      </c>
    </row>
    <row r="6121" spans="1:6" x14ac:dyDescent="0.2">
      <c r="A6121" s="6" t="s">
        <v>873</v>
      </c>
      <c r="B6121" s="7">
        <v>45797</v>
      </c>
      <c r="C6121" s="6" t="s">
        <v>615</v>
      </c>
      <c r="D6121" s="6" t="s">
        <v>578</v>
      </c>
      <c r="E6121" s="8"/>
      <c r="F6121" s="6">
        <v>2025</v>
      </c>
    </row>
    <row r="6122" spans="1:6" x14ac:dyDescent="0.2">
      <c r="A6122" s="6" t="s">
        <v>587</v>
      </c>
      <c r="B6122" s="7">
        <v>45797</v>
      </c>
      <c r="C6122" s="6" t="s">
        <v>615</v>
      </c>
      <c r="D6122" s="6" t="s">
        <v>578</v>
      </c>
      <c r="E6122" s="8"/>
      <c r="F6122" s="6">
        <v>2025</v>
      </c>
    </row>
    <row r="6123" spans="1:6" x14ac:dyDescent="0.2">
      <c r="A6123" s="6" t="s">
        <v>588</v>
      </c>
      <c r="B6123" s="7">
        <v>45797</v>
      </c>
      <c r="C6123" s="6" t="s">
        <v>615</v>
      </c>
      <c r="D6123" s="6" t="s">
        <v>578</v>
      </c>
      <c r="E6123" s="8"/>
      <c r="F6123" s="6">
        <v>2025</v>
      </c>
    </row>
    <row r="6124" spans="1:6" x14ac:dyDescent="0.2">
      <c r="A6124" s="6" t="s">
        <v>484</v>
      </c>
      <c r="B6124" s="7">
        <v>45797</v>
      </c>
      <c r="C6124" s="6" t="s">
        <v>615</v>
      </c>
      <c r="D6124" s="6" t="s">
        <v>578</v>
      </c>
      <c r="E6124" s="8"/>
      <c r="F6124" s="6">
        <v>2025</v>
      </c>
    </row>
    <row r="6125" spans="1:6" x14ac:dyDescent="0.2">
      <c r="A6125" s="6" t="s">
        <v>491</v>
      </c>
      <c r="B6125" s="7">
        <v>45797</v>
      </c>
      <c r="C6125" s="6" t="s">
        <v>615</v>
      </c>
      <c r="D6125" s="6" t="s">
        <v>578</v>
      </c>
      <c r="E6125" s="8"/>
      <c r="F6125" s="6">
        <v>2025</v>
      </c>
    </row>
    <row r="6126" spans="1:6" x14ac:dyDescent="0.2">
      <c r="A6126" s="6" t="s">
        <v>493</v>
      </c>
      <c r="B6126" s="7">
        <v>45797</v>
      </c>
      <c r="C6126" s="6" t="s">
        <v>615</v>
      </c>
      <c r="D6126" s="6" t="s">
        <v>578</v>
      </c>
      <c r="E6126" s="8"/>
      <c r="F6126" s="6">
        <v>2025</v>
      </c>
    </row>
    <row r="6127" spans="1:6" x14ac:dyDescent="0.2">
      <c r="A6127" s="6" t="s">
        <v>498</v>
      </c>
      <c r="B6127" s="7">
        <v>45797</v>
      </c>
      <c r="C6127" s="6" t="s">
        <v>615</v>
      </c>
      <c r="D6127" s="6" t="s">
        <v>578</v>
      </c>
      <c r="E6127" s="8"/>
      <c r="F6127" s="6">
        <v>2025</v>
      </c>
    </row>
    <row r="6128" spans="1:6" x14ac:dyDescent="0.2">
      <c r="A6128" s="6" t="s">
        <v>594</v>
      </c>
      <c r="B6128" s="7">
        <v>45797</v>
      </c>
      <c r="C6128" s="6" t="s">
        <v>615</v>
      </c>
      <c r="D6128" s="6" t="s">
        <v>578</v>
      </c>
      <c r="E6128" s="8"/>
      <c r="F6128" s="6">
        <v>2025</v>
      </c>
    </row>
    <row r="6129" spans="1:6" x14ac:dyDescent="0.2">
      <c r="A6129" s="6" t="s">
        <v>505</v>
      </c>
      <c r="B6129" s="7">
        <v>45797</v>
      </c>
      <c r="C6129" s="6" t="s">
        <v>615</v>
      </c>
      <c r="D6129" s="6" t="s">
        <v>578</v>
      </c>
      <c r="E6129" s="8"/>
      <c r="F6129" s="6">
        <v>2025</v>
      </c>
    </row>
    <row r="6130" spans="1:6" x14ac:dyDescent="0.2">
      <c r="A6130" s="6" t="s">
        <v>512</v>
      </c>
      <c r="B6130" s="7">
        <v>45797</v>
      </c>
      <c r="C6130" s="6" t="s">
        <v>615</v>
      </c>
      <c r="D6130" s="6" t="s">
        <v>578</v>
      </c>
      <c r="E6130" s="8"/>
      <c r="F6130" s="6">
        <v>2025</v>
      </c>
    </row>
    <row r="6131" spans="1:6" x14ac:dyDescent="0.2">
      <c r="A6131" s="6" t="s">
        <v>589</v>
      </c>
      <c r="B6131" s="7">
        <v>45797</v>
      </c>
      <c r="C6131" s="6" t="s">
        <v>615</v>
      </c>
      <c r="D6131" s="6" t="s">
        <v>578</v>
      </c>
      <c r="E6131" s="8"/>
      <c r="F6131" s="6">
        <v>2025</v>
      </c>
    </row>
    <row r="6132" spans="1:6" x14ac:dyDescent="0.2">
      <c r="A6132" s="6" t="s">
        <v>772</v>
      </c>
      <c r="B6132" s="7">
        <v>45797</v>
      </c>
      <c r="C6132" s="6" t="s">
        <v>615</v>
      </c>
      <c r="D6132" s="6" t="s">
        <v>578</v>
      </c>
      <c r="E6132" s="8"/>
      <c r="F6132" s="6">
        <v>2025</v>
      </c>
    </row>
    <row r="6133" spans="1:6" x14ac:dyDescent="0.2">
      <c r="A6133" s="6" t="s">
        <v>654</v>
      </c>
      <c r="B6133" s="7">
        <v>45797</v>
      </c>
      <c r="C6133" s="6" t="s">
        <v>615</v>
      </c>
      <c r="D6133" s="6" t="s">
        <v>578</v>
      </c>
      <c r="E6133" s="8"/>
      <c r="F6133" s="6">
        <v>2025</v>
      </c>
    </row>
    <row r="6134" spans="1:6" x14ac:dyDescent="0.2">
      <c r="A6134" s="6" t="s">
        <v>852</v>
      </c>
      <c r="B6134" s="7">
        <v>45797</v>
      </c>
      <c r="C6134" s="6" t="s">
        <v>615</v>
      </c>
      <c r="D6134" s="6" t="s">
        <v>578</v>
      </c>
      <c r="E6134" s="8"/>
      <c r="F6134" s="6">
        <v>2025</v>
      </c>
    </row>
    <row r="6135" spans="1:6" x14ac:dyDescent="0.2">
      <c r="A6135" s="6" t="s">
        <v>800</v>
      </c>
      <c r="B6135" s="7">
        <v>45797</v>
      </c>
      <c r="C6135" s="6" t="s">
        <v>615</v>
      </c>
      <c r="D6135" s="6" t="s">
        <v>578</v>
      </c>
      <c r="E6135" s="8"/>
      <c r="F6135" s="6">
        <v>2025</v>
      </c>
    </row>
    <row r="6136" spans="1:6" x14ac:dyDescent="0.2">
      <c r="A6136" s="6" t="s">
        <v>533</v>
      </c>
      <c r="B6136" s="7">
        <v>45797</v>
      </c>
      <c r="C6136" s="6" t="s">
        <v>615</v>
      </c>
      <c r="D6136" s="6" t="s">
        <v>578</v>
      </c>
      <c r="E6136" s="8"/>
      <c r="F6136" s="6">
        <v>2025</v>
      </c>
    </row>
    <row r="6137" spans="1:6" x14ac:dyDescent="0.2">
      <c r="A6137" s="6" t="s">
        <v>727</v>
      </c>
      <c r="B6137" s="7">
        <v>45797</v>
      </c>
      <c r="C6137" s="6" t="s">
        <v>615</v>
      </c>
      <c r="D6137" s="6" t="s">
        <v>578</v>
      </c>
      <c r="E6137" s="8"/>
      <c r="F6137" s="6">
        <v>2025</v>
      </c>
    </row>
    <row r="6138" spans="1:6" x14ac:dyDescent="0.2">
      <c r="A6138" s="6" t="s">
        <v>591</v>
      </c>
      <c r="B6138" s="7">
        <v>45797</v>
      </c>
      <c r="C6138" s="6" t="s">
        <v>615</v>
      </c>
      <c r="D6138" s="6" t="s">
        <v>578</v>
      </c>
      <c r="E6138" s="8"/>
      <c r="F6138" s="6">
        <v>2025</v>
      </c>
    </row>
    <row r="6139" spans="1:6" x14ac:dyDescent="0.2">
      <c r="A6139" s="6" t="s">
        <v>592</v>
      </c>
      <c r="B6139" s="7">
        <v>45797</v>
      </c>
      <c r="C6139" s="6" t="s">
        <v>615</v>
      </c>
      <c r="D6139" s="6" t="s">
        <v>578</v>
      </c>
      <c r="E6139" s="8"/>
      <c r="F6139" s="6">
        <v>2025</v>
      </c>
    </row>
    <row r="6140" spans="1:6" x14ac:dyDescent="0.2">
      <c r="A6140" s="6" t="s">
        <v>593</v>
      </c>
      <c r="B6140" s="7">
        <v>45797</v>
      </c>
      <c r="C6140" s="6" t="s">
        <v>615</v>
      </c>
      <c r="D6140" s="6" t="s">
        <v>578</v>
      </c>
      <c r="E6140" s="8"/>
      <c r="F6140" s="6">
        <v>2025</v>
      </c>
    </row>
    <row r="6141" spans="1:6" x14ac:dyDescent="0.2">
      <c r="A6141" s="6" t="s">
        <v>737</v>
      </c>
      <c r="B6141" s="7">
        <v>45797</v>
      </c>
      <c r="C6141" s="6" t="s">
        <v>615</v>
      </c>
      <c r="D6141" s="6" t="s">
        <v>578</v>
      </c>
      <c r="E6141" s="8"/>
      <c r="F6141" s="6">
        <v>2025</v>
      </c>
    </row>
    <row r="6142" spans="1:6" x14ac:dyDescent="0.2">
      <c r="A6142" s="6" t="s">
        <v>630</v>
      </c>
      <c r="B6142" s="7">
        <v>45797</v>
      </c>
      <c r="C6142" s="6" t="s">
        <v>615</v>
      </c>
      <c r="D6142" s="6" t="s">
        <v>578</v>
      </c>
      <c r="E6142" s="8"/>
      <c r="F6142" s="6">
        <v>2025</v>
      </c>
    </row>
    <row r="6143" spans="1:6" x14ac:dyDescent="0.2">
      <c r="A6143" s="6" t="s">
        <v>684</v>
      </c>
      <c r="B6143" s="7">
        <v>45797</v>
      </c>
      <c r="C6143" s="6" t="s">
        <v>615</v>
      </c>
      <c r="D6143" s="6" t="s">
        <v>578</v>
      </c>
      <c r="E6143" s="8"/>
      <c r="F6143" s="6">
        <v>2025</v>
      </c>
    </row>
    <row r="6144" spans="1:6" x14ac:dyDescent="0.2">
      <c r="A6144" s="6" t="s">
        <v>683</v>
      </c>
      <c r="B6144" s="7">
        <v>45797</v>
      </c>
      <c r="C6144" s="6" t="s">
        <v>615</v>
      </c>
      <c r="D6144" s="6" t="s">
        <v>578</v>
      </c>
      <c r="E6144" s="8"/>
      <c r="F6144" s="6">
        <v>2025</v>
      </c>
    </row>
    <row r="6145" spans="1:6" x14ac:dyDescent="0.2">
      <c r="A6145" s="6" t="s">
        <v>682</v>
      </c>
      <c r="B6145" s="7">
        <v>45797</v>
      </c>
      <c r="C6145" s="6" t="s">
        <v>615</v>
      </c>
      <c r="D6145" s="6" t="s">
        <v>578</v>
      </c>
      <c r="E6145" s="8"/>
      <c r="F6145" s="6">
        <v>2025</v>
      </c>
    </row>
    <row r="6146" spans="1:6" x14ac:dyDescent="0.2">
      <c r="A6146" s="6" t="s">
        <v>557</v>
      </c>
      <c r="B6146" s="7">
        <v>45797</v>
      </c>
      <c r="C6146" s="6" t="s">
        <v>615</v>
      </c>
      <c r="D6146" s="6" t="s">
        <v>578</v>
      </c>
      <c r="E6146" s="8"/>
      <c r="F6146" s="6">
        <v>2025</v>
      </c>
    </row>
    <row r="6147" spans="1:6" x14ac:dyDescent="0.2">
      <c r="A6147" s="6" t="s">
        <v>680</v>
      </c>
      <c r="B6147" s="7">
        <v>45797</v>
      </c>
      <c r="C6147" s="6" t="s">
        <v>615</v>
      </c>
      <c r="D6147" s="6" t="s">
        <v>578</v>
      </c>
      <c r="E6147" s="8"/>
      <c r="F6147" s="6">
        <v>2025</v>
      </c>
    </row>
    <row r="6148" spans="1:6" x14ac:dyDescent="0.2">
      <c r="A6148" s="6" t="s">
        <v>404</v>
      </c>
      <c r="B6148" s="7">
        <v>45798</v>
      </c>
      <c r="C6148" s="6" t="s">
        <v>584</v>
      </c>
      <c r="D6148" s="6" t="s">
        <v>578</v>
      </c>
      <c r="E6148" s="8"/>
      <c r="F6148" s="6">
        <v>2025</v>
      </c>
    </row>
    <row r="6149" spans="1:6" x14ac:dyDescent="0.2">
      <c r="A6149" s="6" t="s">
        <v>938</v>
      </c>
      <c r="B6149" s="7">
        <v>45798</v>
      </c>
      <c r="C6149" s="6" t="s">
        <v>584</v>
      </c>
      <c r="D6149" s="6" t="s">
        <v>581</v>
      </c>
      <c r="E6149" s="8"/>
      <c r="F6149" s="6">
        <v>2025</v>
      </c>
    </row>
    <row r="6150" spans="1:6" x14ac:dyDescent="0.2">
      <c r="A6150" s="6" t="s">
        <v>939</v>
      </c>
      <c r="B6150" s="7">
        <v>45798</v>
      </c>
      <c r="C6150" s="6" t="s">
        <v>584</v>
      </c>
      <c r="D6150" s="6" t="s">
        <v>578</v>
      </c>
      <c r="E6150" s="8"/>
      <c r="F6150" s="6">
        <v>2025</v>
      </c>
    </row>
    <row r="6151" spans="1:6" x14ac:dyDescent="0.2">
      <c r="A6151" s="6" t="s">
        <v>214</v>
      </c>
      <c r="B6151" s="7">
        <v>45798</v>
      </c>
      <c r="C6151" s="6" t="s">
        <v>819</v>
      </c>
      <c r="D6151" s="6" t="s">
        <v>578</v>
      </c>
      <c r="E6151" s="8"/>
      <c r="F6151" s="6">
        <v>2025</v>
      </c>
    </row>
    <row r="6152" spans="1:6" x14ac:dyDescent="0.2">
      <c r="A6152" s="6" t="s">
        <v>830</v>
      </c>
      <c r="B6152" s="7">
        <v>45798</v>
      </c>
      <c r="C6152" s="6" t="s">
        <v>819</v>
      </c>
      <c r="D6152" s="6" t="s">
        <v>578</v>
      </c>
      <c r="E6152" s="8"/>
      <c r="F6152" s="6">
        <v>2025</v>
      </c>
    </row>
    <row r="6153" spans="1:6" x14ac:dyDescent="0.2">
      <c r="A6153" s="6" t="s">
        <v>616</v>
      </c>
      <c r="B6153" s="7">
        <v>45798</v>
      </c>
      <c r="C6153" s="6" t="s">
        <v>819</v>
      </c>
      <c r="D6153" s="6" t="s">
        <v>578</v>
      </c>
      <c r="E6153" s="8"/>
      <c r="F6153" s="6">
        <v>2025</v>
      </c>
    </row>
    <row r="6154" spans="1:6" x14ac:dyDescent="0.2">
      <c r="A6154" s="6" t="s">
        <v>590</v>
      </c>
      <c r="B6154" s="7">
        <v>45798</v>
      </c>
      <c r="C6154" s="6" t="s">
        <v>819</v>
      </c>
      <c r="D6154" s="6" t="s">
        <v>578</v>
      </c>
      <c r="E6154" s="8"/>
      <c r="F6154" s="6">
        <v>2025</v>
      </c>
    </row>
    <row r="6155" spans="1:6" x14ac:dyDescent="0.2">
      <c r="A6155" s="6" t="s">
        <v>481</v>
      </c>
      <c r="B6155" s="7">
        <v>45798</v>
      </c>
      <c r="C6155" s="6" t="s">
        <v>819</v>
      </c>
      <c r="D6155" s="6" t="s">
        <v>578</v>
      </c>
      <c r="E6155" s="8"/>
      <c r="F6155" s="6">
        <v>2025</v>
      </c>
    </row>
    <row r="6156" spans="1:6" x14ac:dyDescent="0.2">
      <c r="A6156" s="6" t="s">
        <v>680</v>
      </c>
      <c r="B6156" s="7">
        <v>45798</v>
      </c>
      <c r="C6156" s="6" t="s">
        <v>819</v>
      </c>
      <c r="D6156" s="6" t="s">
        <v>578</v>
      </c>
      <c r="E6156" s="8"/>
      <c r="F6156" s="6">
        <v>2025</v>
      </c>
    </row>
    <row r="6157" spans="1:6" x14ac:dyDescent="0.2">
      <c r="A6157" s="6" t="s">
        <v>565</v>
      </c>
      <c r="B6157" s="7">
        <v>45798</v>
      </c>
      <c r="C6157" s="6" t="s">
        <v>819</v>
      </c>
      <c r="D6157" s="6" t="s">
        <v>578</v>
      </c>
      <c r="E6157" s="8"/>
      <c r="F6157" s="6">
        <v>2025</v>
      </c>
    </row>
    <row r="6158" spans="1:6" x14ac:dyDescent="0.2">
      <c r="A6158" s="6" t="s">
        <v>637</v>
      </c>
      <c r="B6158" s="7">
        <v>45798</v>
      </c>
      <c r="C6158" s="6" t="s">
        <v>819</v>
      </c>
      <c r="D6158" s="6" t="s">
        <v>581</v>
      </c>
      <c r="E6158" s="8">
        <v>2000000</v>
      </c>
      <c r="F6158" s="6">
        <v>2025</v>
      </c>
    </row>
    <row r="6159" spans="1:6" x14ac:dyDescent="0.2">
      <c r="A6159" s="6" t="s">
        <v>665</v>
      </c>
      <c r="B6159" s="7">
        <v>45798</v>
      </c>
      <c r="C6159" s="6" t="s">
        <v>819</v>
      </c>
      <c r="D6159" s="6" t="s">
        <v>581</v>
      </c>
      <c r="E6159" s="8">
        <v>2000000</v>
      </c>
      <c r="F6159" s="6">
        <v>2025</v>
      </c>
    </row>
    <row r="6160" spans="1:6" x14ac:dyDescent="0.2">
      <c r="A6160" s="6" t="s">
        <v>759</v>
      </c>
      <c r="B6160" s="7">
        <v>45798</v>
      </c>
      <c r="C6160" s="6" t="s">
        <v>819</v>
      </c>
      <c r="D6160" s="6" t="s">
        <v>629</v>
      </c>
      <c r="E6160" s="8">
        <v>4000000</v>
      </c>
      <c r="F6160" s="6">
        <v>2025</v>
      </c>
    </row>
    <row r="6161" spans="1:6" x14ac:dyDescent="0.2">
      <c r="A6161" s="6" t="s">
        <v>484</v>
      </c>
      <c r="B6161" s="7">
        <v>45798</v>
      </c>
      <c r="C6161" s="6" t="s">
        <v>819</v>
      </c>
      <c r="D6161" s="6" t="s">
        <v>629</v>
      </c>
      <c r="E6161" s="8">
        <v>4000000</v>
      </c>
      <c r="F6161" s="6">
        <v>2025</v>
      </c>
    </row>
    <row r="6162" spans="1:6" x14ac:dyDescent="0.2">
      <c r="A6162" s="6" t="s">
        <v>493</v>
      </c>
      <c r="B6162" s="7">
        <v>45798</v>
      </c>
      <c r="C6162" s="6" t="s">
        <v>819</v>
      </c>
      <c r="D6162" s="6" t="s">
        <v>629</v>
      </c>
      <c r="E6162" s="8">
        <v>4000000</v>
      </c>
      <c r="F6162" s="6">
        <v>2025</v>
      </c>
    </row>
    <row r="6163" spans="1:6" x14ac:dyDescent="0.2">
      <c r="A6163" s="6" t="s">
        <v>646</v>
      </c>
      <c r="B6163" s="7">
        <v>45798</v>
      </c>
      <c r="C6163" s="6" t="s">
        <v>819</v>
      </c>
      <c r="D6163" s="6" t="s">
        <v>629</v>
      </c>
      <c r="E6163" s="8">
        <v>6000000</v>
      </c>
      <c r="F6163" s="6">
        <v>2025</v>
      </c>
    </row>
    <row r="6164" spans="1:6" x14ac:dyDescent="0.2">
      <c r="A6164" s="6" t="s">
        <v>604</v>
      </c>
      <c r="B6164" s="7">
        <v>45798</v>
      </c>
      <c r="C6164" s="6" t="s">
        <v>819</v>
      </c>
      <c r="D6164" s="6" t="s">
        <v>629</v>
      </c>
      <c r="E6164" s="8">
        <v>6000000</v>
      </c>
      <c r="F6164" s="6">
        <v>2025</v>
      </c>
    </row>
    <row r="6165" spans="1:6" x14ac:dyDescent="0.2">
      <c r="A6165" s="6" t="s">
        <v>614</v>
      </c>
      <c r="B6165" s="7">
        <v>45798</v>
      </c>
      <c r="C6165" s="6" t="s">
        <v>819</v>
      </c>
      <c r="D6165" s="6" t="s">
        <v>629</v>
      </c>
      <c r="E6165" s="8">
        <v>6000000</v>
      </c>
      <c r="F6165" s="6">
        <v>2025</v>
      </c>
    </row>
    <row r="6166" spans="1:6" x14ac:dyDescent="0.2">
      <c r="A6166" s="6" t="s">
        <v>603</v>
      </c>
      <c r="B6166" s="7">
        <v>45798</v>
      </c>
      <c r="C6166" s="6" t="s">
        <v>819</v>
      </c>
      <c r="D6166" s="6" t="s">
        <v>629</v>
      </c>
      <c r="E6166" s="8">
        <v>6000000</v>
      </c>
      <c r="F6166" s="6">
        <v>2025</v>
      </c>
    </row>
    <row r="6167" spans="1:6" x14ac:dyDescent="0.2">
      <c r="A6167" s="6" t="s">
        <v>613</v>
      </c>
      <c r="B6167" s="7">
        <v>45798</v>
      </c>
      <c r="C6167" s="6" t="s">
        <v>819</v>
      </c>
      <c r="D6167" s="6" t="s">
        <v>629</v>
      </c>
      <c r="E6167" s="8">
        <v>6000000</v>
      </c>
      <c r="F6167" s="6">
        <v>2025</v>
      </c>
    </row>
    <row r="6168" spans="1:6" x14ac:dyDescent="0.2">
      <c r="A6168" s="6" t="s">
        <v>627</v>
      </c>
      <c r="B6168" s="7">
        <v>45798</v>
      </c>
      <c r="C6168" s="6" t="s">
        <v>819</v>
      </c>
      <c r="D6168" s="6" t="s">
        <v>629</v>
      </c>
      <c r="E6168" s="8">
        <v>6000000</v>
      </c>
      <c r="F6168" s="6">
        <v>2025</v>
      </c>
    </row>
    <row r="6169" spans="1:6" x14ac:dyDescent="0.2">
      <c r="A6169" s="6" t="s">
        <v>602</v>
      </c>
      <c r="B6169" s="7">
        <v>45798</v>
      </c>
      <c r="C6169" s="6" t="s">
        <v>819</v>
      </c>
      <c r="D6169" s="6" t="s">
        <v>629</v>
      </c>
      <c r="E6169" s="8">
        <v>6000000</v>
      </c>
      <c r="F6169" s="6">
        <v>2025</v>
      </c>
    </row>
    <row r="6170" spans="1:6" x14ac:dyDescent="0.2">
      <c r="A6170" s="6" t="s">
        <v>647</v>
      </c>
      <c r="B6170" s="7">
        <v>45798</v>
      </c>
      <c r="C6170" s="6" t="s">
        <v>819</v>
      </c>
      <c r="D6170" s="6" t="s">
        <v>629</v>
      </c>
      <c r="E6170" s="8">
        <v>6000000</v>
      </c>
      <c r="F6170" s="6">
        <v>2025</v>
      </c>
    </row>
    <row r="6171" spans="1:6" x14ac:dyDescent="0.2">
      <c r="A6171" s="6" t="s">
        <v>709</v>
      </c>
      <c r="B6171" s="7">
        <v>45798</v>
      </c>
      <c r="C6171" s="6" t="s">
        <v>819</v>
      </c>
      <c r="D6171" s="6" t="s">
        <v>629</v>
      </c>
      <c r="E6171" s="8">
        <v>6000000</v>
      </c>
      <c r="F6171" s="6">
        <v>2025</v>
      </c>
    </row>
    <row r="6172" spans="1:6" x14ac:dyDescent="0.2">
      <c r="A6172" s="6" t="s">
        <v>288</v>
      </c>
      <c r="B6172" s="7">
        <v>45798</v>
      </c>
      <c r="C6172" s="6" t="s">
        <v>819</v>
      </c>
      <c r="D6172" s="6" t="s">
        <v>629</v>
      </c>
      <c r="E6172" s="8">
        <v>6000000</v>
      </c>
      <c r="F6172" s="6">
        <v>2025</v>
      </c>
    </row>
    <row r="6173" spans="1:6" x14ac:dyDescent="0.2">
      <c r="A6173" s="6" t="s">
        <v>579</v>
      </c>
      <c r="B6173" s="7">
        <v>45798</v>
      </c>
      <c r="C6173" s="6" t="s">
        <v>819</v>
      </c>
      <c r="D6173" s="6" t="s">
        <v>629</v>
      </c>
      <c r="E6173" s="8">
        <v>6000000</v>
      </c>
      <c r="F6173" s="6">
        <v>2025</v>
      </c>
    </row>
    <row r="6174" spans="1:6" x14ac:dyDescent="0.2">
      <c r="A6174" s="6" t="s">
        <v>643</v>
      </c>
      <c r="B6174" s="7">
        <v>45798</v>
      </c>
      <c r="C6174" s="6" t="s">
        <v>819</v>
      </c>
      <c r="D6174" s="6" t="s">
        <v>629</v>
      </c>
      <c r="E6174" s="8">
        <v>6000000</v>
      </c>
      <c r="F6174" s="6">
        <v>2025</v>
      </c>
    </row>
    <row r="6175" spans="1:6" x14ac:dyDescent="0.2">
      <c r="A6175" s="6" t="s">
        <v>611</v>
      </c>
      <c r="B6175" s="7">
        <v>45798</v>
      </c>
      <c r="C6175" s="6" t="s">
        <v>819</v>
      </c>
      <c r="D6175" s="6" t="s">
        <v>629</v>
      </c>
      <c r="E6175" s="8">
        <v>6000000</v>
      </c>
      <c r="F6175" s="6">
        <v>2025</v>
      </c>
    </row>
    <row r="6176" spans="1:6" x14ac:dyDescent="0.2">
      <c r="A6176" s="6" t="s">
        <v>600</v>
      </c>
      <c r="B6176" s="7">
        <v>45798</v>
      </c>
      <c r="C6176" s="6" t="s">
        <v>819</v>
      </c>
      <c r="D6176" s="6" t="s">
        <v>629</v>
      </c>
      <c r="E6176" s="8">
        <v>6000000</v>
      </c>
      <c r="F6176" s="6">
        <v>2025</v>
      </c>
    </row>
    <row r="6177" spans="1:6" x14ac:dyDescent="0.2">
      <c r="A6177" s="6" t="s">
        <v>599</v>
      </c>
      <c r="B6177" s="7">
        <v>45798</v>
      </c>
      <c r="C6177" s="6" t="s">
        <v>819</v>
      </c>
      <c r="D6177" s="6" t="s">
        <v>629</v>
      </c>
      <c r="E6177" s="8">
        <v>6000000</v>
      </c>
      <c r="F6177" s="6">
        <v>2025</v>
      </c>
    </row>
    <row r="6178" spans="1:6" x14ac:dyDescent="0.2">
      <c r="A6178" s="6" t="s">
        <v>598</v>
      </c>
      <c r="B6178" s="7">
        <v>45798</v>
      </c>
      <c r="C6178" s="6" t="s">
        <v>819</v>
      </c>
      <c r="D6178" s="6" t="s">
        <v>629</v>
      </c>
      <c r="E6178" s="8">
        <v>6000000</v>
      </c>
      <c r="F6178" s="6">
        <v>2025</v>
      </c>
    </row>
    <row r="6179" spans="1:6" x14ac:dyDescent="0.2">
      <c r="A6179" s="6" t="s">
        <v>596</v>
      </c>
      <c r="B6179" s="7">
        <v>45798</v>
      </c>
      <c r="C6179" s="6" t="s">
        <v>819</v>
      </c>
      <c r="D6179" s="6" t="s">
        <v>629</v>
      </c>
      <c r="E6179" s="8">
        <v>6000000</v>
      </c>
      <c r="F6179" s="6">
        <v>2025</v>
      </c>
    </row>
    <row r="6180" spans="1:6" x14ac:dyDescent="0.2">
      <c r="A6180" s="6" t="s">
        <v>610</v>
      </c>
      <c r="B6180" s="7">
        <v>45798</v>
      </c>
      <c r="C6180" s="6" t="s">
        <v>819</v>
      </c>
      <c r="D6180" s="6" t="s">
        <v>629</v>
      </c>
      <c r="E6180" s="8">
        <v>6000000</v>
      </c>
      <c r="F6180" s="6">
        <v>2025</v>
      </c>
    </row>
    <row r="6181" spans="1:6" x14ac:dyDescent="0.2">
      <c r="A6181" s="6" t="s">
        <v>609</v>
      </c>
      <c r="B6181" s="7">
        <v>45798</v>
      </c>
      <c r="C6181" s="6" t="s">
        <v>819</v>
      </c>
      <c r="D6181" s="6" t="s">
        <v>629</v>
      </c>
      <c r="E6181" s="8">
        <v>6000000</v>
      </c>
      <c r="F6181" s="6">
        <v>2025</v>
      </c>
    </row>
    <row r="6182" spans="1:6" x14ac:dyDescent="0.2">
      <c r="A6182" s="6" t="s">
        <v>625</v>
      </c>
      <c r="B6182" s="7">
        <v>45798</v>
      </c>
      <c r="C6182" s="6" t="s">
        <v>819</v>
      </c>
      <c r="D6182" s="6" t="s">
        <v>629</v>
      </c>
      <c r="E6182" s="8">
        <v>6000000</v>
      </c>
      <c r="F6182" s="6">
        <v>2025</v>
      </c>
    </row>
    <row r="6183" spans="1:6" x14ac:dyDescent="0.2">
      <c r="A6183" s="6" t="s">
        <v>671</v>
      </c>
      <c r="B6183" s="7">
        <v>45798</v>
      </c>
      <c r="C6183" s="6" t="s">
        <v>819</v>
      </c>
      <c r="D6183" s="6" t="s">
        <v>629</v>
      </c>
      <c r="E6183" s="8">
        <v>6000000</v>
      </c>
      <c r="F6183" s="6">
        <v>2025</v>
      </c>
    </row>
    <row r="6184" spans="1:6" x14ac:dyDescent="0.2">
      <c r="A6184" s="6" t="s">
        <v>608</v>
      </c>
      <c r="B6184" s="7">
        <v>45798</v>
      </c>
      <c r="C6184" s="6" t="s">
        <v>819</v>
      </c>
      <c r="D6184" s="6" t="s">
        <v>629</v>
      </c>
      <c r="E6184" s="8">
        <v>6000000</v>
      </c>
      <c r="F6184" s="6">
        <v>2025</v>
      </c>
    </row>
    <row r="6185" spans="1:6" x14ac:dyDescent="0.2">
      <c r="A6185" s="6" t="s">
        <v>595</v>
      </c>
      <c r="B6185" s="7">
        <v>45798</v>
      </c>
      <c r="C6185" s="6" t="s">
        <v>819</v>
      </c>
      <c r="D6185" s="6" t="s">
        <v>629</v>
      </c>
      <c r="E6185" s="8">
        <v>6000000</v>
      </c>
      <c r="F6185" s="6">
        <v>2025</v>
      </c>
    </row>
    <row r="6186" spans="1:6" x14ac:dyDescent="0.2">
      <c r="A6186" s="6" t="s">
        <v>583</v>
      </c>
      <c r="B6186" s="7">
        <v>45798</v>
      </c>
      <c r="C6186" s="6" t="s">
        <v>819</v>
      </c>
      <c r="D6186" s="6" t="s">
        <v>629</v>
      </c>
      <c r="E6186" s="8">
        <v>6000000</v>
      </c>
      <c r="F6186" s="6">
        <v>2025</v>
      </c>
    </row>
    <row r="6187" spans="1:6" x14ac:dyDescent="0.2">
      <c r="A6187" s="6" t="s">
        <v>585</v>
      </c>
      <c r="B6187" s="7">
        <v>45798</v>
      </c>
      <c r="C6187" s="6" t="s">
        <v>819</v>
      </c>
      <c r="D6187" s="6" t="s">
        <v>629</v>
      </c>
      <c r="E6187" s="8">
        <v>6000000</v>
      </c>
      <c r="F6187" s="6">
        <v>2025</v>
      </c>
    </row>
    <row r="6188" spans="1:6" x14ac:dyDescent="0.2">
      <c r="A6188" s="6" t="s">
        <v>677</v>
      </c>
      <c r="B6188" s="7">
        <v>45798</v>
      </c>
      <c r="C6188" s="6" t="s">
        <v>819</v>
      </c>
      <c r="D6188" s="6" t="s">
        <v>629</v>
      </c>
      <c r="E6188" s="8">
        <v>6000000</v>
      </c>
      <c r="F6188" s="6">
        <v>2025</v>
      </c>
    </row>
    <row r="6189" spans="1:6" x14ac:dyDescent="0.2">
      <c r="A6189" s="6" t="s">
        <v>586</v>
      </c>
      <c r="B6189" s="7">
        <v>45798</v>
      </c>
      <c r="C6189" s="6" t="s">
        <v>819</v>
      </c>
      <c r="D6189" s="6" t="s">
        <v>629</v>
      </c>
      <c r="E6189" s="8">
        <v>6000000</v>
      </c>
      <c r="F6189" s="6">
        <v>2025</v>
      </c>
    </row>
    <row r="6190" spans="1:6" x14ac:dyDescent="0.2">
      <c r="A6190" s="6" t="s">
        <v>873</v>
      </c>
      <c r="B6190" s="7">
        <v>45798</v>
      </c>
      <c r="C6190" s="6" t="s">
        <v>819</v>
      </c>
      <c r="D6190" s="6" t="s">
        <v>629</v>
      </c>
      <c r="E6190" s="8">
        <v>6000000</v>
      </c>
      <c r="F6190" s="6">
        <v>2025</v>
      </c>
    </row>
    <row r="6191" spans="1:6" x14ac:dyDescent="0.2">
      <c r="A6191" s="6" t="s">
        <v>587</v>
      </c>
      <c r="B6191" s="7">
        <v>45798</v>
      </c>
      <c r="C6191" s="6" t="s">
        <v>819</v>
      </c>
      <c r="D6191" s="6" t="s">
        <v>629</v>
      </c>
      <c r="E6191" s="8">
        <v>6000000</v>
      </c>
      <c r="F6191" s="6">
        <v>2025</v>
      </c>
    </row>
    <row r="6192" spans="1:6" x14ac:dyDescent="0.2">
      <c r="A6192" s="6" t="s">
        <v>588</v>
      </c>
      <c r="B6192" s="7">
        <v>45798</v>
      </c>
      <c r="C6192" s="6" t="s">
        <v>819</v>
      </c>
      <c r="D6192" s="6" t="s">
        <v>629</v>
      </c>
      <c r="E6192" s="8">
        <v>6000000</v>
      </c>
      <c r="F6192" s="6">
        <v>2025</v>
      </c>
    </row>
    <row r="6193" spans="1:6" x14ac:dyDescent="0.2">
      <c r="A6193" s="6" t="s">
        <v>594</v>
      </c>
      <c r="B6193" s="7">
        <v>45798</v>
      </c>
      <c r="C6193" s="6" t="s">
        <v>819</v>
      </c>
      <c r="D6193" s="6" t="s">
        <v>629</v>
      </c>
      <c r="E6193" s="8">
        <v>6000000</v>
      </c>
      <c r="F6193" s="6">
        <v>2025</v>
      </c>
    </row>
    <row r="6194" spans="1:6" x14ac:dyDescent="0.2">
      <c r="A6194" s="6" t="s">
        <v>589</v>
      </c>
      <c r="B6194" s="7">
        <v>45798</v>
      </c>
      <c r="C6194" s="6" t="s">
        <v>819</v>
      </c>
      <c r="D6194" s="6" t="s">
        <v>629</v>
      </c>
      <c r="E6194" s="8">
        <v>6000000</v>
      </c>
      <c r="F6194" s="6">
        <v>2025</v>
      </c>
    </row>
    <row r="6195" spans="1:6" x14ac:dyDescent="0.2">
      <c r="A6195" s="6" t="s">
        <v>772</v>
      </c>
      <c r="B6195" s="7">
        <v>45798</v>
      </c>
      <c r="C6195" s="6" t="s">
        <v>819</v>
      </c>
      <c r="D6195" s="6" t="s">
        <v>629</v>
      </c>
      <c r="E6195" s="8">
        <v>6000000</v>
      </c>
      <c r="F6195" s="6">
        <v>2025</v>
      </c>
    </row>
    <row r="6196" spans="1:6" x14ac:dyDescent="0.2">
      <c r="A6196" s="6" t="s">
        <v>727</v>
      </c>
      <c r="B6196" s="7">
        <v>45798</v>
      </c>
      <c r="C6196" s="6" t="s">
        <v>819</v>
      </c>
      <c r="D6196" s="6" t="s">
        <v>629</v>
      </c>
      <c r="E6196" s="8">
        <v>6000000</v>
      </c>
      <c r="F6196" s="6">
        <v>2025</v>
      </c>
    </row>
    <row r="6197" spans="1:6" x14ac:dyDescent="0.2">
      <c r="A6197" s="6" t="s">
        <v>592</v>
      </c>
      <c r="B6197" s="7">
        <v>45798</v>
      </c>
      <c r="C6197" s="6" t="s">
        <v>819</v>
      </c>
      <c r="D6197" s="6" t="s">
        <v>629</v>
      </c>
      <c r="E6197" s="8">
        <v>6000000</v>
      </c>
      <c r="F6197" s="6">
        <v>2025</v>
      </c>
    </row>
    <row r="6198" spans="1:6" x14ac:dyDescent="0.2">
      <c r="A6198" s="6" t="s">
        <v>593</v>
      </c>
      <c r="B6198" s="7">
        <v>45798</v>
      </c>
      <c r="C6198" s="6" t="s">
        <v>819</v>
      </c>
      <c r="D6198" s="6" t="s">
        <v>629</v>
      </c>
      <c r="E6198" s="8">
        <v>6000000</v>
      </c>
      <c r="F6198" s="6">
        <v>2025</v>
      </c>
    </row>
    <row r="6199" spans="1:6" x14ac:dyDescent="0.2">
      <c r="A6199" s="6" t="s">
        <v>774</v>
      </c>
      <c r="B6199" s="7">
        <v>45800</v>
      </c>
      <c r="C6199" s="6" t="s">
        <v>577</v>
      </c>
      <c r="D6199" s="6" t="s">
        <v>578</v>
      </c>
      <c r="E6199" s="8"/>
      <c r="F6199" s="6">
        <v>2025</v>
      </c>
    </row>
    <row r="6200" spans="1:6" x14ac:dyDescent="0.2">
      <c r="A6200" s="6" t="s">
        <v>729</v>
      </c>
      <c r="B6200" s="7">
        <v>45800</v>
      </c>
      <c r="C6200" s="6" t="s">
        <v>577</v>
      </c>
      <c r="D6200" s="6" t="s">
        <v>578</v>
      </c>
      <c r="E6200" s="8"/>
      <c r="F6200" s="6">
        <v>2025</v>
      </c>
    </row>
    <row r="6201" spans="1:6" x14ac:dyDescent="0.2">
      <c r="A6201" s="6" t="s">
        <v>695</v>
      </c>
      <c r="B6201" s="7">
        <v>45805</v>
      </c>
      <c r="C6201" s="6" t="s">
        <v>577</v>
      </c>
      <c r="D6201" s="6" t="s">
        <v>581</v>
      </c>
      <c r="E6201" s="8"/>
      <c r="F6201" s="6">
        <v>2025</v>
      </c>
    </row>
    <row r="6202" spans="1:6" x14ac:dyDescent="0.2">
      <c r="A6202" s="6" t="s">
        <v>154</v>
      </c>
      <c r="B6202" s="7">
        <v>45805</v>
      </c>
      <c r="C6202" s="6" t="s">
        <v>577</v>
      </c>
      <c r="D6202" s="6" t="s">
        <v>581</v>
      </c>
      <c r="E6202" s="8"/>
      <c r="F6202" s="6">
        <v>2025</v>
      </c>
    </row>
    <row r="6203" spans="1:6" x14ac:dyDescent="0.2">
      <c r="A6203" s="6" t="s">
        <v>321</v>
      </c>
      <c r="B6203" s="7">
        <v>45805</v>
      </c>
      <c r="C6203" s="6" t="s">
        <v>577</v>
      </c>
      <c r="D6203" s="6" t="s">
        <v>581</v>
      </c>
      <c r="E6203" s="8"/>
      <c r="F6203" s="6">
        <v>2025</v>
      </c>
    </row>
    <row r="6204" spans="1:6" x14ac:dyDescent="0.2">
      <c r="A6204" s="6" t="s">
        <v>1006</v>
      </c>
      <c r="B6204" s="7">
        <v>45805</v>
      </c>
      <c r="C6204" s="6" t="s">
        <v>577</v>
      </c>
      <c r="D6204" s="6" t="s">
        <v>581</v>
      </c>
      <c r="E6204" s="8"/>
      <c r="F6204" s="6">
        <v>2025</v>
      </c>
    </row>
    <row r="6205" spans="1:6" x14ac:dyDescent="0.2">
      <c r="A6205" s="6" t="s">
        <v>357</v>
      </c>
      <c r="B6205" s="7">
        <v>45805</v>
      </c>
      <c r="C6205" s="6" t="s">
        <v>577</v>
      </c>
      <c r="D6205" s="6" t="s">
        <v>581</v>
      </c>
      <c r="E6205" s="8"/>
      <c r="F6205" s="6">
        <v>2025</v>
      </c>
    </row>
    <row r="6206" spans="1:6" x14ac:dyDescent="0.2">
      <c r="A6206" s="6" t="s">
        <v>493</v>
      </c>
      <c r="B6206" s="7">
        <v>45805</v>
      </c>
      <c r="C6206" s="6" t="s">
        <v>577</v>
      </c>
      <c r="D6206" s="6" t="s">
        <v>581</v>
      </c>
      <c r="E6206" s="8"/>
      <c r="F6206" s="6">
        <v>2025</v>
      </c>
    </row>
    <row r="6207" spans="1:6" x14ac:dyDescent="0.2">
      <c r="A6207" s="6" t="s">
        <v>79</v>
      </c>
      <c r="B6207" s="7">
        <v>45810</v>
      </c>
      <c r="C6207" s="6" t="s">
        <v>584</v>
      </c>
      <c r="D6207" s="6" t="s">
        <v>578</v>
      </c>
      <c r="E6207" s="8"/>
      <c r="F6207" s="6">
        <v>2025</v>
      </c>
    </row>
    <row r="6208" spans="1:6" x14ac:dyDescent="0.2">
      <c r="A6208" s="6" t="s">
        <v>843</v>
      </c>
      <c r="B6208" s="7">
        <v>45810</v>
      </c>
      <c r="C6208" s="6" t="s">
        <v>584</v>
      </c>
      <c r="D6208" s="6" t="s">
        <v>578</v>
      </c>
      <c r="E6208" s="8"/>
      <c r="F6208" s="6">
        <v>2025</v>
      </c>
    </row>
    <row r="6209" spans="1:6" x14ac:dyDescent="0.2">
      <c r="A6209" s="6" t="s">
        <v>1015</v>
      </c>
      <c r="B6209" s="7">
        <v>45810</v>
      </c>
      <c r="C6209" s="6" t="s">
        <v>584</v>
      </c>
      <c r="D6209" s="6" t="s">
        <v>581</v>
      </c>
      <c r="E6209" s="8"/>
      <c r="F6209" s="6">
        <v>2025</v>
      </c>
    </row>
    <row r="6210" spans="1:6" x14ac:dyDescent="0.2">
      <c r="A6210" s="6" t="s">
        <v>825</v>
      </c>
      <c r="B6210" s="7">
        <v>45810</v>
      </c>
      <c r="C6210" s="6" t="s">
        <v>584</v>
      </c>
      <c r="D6210" s="6" t="s">
        <v>578</v>
      </c>
      <c r="E6210" s="8"/>
      <c r="F6210" s="6">
        <v>2025</v>
      </c>
    </row>
    <row r="6211" spans="1:6" x14ac:dyDescent="0.2">
      <c r="A6211" s="6" t="s">
        <v>396</v>
      </c>
      <c r="B6211" s="7">
        <v>45810</v>
      </c>
      <c r="C6211" s="6" t="s">
        <v>584</v>
      </c>
      <c r="D6211" s="6" t="s">
        <v>578</v>
      </c>
      <c r="E6211" s="8"/>
      <c r="F6211" s="6">
        <v>2025</v>
      </c>
    </row>
    <row r="6212" spans="1:6" x14ac:dyDescent="0.2">
      <c r="A6212" s="6" t="s">
        <v>758</v>
      </c>
      <c r="B6212" s="7">
        <v>45811</v>
      </c>
      <c r="C6212" s="6" t="s">
        <v>584</v>
      </c>
      <c r="D6212" s="6" t="s">
        <v>578</v>
      </c>
      <c r="E6212" s="8"/>
      <c r="F6212" s="6">
        <v>2025</v>
      </c>
    </row>
    <row r="6213" spans="1:6" x14ac:dyDescent="0.2">
      <c r="A6213" s="6" t="s">
        <v>914</v>
      </c>
      <c r="B6213" s="7">
        <v>45811</v>
      </c>
      <c r="C6213" s="6" t="s">
        <v>584</v>
      </c>
      <c r="D6213" s="6" t="s">
        <v>581</v>
      </c>
      <c r="E6213" s="8"/>
      <c r="F6213" s="6">
        <v>2025</v>
      </c>
    </row>
    <row r="6214" spans="1:6" x14ac:dyDescent="0.2">
      <c r="A6214" s="6" t="s">
        <v>246</v>
      </c>
      <c r="B6214" s="7">
        <v>45811</v>
      </c>
      <c r="C6214" s="6" t="s">
        <v>584</v>
      </c>
      <c r="D6214" s="6" t="s">
        <v>578</v>
      </c>
      <c r="E6214" s="8"/>
      <c r="F6214" s="6">
        <v>2025</v>
      </c>
    </row>
    <row r="6215" spans="1:6" x14ac:dyDescent="0.2">
      <c r="A6215" s="6" t="s">
        <v>1016</v>
      </c>
      <c r="B6215" s="7">
        <v>45811</v>
      </c>
      <c r="C6215" s="6" t="s">
        <v>584</v>
      </c>
      <c r="D6215" s="6" t="s">
        <v>578</v>
      </c>
      <c r="E6215" s="8"/>
      <c r="F6215" s="6">
        <v>2025</v>
      </c>
    </row>
    <row r="6216" spans="1:6" x14ac:dyDescent="0.2">
      <c r="A6216" s="6" t="s">
        <v>1017</v>
      </c>
      <c r="B6216" s="7">
        <v>45811</v>
      </c>
      <c r="C6216" s="6" t="s">
        <v>584</v>
      </c>
      <c r="D6216" s="6" t="s">
        <v>578</v>
      </c>
      <c r="E6216" s="8"/>
      <c r="F6216" s="6">
        <v>2025</v>
      </c>
    </row>
    <row r="6217" spans="1:6" x14ac:dyDescent="0.2">
      <c r="A6217" s="6" t="s">
        <v>789</v>
      </c>
      <c r="B6217" s="7">
        <v>45811</v>
      </c>
      <c r="C6217" s="6" t="s">
        <v>584</v>
      </c>
      <c r="D6217" s="6" t="s">
        <v>578</v>
      </c>
      <c r="E6217" s="8"/>
      <c r="F6217" s="6">
        <v>2025</v>
      </c>
    </row>
    <row r="6218" spans="1:6" x14ac:dyDescent="0.2">
      <c r="A6218" s="6" t="s">
        <v>700</v>
      </c>
      <c r="B6218" s="7">
        <v>45811</v>
      </c>
      <c r="C6218" s="6" t="s">
        <v>584</v>
      </c>
      <c r="D6218" s="6" t="s">
        <v>578</v>
      </c>
      <c r="E6218" s="8"/>
      <c r="F6218" s="6">
        <v>2025</v>
      </c>
    </row>
    <row r="6219" spans="1:6" x14ac:dyDescent="0.2">
      <c r="A6219" s="6" t="s">
        <v>751</v>
      </c>
      <c r="B6219" s="7">
        <v>45811</v>
      </c>
      <c r="C6219" s="6" t="s">
        <v>584</v>
      </c>
      <c r="D6219" s="6" t="s">
        <v>578</v>
      </c>
      <c r="E6219" s="8"/>
      <c r="F6219" s="6">
        <v>2025</v>
      </c>
    </row>
    <row r="6220" spans="1:6" x14ac:dyDescent="0.2">
      <c r="A6220" s="6" t="s">
        <v>721</v>
      </c>
      <c r="B6220" s="7">
        <v>45811</v>
      </c>
      <c r="C6220" s="6" t="s">
        <v>577</v>
      </c>
      <c r="D6220" s="6" t="s">
        <v>578</v>
      </c>
      <c r="E6220" s="8"/>
      <c r="F6220" s="6">
        <v>2025</v>
      </c>
    </row>
    <row r="6221" spans="1:6" x14ac:dyDescent="0.2">
      <c r="A6221" s="6" t="s">
        <v>1006</v>
      </c>
      <c r="B6221" s="7">
        <v>45812</v>
      </c>
      <c r="C6221" s="6" t="s">
        <v>577</v>
      </c>
      <c r="D6221" s="6" t="s">
        <v>581</v>
      </c>
      <c r="E6221" s="8">
        <v>5000000</v>
      </c>
      <c r="F6221" s="6">
        <v>2025</v>
      </c>
    </row>
    <row r="6222" spans="1:6" x14ac:dyDescent="0.2">
      <c r="A6222" s="6" t="s">
        <v>627</v>
      </c>
      <c r="B6222" s="7">
        <v>45812</v>
      </c>
      <c r="C6222" s="6" t="s">
        <v>577</v>
      </c>
      <c r="D6222" s="6" t="s">
        <v>581</v>
      </c>
      <c r="E6222" s="8"/>
      <c r="F6222" s="6">
        <v>2025</v>
      </c>
    </row>
    <row r="6223" spans="1:6" x14ac:dyDescent="0.2">
      <c r="A6223" s="6" t="s">
        <v>680</v>
      </c>
      <c r="B6223" s="7">
        <v>45812</v>
      </c>
      <c r="C6223" s="6" t="s">
        <v>577</v>
      </c>
      <c r="D6223" s="6" t="s">
        <v>581</v>
      </c>
      <c r="E6223" s="8"/>
      <c r="F6223" s="6">
        <v>2025</v>
      </c>
    </row>
    <row r="6224" spans="1:6" x14ac:dyDescent="0.2">
      <c r="A6224" s="6" t="s">
        <v>493</v>
      </c>
      <c r="B6224" s="7">
        <v>45818</v>
      </c>
      <c r="C6224" s="6" t="s">
        <v>577</v>
      </c>
      <c r="D6224" s="6" t="s">
        <v>581</v>
      </c>
      <c r="E6224" s="8">
        <v>5000000</v>
      </c>
      <c r="F6224" s="6">
        <v>2025</v>
      </c>
    </row>
    <row r="6225" spans="1:6" x14ac:dyDescent="0.2">
      <c r="A6225" s="6" t="s">
        <v>680</v>
      </c>
      <c r="B6225" s="7">
        <v>45821</v>
      </c>
      <c r="C6225" s="6" t="s">
        <v>577</v>
      </c>
      <c r="D6225" s="6" t="s">
        <v>581</v>
      </c>
      <c r="E6225" s="8">
        <v>5000000</v>
      </c>
      <c r="F6225" s="6">
        <v>2025</v>
      </c>
    </row>
    <row r="6226" spans="1:6" x14ac:dyDescent="0.2">
      <c r="A6226" s="6" t="s">
        <v>627</v>
      </c>
      <c r="B6226" s="7">
        <v>45821</v>
      </c>
      <c r="C6226" s="6" t="s">
        <v>577</v>
      </c>
      <c r="D6226" s="6" t="s">
        <v>581</v>
      </c>
      <c r="E6226" s="8">
        <v>5000000</v>
      </c>
      <c r="F6226" s="6">
        <v>2025</v>
      </c>
    </row>
    <row r="6227" spans="1:6" x14ac:dyDescent="0.2">
      <c r="A6227" s="6" t="s">
        <v>237</v>
      </c>
      <c r="B6227" s="7">
        <v>45821</v>
      </c>
      <c r="C6227" s="6" t="s">
        <v>584</v>
      </c>
      <c r="D6227" s="6" t="s">
        <v>578</v>
      </c>
      <c r="E6227" s="8"/>
      <c r="F6227" s="6">
        <v>2025</v>
      </c>
    </row>
    <row r="6228" spans="1:6" x14ac:dyDescent="0.2">
      <c r="A6228" s="6" t="s">
        <v>782</v>
      </c>
      <c r="B6228" s="7">
        <v>45821</v>
      </c>
      <c r="C6228" s="6" t="s">
        <v>584</v>
      </c>
      <c r="D6228" s="6" t="s">
        <v>578</v>
      </c>
      <c r="E6228" s="8"/>
      <c r="F6228" s="6">
        <v>2025</v>
      </c>
    </row>
    <row r="6229" spans="1:6" x14ac:dyDescent="0.2">
      <c r="A6229" s="6" t="s">
        <v>1018</v>
      </c>
      <c r="B6229" s="7">
        <v>45821</v>
      </c>
      <c r="C6229" s="6" t="s">
        <v>584</v>
      </c>
      <c r="D6229" s="6" t="s">
        <v>578</v>
      </c>
      <c r="E6229" s="8"/>
      <c r="F6229" s="6">
        <v>2025</v>
      </c>
    </row>
    <row r="6230" spans="1:6" x14ac:dyDescent="0.2">
      <c r="A6230" s="6" t="s">
        <v>846</v>
      </c>
      <c r="B6230" s="7">
        <v>45821</v>
      </c>
      <c r="C6230" s="6" t="s">
        <v>584</v>
      </c>
      <c r="D6230" s="6" t="s">
        <v>578</v>
      </c>
      <c r="E6230" s="8"/>
      <c r="F6230" s="6">
        <v>2025</v>
      </c>
    </row>
    <row r="6231" spans="1:6" x14ac:dyDescent="0.2">
      <c r="A6231" s="6" t="s">
        <v>785</v>
      </c>
      <c r="B6231" s="7">
        <v>45821</v>
      </c>
      <c r="C6231" s="6" t="s">
        <v>584</v>
      </c>
      <c r="D6231" s="6" t="s">
        <v>578</v>
      </c>
      <c r="E6231" s="8"/>
      <c r="F6231" s="6">
        <v>2025</v>
      </c>
    </row>
    <row r="6232" spans="1:6" x14ac:dyDescent="0.2">
      <c r="A6232" s="6" t="s">
        <v>1019</v>
      </c>
      <c r="B6232" s="7">
        <v>45824</v>
      </c>
      <c r="C6232" s="6" t="s">
        <v>743</v>
      </c>
      <c r="D6232" s="6" t="s">
        <v>578</v>
      </c>
      <c r="E6232" s="8"/>
      <c r="F6232" s="6">
        <v>2025</v>
      </c>
    </row>
    <row r="6233" spans="1:6" x14ac:dyDescent="0.2">
      <c r="A6233" s="6" t="s">
        <v>702</v>
      </c>
      <c r="B6233" s="7">
        <v>45821</v>
      </c>
      <c r="C6233" s="6" t="s">
        <v>615</v>
      </c>
      <c r="D6233" s="6" t="s">
        <v>629</v>
      </c>
      <c r="E6233" s="8">
        <v>150000000</v>
      </c>
      <c r="F6233" s="6">
        <v>2025</v>
      </c>
    </row>
    <row r="6234" spans="1:6" x14ac:dyDescent="0.2">
      <c r="A6234" s="6" t="s">
        <v>642</v>
      </c>
      <c r="B6234" s="7">
        <v>45821</v>
      </c>
      <c r="C6234" s="6" t="s">
        <v>615</v>
      </c>
      <c r="D6234" s="6" t="s">
        <v>629</v>
      </c>
      <c r="E6234" s="8">
        <v>150000000</v>
      </c>
      <c r="F6234" s="6">
        <v>2025</v>
      </c>
    </row>
    <row r="6235" spans="1:6" x14ac:dyDescent="0.2">
      <c r="A6235" s="6" t="s">
        <v>677</v>
      </c>
      <c r="B6235" s="7">
        <v>45821</v>
      </c>
      <c r="C6235" s="6" t="s">
        <v>615</v>
      </c>
      <c r="D6235" s="6" t="s">
        <v>629</v>
      </c>
      <c r="E6235" s="8">
        <v>150000000</v>
      </c>
      <c r="F6235" s="6">
        <v>2025</v>
      </c>
    </row>
    <row r="6236" spans="1:6" x14ac:dyDescent="0.2">
      <c r="A6236" s="6" t="s">
        <v>595</v>
      </c>
      <c r="B6236" s="7">
        <v>45821</v>
      </c>
      <c r="C6236" s="6" t="s">
        <v>615</v>
      </c>
      <c r="D6236" s="6" t="s">
        <v>629</v>
      </c>
      <c r="E6236" s="8">
        <v>150000000</v>
      </c>
      <c r="F6236" s="6">
        <v>2025</v>
      </c>
    </row>
    <row r="6237" spans="1:6" x14ac:dyDescent="0.2">
      <c r="A6237" s="6" t="s">
        <v>667</v>
      </c>
      <c r="B6237" s="7">
        <v>45821</v>
      </c>
      <c r="C6237" s="6" t="s">
        <v>615</v>
      </c>
      <c r="D6237" s="6" t="s">
        <v>629</v>
      </c>
      <c r="E6237" s="8">
        <v>150000000</v>
      </c>
      <c r="F6237" s="6">
        <v>2025</v>
      </c>
    </row>
    <row r="6238" spans="1:6" x14ac:dyDescent="0.2">
      <c r="A6238" s="6" t="s">
        <v>590</v>
      </c>
      <c r="B6238" s="7">
        <v>45821</v>
      </c>
      <c r="C6238" s="6" t="s">
        <v>615</v>
      </c>
      <c r="D6238" s="6" t="s">
        <v>629</v>
      </c>
      <c r="E6238" s="8">
        <v>150000000</v>
      </c>
      <c r="F6238" s="6">
        <v>2025</v>
      </c>
    </row>
    <row r="6239" spans="1:6" x14ac:dyDescent="0.2">
      <c r="A6239" s="6" t="s">
        <v>680</v>
      </c>
      <c r="B6239" s="7">
        <v>45821</v>
      </c>
      <c r="C6239" s="6" t="s">
        <v>615</v>
      </c>
      <c r="D6239" s="6" t="s">
        <v>629</v>
      </c>
      <c r="E6239" s="8">
        <v>150000000</v>
      </c>
      <c r="F6239" s="6">
        <v>2025</v>
      </c>
    </row>
    <row r="6240" spans="1:6" x14ac:dyDescent="0.2">
      <c r="A6240" s="6" t="s">
        <v>625</v>
      </c>
      <c r="B6240" s="7">
        <v>45821</v>
      </c>
      <c r="C6240" s="6" t="s">
        <v>615</v>
      </c>
      <c r="D6240" s="6" t="s">
        <v>629</v>
      </c>
      <c r="E6240" s="8">
        <v>150000000</v>
      </c>
      <c r="F6240" s="6">
        <v>2025</v>
      </c>
    </row>
    <row r="6241" spans="1:6" x14ac:dyDescent="0.2">
      <c r="A6241" s="6" t="s">
        <v>587</v>
      </c>
      <c r="B6241" s="7">
        <v>45821</v>
      </c>
      <c r="C6241" s="6" t="s">
        <v>615</v>
      </c>
      <c r="D6241" s="6" t="s">
        <v>629</v>
      </c>
      <c r="E6241" s="8">
        <v>150000000</v>
      </c>
      <c r="F6241" s="6">
        <v>2025</v>
      </c>
    </row>
    <row r="6242" spans="1:6" x14ac:dyDescent="0.2">
      <c r="A6242" s="6" t="s">
        <v>627</v>
      </c>
      <c r="B6242" s="7">
        <v>45821</v>
      </c>
      <c r="C6242" s="6" t="s">
        <v>615</v>
      </c>
      <c r="D6242" s="6" t="s">
        <v>629</v>
      </c>
      <c r="E6242" s="8">
        <v>150000000</v>
      </c>
      <c r="F6242" s="6">
        <v>2025</v>
      </c>
    </row>
    <row r="6243" spans="1:6" x14ac:dyDescent="0.2">
      <c r="A6243" s="6" t="s">
        <v>255</v>
      </c>
      <c r="B6243" s="7">
        <v>45821</v>
      </c>
      <c r="C6243" s="6" t="s">
        <v>615</v>
      </c>
      <c r="D6243" s="6" t="s">
        <v>629</v>
      </c>
      <c r="E6243" s="8">
        <v>150000000</v>
      </c>
      <c r="F6243" s="6">
        <v>2025</v>
      </c>
    </row>
    <row r="6244" spans="1:6" x14ac:dyDescent="0.2">
      <c r="A6244" s="6" t="s">
        <v>445</v>
      </c>
      <c r="B6244" s="7">
        <v>45821</v>
      </c>
      <c r="C6244" s="6" t="s">
        <v>615</v>
      </c>
      <c r="D6244" s="6" t="s">
        <v>629</v>
      </c>
      <c r="E6244" s="8">
        <v>150000000</v>
      </c>
      <c r="F6244" s="6">
        <v>2025</v>
      </c>
    </row>
    <row r="6245" spans="1:6" x14ac:dyDescent="0.2">
      <c r="A6245" s="6" t="s">
        <v>932</v>
      </c>
      <c r="B6245" s="7">
        <v>45821</v>
      </c>
      <c r="C6245" s="6" t="s">
        <v>615</v>
      </c>
      <c r="D6245" s="6" t="s">
        <v>629</v>
      </c>
      <c r="E6245" s="8">
        <v>150000000</v>
      </c>
      <c r="F6245" s="6">
        <v>2025</v>
      </c>
    </row>
    <row r="6246" spans="1:6" x14ac:dyDescent="0.2">
      <c r="A6246" s="6" t="s">
        <v>586</v>
      </c>
      <c r="B6246" s="7">
        <v>45821</v>
      </c>
      <c r="C6246" s="6" t="s">
        <v>615</v>
      </c>
      <c r="D6246" s="6" t="s">
        <v>629</v>
      </c>
      <c r="E6246" s="8">
        <v>150000000</v>
      </c>
      <c r="F6246" s="6">
        <v>2025</v>
      </c>
    </row>
    <row r="6247" spans="1:6" x14ac:dyDescent="0.2">
      <c r="A6247" s="6" t="s">
        <v>585</v>
      </c>
      <c r="B6247" s="7">
        <v>45821</v>
      </c>
      <c r="C6247" s="6" t="s">
        <v>615</v>
      </c>
      <c r="D6247" s="6" t="s">
        <v>629</v>
      </c>
      <c r="E6247" s="8">
        <v>150000000</v>
      </c>
      <c r="F6247" s="6">
        <v>2025</v>
      </c>
    </row>
    <row r="6248" spans="1:6" x14ac:dyDescent="0.2">
      <c r="A6248" s="6" t="s">
        <v>303</v>
      </c>
      <c r="B6248" s="7">
        <v>45821</v>
      </c>
      <c r="C6248" s="6" t="s">
        <v>615</v>
      </c>
      <c r="D6248" s="6" t="s">
        <v>629</v>
      </c>
      <c r="E6248" s="8">
        <v>150000000</v>
      </c>
      <c r="F6248" s="6">
        <v>2025</v>
      </c>
    </row>
    <row r="6249" spans="1:6" x14ac:dyDescent="0.2">
      <c r="A6249" s="6" t="s">
        <v>616</v>
      </c>
      <c r="B6249" s="7">
        <v>45821</v>
      </c>
      <c r="C6249" s="6" t="s">
        <v>615</v>
      </c>
      <c r="D6249" s="6" t="s">
        <v>629</v>
      </c>
      <c r="E6249" s="8">
        <v>150000000</v>
      </c>
      <c r="F6249" s="6">
        <v>2025</v>
      </c>
    </row>
    <row r="6250" spans="1:6" x14ac:dyDescent="0.2">
      <c r="A6250" s="6" t="s">
        <v>593</v>
      </c>
      <c r="B6250" s="7">
        <v>45821</v>
      </c>
      <c r="C6250" s="6" t="s">
        <v>615</v>
      </c>
      <c r="D6250" s="6" t="s">
        <v>629</v>
      </c>
      <c r="E6250" s="8">
        <v>150000000</v>
      </c>
      <c r="F6250" s="6">
        <v>2025</v>
      </c>
    </row>
    <row r="6251" spans="1:6" x14ac:dyDescent="0.2">
      <c r="A6251" s="6" t="s">
        <v>594</v>
      </c>
      <c r="B6251" s="7">
        <v>45821</v>
      </c>
      <c r="C6251" s="6" t="s">
        <v>615</v>
      </c>
      <c r="D6251" s="6" t="s">
        <v>629</v>
      </c>
      <c r="E6251" s="8">
        <v>150000000</v>
      </c>
      <c r="F6251" s="6">
        <v>2025</v>
      </c>
    </row>
    <row r="6252" spans="1:6" x14ac:dyDescent="0.2">
      <c r="A6252" s="6" t="s">
        <v>491</v>
      </c>
      <c r="B6252" s="7">
        <v>45821</v>
      </c>
      <c r="C6252" s="6" t="s">
        <v>615</v>
      </c>
      <c r="D6252" s="6" t="s">
        <v>629</v>
      </c>
      <c r="E6252" s="8">
        <v>150000000</v>
      </c>
      <c r="F6252" s="6">
        <v>2025</v>
      </c>
    </row>
    <row r="6253" spans="1:6" x14ac:dyDescent="0.2">
      <c r="A6253" s="6" t="s">
        <v>626</v>
      </c>
      <c r="B6253" s="7">
        <v>45821</v>
      </c>
      <c r="C6253" s="6" t="s">
        <v>615</v>
      </c>
      <c r="D6253" s="6" t="s">
        <v>629</v>
      </c>
      <c r="E6253" s="8">
        <v>150000000</v>
      </c>
      <c r="F6253" s="6">
        <v>2025</v>
      </c>
    </row>
    <row r="6254" spans="1:6" x14ac:dyDescent="0.2">
      <c r="A6254" s="6" t="s">
        <v>135</v>
      </c>
      <c r="B6254" s="7">
        <v>45821</v>
      </c>
      <c r="C6254" s="6" t="s">
        <v>615</v>
      </c>
      <c r="D6254" s="6" t="s">
        <v>629</v>
      </c>
      <c r="E6254" s="8">
        <v>150000000</v>
      </c>
      <c r="F6254" s="6">
        <v>2025</v>
      </c>
    </row>
    <row r="6255" spans="1:6" x14ac:dyDescent="0.2">
      <c r="A6255" s="6" t="s">
        <v>596</v>
      </c>
      <c r="B6255" s="7">
        <v>45821</v>
      </c>
      <c r="C6255" s="6" t="s">
        <v>615</v>
      </c>
      <c r="D6255" s="6" t="s">
        <v>629</v>
      </c>
      <c r="E6255" s="8">
        <v>150000000</v>
      </c>
      <c r="F6255" s="6">
        <v>2025</v>
      </c>
    </row>
    <row r="6256" spans="1:6" x14ac:dyDescent="0.2">
      <c r="A6256" s="6" t="s">
        <v>604</v>
      </c>
      <c r="B6256" s="7">
        <v>45821</v>
      </c>
      <c r="C6256" s="6" t="s">
        <v>615</v>
      </c>
      <c r="D6256" s="6" t="s">
        <v>629</v>
      </c>
      <c r="E6256" s="8">
        <v>150000000</v>
      </c>
      <c r="F6256" s="6">
        <v>2025</v>
      </c>
    </row>
    <row r="6257" spans="1:6" x14ac:dyDescent="0.2">
      <c r="A6257" s="6" t="s">
        <v>592</v>
      </c>
      <c r="B6257" s="7">
        <v>45821</v>
      </c>
      <c r="C6257" s="6" t="s">
        <v>615</v>
      </c>
      <c r="D6257" s="6" t="s">
        <v>629</v>
      </c>
      <c r="E6257" s="8">
        <v>150000000</v>
      </c>
      <c r="F6257" s="6">
        <v>2025</v>
      </c>
    </row>
    <row r="6258" spans="1:6" x14ac:dyDescent="0.2">
      <c r="A6258" s="6" t="s">
        <v>611</v>
      </c>
      <c r="B6258" s="7">
        <v>45821</v>
      </c>
      <c r="C6258" s="6" t="s">
        <v>615</v>
      </c>
      <c r="D6258" s="6" t="s">
        <v>629</v>
      </c>
      <c r="E6258" s="8">
        <v>150000000</v>
      </c>
      <c r="F6258" s="6">
        <v>2025</v>
      </c>
    </row>
    <row r="6259" spans="1:6" x14ac:dyDescent="0.2">
      <c r="A6259" s="6" t="s">
        <v>601</v>
      </c>
      <c r="B6259" s="7">
        <v>45821</v>
      </c>
      <c r="C6259" s="6" t="s">
        <v>615</v>
      </c>
      <c r="D6259" s="6" t="s">
        <v>629</v>
      </c>
      <c r="E6259" s="8">
        <v>150000000</v>
      </c>
      <c r="F6259" s="6">
        <v>2025</v>
      </c>
    </row>
    <row r="6260" spans="1:6" x14ac:dyDescent="0.2">
      <c r="A6260" s="6" t="s">
        <v>591</v>
      </c>
      <c r="B6260" s="7">
        <v>45821</v>
      </c>
      <c r="C6260" s="6" t="s">
        <v>615</v>
      </c>
      <c r="D6260" s="6" t="s">
        <v>629</v>
      </c>
      <c r="E6260" s="8">
        <v>150000000</v>
      </c>
      <c r="F6260" s="6">
        <v>2025</v>
      </c>
    </row>
    <row r="6261" spans="1:6" x14ac:dyDescent="0.2">
      <c r="A6261" s="6" t="s">
        <v>588</v>
      </c>
      <c r="B6261" s="7">
        <v>45821</v>
      </c>
      <c r="C6261" s="6" t="s">
        <v>615</v>
      </c>
      <c r="D6261" s="6" t="s">
        <v>629</v>
      </c>
      <c r="E6261" s="8">
        <v>150000000</v>
      </c>
      <c r="F6261" s="6">
        <v>2025</v>
      </c>
    </row>
    <row r="6262" spans="1:6" x14ac:dyDescent="0.2">
      <c r="A6262" s="6" t="s">
        <v>692</v>
      </c>
      <c r="B6262" s="7">
        <v>45821</v>
      </c>
      <c r="C6262" s="6" t="s">
        <v>615</v>
      </c>
      <c r="D6262" s="6" t="s">
        <v>629</v>
      </c>
      <c r="E6262" s="8">
        <v>150000000</v>
      </c>
      <c r="F6262" s="6">
        <v>2025</v>
      </c>
    </row>
    <row r="6263" spans="1:6" x14ac:dyDescent="0.2">
      <c r="A6263" s="6" t="s">
        <v>684</v>
      </c>
      <c r="B6263" s="7">
        <v>45821</v>
      </c>
      <c r="C6263" s="6" t="s">
        <v>615</v>
      </c>
      <c r="D6263" s="6" t="s">
        <v>629</v>
      </c>
      <c r="E6263" s="8">
        <v>150000000</v>
      </c>
      <c r="F6263" s="6">
        <v>2025</v>
      </c>
    </row>
    <row r="6264" spans="1:6" x14ac:dyDescent="0.2">
      <c r="A6264" s="6" t="s">
        <v>654</v>
      </c>
      <c r="B6264" s="7">
        <v>45821</v>
      </c>
      <c r="C6264" s="6" t="s">
        <v>615</v>
      </c>
      <c r="D6264" s="6" t="s">
        <v>629</v>
      </c>
      <c r="E6264" s="8">
        <v>150000000</v>
      </c>
      <c r="F6264" s="6">
        <v>2025</v>
      </c>
    </row>
    <row r="6265" spans="1:6" x14ac:dyDescent="0.2">
      <c r="A6265" s="6" t="s">
        <v>47</v>
      </c>
      <c r="B6265" s="7">
        <v>45821</v>
      </c>
      <c r="C6265" s="6" t="s">
        <v>615</v>
      </c>
      <c r="D6265" s="6" t="s">
        <v>629</v>
      </c>
      <c r="E6265" s="8">
        <v>150000000</v>
      </c>
      <c r="F6265" s="6">
        <v>2025</v>
      </c>
    </row>
    <row r="6266" spans="1:6" x14ac:dyDescent="0.2">
      <c r="A6266" s="6" t="s">
        <v>647</v>
      </c>
      <c r="B6266" s="7">
        <v>45821</v>
      </c>
      <c r="C6266" s="6" t="s">
        <v>615</v>
      </c>
      <c r="D6266" s="6" t="s">
        <v>629</v>
      </c>
      <c r="E6266" s="8">
        <v>150000000</v>
      </c>
      <c r="F6266" s="6">
        <v>2025</v>
      </c>
    </row>
    <row r="6267" spans="1:6" x14ac:dyDescent="0.2">
      <c r="A6267" s="6" t="s">
        <v>580</v>
      </c>
      <c r="B6267" s="7">
        <v>45821</v>
      </c>
      <c r="C6267" s="6" t="s">
        <v>615</v>
      </c>
      <c r="D6267" s="6" t="s">
        <v>629</v>
      </c>
      <c r="E6267" s="8">
        <v>150000000</v>
      </c>
      <c r="F6267" s="6">
        <v>2025</v>
      </c>
    </row>
    <row r="6268" spans="1:6" x14ac:dyDescent="0.2">
      <c r="A6268" s="6" t="s">
        <v>609</v>
      </c>
      <c r="B6268" s="7">
        <v>45821</v>
      </c>
      <c r="C6268" s="6" t="s">
        <v>615</v>
      </c>
      <c r="D6268" s="6" t="s">
        <v>629</v>
      </c>
      <c r="E6268" s="8">
        <v>150000000</v>
      </c>
      <c r="F6268" s="6">
        <v>2025</v>
      </c>
    </row>
    <row r="6269" spans="1:6" x14ac:dyDescent="0.2">
      <c r="A6269" s="6" t="s">
        <v>493</v>
      </c>
      <c r="B6269" s="7">
        <v>45821</v>
      </c>
      <c r="C6269" s="6" t="s">
        <v>615</v>
      </c>
      <c r="D6269" s="6" t="s">
        <v>629</v>
      </c>
      <c r="E6269" s="8">
        <v>150000000</v>
      </c>
      <c r="F6269" s="6">
        <v>2025</v>
      </c>
    </row>
    <row r="6270" spans="1:6" x14ac:dyDescent="0.2">
      <c r="A6270" s="6" t="s">
        <v>598</v>
      </c>
      <c r="B6270" s="7">
        <v>45821</v>
      </c>
      <c r="C6270" s="6" t="s">
        <v>615</v>
      </c>
      <c r="D6270" s="6" t="s">
        <v>629</v>
      </c>
      <c r="E6270" s="8">
        <v>150000000</v>
      </c>
      <c r="F6270" s="6">
        <v>2025</v>
      </c>
    </row>
    <row r="6271" spans="1:6" x14ac:dyDescent="0.2">
      <c r="A6271" s="6" t="s">
        <v>674</v>
      </c>
      <c r="B6271" s="7">
        <v>45821</v>
      </c>
      <c r="C6271" s="6" t="s">
        <v>615</v>
      </c>
      <c r="D6271" s="6" t="s">
        <v>629</v>
      </c>
      <c r="E6271" s="8">
        <v>150000000</v>
      </c>
      <c r="F6271" s="6">
        <v>2025</v>
      </c>
    </row>
    <row r="6272" spans="1:6" x14ac:dyDescent="0.2">
      <c r="A6272" s="6" t="s">
        <v>612</v>
      </c>
      <c r="B6272" s="7">
        <v>45821</v>
      </c>
      <c r="C6272" s="6" t="s">
        <v>615</v>
      </c>
      <c r="D6272" s="6" t="s">
        <v>629</v>
      </c>
      <c r="E6272" s="8">
        <v>150000000</v>
      </c>
      <c r="F6272" s="6">
        <v>2025</v>
      </c>
    </row>
    <row r="6273" spans="1:6" x14ac:dyDescent="0.2">
      <c r="A6273" s="6" t="s">
        <v>695</v>
      </c>
      <c r="B6273" s="7">
        <v>45821</v>
      </c>
      <c r="C6273" s="6" t="s">
        <v>615</v>
      </c>
      <c r="D6273" s="6" t="s">
        <v>629</v>
      </c>
      <c r="E6273" s="8">
        <v>150000000</v>
      </c>
      <c r="F6273" s="6">
        <v>2025</v>
      </c>
    </row>
    <row r="6274" spans="1:6" x14ac:dyDescent="0.2">
      <c r="A6274" s="6" t="s">
        <v>671</v>
      </c>
      <c r="B6274" s="7">
        <v>45821</v>
      </c>
      <c r="C6274" s="6" t="s">
        <v>615</v>
      </c>
      <c r="D6274" s="6" t="s">
        <v>629</v>
      </c>
      <c r="E6274" s="8">
        <v>150000000</v>
      </c>
      <c r="F6274" s="6">
        <v>2025</v>
      </c>
    </row>
    <row r="6275" spans="1:6" x14ac:dyDescent="0.2">
      <c r="A6275" s="6" t="s">
        <v>608</v>
      </c>
      <c r="B6275" s="7">
        <v>45821</v>
      </c>
      <c r="C6275" s="6" t="s">
        <v>615</v>
      </c>
      <c r="D6275" s="6" t="s">
        <v>629</v>
      </c>
      <c r="E6275" s="8">
        <v>150000000</v>
      </c>
      <c r="F6275" s="6">
        <v>2025</v>
      </c>
    </row>
    <row r="6276" spans="1:6" x14ac:dyDescent="0.2">
      <c r="A6276" s="6" t="s">
        <v>663</v>
      </c>
      <c r="B6276" s="7">
        <v>45821</v>
      </c>
      <c r="C6276" s="6" t="s">
        <v>615</v>
      </c>
      <c r="D6276" s="6" t="s">
        <v>629</v>
      </c>
      <c r="E6276" s="8">
        <v>150000000</v>
      </c>
      <c r="F6276" s="6">
        <v>2025</v>
      </c>
    </row>
    <row r="6277" spans="1:6" x14ac:dyDescent="0.2">
      <c r="A6277" s="6" t="s">
        <v>602</v>
      </c>
      <c r="B6277" s="7">
        <v>45821</v>
      </c>
      <c r="C6277" s="6" t="s">
        <v>615</v>
      </c>
      <c r="D6277" s="6" t="s">
        <v>629</v>
      </c>
      <c r="E6277" s="8">
        <v>150000000</v>
      </c>
      <c r="F6277" s="6">
        <v>2025</v>
      </c>
    </row>
    <row r="6278" spans="1:6" x14ac:dyDescent="0.2">
      <c r="A6278" s="6" t="s">
        <v>852</v>
      </c>
      <c r="B6278" s="7">
        <v>45821</v>
      </c>
      <c r="C6278" s="6" t="s">
        <v>615</v>
      </c>
      <c r="D6278" s="6" t="s">
        <v>629</v>
      </c>
      <c r="E6278" s="8">
        <v>150000000</v>
      </c>
      <c r="F6278" s="6">
        <v>2025</v>
      </c>
    </row>
    <row r="6279" spans="1:6" x14ac:dyDescent="0.2">
      <c r="A6279" s="6" t="s">
        <v>533</v>
      </c>
      <c r="B6279" s="7">
        <v>45821</v>
      </c>
      <c r="C6279" s="6" t="s">
        <v>615</v>
      </c>
      <c r="D6279" s="6" t="s">
        <v>629</v>
      </c>
      <c r="E6279" s="8">
        <v>150000000</v>
      </c>
      <c r="F6279" s="6">
        <v>2025</v>
      </c>
    </row>
    <row r="6280" spans="1:6" x14ac:dyDescent="0.2">
      <c r="A6280" s="6" t="s">
        <v>606</v>
      </c>
      <c r="B6280" s="7">
        <v>45821</v>
      </c>
      <c r="C6280" s="6" t="s">
        <v>615</v>
      </c>
      <c r="D6280" s="6" t="s">
        <v>629</v>
      </c>
      <c r="E6280" s="8">
        <v>150000000</v>
      </c>
      <c r="F6280" s="6">
        <v>2025</v>
      </c>
    </row>
    <row r="6281" spans="1:6" x14ac:dyDescent="0.2">
      <c r="A6281" s="6" t="s">
        <v>610</v>
      </c>
      <c r="B6281" s="7">
        <v>45821</v>
      </c>
      <c r="C6281" s="6" t="s">
        <v>615</v>
      </c>
      <c r="D6281" s="6" t="s">
        <v>629</v>
      </c>
      <c r="E6281" s="8">
        <v>150000000</v>
      </c>
      <c r="F6281" s="6">
        <v>2025</v>
      </c>
    </row>
    <row r="6282" spans="1:6" x14ac:dyDescent="0.2">
      <c r="A6282" s="6" t="s">
        <v>694</v>
      </c>
      <c r="B6282" s="7">
        <v>45821</v>
      </c>
      <c r="C6282" s="6" t="s">
        <v>615</v>
      </c>
      <c r="D6282" s="6" t="s">
        <v>629</v>
      </c>
      <c r="E6282" s="8">
        <v>150000000</v>
      </c>
      <c r="F6282" s="6">
        <v>2025</v>
      </c>
    </row>
    <row r="6283" spans="1:6" x14ac:dyDescent="0.2">
      <c r="A6283" s="6" t="s">
        <v>579</v>
      </c>
      <c r="B6283" s="7">
        <v>45821</v>
      </c>
      <c r="C6283" s="6" t="s">
        <v>615</v>
      </c>
      <c r="D6283" s="6" t="s">
        <v>629</v>
      </c>
      <c r="E6283" s="8">
        <v>150000000</v>
      </c>
      <c r="F6283" s="6">
        <v>2025</v>
      </c>
    </row>
    <row r="6284" spans="1:6" x14ac:dyDescent="0.2">
      <c r="A6284" s="6" t="s">
        <v>589</v>
      </c>
      <c r="B6284" s="7">
        <v>45821</v>
      </c>
      <c r="C6284" s="6" t="s">
        <v>615</v>
      </c>
      <c r="D6284" s="6" t="s">
        <v>629</v>
      </c>
      <c r="E6284" s="8">
        <v>150000000</v>
      </c>
      <c r="F6284" s="6">
        <v>2025</v>
      </c>
    </row>
    <row r="6285" spans="1:6" x14ac:dyDescent="0.2">
      <c r="A6285" s="6" t="s">
        <v>505</v>
      </c>
      <c r="B6285" s="7">
        <v>45821</v>
      </c>
      <c r="C6285" s="6" t="s">
        <v>615</v>
      </c>
      <c r="D6285" s="6" t="s">
        <v>629</v>
      </c>
      <c r="E6285" s="8">
        <v>150000000</v>
      </c>
      <c r="F6285" s="6">
        <v>2025</v>
      </c>
    </row>
    <row r="6286" spans="1:6" x14ac:dyDescent="0.2">
      <c r="A6286" s="6" t="s">
        <v>600</v>
      </c>
      <c r="B6286" s="7">
        <v>45821</v>
      </c>
      <c r="C6286" s="6" t="s">
        <v>615</v>
      </c>
      <c r="D6286" s="6" t="s">
        <v>629</v>
      </c>
      <c r="E6286" s="8">
        <v>150000000</v>
      </c>
      <c r="F6286" s="6">
        <v>2025</v>
      </c>
    </row>
    <row r="6287" spans="1:6" x14ac:dyDescent="0.2">
      <c r="A6287" s="6" t="s">
        <v>665</v>
      </c>
      <c r="B6287" s="7">
        <v>45821</v>
      </c>
      <c r="C6287" s="6" t="s">
        <v>615</v>
      </c>
      <c r="D6287" s="6" t="s">
        <v>629</v>
      </c>
      <c r="E6287" s="8">
        <v>150000000</v>
      </c>
      <c r="F6287" s="6">
        <v>2025</v>
      </c>
    </row>
    <row r="6288" spans="1:6" x14ac:dyDescent="0.2">
      <c r="A6288" s="6" t="s">
        <v>583</v>
      </c>
      <c r="B6288" s="7">
        <v>45821</v>
      </c>
      <c r="C6288" s="6" t="s">
        <v>615</v>
      </c>
      <c r="D6288" s="6" t="s">
        <v>629</v>
      </c>
      <c r="E6288" s="8">
        <v>150000000</v>
      </c>
      <c r="F6288" s="6">
        <v>2025</v>
      </c>
    </row>
    <row r="6289" spans="1:6" x14ac:dyDescent="0.2">
      <c r="A6289" s="6" t="s">
        <v>599</v>
      </c>
      <c r="B6289" s="7">
        <v>45821</v>
      </c>
      <c r="C6289" s="6" t="s">
        <v>615</v>
      </c>
      <c r="D6289" s="6" t="s">
        <v>629</v>
      </c>
      <c r="E6289" s="8">
        <v>150000000</v>
      </c>
      <c r="F6289" s="6">
        <v>2025</v>
      </c>
    </row>
    <row r="6290" spans="1:6" x14ac:dyDescent="0.2">
      <c r="A6290" s="6" t="s">
        <v>709</v>
      </c>
      <c r="B6290" s="7">
        <v>45821</v>
      </c>
      <c r="C6290" s="6" t="s">
        <v>615</v>
      </c>
      <c r="D6290" s="6" t="s">
        <v>629</v>
      </c>
      <c r="E6290" s="8">
        <v>150000000</v>
      </c>
      <c r="F6290" s="6">
        <v>2025</v>
      </c>
    </row>
    <row r="6291" spans="1:6" x14ac:dyDescent="0.2">
      <c r="A6291" s="6" t="s">
        <v>613</v>
      </c>
      <c r="B6291" s="7">
        <v>45821</v>
      </c>
      <c r="C6291" s="6" t="s">
        <v>615</v>
      </c>
      <c r="D6291" s="6" t="s">
        <v>629</v>
      </c>
      <c r="E6291" s="8">
        <v>150000000</v>
      </c>
      <c r="F6291" s="6">
        <v>2025</v>
      </c>
    </row>
    <row r="6292" spans="1:6" x14ac:dyDescent="0.2">
      <c r="A6292" s="6" t="s">
        <v>603</v>
      </c>
      <c r="B6292" s="7">
        <v>45821</v>
      </c>
      <c r="C6292" s="6" t="s">
        <v>615</v>
      </c>
      <c r="D6292" s="6" t="s">
        <v>629</v>
      </c>
      <c r="E6292" s="8">
        <v>150000000</v>
      </c>
      <c r="F6292" s="6">
        <v>2025</v>
      </c>
    </row>
    <row r="6293" spans="1:6" x14ac:dyDescent="0.2">
      <c r="A6293" s="6" t="s">
        <v>630</v>
      </c>
      <c r="B6293" s="7">
        <v>45821</v>
      </c>
      <c r="C6293" s="6" t="s">
        <v>615</v>
      </c>
      <c r="D6293" s="6" t="s">
        <v>629</v>
      </c>
      <c r="E6293" s="8">
        <v>150000000</v>
      </c>
      <c r="F6293" s="6">
        <v>2025</v>
      </c>
    </row>
    <row r="6294" spans="1:6" x14ac:dyDescent="0.2">
      <c r="A6294" s="6" t="s">
        <v>614</v>
      </c>
      <c r="B6294" s="7">
        <v>45821</v>
      </c>
      <c r="C6294" s="6" t="s">
        <v>615</v>
      </c>
      <c r="D6294" s="6" t="s">
        <v>629</v>
      </c>
      <c r="E6294" s="8">
        <v>150000000</v>
      </c>
      <c r="F6294" s="6">
        <v>2025</v>
      </c>
    </row>
    <row r="6295" spans="1:6" x14ac:dyDescent="0.2">
      <c r="A6295" s="6" t="s">
        <v>838</v>
      </c>
      <c r="B6295" s="7">
        <v>45821</v>
      </c>
      <c r="C6295" s="6" t="s">
        <v>615</v>
      </c>
      <c r="D6295" s="6" t="s">
        <v>629</v>
      </c>
      <c r="E6295" s="8">
        <v>150000000</v>
      </c>
      <c r="F6295" s="6">
        <v>2025</v>
      </c>
    </row>
    <row r="6296" spans="1:6" x14ac:dyDescent="0.2">
      <c r="A6296" s="6" t="s">
        <v>643</v>
      </c>
      <c r="B6296" s="7">
        <v>45821</v>
      </c>
      <c r="C6296" s="6" t="s">
        <v>615</v>
      </c>
      <c r="D6296" s="6" t="s">
        <v>629</v>
      </c>
      <c r="E6296" s="8">
        <v>150000000</v>
      </c>
      <c r="F6296" s="6">
        <v>2025</v>
      </c>
    </row>
    <row r="6297" spans="1:6" x14ac:dyDescent="0.2">
      <c r="A6297" s="6" t="s">
        <v>437</v>
      </c>
      <c r="B6297" s="7">
        <v>45821</v>
      </c>
      <c r="C6297" s="6" t="s">
        <v>615</v>
      </c>
      <c r="D6297" s="6" t="s">
        <v>629</v>
      </c>
      <c r="E6297" s="8">
        <v>150000000</v>
      </c>
      <c r="F6297" s="6">
        <v>2025</v>
      </c>
    </row>
    <row r="6298" spans="1:6" x14ac:dyDescent="0.2">
      <c r="A6298" s="6" t="s">
        <v>178</v>
      </c>
      <c r="B6298" s="7">
        <v>45821</v>
      </c>
      <c r="C6298" s="6" t="s">
        <v>615</v>
      </c>
      <c r="D6298" s="6" t="s">
        <v>629</v>
      </c>
      <c r="E6298" s="8">
        <v>150000000</v>
      </c>
      <c r="F6298" s="6">
        <v>2025</v>
      </c>
    </row>
    <row r="6299" spans="1:6" x14ac:dyDescent="0.2">
      <c r="A6299" s="6" t="s">
        <v>873</v>
      </c>
      <c r="B6299" s="7">
        <v>45821</v>
      </c>
      <c r="C6299" s="6" t="s">
        <v>615</v>
      </c>
      <c r="D6299" s="6" t="s">
        <v>629</v>
      </c>
      <c r="E6299" s="8">
        <v>150000000</v>
      </c>
      <c r="F6299" s="6">
        <v>2025</v>
      </c>
    </row>
    <row r="6300" spans="1:6" x14ac:dyDescent="0.2">
      <c r="A6300" s="6" t="s">
        <v>646</v>
      </c>
      <c r="B6300" s="7">
        <v>45821</v>
      </c>
      <c r="C6300" s="6" t="s">
        <v>615</v>
      </c>
      <c r="D6300" s="6" t="s">
        <v>629</v>
      </c>
      <c r="E6300" s="8">
        <v>150000000</v>
      </c>
      <c r="F6300" s="6">
        <v>2025</v>
      </c>
    </row>
    <row r="6301" spans="1:6" x14ac:dyDescent="0.2">
      <c r="A6301" s="6" t="s">
        <v>772</v>
      </c>
      <c r="B6301" s="7">
        <v>45821</v>
      </c>
      <c r="C6301" s="6" t="s">
        <v>615</v>
      </c>
      <c r="D6301" s="6" t="s">
        <v>629</v>
      </c>
      <c r="E6301" s="8">
        <v>150000000</v>
      </c>
      <c r="F6301" s="6">
        <v>2025</v>
      </c>
    </row>
    <row r="6302" spans="1:6" x14ac:dyDescent="0.2">
      <c r="A6302" s="6" t="s">
        <v>727</v>
      </c>
      <c r="B6302" s="7">
        <v>45821</v>
      </c>
      <c r="C6302" s="6" t="s">
        <v>615</v>
      </c>
      <c r="D6302" s="6" t="s">
        <v>629</v>
      </c>
      <c r="E6302" s="8">
        <v>150000000</v>
      </c>
      <c r="F6302" s="6">
        <v>2025</v>
      </c>
    </row>
    <row r="6303" spans="1:6" x14ac:dyDescent="0.2">
      <c r="A6303" s="6" t="s">
        <v>917</v>
      </c>
      <c r="B6303" s="7">
        <v>45821</v>
      </c>
      <c r="C6303" s="6" t="s">
        <v>615</v>
      </c>
      <c r="D6303" s="6" t="s">
        <v>629</v>
      </c>
      <c r="E6303" s="8">
        <v>150000000</v>
      </c>
      <c r="F6303" s="6">
        <v>2025</v>
      </c>
    </row>
    <row r="6304" spans="1:6" x14ac:dyDescent="0.2">
      <c r="A6304" s="6" t="s">
        <v>757</v>
      </c>
      <c r="B6304" s="7">
        <v>45821</v>
      </c>
      <c r="C6304" s="6" t="s">
        <v>615</v>
      </c>
      <c r="D6304" s="6" t="s">
        <v>629</v>
      </c>
      <c r="E6304" s="8">
        <v>150000000</v>
      </c>
      <c r="F6304" s="6">
        <v>2025</v>
      </c>
    </row>
    <row r="6305" spans="1:6" x14ac:dyDescent="0.2">
      <c r="A6305" s="6" t="s">
        <v>101</v>
      </c>
      <c r="B6305" s="7">
        <v>45821</v>
      </c>
      <c r="C6305" s="6" t="s">
        <v>615</v>
      </c>
      <c r="D6305" s="6" t="s">
        <v>629</v>
      </c>
      <c r="E6305" s="8">
        <v>150000000</v>
      </c>
      <c r="F6305" s="6">
        <v>2025</v>
      </c>
    </row>
    <row r="6306" spans="1:6" x14ac:dyDescent="0.2">
      <c r="A6306" s="6" t="s">
        <v>557</v>
      </c>
      <c r="B6306" s="7">
        <v>45821</v>
      </c>
      <c r="C6306" s="6" t="s">
        <v>615</v>
      </c>
      <c r="D6306" s="6" t="s">
        <v>629</v>
      </c>
      <c r="E6306" s="8">
        <v>150000000</v>
      </c>
      <c r="F6306" s="6">
        <v>2025</v>
      </c>
    </row>
    <row r="6307" spans="1:6" x14ac:dyDescent="0.2">
      <c r="A6307" s="6" t="s">
        <v>288</v>
      </c>
      <c r="B6307" s="7">
        <v>45821</v>
      </c>
      <c r="C6307" s="6" t="s">
        <v>615</v>
      </c>
      <c r="D6307" s="6" t="s">
        <v>629</v>
      </c>
      <c r="E6307" s="8">
        <v>150000000</v>
      </c>
      <c r="F6307" s="6">
        <v>2025</v>
      </c>
    </row>
    <row r="6308" spans="1:6" x14ac:dyDescent="0.2">
      <c r="A6308" s="6" t="s">
        <v>439</v>
      </c>
      <c r="B6308" s="7">
        <v>45821</v>
      </c>
      <c r="C6308" s="6" t="s">
        <v>615</v>
      </c>
      <c r="D6308" s="6" t="s">
        <v>629</v>
      </c>
      <c r="E6308" s="8">
        <v>150000000</v>
      </c>
      <c r="F6308" s="6">
        <v>2025</v>
      </c>
    </row>
    <row r="6309" spans="1:6" x14ac:dyDescent="0.2">
      <c r="A6309" s="6" t="s">
        <v>800</v>
      </c>
      <c r="B6309" s="7">
        <v>45821</v>
      </c>
      <c r="C6309" s="6" t="s">
        <v>615</v>
      </c>
      <c r="D6309" s="6" t="s">
        <v>629</v>
      </c>
      <c r="E6309" s="8">
        <v>150000000</v>
      </c>
      <c r="F6309" s="6">
        <v>2025</v>
      </c>
    </row>
    <row r="6310" spans="1:6" x14ac:dyDescent="0.2">
      <c r="A6310" s="6" t="s">
        <v>76</v>
      </c>
      <c r="B6310" s="7">
        <v>45821</v>
      </c>
      <c r="C6310" s="6" t="s">
        <v>615</v>
      </c>
      <c r="D6310" s="6" t="s">
        <v>629</v>
      </c>
      <c r="E6310" s="8">
        <v>150000000</v>
      </c>
      <c r="F6310" s="6">
        <v>2025</v>
      </c>
    </row>
    <row r="6311" spans="1:6" x14ac:dyDescent="0.2">
      <c r="A6311" s="6" t="s">
        <v>672</v>
      </c>
      <c r="B6311" s="7">
        <v>45821</v>
      </c>
      <c r="C6311" s="6" t="s">
        <v>615</v>
      </c>
      <c r="D6311" s="6" t="s">
        <v>629</v>
      </c>
      <c r="E6311" s="8"/>
      <c r="F6311" s="6">
        <v>2025</v>
      </c>
    </row>
    <row r="6312" spans="1:6" x14ac:dyDescent="0.2">
      <c r="A6312" s="6" t="s">
        <v>802</v>
      </c>
      <c r="B6312" s="7">
        <v>45821</v>
      </c>
      <c r="C6312" s="6" t="s">
        <v>615</v>
      </c>
      <c r="D6312" s="6" t="s">
        <v>629</v>
      </c>
      <c r="E6312" s="8"/>
      <c r="F6312" s="6">
        <v>2025</v>
      </c>
    </row>
    <row r="6313" spans="1:6" x14ac:dyDescent="0.2">
      <c r="A6313" s="6" t="s">
        <v>489</v>
      </c>
      <c r="B6313" s="7">
        <v>45821</v>
      </c>
      <c r="C6313" s="6" t="s">
        <v>615</v>
      </c>
      <c r="D6313" s="6" t="s">
        <v>629</v>
      </c>
      <c r="E6313" s="8"/>
      <c r="F6313" s="6">
        <v>2025</v>
      </c>
    </row>
    <row r="6314" spans="1:6" x14ac:dyDescent="0.2">
      <c r="A6314" s="6" t="s">
        <v>902</v>
      </c>
      <c r="B6314" s="7">
        <v>45821</v>
      </c>
      <c r="C6314" s="6" t="s">
        <v>615</v>
      </c>
      <c r="D6314" s="6" t="s">
        <v>629</v>
      </c>
      <c r="E6314" s="8"/>
      <c r="F6314" s="6">
        <v>2025</v>
      </c>
    </row>
    <row r="6315" spans="1:6" x14ac:dyDescent="0.2">
      <c r="A6315" s="6" t="s">
        <v>702</v>
      </c>
      <c r="B6315" s="7">
        <v>45821</v>
      </c>
      <c r="C6315" s="6" t="s">
        <v>615</v>
      </c>
      <c r="D6315" s="6" t="s">
        <v>581</v>
      </c>
      <c r="E6315" s="8">
        <v>50000000</v>
      </c>
      <c r="F6315" s="6">
        <v>2025</v>
      </c>
    </row>
    <row r="6316" spans="1:6" x14ac:dyDescent="0.2">
      <c r="A6316" s="6" t="s">
        <v>642</v>
      </c>
      <c r="B6316" s="7">
        <v>45821</v>
      </c>
      <c r="C6316" s="6" t="s">
        <v>615</v>
      </c>
      <c r="D6316" s="6" t="s">
        <v>581</v>
      </c>
      <c r="E6316" s="8">
        <v>50000000</v>
      </c>
      <c r="F6316" s="6">
        <v>2025</v>
      </c>
    </row>
    <row r="6317" spans="1:6" x14ac:dyDescent="0.2">
      <c r="A6317" s="6" t="s">
        <v>677</v>
      </c>
      <c r="B6317" s="7">
        <v>45821</v>
      </c>
      <c r="C6317" s="6" t="s">
        <v>615</v>
      </c>
      <c r="D6317" s="6" t="s">
        <v>581</v>
      </c>
      <c r="E6317" s="8">
        <v>50000000</v>
      </c>
      <c r="F6317" s="6">
        <v>2025</v>
      </c>
    </row>
    <row r="6318" spans="1:6" x14ac:dyDescent="0.2">
      <c r="A6318" s="6" t="s">
        <v>946</v>
      </c>
      <c r="B6318" s="7">
        <v>45821</v>
      </c>
      <c r="C6318" s="6" t="s">
        <v>615</v>
      </c>
      <c r="D6318" s="6" t="s">
        <v>581</v>
      </c>
      <c r="E6318" s="8">
        <v>50000000</v>
      </c>
      <c r="F6318" s="6">
        <v>2025</v>
      </c>
    </row>
    <row r="6319" spans="1:6" x14ac:dyDescent="0.2">
      <c r="A6319" s="6" t="s">
        <v>595</v>
      </c>
      <c r="B6319" s="7">
        <v>45821</v>
      </c>
      <c r="C6319" s="6" t="s">
        <v>615</v>
      </c>
      <c r="D6319" s="6" t="s">
        <v>581</v>
      </c>
      <c r="E6319" s="8">
        <v>50000000</v>
      </c>
      <c r="F6319" s="6">
        <v>2025</v>
      </c>
    </row>
    <row r="6320" spans="1:6" x14ac:dyDescent="0.2">
      <c r="A6320" s="6" t="s">
        <v>667</v>
      </c>
      <c r="B6320" s="7">
        <v>45821</v>
      </c>
      <c r="C6320" s="6" t="s">
        <v>615</v>
      </c>
      <c r="D6320" s="6" t="s">
        <v>581</v>
      </c>
      <c r="E6320" s="8">
        <v>50000000</v>
      </c>
      <c r="F6320" s="6">
        <v>2025</v>
      </c>
    </row>
    <row r="6321" spans="1:6" x14ac:dyDescent="0.2">
      <c r="A6321" s="6" t="s">
        <v>590</v>
      </c>
      <c r="B6321" s="7">
        <v>45821</v>
      </c>
      <c r="C6321" s="6" t="s">
        <v>615</v>
      </c>
      <c r="D6321" s="6" t="s">
        <v>581</v>
      </c>
      <c r="E6321" s="8">
        <v>50000000</v>
      </c>
      <c r="F6321" s="6">
        <v>2025</v>
      </c>
    </row>
    <row r="6322" spans="1:6" x14ac:dyDescent="0.2">
      <c r="A6322" s="6" t="s">
        <v>680</v>
      </c>
      <c r="B6322" s="7">
        <v>45821</v>
      </c>
      <c r="C6322" s="6" t="s">
        <v>615</v>
      </c>
      <c r="D6322" s="6" t="s">
        <v>581</v>
      </c>
      <c r="E6322" s="8">
        <v>50000000</v>
      </c>
      <c r="F6322" s="6">
        <v>2025</v>
      </c>
    </row>
    <row r="6323" spans="1:6" x14ac:dyDescent="0.2">
      <c r="A6323" s="6" t="s">
        <v>625</v>
      </c>
      <c r="B6323" s="7">
        <v>45821</v>
      </c>
      <c r="C6323" s="6" t="s">
        <v>615</v>
      </c>
      <c r="D6323" s="6" t="s">
        <v>581</v>
      </c>
      <c r="E6323" s="8">
        <v>50000000</v>
      </c>
      <c r="F6323" s="6">
        <v>2025</v>
      </c>
    </row>
    <row r="6324" spans="1:6" x14ac:dyDescent="0.2">
      <c r="A6324" s="6" t="s">
        <v>587</v>
      </c>
      <c r="B6324" s="7">
        <v>45821</v>
      </c>
      <c r="C6324" s="6" t="s">
        <v>615</v>
      </c>
      <c r="D6324" s="6" t="s">
        <v>581</v>
      </c>
      <c r="E6324" s="8">
        <v>50000000</v>
      </c>
      <c r="F6324" s="6">
        <v>2025</v>
      </c>
    </row>
    <row r="6325" spans="1:6" x14ac:dyDescent="0.2">
      <c r="A6325" s="6" t="s">
        <v>627</v>
      </c>
      <c r="B6325" s="7">
        <v>45821</v>
      </c>
      <c r="C6325" s="6" t="s">
        <v>615</v>
      </c>
      <c r="D6325" s="6" t="s">
        <v>581</v>
      </c>
      <c r="E6325" s="8">
        <v>50000000</v>
      </c>
      <c r="F6325" s="6">
        <v>2025</v>
      </c>
    </row>
    <row r="6326" spans="1:6" x14ac:dyDescent="0.2">
      <c r="A6326" s="6" t="s">
        <v>255</v>
      </c>
      <c r="B6326" s="7">
        <v>45821</v>
      </c>
      <c r="C6326" s="6" t="s">
        <v>615</v>
      </c>
      <c r="D6326" s="6" t="s">
        <v>581</v>
      </c>
      <c r="E6326" s="8">
        <v>50000000</v>
      </c>
      <c r="F6326" s="6">
        <v>2025</v>
      </c>
    </row>
    <row r="6327" spans="1:6" x14ac:dyDescent="0.2">
      <c r="A6327" s="6" t="s">
        <v>445</v>
      </c>
      <c r="B6327" s="7">
        <v>45821</v>
      </c>
      <c r="C6327" s="6" t="s">
        <v>615</v>
      </c>
      <c r="D6327" s="6" t="s">
        <v>581</v>
      </c>
      <c r="E6327" s="8">
        <v>50000000</v>
      </c>
      <c r="F6327" s="6">
        <v>2025</v>
      </c>
    </row>
    <row r="6328" spans="1:6" x14ac:dyDescent="0.2">
      <c r="A6328" s="6" t="s">
        <v>932</v>
      </c>
      <c r="B6328" s="7">
        <v>45821</v>
      </c>
      <c r="C6328" s="6" t="s">
        <v>615</v>
      </c>
      <c r="D6328" s="6" t="s">
        <v>581</v>
      </c>
      <c r="E6328" s="8">
        <v>50000000</v>
      </c>
      <c r="F6328" s="6">
        <v>2025</v>
      </c>
    </row>
    <row r="6329" spans="1:6" x14ac:dyDescent="0.2">
      <c r="A6329" s="6" t="s">
        <v>586</v>
      </c>
      <c r="B6329" s="7">
        <v>45821</v>
      </c>
      <c r="C6329" s="6" t="s">
        <v>615</v>
      </c>
      <c r="D6329" s="6" t="s">
        <v>581</v>
      </c>
      <c r="E6329" s="8">
        <v>50000000</v>
      </c>
      <c r="F6329" s="6">
        <v>2025</v>
      </c>
    </row>
    <row r="6330" spans="1:6" x14ac:dyDescent="0.2">
      <c r="A6330" s="6" t="s">
        <v>585</v>
      </c>
      <c r="B6330" s="7">
        <v>45821</v>
      </c>
      <c r="C6330" s="6" t="s">
        <v>615</v>
      </c>
      <c r="D6330" s="6" t="s">
        <v>581</v>
      </c>
      <c r="E6330" s="8">
        <v>50000000</v>
      </c>
      <c r="F6330" s="6">
        <v>2025</v>
      </c>
    </row>
    <row r="6331" spans="1:6" x14ac:dyDescent="0.2">
      <c r="A6331" s="6" t="s">
        <v>303</v>
      </c>
      <c r="B6331" s="7">
        <v>45821</v>
      </c>
      <c r="C6331" s="6" t="s">
        <v>615</v>
      </c>
      <c r="D6331" s="6" t="s">
        <v>581</v>
      </c>
      <c r="E6331" s="8">
        <v>50000000</v>
      </c>
      <c r="F6331" s="6">
        <v>2025</v>
      </c>
    </row>
    <row r="6332" spans="1:6" x14ac:dyDescent="0.2">
      <c r="A6332" s="6" t="s">
        <v>616</v>
      </c>
      <c r="B6332" s="7">
        <v>45821</v>
      </c>
      <c r="C6332" s="6" t="s">
        <v>615</v>
      </c>
      <c r="D6332" s="6" t="s">
        <v>581</v>
      </c>
      <c r="E6332" s="8">
        <v>50000000</v>
      </c>
      <c r="F6332" s="6">
        <v>2025</v>
      </c>
    </row>
    <row r="6333" spans="1:6" x14ac:dyDescent="0.2">
      <c r="A6333" s="6" t="s">
        <v>593</v>
      </c>
      <c r="B6333" s="7">
        <v>45821</v>
      </c>
      <c r="C6333" s="6" t="s">
        <v>615</v>
      </c>
      <c r="D6333" s="6" t="s">
        <v>581</v>
      </c>
      <c r="E6333" s="8">
        <v>50000000</v>
      </c>
      <c r="F6333" s="6">
        <v>2025</v>
      </c>
    </row>
    <row r="6334" spans="1:6" x14ac:dyDescent="0.2">
      <c r="A6334" s="6" t="s">
        <v>594</v>
      </c>
      <c r="B6334" s="7">
        <v>45821</v>
      </c>
      <c r="C6334" s="6" t="s">
        <v>615</v>
      </c>
      <c r="D6334" s="6" t="s">
        <v>581</v>
      </c>
      <c r="E6334" s="8">
        <v>50000000</v>
      </c>
      <c r="F6334" s="6">
        <v>2025</v>
      </c>
    </row>
    <row r="6335" spans="1:6" x14ac:dyDescent="0.2">
      <c r="A6335" s="6" t="s">
        <v>491</v>
      </c>
      <c r="B6335" s="7">
        <v>45821</v>
      </c>
      <c r="C6335" s="6" t="s">
        <v>615</v>
      </c>
      <c r="D6335" s="6" t="s">
        <v>581</v>
      </c>
      <c r="E6335" s="8">
        <v>50000000</v>
      </c>
      <c r="F6335" s="6">
        <v>2025</v>
      </c>
    </row>
    <row r="6336" spans="1:6" x14ac:dyDescent="0.2">
      <c r="A6336" s="6" t="s">
        <v>626</v>
      </c>
      <c r="B6336" s="7">
        <v>45821</v>
      </c>
      <c r="C6336" s="6" t="s">
        <v>615</v>
      </c>
      <c r="D6336" s="6" t="s">
        <v>581</v>
      </c>
      <c r="E6336" s="8">
        <v>50000000</v>
      </c>
      <c r="F6336" s="6">
        <v>2025</v>
      </c>
    </row>
    <row r="6337" spans="1:6" x14ac:dyDescent="0.2">
      <c r="A6337" s="6" t="s">
        <v>135</v>
      </c>
      <c r="B6337" s="7">
        <v>45821</v>
      </c>
      <c r="C6337" s="6" t="s">
        <v>615</v>
      </c>
      <c r="D6337" s="6" t="s">
        <v>581</v>
      </c>
      <c r="E6337" s="8">
        <v>50000000</v>
      </c>
      <c r="F6337" s="6">
        <v>2025</v>
      </c>
    </row>
    <row r="6338" spans="1:6" x14ac:dyDescent="0.2">
      <c r="A6338" s="6" t="s">
        <v>596</v>
      </c>
      <c r="B6338" s="7">
        <v>45821</v>
      </c>
      <c r="C6338" s="6" t="s">
        <v>615</v>
      </c>
      <c r="D6338" s="6" t="s">
        <v>581</v>
      </c>
      <c r="E6338" s="8">
        <v>50000000</v>
      </c>
      <c r="F6338" s="6">
        <v>2025</v>
      </c>
    </row>
    <row r="6339" spans="1:6" x14ac:dyDescent="0.2">
      <c r="A6339" s="6" t="s">
        <v>604</v>
      </c>
      <c r="B6339" s="7">
        <v>45821</v>
      </c>
      <c r="C6339" s="6" t="s">
        <v>615</v>
      </c>
      <c r="D6339" s="6" t="s">
        <v>581</v>
      </c>
      <c r="E6339" s="8">
        <v>50000000</v>
      </c>
      <c r="F6339" s="6">
        <v>2025</v>
      </c>
    </row>
    <row r="6340" spans="1:6" x14ac:dyDescent="0.2">
      <c r="A6340" s="6" t="s">
        <v>592</v>
      </c>
      <c r="B6340" s="7">
        <v>45821</v>
      </c>
      <c r="C6340" s="6" t="s">
        <v>615</v>
      </c>
      <c r="D6340" s="6" t="s">
        <v>581</v>
      </c>
      <c r="E6340" s="8">
        <v>50000000</v>
      </c>
      <c r="F6340" s="6">
        <v>2025</v>
      </c>
    </row>
    <row r="6341" spans="1:6" x14ac:dyDescent="0.2">
      <c r="A6341" s="6" t="s">
        <v>611</v>
      </c>
      <c r="B6341" s="7">
        <v>45821</v>
      </c>
      <c r="C6341" s="6" t="s">
        <v>615</v>
      </c>
      <c r="D6341" s="6" t="s">
        <v>581</v>
      </c>
      <c r="E6341" s="8">
        <v>50000000</v>
      </c>
      <c r="F6341" s="6">
        <v>2025</v>
      </c>
    </row>
    <row r="6342" spans="1:6" x14ac:dyDescent="0.2">
      <c r="A6342" s="6" t="s">
        <v>601</v>
      </c>
      <c r="B6342" s="7">
        <v>45821</v>
      </c>
      <c r="C6342" s="6" t="s">
        <v>615</v>
      </c>
      <c r="D6342" s="6" t="s">
        <v>581</v>
      </c>
      <c r="E6342" s="8">
        <v>50000000</v>
      </c>
      <c r="F6342" s="6">
        <v>2025</v>
      </c>
    </row>
    <row r="6343" spans="1:6" x14ac:dyDescent="0.2">
      <c r="A6343" s="6" t="s">
        <v>591</v>
      </c>
      <c r="B6343" s="7">
        <v>45821</v>
      </c>
      <c r="C6343" s="6" t="s">
        <v>615</v>
      </c>
      <c r="D6343" s="6" t="s">
        <v>581</v>
      </c>
      <c r="E6343" s="8">
        <v>50000000</v>
      </c>
      <c r="F6343" s="6">
        <v>2025</v>
      </c>
    </row>
    <row r="6344" spans="1:6" x14ac:dyDescent="0.2">
      <c r="A6344" s="6" t="s">
        <v>112</v>
      </c>
      <c r="B6344" s="7">
        <v>45821</v>
      </c>
      <c r="C6344" s="6" t="s">
        <v>615</v>
      </c>
      <c r="D6344" s="6" t="s">
        <v>581</v>
      </c>
      <c r="E6344" s="8">
        <v>50000000</v>
      </c>
      <c r="F6344" s="6">
        <v>2025</v>
      </c>
    </row>
    <row r="6345" spans="1:6" x14ac:dyDescent="0.2">
      <c r="A6345" s="6" t="s">
        <v>588</v>
      </c>
      <c r="B6345" s="7">
        <v>45821</v>
      </c>
      <c r="C6345" s="6" t="s">
        <v>615</v>
      </c>
      <c r="D6345" s="6" t="s">
        <v>581</v>
      </c>
      <c r="E6345" s="8">
        <v>50000000</v>
      </c>
      <c r="F6345" s="6">
        <v>2025</v>
      </c>
    </row>
    <row r="6346" spans="1:6" x14ac:dyDescent="0.2">
      <c r="A6346" s="6" t="s">
        <v>692</v>
      </c>
      <c r="B6346" s="7">
        <v>45821</v>
      </c>
      <c r="C6346" s="6" t="s">
        <v>615</v>
      </c>
      <c r="D6346" s="6" t="s">
        <v>581</v>
      </c>
      <c r="E6346" s="8">
        <v>50000000</v>
      </c>
      <c r="F6346" s="6">
        <v>2025</v>
      </c>
    </row>
    <row r="6347" spans="1:6" x14ac:dyDescent="0.2">
      <c r="A6347" s="6" t="s">
        <v>484</v>
      </c>
      <c r="B6347" s="7">
        <v>45821</v>
      </c>
      <c r="C6347" s="6" t="s">
        <v>615</v>
      </c>
      <c r="D6347" s="6" t="s">
        <v>581</v>
      </c>
      <c r="E6347" s="8">
        <v>50000000</v>
      </c>
      <c r="F6347" s="6">
        <v>2025</v>
      </c>
    </row>
    <row r="6348" spans="1:6" x14ac:dyDescent="0.2">
      <c r="A6348" s="6" t="s">
        <v>684</v>
      </c>
      <c r="B6348" s="7">
        <v>45821</v>
      </c>
      <c r="C6348" s="6" t="s">
        <v>615</v>
      </c>
      <c r="D6348" s="6" t="s">
        <v>581</v>
      </c>
      <c r="E6348" s="8">
        <v>50000000</v>
      </c>
      <c r="F6348" s="6">
        <v>2025</v>
      </c>
    </row>
    <row r="6349" spans="1:6" x14ac:dyDescent="0.2">
      <c r="A6349" s="6" t="s">
        <v>654</v>
      </c>
      <c r="B6349" s="7">
        <v>45821</v>
      </c>
      <c r="C6349" s="6" t="s">
        <v>615</v>
      </c>
      <c r="D6349" s="6" t="s">
        <v>581</v>
      </c>
      <c r="E6349" s="8">
        <v>50000000</v>
      </c>
      <c r="F6349" s="6">
        <v>2025</v>
      </c>
    </row>
    <row r="6350" spans="1:6" x14ac:dyDescent="0.2">
      <c r="A6350" s="6" t="s">
        <v>47</v>
      </c>
      <c r="B6350" s="7">
        <v>45821</v>
      </c>
      <c r="C6350" s="6" t="s">
        <v>615</v>
      </c>
      <c r="D6350" s="6" t="s">
        <v>581</v>
      </c>
      <c r="E6350" s="8">
        <v>50000000</v>
      </c>
      <c r="F6350" s="6">
        <v>2025</v>
      </c>
    </row>
    <row r="6351" spans="1:6" x14ac:dyDescent="0.2">
      <c r="A6351" s="6" t="s">
        <v>647</v>
      </c>
      <c r="B6351" s="7">
        <v>45821</v>
      </c>
      <c r="C6351" s="6" t="s">
        <v>615</v>
      </c>
      <c r="D6351" s="6" t="s">
        <v>581</v>
      </c>
      <c r="E6351" s="8">
        <v>50000000</v>
      </c>
      <c r="F6351" s="6">
        <v>2025</v>
      </c>
    </row>
    <row r="6352" spans="1:6" x14ac:dyDescent="0.2">
      <c r="A6352" s="6" t="s">
        <v>580</v>
      </c>
      <c r="B6352" s="7">
        <v>45821</v>
      </c>
      <c r="C6352" s="6" t="s">
        <v>615</v>
      </c>
      <c r="D6352" s="6" t="s">
        <v>581</v>
      </c>
      <c r="E6352" s="8">
        <v>50000000</v>
      </c>
      <c r="F6352" s="6">
        <v>2025</v>
      </c>
    </row>
    <row r="6353" spans="1:6" x14ac:dyDescent="0.2">
      <c r="A6353" s="6" t="s">
        <v>609</v>
      </c>
      <c r="B6353" s="7">
        <v>45821</v>
      </c>
      <c r="C6353" s="6" t="s">
        <v>615</v>
      </c>
      <c r="D6353" s="6" t="s">
        <v>581</v>
      </c>
      <c r="E6353" s="8">
        <v>50000000</v>
      </c>
      <c r="F6353" s="6">
        <v>2025</v>
      </c>
    </row>
    <row r="6354" spans="1:6" x14ac:dyDescent="0.2">
      <c r="A6354" s="6" t="s">
        <v>493</v>
      </c>
      <c r="B6354" s="7">
        <v>45821</v>
      </c>
      <c r="C6354" s="6" t="s">
        <v>615</v>
      </c>
      <c r="D6354" s="6" t="s">
        <v>581</v>
      </c>
      <c r="E6354" s="8">
        <v>50000000</v>
      </c>
      <c r="F6354" s="6">
        <v>2025</v>
      </c>
    </row>
    <row r="6355" spans="1:6" x14ac:dyDescent="0.2">
      <c r="A6355" s="6" t="s">
        <v>598</v>
      </c>
      <c r="B6355" s="7">
        <v>45821</v>
      </c>
      <c r="C6355" s="6" t="s">
        <v>615</v>
      </c>
      <c r="D6355" s="6" t="s">
        <v>581</v>
      </c>
      <c r="E6355" s="8">
        <v>50000000</v>
      </c>
      <c r="F6355" s="6">
        <v>2025</v>
      </c>
    </row>
    <row r="6356" spans="1:6" x14ac:dyDescent="0.2">
      <c r="A6356" s="6" t="s">
        <v>674</v>
      </c>
      <c r="B6356" s="7">
        <v>45821</v>
      </c>
      <c r="C6356" s="6" t="s">
        <v>615</v>
      </c>
      <c r="D6356" s="6" t="s">
        <v>581</v>
      </c>
      <c r="E6356" s="8">
        <v>50000000</v>
      </c>
      <c r="F6356" s="6">
        <v>2025</v>
      </c>
    </row>
    <row r="6357" spans="1:6" x14ac:dyDescent="0.2">
      <c r="A6357" s="6" t="s">
        <v>612</v>
      </c>
      <c r="B6357" s="7">
        <v>45821</v>
      </c>
      <c r="C6357" s="6" t="s">
        <v>615</v>
      </c>
      <c r="D6357" s="6" t="s">
        <v>581</v>
      </c>
      <c r="E6357" s="8">
        <v>50000000</v>
      </c>
      <c r="F6357" s="6">
        <v>2025</v>
      </c>
    </row>
    <row r="6358" spans="1:6" x14ac:dyDescent="0.2">
      <c r="A6358" s="6" t="s">
        <v>695</v>
      </c>
      <c r="B6358" s="7">
        <v>45821</v>
      </c>
      <c r="C6358" s="6" t="s">
        <v>615</v>
      </c>
      <c r="D6358" s="6" t="s">
        <v>581</v>
      </c>
      <c r="E6358" s="8">
        <v>50000000</v>
      </c>
      <c r="F6358" s="6">
        <v>2025</v>
      </c>
    </row>
    <row r="6359" spans="1:6" x14ac:dyDescent="0.2">
      <c r="A6359" s="6" t="s">
        <v>671</v>
      </c>
      <c r="B6359" s="7">
        <v>45821</v>
      </c>
      <c r="C6359" s="6" t="s">
        <v>615</v>
      </c>
      <c r="D6359" s="6" t="s">
        <v>581</v>
      </c>
      <c r="E6359" s="8">
        <v>50000000</v>
      </c>
      <c r="F6359" s="6">
        <v>2025</v>
      </c>
    </row>
    <row r="6360" spans="1:6" x14ac:dyDescent="0.2">
      <c r="A6360" s="6" t="s">
        <v>608</v>
      </c>
      <c r="B6360" s="7">
        <v>45821</v>
      </c>
      <c r="C6360" s="6" t="s">
        <v>615</v>
      </c>
      <c r="D6360" s="6" t="s">
        <v>581</v>
      </c>
      <c r="E6360" s="8">
        <v>50000000</v>
      </c>
      <c r="F6360" s="6">
        <v>2025</v>
      </c>
    </row>
    <row r="6361" spans="1:6" x14ac:dyDescent="0.2">
      <c r="A6361" s="6" t="s">
        <v>663</v>
      </c>
      <c r="B6361" s="7">
        <v>45821</v>
      </c>
      <c r="C6361" s="6" t="s">
        <v>615</v>
      </c>
      <c r="D6361" s="6" t="s">
        <v>581</v>
      </c>
      <c r="E6361" s="8">
        <v>50000000</v>
      </c>
      <c r="F6361" s="6">
        <v>2025</v>
      </c>
    </row>
    <row r="6362" spans="1:6" x14ac:dyDescent="0.2">
      <c r="A6362" s="6" t="s">
        <v>602</v>
      </c>
      <c r="B6362" s="7">
        <v>45821</v>
      </c>
      <c r="C6362" s="6" t="s">
        <v>615</v>
      </c>
      <c r="D6362" s="6" t="s">
        <v>581</v>
      </c>
      <c r="E6362" s="8">
        <v>50000000</v>
      </c>
      <c r="F6362" s="6">
        <v>2025</v>
      </c>
    </row>
    <row r="6363" spans="1:6" x14ac:dyDescent="0.2">
      <c r="A6363" s="6" t="s">
        <v>852</v>
      </c>
      <c r="B6363" s="7">
        <v>45821</v>
      </c>
      <c r="C6363" s="6" t="s">
        <v>615</v>
      </c>
      <c r="D6363" s="6" t="s">
        <v>581</v>
      </c>
      <c r="E6363" s="8">
        <v>50000000</v>
      </c>
      <c r="F6363" s="6">
        <v>2025</v>
      </c>
    </row>
    <row r="6364" spans="1:6" x14ac:dyDescent="0.2">
      <c r="A6364" s="6" t="s">
        <v>533</v>
      </c>
      <c r="B6364" s="7">
        <v>45821</v>
      </c>
      <c r="C6364" s="6" t="s">
        <v>615</v>
      </c>
      <c r="D6364" s="6" t="s">
        <v>581</v>
      </c>
      <c r="E6364" s="8">
        <v>50000000</v>
      </c>
      <c r="F6364" s="6">
        <v>2025</v>
      </c>
    </row>
    <row r="6365" spans="1:6" x14ac:dyDescent="0.2">
      <c r="A6365" s="6" t="s">
        <v>606</v>
      </c>
      <c r="B6365" s="7">
        <v>45821</v>
      </c>
      <c r="C6365" s="6" t="s">
        <v>615</v>
      </c>
      <c r="D6365" s="6" t="s">
        <v>581</v>
      </c>
      <c r="E6365" s="8">
        <v>50000000</v>
      </c>
      <c r="F6365" s="6">
        <v>2025</v>
      </c>
    </row>
    <row r="6366" spans="1:6" x14ac:dyDescent="0.2">
      <c r="A6366" s="6" t="s">
        <v>610</v>
      </c>
      <c r="B6366" s="7">
        <v>45821</v>
      </c>
      <c r="C6366" s="6" t="s">
        <v>615</v>
      </c>
      <c r="D6366" s="6" t="s">
        <v>581</v>
      </c>
      <c r="E6366" s="8">
        <v>50000000</v>
      </c>
      <c r="F6366" s="6">
        <v>2025</v>
      </c>
    </row>
    <row r="6367" spans="1:6" x14ac:dyDescent="0.2">
      <c r="A6367" s="6" t="s">
        <v>694</v>
      </c>
      <c r="B6367" s="7">
        <v>45821</v>
      </c>
      <c r="C6367" s="6" t="s">
        <v>615</v>
      </c>
      <c r="D6367" s="6" t="s">
        <v>581</v>
      </c>
      <c r="E6367" s="8">
        <v>50000000</v>
      </c>
      <c r="F6367" s="6">
        <v>2025</v>
      </c>
    </row>
    <row r="6368" spans="1:6" x14ac:dyDescent="0.2">
      <c r="A6368" s="6" t="s">
        <v>579</v>
      </c>
      <c r="B6368" s="7">
        <v>45821</v>
      </c>
      <c r="C6368" s="6" t="s">
        <v>615</v>
      </c>
      <c r="D6368" s="6" t="s">
        <v>581</v>
      </c>
      <c r="E6368" s="8">
        <v>50000000</v>
      </c>
      <c r="F6368" s="6">
        <v>2025</v>
      </c>
    </row>
    <row r="6369" spans="1:6" x14ac:dyDescent="0.2">
      <c r="A6369" s="6" t="s">
        <v>589</v>
      </c>
      <c r="B6369" s="7">
        <v>45821</v>
      </c>
      <c r="C6369" s="6" t="s">
        <v>615</v>
      </c>
      <c r="D6369" s="6" t="s">
        <v>581</v>
      </c>
      <c r="E6369" s="8">
        <v>50000000</v>
      </c>
      <c r="F6369" s="6">
        <v>2025</v>
      </c>
    </row>
    <row r="6370" spans="1:6" x14ac:dyDescent="0.2">
      <c r="A6370" s="6" t="s">
        <v>505</v>
      </c>
      <c r="B6370" s="7">
        <v>45821</v>
      </c>
      <c r="C6370" s="6" t="s">
        <v>615</v>
      </c>
      <c r="D6370" s="6" t="s">
        <v>581</v>
      </c>
      <c r="E6370" s="8">
        <v>50000000</v>
      </c>
      <c r="F6370" s="6">
        <v>2025</v>
      </c>
    </row>
    <row r="6371" spans="1:6" x14ac:dyDescent="0.2">
      <c r="A6371" s="6" t="s">
        <v>600</v>
      </c>
      <c r="B6371" s="7">
        <v>45821</v>
      </c>
      <c r="C6371" s="6" t="s">
        <v>615</v>
      </c>
      <c r="D6371" s="6" t="s">
        <v>581</v>
      </c>
      <c r="E6371" s="8">
        <v>50000000</v>
      </c>
      <c r="F6371" s="6">
        <v>2025</v>
      </c>
    </row>
    <row r="6372" spans="1:6" x14ac:dyDescent="0.2">
      <c r="A6372" s="6" t="s">
        <v>665</v>
      </c>
      <c r="B6372" s="7">
        <v>45821</v>
      </c>
      <c r="C6372" s="6" t="s">
        <v>615</v>
      </c>
      <c r="D6372" s="6" t="s">
        <v>581</v>
      </c>
      <c r="E6372" s="8">
        <v>50000000</v>
      </c>
      <c r="F6372" s="6">
        <v>2025</v>
      </c>
    </row>
    <row r="6373" spans="1:6" x14ac:dyDescent="0.2">
      <c r="A6373" s="6" t="s">
        <v>583</v>
      </c>
      <c r="B6373" s="7">
        <v>45821</v>
      </c>
      <c r="C6373" s="6" t="s">
        <v>615</v>
      </c>
      <c r="D6373" s="6" t="s">
        <v>581</v>
      </c>
      <c r="E6373" s="8">
        <v>50000000</v>
      </c>
      <c r="F6373" s="6">
        <v>2025</v>
      </c>
    </row>
    <row r="6374" spans="1:6" x14ac:dyDescent="0.2">
      <c r="A6374" s="6" t="s">
        <v>599</v>
      </c>
      <c r="B6374" s="7">
        <v>45821</v>
      </c>
      <c r="C6374" s="6" t="s">
        <v>615</v>
      </c>
      <c r="D6374" s="6" t="s">
        <v>581</v>
      </c>
      <c r="E6374" s="8">
        <v>50000000</v>
      </c>
      <c r="F6374" s="6">
        <v>2025</v>
      </c>
    </row>
    <row r="6375" spans="1:6" x14ac:dyDescent="0.2">
      <c r="A6375" s="6" t="s">
        <v>709</v>
      </c>
      <c r="B6375" s="7">
        <v>45821</v>
      </c>
      <c r="C6375" s="6" t="s">
        <v>615</v>
      </c>
      <c r="D6375" s="6" t="s">
        <v>581</v>
      </c>
      <c r="E6375" s="8">
        <v>50000000</v>
      </c>
      <c r="F6375" s="6">
        <v>2025</v>
      </c>
    </row>
    <row r="6376" spans="1:6" x14ac:dyDescent="0.2">
      <c r="A6376" s="6" t="s">
        <v>613</v>
      </c>
      <c r="B6376" s="7">
        <v>45821</v>
      </c>
      <c r="C6376" s="6" t="s">
        <v>615</v>
      </c>
      <c r="D6376" s="6" t="s">
        <v>581</v>
      </c>
      <c r="E6376" s="8">
        <v>50000000</v>
      </c>
      <c r="F6376" s="6">
        <v>2025</v>
      </c>
    </row>
    <row r="6377" spans="1:6" x14ac:dyDescent="0.2">
      <c r="A6377" s="6" t="s">
        <v>603</v>
      </c>
      <c r="B6377" s="7">
        <v>45821</v>
      </c>
      <c r="C6377" s="6" t="s">
        <v>615</v>
      </c>
      <c r="D6377" s="6" t="s">
        <v>581</v>
      </c>
      <c r="E6377" s="8">
        <v>50000000</v>
      </c>
      <c r="F6377" s="6">
        <v>2025</v>
      </c>
    </row>
    <row r="6378" spans="1:6" x14ac:dyDescent="0.2">
      <c r="A6378" s="6" t="s">
        <v>630</v>
      </c>
      <c r="B6378" s="7">
        <v>45821</v>
      </c>
      <c r="C6378" s="6" t="s">
        <v>615</v>
      </c>
      <c r="D6378" s="6" t="s">
        <v>581</v>
      </c>
      <c r="E6378" s="8">
        <v>50000000</v>
      </c>
      <c r="F6378" s="6">
        <v>2025</v>
      </c>
    </row>
    <row r="6379" spans="1:6" x14ac:dyDescent="0.2">
      <c r="A6379" s="6" t="s">
        <v>614</v>
      </c>
      <c r="B6379" s="7">
        <v>45821</v>
      </c>
      <c r="C6379" s="6" t="s">
        <v>615</v>
      </c>
      <c r="D6379" s="6" t="s">
        <v>581</v>
      </c>
      <c r="E6379" s="8">
        <v>50000000</v>
      </c>
      <c r="F6379" s="6">
        <v>2025</v>
      </c>
    </row>
    <row r="6380" spans="1:6" x14ac:dyDescent="0.2">
      <c r="A6380" s="6" t="s">
        <v>666</v>
      </c>
      <c r="B6380" s="7">
        <v>45821</v>
      </c>
      <c r="C6380" s="6" t="s">
        <v>615</v>
      </c>
      <c r="D6380" s="6" t="s">
        <v>581</v>
      </c>
      <c r="E6380" s="8">
        <v>50000000</v>
      </c>
      <c r="F6380" s="6">
        <v>2025</v>
      </c>
    </row>
    <row r="6381" spans="1:6" x14ac:dyDescent="0.2">
      <c r="A6381" s="6" t="s">
        <v>838</v>
      </c>
      <c r="B6381" s="7">
        <v>45821</v>
      </c>
      <c r="C6381" s="6" t="s">
        <v>615</v>
      </c>
      <c r="D6381" s="6" t="s">
        <v>581</v>
      </c>
      <c r="E6381" s="8">
        <v>50000000</v>
      </c>
      <c r="F6381" s="6">
        <v>2025</v>
      </c>
    </row>
    <row r="6382" spans="1:6" x14ac:dyDescent="0.2">
      <c r="A6382" s="6" t="s">
        <v>643</v>
      </c>
      <c r="B6382" s="7">
        <v>45821</v>
      </c>
      <c r="C6382" s="6" t="s">
        <v>615</v>
      </c>
      <c r="D6382" s="6" t="s">
        <v>581</v>
      </c>
      <c r="E6382" s="8">
        <v>50000000</v>
      </c>
      <c r="F6382" s="6">
        <v>2025</v>
      </c>
    </row>
    <row r="6383" spans="1:6" x14ac:dyDescent="0.2">
      <c r="A6383" s="6" t="s">
        <v>437</v>
      </c>
      <c r="B6383" s="7">
        <v>45821</v>
      </c>
      <c r="C6383" s="6" t="s">
        <v>615</v>
      </c>
      <c r="D6383" s="6" t="s">
        <v>581</v>
      </c>
      <c r="E6383" s="8">
        <v>50000000</v>
      </c>
      <c r="F6383" s="6">
        <v>2025</v>
      </c>
    </row>
    <row r="6384" spans="1:6" x14ac:dyDescent="0.2">
      <c r="A6384" s="6" t="s">
        <v>178</v>
      </c>
      <c r="B6384" s="7">
        <v>45821</v>
      </c>
      <c r="C6384" s="6" t="s">
        <v>615</v>
      </c>
      <c r="D6384" s="6" t="s">
        <v>581</v>
      </c>
      <c r="E6384" s="8">
        <v>50000000</v>
      </c>
      <c r="F6384" s="6">
        <v>2025</v>
      </c>
    </row>
    <row r="6385" spans="1:6" x14ac:dyDescent="0.2">
      <c r="A6385" s="6" t="s">
        <v>873</v>
      </c>
      <c r="B6385" s="7">
        <v>45821</v>
      </c>
      <c r="C6385" s="6" t="s">
        <v>615</v>
      </c>
      <c r="D6385" s="6" t="s">
        <v>581</v>
      </c>
      <c r="E6385" s="8">
        <v>50000000</v>
      </c>
      <c r="F6385" s="6">
        <v>2025</v>
      </c>
    </row>
    <row r="6386" spans="1:6" x14ac:dyDescent="0.2">
      <c r="A6386" s="6" t="s">
        <v>646</v>
      </c>
      <c r="B6386" s="7">
        <v>45821</v>
      </c>
      <c r="C6386" s="6" t="s">
        <v>615</v>
      </c>
      <c r="D6386" s="6" t="s">
        <v>581</v>
      </c>
      <c r="E6386" s="8">
        <v>50000000</v>
      </c>
      <c r="F6386" s="6">
        <v>2025</v>
      </c>
    </row>
    <row r="6387" spans="1:6" x14ac:dyDescent="0.2">
      <c r="A6387" s="6" t="s">
        <v>772</v>
      </c>
      <c r="B6387" s="7">
        <v>45821</v>
      </c>
      <c r="C6387" s="6" t="s">
        <v>615</v>
      </c>
      <c r="D6387" s="6" t="s">
        <v>581</v>
      </c>
      <c r="E6387" s="8">
        <v>50000000</v>
      </c>
      <c r="F6387" s="6">
        <v>2025</v>
      </c>
    </row>
    <row r="6388" spans="1:6" x14ac:dyDescent="0.2">
      <c r="A6388" s="6" t="s">
        <v>727</v>
      </c>
      <c r="B6388" s="7">
        <v>45821</v>
      </c>
      <c r="C6388" s="6" t="s">
        <v>615</v>
      </c>
      <c r="D6388" s="6" t="s">
        <v>581</v>
      </c>
      <c r="E6388" s="8">
        <v>50000000</v>
      </c>
      <c r="F6388" s="6">
        <v>2025</v>
      </c>
    </row>
    <row r="6389" spans="1:6" x14ac:dyDescent="0.2">
      <c r="A6389" s="6" t="s">
        <v>917</v>
      </c>
      <c r="B6389" s="7">
        <v>45821</v>
      </c>
      <c r="C6389" s="6" t="s">
        <v>615</v>
      </c>
      <c r="D6389" s="6" t="s">
        <v>581</v>
      </c>
      <c r="E6389" s="8">
        <v>50000000</v>
      </c>
      <c r="F6389" s="6">
        <v>2025</v>
      </c>
    </row>
    <row r="6390" spans="1:6" x14ac:dyDescent="0.2">
      <c r="A6390" s="6" t="s">
        <v>757</v>
      </c>
      <c r="B6390" s="7">
        <v>45821</v>
      </c>
      <c r="C6390" s="6" t="s">
        <v>615</v>
      </c>
      <c r="D6390" s="6" t="s">
        <v>581</v>
      </c>
      <c r="E6390" s="8">
        <v>50000000</v>
      </c>
      <c r="F6390" s="6">
        <v>2025</v>
      </c>
    </row>
    <row r="6391" spans="1:6" x14ac:dyDescent="0.2">
      <c r="A6391" s="6" t="s">
        <v>101</v>
      </c>
      <c r="B6391" s="7">
        <v>45821</v>
      </c>
      <c r="C6391" s="6" t="s">
        <v>615</v>
      </c>
      <c r="D6391" s="6" t="s">
        <v>581</v>
      </c>
      <c r="E6391" s="8">
        <v>50000000</v>
      </c>
      <c r="F6391" s="6">
        <v>2025</v>
      </c>
    </row>
    <row r="6392" spans="1:6" x14ac:dyDescent="0.2">
      <c r="A6392" s="6" t="s">
        <v>557</v>
      </c>
      <c r="B6392" s="7">
        <v>45821</v>
      </c>
      <c r="C6392" s="6" t="s">
        <v>615</v>
      </c>
      <c r="D6392" s="6" t="s">
        <v>581</v>
      </c>
      <c r="E6392" s="8">
        <v>50000000</v>
      </c>
      <c r="F6392" s="6">
        <v>2025</v>
      </c>
    </row>
    <row r="6393" spans="1:6" x14ac:dyDescent="0.2">
      <c r="A6393" s="6" t="s">
        <v>288</v>
      </c>
      <c r="B6393" s="7">
        <v>45821</v>
      </c>
      <c r="C6393" s="6" t="s">
        <v>615</v>
      </c>
      <c r="D6393" s="6" t="s">
        <v>581</v>
      </c>
      <c r="E6393" s="8">
        <v>50000000</v>
      </c>
      <c r="F6393" s="6">
        <v>2025</v>
      </c>
    </row>
    <row r="6394" spans="1:6" x14ac:dyDescent="0.2">
      <c r="A6394" s="6" t="s">
        <v>439</v>
      </c>
      <c r="B6394" s="7">
        <v>45821</v>
      </c>
      <c r="C6394" s="6" t="s">
        <v>615</v>
      </c>
      <c r="D6394" s="6" t="s">
        <v>581</v>
      </c>
      <c r="E6394" s="8">
        <v>50000000</v>
      </c>
      <c r="F6394" s="6">
        <v>2025</v>
      </c>
    </row>
    <row r="6395" spans="1:6" x14ac:dyDescent="0.2">
      <c r="A6395" s="6" t="s">
        <v>800</v>
      </c>
      <c r="B6395" s="7">
        <v>45821</v>
      </c>
      <c r="C6395" s="6" t="s">
        <v>615</v>
      </c>
      <c r="D6395" s="6" t="s">
        <v>581</v>
      </c>
      <c r="E6395" s="8">
        <v>50000000</v>
      </c>
      <c r="F6395" s="6">
        <v>2025</v>
      </c>
    </row>
    <row r="6396" spans="1:6" x14ac:dyDescent="0.2">
      <c r="A6396" s="6" t="s">
        <v>76</v>
      </c>
      <c r="B6396" s="7">
        <v>45821</v>
      </c>
      <c r="C6396" s="6" t="s">
        <v>615</v>
      </c>
      <c r="D6396" s="6" t="s">
        <v>581</v>
      </c>
      <c r="E6396" s="8">
        <v>50000000</v>
      </c>
      <c r="F6396" s="6">
        <v>2025</v>
      </c>
    </row>
    <row r="6397" spans="1:6" x14ac:dyDescent="0.2">
      <c r="A6397" s="6" t="s">
        <v>679</v>
      </c>
      <c r="B6397" s="7">
        <v>45821</v>
      </c>
      <c r="C6397" s="6" t="s">
        <v>615</v>
      </c>
      <c r="D6397" s="6" t="s">
        <v>578</v>
      </c>
      <c r="E6397" s="8"/>
      <c r="F6397" s="6">
        <v>2025</v>
      </c>
    </row>
    <row r="6398" spans="1:6" x14ac:dyDescent="0.2">
      <c r="A6398" s="6" t="s">
        <v>678</v>
      </c>
      <c r="B6398" s="7">
        <v>45821</v>
      </c>
      <c r="C6398" s="6" t="s">
        <v>763</v>
      </c>
      <c r="D6398" s="6" t="s">
        <v>581</v>
      </c>
      <c r="E6398" s="8">
        <v>25000000</v>
      </c>
      <c r="F6398" s="6">
        <v>2025</v>
      </c>
    </row>
    <row r="6399" spans="1:6" x14ac:dyDescent="0.2">
      <c r="A6399" s="6" t="s">
        <v>751</v>
      </c>
      <c r="B6399" s="7">
        <v>45821</v>
      </c>
      <c r="C6399" s="6" t="s">
        <v>763</v>
      </c>
      <c r="D6399" s="6" t="s">
        <v>581</v>
      </c>
      <c r="E6399" s="8">
        <v>25000000</v>
      </c>
      <c r="F6399" s="6">
        <v>2025</v>
      </c>
    </row>
    <row r="6400" spans="1:6" x14ac:dyDescent="0.2">
      <c r="A6400" s="6" t="s">
        <v>41</v>
      </c>
      <c r="B6400" s="7">
        <v>45821</v>
      </c>
      <c r="C6400" s="6" t="s">
        <v>819</v>
      </c>
      <c r="D6400" s="6" t="s">
        <v>578</v>
      </c>
      <c r="E6400" s="8"/>
      <c r="F6400" s="6">
        <v>2025</v>
      </c>
    </row>
    <row r="6401" spans="1:6" x14ac:dyDescent="0.2">
      <c r="A6401" s="6" t="s">
        <v>645</v>
      </c>
      <c r="B6401" s="7">
        <v>45821</v>
      </c>
      <c r="C6401" s="6" t="s">
        <v>819</v>
      </c>
      <c r="D6401" s="6" t="s">
        <v>578</v>
      </c>
      <c r="E6401" s="8"/>
      <c r="F6401" s="6">
        <v>2025</v>
      </c>
    </row>
    <row r="6402" spans="1:6" x14ac:dyDescent="0.2">
      <c r="A6402" s="6" t="s">
        <v>213</v>
      </c>
      <c r="B6402" s="7">
        <v>45821</v>
      </c>
      <c r="C6402" s="6" t="s">
        <v>819</v>
      </c>
      <c r="D6402" s="6" t="s">
        <v>578</v>
      </c>
      <c r="E6402" s="8"/>
      <c r="F6402" s="6">
        <v>2025</v>
      </c>
    </row>
    <row r="6403" spans="1:6" x14ac:dyDescent="0.2">
      <c r="A6403" s="6" t="s">
        <v>713</v>
      </c>
      <c r="B6403" s="7">
        <v>45821</v>
      </c>
      <c r="C6403" s="6" t="s">
        <v>819</v>
      </c>
      <c r="D6403" s="6" t="s">
        <v>578</v>
      </c>
      <c r="E6403" s="8"/>
      <c r="F6403" s="6">
        <v>2025</v>
      </c>
    </row>
    <row r="6404" spans="1:6" x14ac:dyDescent="0.2">
      <c r="A6404" s="6" t="s">
        <v>282</v>
      </c>
      <c r="B6404" s="7">
        <v>45821</v>
      </c>
      <c r="C6404" s="6" t="s">
        <v>819</v>
      </c>
      <c r="D6404" s="6" t="s">
        <v>578</v>
      </c>
      <c r="E6404" s="8"/>
      <c r="F6404" s="6">
        <v>2025</v>
      </c>
    </row>
    <row r="6405" spans="1:6" x14ac:dyDescent="0.2">
      <c r="A6405" s="6" t="s">
        <v>719</v>
      </c>
      <c r="B6405" s="7">
        <v>45821</v>
      </c>
      <c r="C6405" s="6" t="s">
        <v>819</v>
      </c>
      <c r="D6405" s="6" t="s">
        <v>578</v>
      </c>
      <c r="E6405" s="8"/>
      <c r="F6405" s="6">
        <v>2025</v>
      </c>
    </row>
    <row r="6406" spans="1:6" x14ac:dyDescent="0.2">
      <c r="A6406" s="6" t="s">
        <v>258</v>
      </c>
      <c r="B6406" s="7">
        <v>45821</v>
      </c>
      <c r="C6406" s="6" t="s">
        <v>819</v>
      </c>
      <c r="D6406" s="6" t="s">
        <v>581</v>
      </c>
      <c r="E6406" s="8">
        <v>2000000</v>
      </c>
      <c r="F6406" s="6">
        <v>2025</v>
      </c>
    </row>
    <row r="6407" spans="1:6" x14ac:dyDescent="0.2">
      <c r="A6407" s="6" t="s">
        <v>823</v>
      </c>
      <c r="B6407" s="7">
        <v>45821</v>
      </c>
      <c r="C6407" s="6" t="s">
        <v>819</v>
      </c>
      <c r="D6407" s="6" t="s">
        <v>581</v>
      </c>
      <c r="E6407" s="8">
        <v>2000000</v>
      </c>
      <c r="F6407" s="6">
        <v>2025</v>
      </c>
    </row>
    <row r="6408" spans="1:6" x14ac:dyDescent="0.2">
      <c r="A6408" s="6" t="s">
        <v>590</v>
      </c>
      <c r="B6408" s="7">
        <v>45821</v>
      </c>
      <c r="C6408" s="6" t="s">
        <v>819</v>
      </c>
      <c r="D6408" s="6" t="s">
        <v>581</v>
      </c>
      <c r="E6408" s="8">
        <v>2000000</v>
      </c>
      <c r="F6408" s="6">
        <v>2025</v>
      </c>
    </row>
    <row r="6409" spans="1:6" x14ac:dyDescent="0.2">
      <c r="A6409" s="6" t="s">
        <v>437</v>
      </c>
      <c r="B6409" s="7">
        <v>45821</v>
      </c>
      <c r="C6409" s="6" t="s">
        <v>819</v>
      </c>
      <c r="D6409" s="6" t="s">
        <v>581</v>
      </c>
      <c r="E6409" s="8">
        <v>2000000</v>
      </c>
      <c r="F6409" s="6">
        <v>2025</v>
      </c>
    </row>
    <row r="6410" spans="1:6" x14ac:dyDescent="0.2">
      <c r="A6410" s="6" t="s">
        <v>489</v>
      </c>
      <c r="B6410" s="7">
        <v>45821</v>
      </c>
      <c r="C6410" s="6" t="s">
        <v>819</v>
      </c>
      <c r="D6410" s="6" t="s">
        <v>581</v>
      </c>
      <c r="E6410" s="8">
        <v>2000000</v>
      </c>
      <c r="F6410" s="6">
        <v>2025</v>
      </c>
    </row>
    <row r="6411" spans="1:6" x14ac:dyDescent="0.2">
      <c r="A6411" s="6" t="s">
        <v>757</v>
      </c>
      <c r="B6411" s="7">
        <v>45821</v>
      </c>
      <c r="C6411" s="6" t="s">
        <v>819</v>
      </c>
      <c r="D6411" s="6" t="s">
        <v>629</v>
      </c>
      <c r="E6411" s="8">
        <v>4000000</v>
      </c>
      <c r="F6411" s="6">
        <v>2025</v>
      </c>
    </row>
    <row r="6412" spans="1:6" x14ac:dyDescent="0.2">
      <c r="A6412" s="6" t="s">
        <v>665</v>
      </c>
      <c r="B6412" s="7">
        <v>45821</v>
      </c>
      <c r="C6412" s="6" t="s">
        <v>819</v>
      </c>
      <c r="D6412" s="6" t="s">
        <v>629</v>
      </c>
      <c r="E6412" s="8">
        <v>4000000</v>
      </c>
      <c r="F6412" s="6">
        <v>2025</v>
      </c>
    </row>
    <row r="6413" spans="1:6" x14ac:dyDescent="0.2">
      <c r="A6413" s="6" t="s">
        <v>759</v>
      </c>
      <c r="B6413" s="7">
        <v>45821</v>
      </c>
      <c r="C6413" s="6" t="s">
        <v>819</v>
      </c>
      <c r="D6413" s="6" t="s">
        <v>629</v>
      </c>
      <c r="E6413" s="8">
        <v>6000000</v>
      </c>
      <c r="F6413" s="6">
        <v>2025</v>
      </c>
    </row>
    <row r="6414" spans="1:6" x14ac:dyDescent="0.2">
      <c r="A6414" s="6" t="s">
        <v>414</v>
      </c>
      <c r="B6414" s="7">
        <v>45821</v>
      </c>
      <c r="C6414" s="6" t="s">
        <v>819</v>
      </c>
      <c r="D6414" s="6" t="s">
        <v>629</v>
      </c>
      <c r="E6414" s="8">
        <v>6000000</v>
      </c>
      <c r="F6414" s="6">
        <v>2025</v>
      </c>
    </row>
    <row r="6415" spans="1:6" x14ac:dyDescent="0.2">
      <c r="A6415" s="6" t="s">
        <v>493</v>
      </c>
      <c r="B6415" s="7">
        <v>45821</v>
      </c>
      <c r="C6415" s="6" t="s">
        <v>819</v>
      </c>
      <c r="D6415" s="6" t="s">
        <v>629</v>
      </c>
      <c r="E6415" s="8">
        <v>6000000</v>
      </c>
      <c r="F6415" s="6">
        <v>2025</v>
      </c>
    </row>
    <row r="6416" spans="1:6" x14ac:dyDescent="0.2">
      <c r="A6416" s="6" t="s">
        <v>646</v>
      </c>
      <c r="B6416" s="7">
        <v>45821</v>
      </c>
      <c r="C6416" s="6" t="s">
        <v>819</v>
      </c>
      <c r="D6416" s="6" t="s">
        <v>629</v>
      </c>
      <c r="E6416" s="8">
        <v>8000000</v>
      </c>
      <c r="F6416" s="6">
        <v>2025</v>
      </c>
    </row>
    <row r="6417" spans="1:6" x14ac:dyDescent="0.2">
      <c r="A6417" s="6" t="s">
        <v>604</v>
      </c>
      <c r="B6417" s="7">
        <v>45821</v>
      </c>
      <c r="C6417" s="6" t="s">
        <v>819</v>
      </c>
      <c r="D6417" s="6" t="s">
        <v>629</v>
      </c>
      <c r="E6417" s="8">
        <v>8000000</v>
      </c>
      <c r="F6417" s="6">
        <v>2025</v>
      </c>
    </row>
    <row r="6418" spans="1:6" x14ac:dyDescent="0.2">
      <c r="A6418" s="6" t="s">
        <v>614</v>
      </c>
      <c r="B6418" s="7">
        <v>45821</v>
      </c>
      <c r="C6418" s="6" t="s">
        <v>819</v>
      </c>
      <c r="D6418" s="6" t="s">
        <v>629</v>
      </c>
      <c r="E6418" s="8">
        <v>8000000</v>
      </c>
      <c r="F6418" s="6">
        <v>2025</v>
      </c>
    </row>
    <row r="6419" spans="1:6" x14ac:dyDescent="0.2">
      <c r="A6419" s="6" t="s">
        <v>603</v>
      </c>
      <c r="B6419" s="7">
        <v>45821</v>
      </c>
      <c r="C6419" s="6" t="s">
        <v>819</v>
      </c>
      <c r="D6419" s="6" t="s">
        <v>629</v>
      </c>
      <c r="E6419" s="8">
        <v>8000000</v>
      </c>
      <c r="F6419" s="6">
        <v>2025</v>
      </c>
    </row>
    <row r="6420" spans="1:6" x14ac:dyDescent="0.2">
      <c r="A6420" s="6" t="s">
        <v>613</v>
      </c>
      <c r="B6420" s="7">
        <v>45821</v>
      </c>
      <c r="C6420" s="6" t="s">
        <v>819</v>
      </c>
      <c r="D6420" s="6" t="s">
        <v>629</v>
      </c>
      <c r="E6420" s="8">
        <v>8000000</v>
      </c>
      <c r="F6420" s="6">
        <v>2025</v>
      </c>
    </row>
    <row r="6421" spans="1:6" x14ac:dyDescent="0.2">
      <c r="A6421" s="6" t="s">
        <v>627</v>
      </c>
      <c r="B6421" s="7">
        <v>45821</v>
      </c>
      <c r="C6421" s="6" t="s">
        <v>819</v>
      </c>
      <c r="D6421" s="6" t="s">
        <v>629</v>
      </c>
      <c r="E6421" s="8">
        <v>8000000</v>
      </c>
      <c r="F6421" s="6">
        <v>2025</v>
      </c>
    </row>
    <row r="6422" spans="1:6" x14ac:dyDescent="0.2">
      <c r="A6422" s="6" t="s">
        <v>602</v>
      </c>
      <c r="B6422" s="7">
        <v>45821</v>
      </c>
      <c r="C6422" s="6" t="s">
        <v>819</v>
      </c>
      <c r="D6422" s="6" t="s">
        <v>629</v>
      </c>
      <c r="E6422" s="8">
        <v>8000000</v>
      </c>
      <c r="F6422" s="6">
        <v>2025</v>
      </c>
    </row>
    <row r="6423" spans="1:6" x14ac:dyDescent="0.2">
      <c r="A6423" s="6" t="s">
        <v>647</v>
      </c>
      <c r="B6423" s="7">
        <v>45821</v>
      </c>
      <c r="C6423" s="6" t="s">
        <v>819</v>
      </c>
      <c r="D6423" s="6" t="s">
        <v>629</v>
      </c>
      <c r="E6423" s="8">
        <v>8000000</v>
      </c>
      <c r="F6423" s="6">
        <v>2025</v>
      </c>
    </row>
    <row r="6424" spans="1:6" x14ac:dyDescent="0.2">
      <c r="A6424" s="6" t="s">
        <v>709</v>
      </c>
      <c r="B6424" s="7">
        <v>45821</v>
      </c>
      <c r="C6424" s="6" t="s">
        <v>819</v>
      </c>
      <c r="D6424" s="6" t="s">
        <v>629</v>
      </c>
      <c r="E6424" s="8">
        <v>8000000</v>
      </c>
      <c r="F6424" s="6">
        <v>2025</v>
      </c>
    </row>
    <row r="6425" spans="1:6" x14ac:dyDescent="0.2">
      <c r="A6425" s="6" t="s">
        <v>288</v>
      </c>
      <c r="B6425" s="7">
        <v>45821</v>
      </c>
      <c r="C6425" s="6" t="s">
        <v>819</v>
      </c>
      <c r="D6425" s="6" t="s">
        <v>629</v>
      </c>
      <c r="E6425" s="8">
        <v>8000000</v>
      </c>
      <c r="F6425" s="6">
        <v>2025</v>
      </c>
    </row>
    <row r="6426" spans="1:6" x14ac:dyDescent="0.2">
      <c r="A6426" s="6" t="s">
        <v>579</v>
      </c>
      <c r="B6426" s="7">
        <v>45821</v>
      </c>
      <c r="C6426" s="6" t="s">
        <v>819</v>
      </c>
      <c r="D6426" s="6" t="s">
        <v>629</v>
      </c>
      <c r="E6426" s="8">
        <v>8000000</v>
      </c>
      <c r="F6426" s="6">
        <v>2025</v>
      </c>
    </row>
    <row r="6427" spans="1:6" x14ac:dyDescent="0.2">
      <c r="A6427" s="6" t="s">
        <v>643</v>
      </c>
      <c r="B6427" s="7">
        <v>45821</v>
      </c>
      <c r="C6427" s="6" t="s">
        <v>819</v>
      </c>
      <c r="D6427" s="6" t="s">
        <v>629</v>
      </c>
      <c r="E6427" s="8">
        <v>8000000</v>
      </c>
      <c r="F6427" s="6">
        <v>2025</v>
      </c>
    </row>
    <row r="6428" spans="1:6" x14ac:dyDescent="0.2">
      <c r="A6428" s="6" t="s">
        <v>611</v>
      </c>
      <c r="B6428" s="7">
        <v>45821</v>
      </c>
      <c r="C6428" s="6" t="s">
        <v>819</v>
      </c>
      <c r="D6428" s="6" t="s">
        <v>629</v>
      </c>
      <c r="E6428" s="8">
        <v>8000000</v>
      </c>
      <c r="F6428" s="6">
        <v>2025</v>
      </c>
    </row>
    <row r="6429" spans="1:6" x14ac:dyDescent="0.2">
      <c r="A6429" s="6" t="s">
        <v>600</v>
      </c>
      <c r="B6429" s="7">
        <v>45821</v>
      </c>
      <c r="C6429" s="6" t="s">
        <v>819</v>
      </c>
      <c r="D6429" s="6" t="s">
        <v>629</v>
      </c>
      <c r="E6429" s="8">
        <v>8000000</v>
      </c>
      <c r="F6429" s="6">
        <v>2025</v>
      </c>
    </row>
    <row r="6430" spans="1:6" x14ac:dyDescent="0.2">
      <c r="A6430" s="6" t="s">
        <v>599</v>
      </c>
      <c r="B6430" s="7">
        <v>45821</v>
      </c>
      <c r="C6430" s="6" t="s">
        <v>819</v>
      </c>
      <c r="D6430" s="6" t="s">
        <v>629</v>
      </c>
      <c r="E6430" s="8">
        <v>8000000</v>
      </c>
      <c r="F6430" s="6">
        <v>2025</v>
      </c>
    </row>
    <row r="6431" spans="1:6" x14ac:dyDescent="0.2">
      <c r="A6431" s="6" t="s">
        <v>598</v>
      </c>
      <c r="B6431" s="7">
        <v>45821</v>
      </c>
      <c r="C6431" s="6" t="s">
        <v>819</v>
      </c>
      <c r="D6431" s="6" t="s">
        <v>629</v>
      </c>
      <c r="E6431" s="8">
        <v>8000000</v>
      </c>
      <c r="F6431" s="6">
        <v>2025</v>
      </c>
    </row>
    <row r="6432" spans="1:6" x14ac:dyDescent="0.2">
      <c r="A6432" s="6" t="s">
        <v>596</v>
      </c>
      <c r="B6432" s="7">
        <v>45821</v>
      </c>
      <c r="C6432" s="6" t="s">
        <v>819</v>
      </c>
      <c r="D6432" s="6" t="s">
        <v>629</v>
      </c>
      <c r="E6432" s="8">
        <v>8000000</v>
      </c>
      <c r="F6432" s="6">
        <v>2025</v>
      </c>
    </row>
    <row r="6433" spans="1:6" x14ac:dyDescent="0.2">
      <c r="A6433" s="6" t="s">
        <v>610</v>
      </c>
      <c r="B6433" s="7">
        <v>45821</v>
      </c>
      <c r="C6433" s="6" t="s">
        <v>819</v>
      </c>
      <c r="D6433" s="6" t="s">
        <v>629</v>
      </c>
      <c r="E6433" s="8">
        <v>8000000</v>
      </c>
      <c r="F6433" s="6">
        <v>2025</v>
      </c>
    </row>
    <row r="6434" spans="1:6" x14ac:dyDescent="0.2">
      <c r="A6434" s="6" t="s">
        <v>609</v>
      </c>
      <c r="B6434" s="7">
        <v>45821</v>
      </c>
      <c r="C6434" s="6" t="s">
        <v>819</v>
      </c>
      <c r="D6434" s="6" t="s">
        <v>629</v>
      </c>
      <c r="E6434" s="8">
        <v>8000000</v>
      </c>
      <c r="F6434" s="6">
        <v>2025</v>
      </c>
    </row>
    <row r="6435" spans="1:6" x14ac:dyDescent="0.2">
      <c r="A6435" s="6" t="s">
        <v>625</v>
      </c>
      <c r="B6435" s="7">
        <v>45821</v>
      </c>
      <c r="C6435" s="6" t="s">
        <v>819</v>
      </c>
      <c r="D6435" s="6" t="s">
        <v>629</v>
      </c>
      <c r="E6435" s="8">
        <v>8000000</v>
      </c>
      <c r="F6435" s="6">
        <v>2025</v>
      </c>
    </row>
    <row r="6436" spans="1:6" x14ac:dyDescent="0.2">
      <c r="A6436" s="6" t="s">
        <v>671</v>
      </c>
      <c r="B6436" s="7">
        <v>45821</v>
      </c>
      <c r="C6436" s="6" t="s">
        <v>819</v>
      </c>
      <c r="D6436" s="6" t="s">
        <v>629</v>
      </c>
      <c r="E6436" s="8">
        <v>8000000</v>
      </c>
      <c r="F6436" s="6">
        <v>2025</v>
      </c>
    </row>
    <row r="6437" spans="1:6" x14ac:dyDescent="0.2">
      <c r="A6437" s="6" t="s">
        <v>608</v>
      </c>
      <c r="B6437" s="7">
        <v>45821</v>
      </c>
      <c r="C6437" s="6" t="s">
        <v>819</v>
      </c>
      <c r="D6437" s="6" t="s">
        <v>629</v>
      </c>
      <c r="E6437" s="8">
        <v>8000000</v>
      </c>
      <c r="F6437" s="6">
        <v>2025</v>
      </c>
    </row>
    <row r="6438" spans="1:6" x14ac:dyDescent="0.2">
      <c r="A6438" s="6" t="s">
        <v>595</v>
      </c>
      <c r="B6438" s="7">
        <v>45821</v>
      </c>
      <c r="C6438" s="6" t="s">
        <v>819</v>
      </c>
      <c r="D6438" s="6" t="s">
        <v>629</v>
      </c>
      <c r="E6438" s="8">
        <v>8000000</v>
      </c>
      <c r="F6438" s="6">
        <v>2025</v>
      </c>
    </row>
    <row r="6439" spans="1:6" x14ac:dyDescent="0.2">
      <c r="A6439" s="6" t="s">
        <v>583</v>
      </c>
      <c r="B6439" s="7">
        <v>45821</v>
      </c>
      <c r="C6439" s="6" t="s">
        <v>819</v>
      </c>
      <c r="D6439" s="6" t="s">
        <v>629</v>
      </c>
      <c r="E6439" s="8">
        <v>8000000</v>
      </c>
      <c r="F6439" s="6">
        <v>2025</v>
      </c>
    </row>
    <row r="6440" spans="1:6" x14ac:dyDescent="0.2">
      <c r="A6440" s="6" t="s">
        <v>585</v>
      </c>
      <c r="B6440" s="7">
        <v>45821</v>
      </c>
      <c r="C6440" s="6" t="s">
        <v>819</v>
      </c>
      <c r="D6440" s="6" t="s">
        <v>629</v>
      </c>
      <c r="E6440" s="8">
        <v>8000000</v>
      </c>
      <c r="F6440" s="6">
        <v>2025</v>
      </c>
    </row>
    <row r="6441" spans="1:6" x14ac:dyDescent="0.2">
      <c r="A6441" s="6" t="s">
        <v>677</v>
      </c>
      <c r="B6441" s="7">
        <v>45821</v>
      </c>
      <c r="C6441" s="6" t="s">
        <v>819</v>
      </c>
      <c r="D6441" s="6" t="s">
        <v>629</v>
      </c>
      <c r="E6441" s="8">
        <v>8000000</v>
      </c>
      <c r="F6441" s="6">
        <v>2025</v>
      </c>
    </row>
    <row r="6442" spans="1:6" x14ac:dyDescent="0.2">
      <c r="A6442" s="6" t="s">
        <v>586</v>
      </c>
      <c r="B6442" s="7">
        <v>45821</v>
      </c>
      <c r="C6442" s="6" t="s">
        <v>819</v>
      </c>
      <c r="D6442" s="6" t="s">
        <v>629</v>
      </c>
      <c r="E6442" s="8">
        <v>8000000</v>
      </c>
      <c r="F6442" s="6">
        <v>2025</v>
      </c>
    </row>
    <row r="6443" spans="1:6" x14ac:dyDescent="0.2">
      <c r="A6443" s="6" t="s">
        <v>873</v>
      </c>
      <c r="B6443" s="7">
        <v>45821</v>
      </c>
      <c r="C6443" s="6" t="s">
        <v>819</v>
      </c>
      <c r="D6443" s="6" t="s">
        <v>629</v>
      </c>
      <c r="E6443" s="8">
        <v>8000000</v>
      </c>
      <c r="F6443" s="6">
        <v>2025</v>
      </c>
    </row>
    <row r="6444" spans="1:6" x14ac:dyDescent="0.2">
      <c r="A6444" s="6" t="s">
        <v>587</v>
      </c>
      <c r="B6444" s="7">
        <v>45821</v>
      </c>
      <c r="C6444" s="6" t="s">
        <v>819</v>
      </c>
      <c r="D6444" s="6" t="s">
        <v>629</v>
      </c>
      <c r="E6444" s="8">
        <v>8000000</v>
      </c>
      <c r="F6444" s="6">
        <v>2025</v>
      </c>
    </row>
    <row r="6445" spans="1:6" x14ac:dyDescent="0.2">
      <c r="A6445" s="6" t="s">
        <v>588</v>
      </c>
      <c r="B6445" s="7">
        <v>45821</v>
      </c>
      <c r="C6445" s="6" t="s">
        <v>819</v>
      </c>
      <c r="D6445" s="6" t="s">
        <v>629</v>
      </c>
      <c r="E6445" s="8">
        <v>8000000</v>
      </c>
      <c r="F6445" s="6">
        <v>2025</v>
      </c>
    </row>
    <row r="6446" spans="1:6" x14ac:dyDescent="0.2">
      <c r="A6446" s="6" t="s">
        <v>594</v>
      </c>
      <c r="B6446" s="7">
        <v>45821</v>
      </c>
      <c r="C6446" s="6" t="s">
        <v>819</v>
      </c>
      <c r="D6446" s="6" t="s">
        <v>629</v>
      </c>
      <c r="E6446" s="8">
        <v>8000000</v>
      </c>
      <c r="F6446" s="6">
        <v>2025</v>
      </c>
    </row>
    <row r="6447" spans="1:6" x14ac:dyDescent="0.2">
      <c r="A6447" s="6" t="s">
        <v>589</v>
      </c>
      <c r="B6447" s="7">
        <v>45821</v>
      </c>
      <c r="C6447" s="6" t="s">
        <v>819</v>
      </c>
      <c r="D6447" s="6" t="s">
        <v>629</v>
      </c>
      <c r="E6447" s="8">
        <v>8000000</v>
      </c>
      <c r="F6447" s="6">
        <v>2025</v>
      </c>
    </row>
    <row r="6448" spans="1:6" x14ac:dyDescent="0.2">
      <c r="A6448" s="6" t="s">
        <v>772</v>
      </c>
      <c r="B6448" s="7">
        <v>45821</v>
      </c>
      <c r="C6448" s="6" t="s">
        <v>819</v>
      </c>
      <c r="D6448" s="6" t="s">
        <v>629</v>
      </c>
      <c r="E6448" s="8">
        <v>8000000</v>
      </c>
      <c r="F6448" s="6">
        <v>2025</v>
      </c>
    </row>
    <row r="6449" spans="1:6" x14ac:dyDescent="0.2">
      <c r="A6449" s="6" t="s">
        <v>727</v>
      </c>
      <c r="B6449" s="7">
        <v>45821</v>
      </c>
      <c r="C6449" s="6" t="s">
        <v>819</v>
      </c>
      <c r="D6449" s="6" t="s">
        <v>629</v>
      </c>
      <c r="E6449" s="8">
        <v>8000000</v>
      </c>
      <c r="F6449" s="6">
        <v>2025</v>
      </c>
    </row>
    <row r="6450" spans="1:6" x14ac:dyDescent="0.2">
      <c r="A6450" s="6" t="s">
        <v>592</v>
      </c>
      <c r="B6450" s="7">
        <v>45821</v>
      </c>
      <c r="C6450" s="6" t="s">
        <v>819</v>
      </c>
      <c r="D6450" s="6" t="s">
        <v>629</v>
      </c>
      <c r="E6450" s="8">
        <v>8000000</v>
      </c>
      <c r="F6450" s="6">
        <v>2025</v>
      </c>
    </row>
    <row r="6451" spans="1:6" x14ac:dyDescent="0.2">
      <c r="A6451" s="6" t="s">
        <v>593</v>
      </c>
      <c r="B6451" s="7">
        <v>45821</v>
      </c>
      <c r="C6451" s="6" t="s">
        <v>819</v>
      </c>
      <c r="D6451" s="6" t="s">
        <v>629</v>
      </c>
      <c r="E6451" s="8">
        <v>8000000</v>
      </c>
      <c r="F6451" s="6">
        <v>2025</v>
      </c>
    </row>
    <row r="6452" spans="1:6" x14ac:dyDescent="0.2">
      <c r="A6452" s="6" t="s">
        <v>657</v>
      </c>
      <c r="B6452" s="7">
        <v>45825</v>
      </c>
      <c r="C6452" s="6" t="s">
        <v>615</v>
      </c>
      <c r="D6452" s="6" t="s">
        <v>629</v>
      </c>
      <c r="E6452" s="8"/>
      <c r="F6452" s="6">
        <v>2025</v>
      </c>
    </row>
    <row r="6453" spans="1:6" x14ac:dyDescent="0.2">
      <c r="A6453" s="6" t="s">
        <v>695</v>
      </c>
      <c r="B6453" s="7">
        <v>45827</v>
      </c>
      <c r="C6453" s="6" t="s">
        <v>577</v>
      </c>
      <c r="D6453" s="6" t="s">
        <v>581</v>
      </c>
      <c r="E6453" s="8"/>
      <c r="F6453" s="6">
        <v>2025</v>
      </c>
    </row>
    <row r="6454" spans="1:6" x14ac:dyDescent="0.2">
      <c r="A6454" s="6" t="s">
        <v>493</v>
      </c>
      <c r="B6454" s="7">
        <v>45827</v>
      </c>
      <c r="C6454" s="6" t="s">
        <v>577</v>
      </c>
      <c r="D6454" s="6" t="s">
        <v>629</v>
      </c>
      <c r="E6454" s="8">
        <v>10000000</v>
      </c>
      <c r="F6454" s="6">
        <v>2025</v>
      </c>
    </row>
    <row r="6455" spans="1:6" x14ac:dyDescent="0.2">
      <c r="A6455" s="6" t="s">
        <v>125</v>
      </c>
      <c r="B6455" s="7">
        <v>45828</v>
      </c>
      <c r="C6455" s="6" t="s">
        <v>584</v>
      </c>
      <c r="D6455" s="6" t="s">
        <v>578</v>
      </c>
      <c r="E6455" s="8"/>
      <c r="F6455" s="6">
        <v>2025</v>
      </c>
    </row>
    <row r="6456" spans="1:6" x14ac:dyDescent="0.2">
      <c r="A6456" s="6" t="s">
        <v>367</v>
      </c>
      <c r="B6456" s="7">
        <v>45828</v>
      </c>
      <c r="C6456" s="6" t="s">
        <v>584</v>
      </c>
      <c r="D6456" s="6" t="s">
        <v>581</v>
      </c>
      <c r="E6456" s="8"/>
      <c r="F6456" s="6">
        <v>2025</v>
      </c>
    </row>
    <row r="6457" spans="1:6" x14ac:dyDescent="0.2">
      <c r="A6457" s="6" t="s">
        <v>1020</v>
      </c>
      <c r="B6457" s="7">
        <v>45828</v>
      </c>
      <c r="C6457" s="6" t="s">
        <v>584</v>
      </c>
      <c r="D6457" s="6" t="s">
        <v>578</v>
      </c>
      <c r="E6457" s="8"/>
      <c r="F6457" s="6">
        <v>2025</v>
      </c>
    </row>
    <row r="6458" spans="1:6" x14ac:dyDescent="0.2">
      <c r="A6458" s="6" t="s">
        <v>132</v>
      </c>
      <c r="B6458" s="7">
        <v>45828</v>
      </c>
      <c r="C6458" s="6" t="s">
        <v>584</v>
      </c>
      <c r="D6458" s="6" t="s">
        <v>578</v>
      </c>
      <c r="E6458" s="8"/>
      <c r="F6458" s="6">
        <v>2025</v>
      </c>
    </row>
    <row r="6459" spans="1:6" x14ac:dyDescent="0.2">
      <c r="A6459" s="6" t="s">
        <v>310</v>
      </c>
      <c r="B6459" s="7">
        <v>45828</v>
      </c>
      <c r="C6459" s="6" t="s">
        <v>584</v>
      </c>
      <c r="D6459" s="6" t="s">
        <v>578</v>
      </c>
      <c r="E6459" s="8"/>
      <c r="F6459" s="6">
        <v>2025</v>
      </c>
    </row>
    <row r="6460" spans="1:6" x14ac:dyDescent="0.2">
      <c r="A6460" s="6" t="s">
        <v>468</v>
      </c>
      <c r="B6460" s="7">
        <v>45828</v>
      </c>
      <c r="C6460" s="6" t="s">
        <v>584</v>
      </c>
      <c r="D6460" s="6" t="s">
        <v>578</v>
      </c>
      <c r="E6460" s="8"/>
      <c r="F6460" s="6">
        <v>2025</v>
      </c>
    </row>
    <row r="6461" spans="1:6" x14ac:dyDescent="0.2">
      <c r="A6461" s="6" t="s">
        <v>326</v>
      </c>
      <c r="B6461" s="7">
        <v>45828</v>
      </c>
      <c r="C6461" s="6" t="s">
        <v>584</v>
      </c>
      <c r="D6461" s="6" t="s">
        <v>578</v>
      </c>
      <c r="E6461" s="8"/>
      <c r="F6461" s="6">
        <v>2025</v>
      </c>
    </row>
    <row r="6462" spans="1:6" x14ac:dyDescent="0.2">
      <c r="A6462" s="6" t="s">
        <v>248</v>
      </c>
      <c r="B6462" s="7">
        <v>45828</v>
      </c>
      <c r="C6462" s="6" t="s">
        <v>584</v>
      </c>
      <c r="D6462" s="6" t="s">
        <v>578</v>
      </c>
      <c r="E6462" s="8"/>
      <c r="F6462" s="6">
        <v>2025</v>
      </c>
    </row>
    <row r="6463" spans="1:6" x14ac:dyDescent="0.2">
      <c r="A6463" s="6" t="s">
        <v>768</v>
      </c>
      <c r="B6463" s="7">
        <v>45828</v>
      </c>
      <c r="C6463" s="6" t="s">
        <v>584</v>
      </c>
      <c r="D6463" s="6" t="s">
        <v>578</v>
      </c>
      <c r="E6463" s="8"/>
      <c r="F6463" s="6">
        <v>2025</v>
      </c>
    </row>
    <row r="6464" spans="1:6" x14ac:dyDescent="0.2">
      <c r="A6464" s="6" t="s">
        <v>154</v>
      </c>
      <c r="B6464" s="7">
        <v>45828</v>
      </c>
      <c r="C6464" s="6" t="s">
        <v>584</v>
      </c>
      <c r="D6464" s="6" t="s">
        <v>578</v>
      </c>
      <c r="E6464" s="8"/>
      <c r="F6464" s="6">
        <v>2025</v>
      </c>
    </row>
    <row r="6465" spans="1:6" x14ac:dyDescent="0.2">
      <c r="A6465" s="6" t="s">
        <v>961</v>
      </c>
      <c r="B6465" s="7">
        <v>45828</v>
      </c>
      <c r="C6465" s="6" t="s">
        <v>584</v>
      </c>
      <c r="D6465" s="6" t="s">
        <v>578</v>
      </c>
      <c r="E6465" s="8"/>
      <c r="F6465" s="6">
        <v>2025</v>
      </c>
    </row>
    <row r="6466" spans="1:6" x14ac:dyDescent="0.2">
      <c r="A6466" s="6" t="s">
        <v>680</v>
      </c>
      <c r="B6466" s="7">
        <v>45828</v>
      </c>
      <c r="C6466" s="6" t="s">
        <v>577</v>
      </c>
      <c r="D6466" s="6" t="s">
        <v>581</v>
      </c>
      <c r="E6466" s="8">
        <v>5000000</v>
      </c>
      <c r="F6466" s="6">
        <v>2025</v>
      </c>
    </row>
    <row r="6467" spans="1:6" x14ac:dyDescent="0.2">
      <c r="A6467" s="6" t="s">
        <v>680</v>
      </c>
      <c r="B6467" s="7">
        <v>45828</v>
      </c>
      <c r="C6467" s="6" t="s">
        <v>577</v>
      </c>
      <c r="D6467" s="6" t="s">
        <v>629</v>
      </c>
      <c r="E6467" s="8">
        <v>10000000</v>
      </c>
      <c r="F6467" s="6">
        <v>2025</v>
      </c>
    </row>
    <row r="6468" spans="1:6" x14ac:dyDescent="0.2">
      <c r="A6468" s="6" t="s">
        <v>627</v>
      </c>
      <c r="B6468" s="7">
        <v>45828</v>
      </c>
      <c r="C6468" s="6" t="s">
        <v>577</v>
      </c>
      <c r="D6468" s="6" t="s">
        <v>629</v>
      </c>
      <c r="E6468" s="8">
        <v>10000000</v>
      </c>
      <c r="F6468" s="6">
        <v>2025</v>
      </c>
    </row>
    <row r="6469" spans="1:6" x14ac:dyDescent="0.2">
      <c r="A6469" s="6" t="s">
        <v>662</v>
      </c>
      <c r="B6469" s="7">
        <v>45828</v>
      </c>
      <c r="C6469" s="6" t="s">
        <v>577</v>
      </c>
      <c r="D6469" s="6" t="s">
        <v>578</v>
      </c>
      <c r="E6469" s="8"/>
      <c r="F6469" s="6">
        <v>2025</v>
      </c>
    </row>
    <row r="6470" spans="1:6" x14ac:dyDescent="0.2">
      <c r="A6470" s="6" t="s">
        <v>194</v>
      </c>
      <c r="B6470" s="7">
        <v>45828</v>
      </c>
      <c r="C6470" s="6" t="s">
        <v>577</v>
      </c>
      <c r="D6470" s="6" t="s">
        <v>578</v>
      </c>
      <c r="E6470" s="8"/>
      <c r="F6470" s="6">
        <v>2025</v>
      </c>
    </row>
    <row r="6471" spans="1:6" x14ac:dyDescent="0.2">
      <c r="A6471" s="6" t="s">
        <v>695</v>
      </c>
      <c r="B6471" s="7">
        <v>45833</v>
      </c>
      <c r="C6471" s="6" t="s">
        <v>577</v>
      </c>
      <c r="D6471" s="6" t="s">
        <v>581</v>
      </c>
      <c r="E6471" s="8">
        <v>5000000</v>
      </c>
      <c r="F6471" s="6">
        <v>2025</v>
      </c>
    </row>
    <row r="6472" spans="1:6" x14ac:dyDescent="0.2">
      <c r="A6472" s="6" t="s">
        <v>767</v>
      </c>
      <c r="B6472" s="7">
        <v>45833</v>
      </c>
      <c r="C6472" s="6" t="s">
        <v>577</v>
      </c>
      <c r="D6472" s="6" t="s">
        <v>581</v>
      </c>
      <c r="E6472" s="8">
        <v>5000000</v>
      </c>
      <c r="F6472" s="6">
        <v>2025</v>
      </c>
    </row>
    <row r="6473" spans="1:6" x14ac:dyDescent="0.2">
      <c r="A6473" s="6" t="s">
        <v>22</v>
      </c>
      <c r="B6473" s="7">
        <v>45833</v>
      </c>
      <c r="C6473" s="6" t="s">
        <v>577</v>
      </c>
      <c r="D6473" s="6" t="s">
        <v>578</v>
      </c>
      <c r="E6473" s="8"/>
      <c r="F6473" s="6">
        <v>2025</v>
      </c>
    </row>
    <row r="6474" spans="1:6" x14ac:dyDescent="0.2">
      <c r="A6474" s="6" t="s">
        <v>846</v>
      </c>
      <c r="B6474" s="7">
        <v>45833</v>
      </c>
      <c r="C6474" s="6" t="s">
        <v>577</v>
      </c>
      <c r="D6474" s="6" t="s">
        <v>581</v>
      </c>
      <c r="E6474" s="8"/>
      <c r="F6474" s="6">
        <v>2025</v>
      </c>
    </row>
    <row r="6475" spans="1:6" x14ac:dyDescent="0.2">
      <c r="A6475" s="6" t="s">
        <v>890</v>
      </c>
      <c r="B6475" s="7">
        <v>45833</v>
      </c>
      <c r="C6475" s="6" t="s">
        <v>577</v>
      </c>
      <c r="D6475" s="6" t="s">
        <v>581</v>
      </c>
      <c r="E6475" s="8"/>
      <c r="F6475" s="6">
        <v>2025</v>
      </c>
    </row>
    <row r="6476" spans="1:6" x14ac:dyDescent="0.2">
      <c r="A6476" s="6" t="s">
        <v>444</v>
      </c>
      <c r="B6476" s="7">
        <v>45834</v>
      </c>
      <c r="C6476" s="6" t="s">
        <v>584</v>
      </c>
      <c r="D6476" s="6" t="s">
        <v>578</v>
      </c>
      <c r="E6476" s="8"/>
      <c r="F6476" s="6">
        <v>2025</v>
      </c>
    </row>
    <row r="6477" spans="1:6" x14ac:dyDescent="0.2">
      <c r="A6477" s="6" t="s">
        <v>576</v>
      </c>
      <c r="B6477" s="7">
        <v>45834</v>
      </c>
      <c r="C6477" s="6" t="s">
        <v>584</v>
      </c>
      <c r="D6477" s="6" t="s">
        <v>578</v>
      </c>
      <c r="E6477" s="8"/>
      <c r="F6477" s="6">
        <v>2025</v>
      </c>
    </row>
    <row r="6478" spans="1:6" x14ac:dyDescent="0.2">
      <c r="A6478" s="6" t="s">
        <v>946</v>
      </c>
      <c r="B6478" s="7">
        <v>45834</v>
      </c>
      <c r="C6478" s="6" t="s">
        <v>584</v>
      </c>
      <c r="D6478" s="6" t="s">
        <v>578</v>
      </c>
      <c r="E6478" s="8"/>
      <c r="F6478" s="6">
        <v>2025</v>
      </c>
    </row>
    <row r="6479" spans="1:6" x14ac:dyDescent="0.2">
      <c r="A6479" s="6" t="s">
        <v>1021</v>
      </c>
      <c r="B6479" s="7">
        <v>45834</v>
      </c>
      <c r="C6479" s="6" t="s">
        <v>584</v>
      </c>
      <c r="D6479" s="6" t="s">
        <v>578</v>
      </c>
      <c r="E6479" s="8"/>
      <c r="F6479" s="6">
        <v>2025</v>
      </c>
    </row>
    <row r="6480" spans="1:6" x14ac:dyDescent="0.2">
      <c r="A6480" s="6" t="s">
        <v>788</v>
      </c>
      <c r="B6480" s="7">
        <v>45834</v>
      </c>
      <c r="C6480" s="6" t="s">
        <v>584</v>
      </c>
      <c r="D6480" s="6" t="s">
        <v>581</v>
      </c>
      <c r="E6480" s="8"/>
      <c r="F6480" s="6">
        <v>2025</v>
      </c>
    </row>
    <row r="6481" spans="1:6" x14ac:dyDescent="0.2">
      <c r="A6481" s="6" t="s">
        <v>156</v>
      </c>
      <c r="B6481" s="7">
        <v>45834</v>
      </c>
      <c r="C6481" s="6" t="s">
        <v>584</v>
      </c>
      <c r="D6481" s="6" t="s">
        <v>578</v>
      </c>
      <c r="E6481" s="8"/>
      <c r="F6481" s="6">
        <v>2025</v>
      </c>
    </row>
    <row r="6482" spans="1:6" x14ac:dyDescent="0.2">
      <c r="A6482" s="6" t="s">
        <v>704</v>
      </c>
      <c r="B6482" s="7">
        <v>45834</v>
      </c>
      <c r="C6482" s="6" t="s">
        <v>584</v>
      </c>
      <c r="D6482" s="6" t="s">
        <v>578</v>
      </c>
      <c r="E6482" s="8"/>
      <c r="F6482" s="6">
        <v>2025</v>
      </c>
    </row>
    <row r="6483" spans="1:6" x14ac:dyDescent="0.2">
      <c r="A6483" s="6" t="s">
        <v>626</v>
      </c>
      <c r="B6483" s="7">
        <v>45838</v>
      </c>
      <c r="C6483" s="6" t="s">
        <v>615</v>
      </c>
      <c r="D6483" s="6" t="s">
        <v>641</v>
      </c>
      <c r="E6483" s="8"/>
      <c r="F6483" s="6">
        <v>2025</v>
      </c>
    </row>
    <row r="6484" spans="1:6" x14ac:dyDescent="0.2">
      <c r="A6484" s="6" t="s">
        <v>47</v>
      </c>
      <c r="B6484" s="7">
        <v>45838</v>
      </c>
      <c r="C6484" s="6" t="s">
        <v>615</v>
      </c>
      <c r="D6484" s="6" t="s">
        <v>641</v>
      </c>
      <c r="E6484" s="8"/>
      <c r="F6484" s="6">
        <v>2025</v>
      </c>
    </row>
    <row r="6485" spans="1:6" x14ac:dyDescent="0.2">
      <c r="A6485" s="6" t="s">
        <v>178</v>
      </c>
      <c r="B6485" s="7">
        <v>45838</v>
      </c>
      <c r="C6485" s="6" t="s">
        <v>615</v>
      </c>
      <c r="D6485" s="6" t="s">
        <v>641</v>
      </c>
      <c r="E6485" s="8"/>
      <c r="F6485" s="6">
        <v>2025</v>
      </c>
    </row>
    <row r="6486" spans="1:6" x14ac:dyDescent="0.2">
      <c r="A6486" s="6" t="s">
        <v>303</v>
      </c>
      <c r="B6486" s="7">
        <v>45838</v>
      </c>
      <c r="C6486" s="6" t="s">
        <v>615</v>
      </c>
      <c r="D6486" s="6" t="s">
        <v>641</v>
      </c>
      <c r="E6486" s="8"/>
      <c r="F6486" s="6">
        <v>2025</v>
      </c>
    </row>
    <row r="6487" spans="1:6" x14ac:dyDescent="0.2">
      <c r="A6487" s="6" t="s">
        <v>838</v>
      </c>
      <c r="B6487" s="7">
        <v>45838</v>
      </c>
      <c r="C6487" s="6" t="s">
        <v>615</v>
      </c>
      <c r="D6487" s="6" t="s">
        <v>641</v>
      </c>
      <c r="E6487" s="8"/>
      <c r="F6487" s="6">
        <v>2025</v>
      </c>
    </row>
    <row r="6488" spans="1:6" x14ac:dyDescent="0.2">
      <c r="A6488" s="6" t="s">
        <v>642</v>
      </c>
      <c r="B6488" s="7">
        <v>45838</v>
      </c>
      <c r="C6488" s="6" t="s">
        <v>615</v>
      </c>
      <c r="D6488" s="6" t="s">
        <v>641</v>
      </c>
      <c r="E6488" s="8"/>
      <c r="F6488" s="6">
        <v>2025</v>
      </c>
    </row>
    <row r="6489" spans="1:6" x14ac:dyDescent="0.2">
      <c r="A6489" s="6" t="s">
        <v>663</v>
      </c>
      <c r="B6489" s="7">
        <v>45838</v>
      </c>
      <c r="C6489" s="6" t="s">
        <v>615</v>
      </c>
      <c r="D6489" s="6" t="s">
        <v>641</v>
      </c>
      <c r="E6489" s="8"/>
      <c r="F6489" s="6">
        <v>2025</v>
      </c>
    </row>
    <row r="6490" spans="1:6" x14ac:dyDescent="0.2">
      <c r="A6490" s="6" t="s">
        <v>757</v>
      </c>
      <c r="B6490" s="7">
        <v>45838</v>
      </c>
      <c r="C6490" s="6" t="s">
        <v>615</v>
      </c>
      <c r="D6490" s="6" t="s">
        <v>641</v>
      </c>
      <c r="E6490" s="8"/>
      <c r="F6490" s="6">
        <v>2025</v>
      </c>
    </row>
    <row r="6491" spans="1:6" x14ac:dyDescent="0.2">
      <c r="A6491" s="6" t="s">
        <v>917</v>
      </c>
      <c r="B6491" s="7">
        <v>45838</v>
      </c>
      <c r="C6491" s="6" t="s">
        <v>615</v>
      </c>
      <c r="D6491" s="6" t="s">
        <v>641</v>
      </c>
      <c r="E6491" s="8"/>
      <c r="F6491" s="6">
        <v>2025</v>
      </c>
    </row>
    <row r="6492" spans="1:6" x14ac:dyDescent="0.2">
      <c r="A6492" s="6" t="s">
        <v>439</v>
      </c>
      <c r="B6492" s="7">
        <v>45838</v>
      </c>
      <c r="C6492" s="6" t="s">
        <v>615</v>
      </c>
      <c r="D6492" s="6" t="s">
        <v>641</v>
      </c>
      <c r="E6492" s="8"/>
      <c r="F6492" s="6">
        <v>2025</v>
      </c>
    </row>
    <row r="6493" spans="1:6" x14ac:dyDescent="0.2">
      <c r="A6493" s="6" t="s">
        <v>491</v>
      </c>
      <c r="B6493" s="7">
        <v>45838</v>
      </c>
      <c r="C6493" s="6" t="s">
        <v>615</v>
      </c>
      <c r="D6493" s="6" t="s">
        <v>641</v>
      </c>
      <c r="E6493" s="8"/>
      <c r="F6493" s="6">
        <v>2025</v>
      </c>
    </row>
    <row r="6494" spans="1:6" x14ac:dyDescent="0.2">
      <c r="A6494" s="6" t="s">
        <v>505</v>
      </c>
      <c r="B6494" s="7">
        <v>45838</v>
      </c>
      <c r="C6494" s="6" t="s">
        <v>615</v>
      </c>
      <c r="D6494" s="6" t="s">
        <v>641</v>
      </c>
      <c r="E6494" s="8"/>
      <c r="F6494" s="6">
        <v>2025</v>
      </c>
    </row>
    <row r="6495" spans="1:6" x14ac:dyDescent="0.2">
      <c r="A6495" s="6" t="s">
        <v>680</v>
      </c>
      <c r="B6495" s="7">
        <v>45838</v>
      </c>
      <c r="C6495" s="6" t="s">
        <v>615</v>
      </c>
      <c r="D6495" s="6" t="s">
        <v>641</v>
      </c>
      <c r="E6495" s="8"/>
      <c r="F6495" s="6">
        <v>2025</v>
      </c>
    </row>
    <row r="6496" spans="1:6" x14ac:dyDescent="0.2">
      <c r="A6496" s="6" t="s">
        <v>101</v>
      </c>
      <c r="B6496" s="7">
        <v>45838</v>
      </c>
      <c r="C6496" s="6" t="s">
        <v>615</v>
      </c>
      <c r="D6496" s="6" t="s">
        <v>641</v>
      </c>
      <c r="E6496" s="8"/>
      <c r="F6496" s="6">
        <v>2025</v>
      </c>
    </row>
    <row r="6497" spans="1:6" x14ac:dyDescent="0.2">
      <c r="A6497" s="6" t="s">
        <v>135</v>
      </c>
      <c r="B6497" s="7">
        <v>45838</v>
      </c>
      <c r="C6497" s="6" t="s">
        <v>615</v>
      </c>
      <c r="D6497" s="6" t="s">
        <v>641</v>
      </c>
      <c r="E6497" s="8"/>
      <c r="F6497" s="6">
        <v>2025</v>
      </c>
    </row>
    <row r="6498" spans="1:6" x14ac:dyDescent="0.2">
      <c r="A6498" s="6" t="s">
        <v>646</v>
      </c>
      <c r="B6498" s="7">
        <v>45838</v>
      </c>
      <c r="C6498" s="6" t="s">
        <v>615</v>
      </c>
      <c r="D6498" s="6" t="s">
        <v>641</v>
      </c>
      <c r="E6498" s="8"/>
      <c r="F6498" s="6">
        <v>2025</v>
      </c>
    </row>
    <row r="6499" spans="1:6" x14ac:dyDescent="0.2">
      <c r="A6499" s="6" t="s">
        <v>614</v>
      </c>
      <c r="B6499" s="7">
        <v>45838</v>
      </c>
      <c r="C6499" s="6" t="s">
        <v>615</v>
      </c>
      <c r="D6499" s="6" t="s">
        <v>641</v>
      </c>
      <c r="E6499" s="8"/>
      <c r="F6499" s="6">
        <v>2025</v>
      </c>
    </row>
    <row r="6500" spans="1:6" x14ac:dyDescent="0.2">
      <c r="A6500" s="6" t="s">
        <v>613</v>
      </c>
      <c r="B6500" s="7">
        <v>45838</v>
      </c>
      <c r="C6500" s="6" t="s">
        <v>615</v>
      </c>
      <c r="D6500" s="6" t="s">
        <v>641</v>
      </c>
      <c r="E6500" s="8"/>
      <c r="F6500" s="6">
        <v>2025</v>
      </c>
    </row>
    <row r="6501" spans="1:6" x14ac:dyDescent="0.2">
      <c r="A6501" s="6" t="s">
        <v>627</v>
      </c>
      <c r="B6501" s="7">
        <v>45838</v>
      </c>
      <c r="C6501" s="6" t="s">
        <v>615</v>
      </c>
      <c r="D6501" s="6" t="s">
        <v>641</v>
      </c>
      <c r="E6501" s="8"/>
      <c r="F6501" s="6">
        <v>2025</v>
      </c>
    </row>
    <row r="6502" spans="1:6" x14ac:dyDescent="0.2">
      <c r="A6502" s="6" t="s">
        <v>647</v>
      </c>
      <c r="B6502" s="7">
        <v>45838</v>
      </c>
      <c r="C6502" s="6" t="s">
        <v>615</v>
      </c>
      <c r="D6502" s="6" t="s">
        <v>641</v>
      </c>
      <c r="E6502" s="8"/>
      <c r="F6502" s="6">
        <v>2025</v>
      </c>
    </row>
    <row r="6503" spans="1:6" x14ac:dyDescent="0.2">
      <c r="A6503" s="6" t="s">
        <v>612</v>
      </c>
      <c r="B6503" s="7">
        <v>45838</v>
      </c>
      <c r="C6503" s="6" t="s">
        <v>615</v>
      </c>
      <c r="D6503" s="6" t="s">
        <v>641</v>
      </c>
      <c r="E6503" s="8"/>
      <c r="F6503" s="6">
        <v>2025</v>
      </c>
    </row>
    <row r="6504" spans="1:6" x14ac:dyDescent="0.2">
      <c r="A6504" s="6" t="s">
        <v>611</v>
      </c>
      <c r="B6504" s="7">
        <v>45838</v>
      </c>
      <c r="C6504" s="6" t="s">
        <v>615</v>
      </c>
      <c r="D6504" s="6" t="s">
        <v>641</v>
      </c>
      <c r="E6504" s="8"/>
      <c r="F6504" s="6">
        <v>2025</v>
      </c>
    </row>
    <row r="6505" spans="1:6" x14ac:dyDescent="0.2">
      <c r="A6505" s="6" t="s">
        <v>610</v>
      </c>
      <c r="B6505" s="7">
        <v>45838</v>
      </c>
      <c r="C6505" s="6" t="s">
        <v>615</v>
      </c>
      <c r="D6505" s="6" t="s">
        <v>641</v>
      </c>
      <c r="E6505" s="8"/>
      <c r="F6505" s="6">
        <v>2025</v>
      </c>
    </row>
    <row r="6506" spans="1:6" x14ac:dyDescent="0.2">
      <c r="A6506" s="6" t="s">
        <v>609</v>
      </c>
      <c r="B6506" s="7">
        <v>45838</v>
      </c>
      <c r="C6506" s="6" t="s">
        <v>615</v>
      </c>
      <c r="D6506" s="6" t="s">
        <v>641</v>
      </c>
      <c r="E6506" s="8"/>
      <c r="F6506" s="6">
        <v>2025</v>
      </c>
    </row>
    <row r="6507" spans="1:6" x14ac:dyDescent="0.2">
      <c r="A6507" s="6" t="s">
        <v>671</v>
      </c>
      <c r="B6507" s="7">
        <v>45838</v>
      </c>
      <c r="C6507" s="6" t="s">
        <v>615</v>
      </c>
      <c r="D6507" s="6" t="s">
        <v>641</v>
      </c>
      <c r="E6507" s="8"/>
      <c r="F6507" s="6">
        <v>2025</v>
      </c>
    </row>
    <row r="6508" spans="1:6" x14ac:dyDescent="0.2">
      <c r="A6508" s="6" t="s">
        <v>608</v>
      </c>
      <c r="B6508" s="7">
        <v>45838</v>
      </c>
      <c r="C6508" s="6" t="s">
        <v>615</v>
      </c>
      <c r="D6508" s="6" t="s">
        <v>641</v>
      </c>
      <c r="E6508" s="8"/>
      <c r="F6508" s="6">
        <v>2025</v>
      </c>
    </row>
    <row r="6509" spans="1:6" x14ac:dyDescent="0.2">
      <c r="A6509" s="6" t="s">
        <v>665</v>
      </c>
      <c r="B6509" s="7">
        <v>45838</v>
      </c>
      <c r="C6509" s="6" t="s">
        <v>615</v>
      </c>
      <c r="D6509" s="6" t="s">
        <v>641</v>
      </c>
      <c r="E6509" s="8"/>
      <c r="F6509" s="6">
        <v>2025</v>
      </c>
    </row>
    <row r="6510" spans="1:6" x14ac:dyDescent="0.2">
      <c r="A6510" s="6" t="s">
        <v>437</v>
      </c>
      <c r="B6510" s="7">
        <v>45838</v>
      </c>
      <c r="C6510" s="6" t="s">
        <v>615</v>
      </c>
      <c r="D6510" s="6" t="s">
        <v>641</v>
      </c>
      <c r="E6510" s="8"/>
      <c r="F6510" s="6">
        <v>2025</v>
      </c>
    </row>
    <row r="6511" spans="1:6" x14ac:dyDescent="0.2">
      <c r="A6511" s="6" t="s">
        <v>873</v>
      </c>
      <c r="B6511" s="7">
        <v>45838</v>
      </c>
      <c r="C6511" s="6" t="s">
        <v>615</v>
      </c>
      <c r="D6511" s="6" t="s">
        <v>641</v>
      </c>
      <c r="E6511" s="8"/>
      <c r="F6511" s="6">
        <v>2025</v>
      </c>
    </row>
    <row r="6512" spans="1:6" x14ac:dyDescent="0.2">
      <c r="A6512" s="6" t="s">
        <v>772</v>
      </c>
      <c r="B6512" s="7">
        <v>45838</v>
      </c>
      <c r="C6512" s="6" t="s">
        <v>615</v>
      </c>
      <c r="D6512" s="6" t="s">
        <v>641</v>
      </c>
      <c r="E6512" s="8"/>
      <c r="F6512" s="6">
        <v>2025</v>
      </c>
    </row>
    <row r="6513" spans="1:6" x14ac:dyDescent="0.2">
      <c r="A6513" s="6" t="s">
        <v>852</v>
      </c>
      <c r="B6513" s="7">
        <v>45838</v>
      </c>
      <c r="C6513" s="6" t="s">
        <v>615</v>
      </c>
      <c r="D6513" s="6" t="s">
        <v>641</v>
      </c>
      <c r="E6513" s="8"/>
      <c r="F6513" s="6">
        <v>2025</v>
      </c>
    </row>
    <row r="6514" spans="1:6" x14ac:dyDescent="0.2">
      <c r="A6514" s="6" t="s">
        <v>557</v>
      </c>
      <c r="B6514" s="7">
        <v>45838</v>
      </c>
      <c r="C6514" s="6" t="s">
        <v>615</v>
      </c>
      <c r="D6514" s="6" t="s">
        <v>641</v>
      </c>
      <c r="E6514" s="8"/>
      <c r="F6514" s="6">
        <v>2025</v>
      </c>
    </row>
    <row r="6515" spans="1:6" x14ac:dyDescent="0.2">
      <c r="A6515" s="6" t="s">
        <v>695</v>
      </c>
      <c r="B6515" s="7">
        <v>45838</v>
      </c>
      <c r="C6515" s="6" t="s">
        <v>615</v>
      </c>
      <c r="D6515" s="6" t="s">
        <v>641</v>
      </c>
      <c r="E6515" s="8"/>
      <c r="F6515" s="6">
        <v>2025</v>
      </c>
    </row>
    <row r="6516" spans="1:6" x14ac:dyDescent="0.2">
      <c r="A6516" s="6" t="s">
        <v>580</v>
      </c>
      <c r="B6516" s="7">
        <v>45838</v>
      </c>
      <c r="C6516" s="6" t="s">
        <v>615</v>
      </c>
      <c r="D6516" s="6" t="s">
        <v>641</v>
      </c>
      <c r="E6516" s="8"/>
      <c r="F6516" s="6">
        <v>2025</v>
      </c>
    </row>
    <row r="6517" spans="1:6" x14ac:dyDescent="0.2">
      <c r="A6517" s="6" t="s">
        <v>288</v>
      </c>
      <c r="B6517" s="7">
        <v>45838</v>
      </c>
      <c r="C6517" s="6" t="s">
        <v>615</v>
      </c>
      <c r="D6517" s="6" t="s">
        <v>641</v>
      </c>
      <c r="E6517" s="8"/>
      <c r="F6517" s="6">
        <v>2025</v>
      </c>
    </row>
    <row r="6518" spans="1:6" x14ac:dyDescent="0.2">
      <c r="A6518" s="6" t="s">
        <v>579</v>
      </c>
      <c r="B6518" s="7">
        <v>45838</v>
      </c>
      <c r="C6518" s="6" t="s">
        <v>615</v>
      </c>
      <c r="D6518" s="6" t="s">
        <v>641</v>
      </c>
      <c r="E6518" s="8"/>
      <c r="F6518" s="6">
        <v>2025</v>
      </c>
    </row>
    <row r="6519" spans="1:6" x14ac:dyDescent="0.2">
      <c r="A6519" s="6" t="s">
        <v>643</v>
      </c>
      <c r="B6519" s="7">
        <v>45838</v>
      </c>
      <c r="C6519" s="6" t="s">
        <v>615</v>
      </c>
      <c r="D6519" s="6" t="s">
        <v>641</v>
      </c>
      <c r="E6519" s="8"/>
      <c r="F6519" s="6">
        <v>2025</v>
      </c>
    </row>
    <row r="6520" spans="1:6" x14ac:dyDescent="0.2">
      <c r="A6520" s="6" t="s">
        <v>599</v>
      </c>
      <c r="B6520" s="7">
        <v>45838</v>
      </c>
      <c r="C6520" s="6" t="s">
        <v>615</v>
      </c>
      <c r="D6520" s="6" t="s">
        <v>641</v>
      </c>
      <c r="E6520" s="8"/>
      <c r="F6520" s="6">
        <v>2025</v>
      </c>
    </row>
    <row r="6521" spans="1:6" x14ac:dyDescent="0.2">
      <c r="A6521" s="6" t="s">
        <v>625</v>
      </c>
      <c r="B6521" s="7">
        <v>45838</v>
      </c>
      <c r="C6521" s="6" t="s">
        <v>615</v>
      </c>
      <c r="D6521" s="6" t="s">
        <v>641</v>
      </c>
      <c r="E6521" s="8"/>
      <c r="F6521" s="6">
        <v>2025</v>
      </c>
    </row>
    <row r="6522" spans="1:6" x14ac:dyDescent="0.2">
      <c r="A6522" s="6" t="s">
        <v>586</v>
      </c>
      <c r="B6522" s="7">
        <v>45838</v>
      </c>
      <c r="C6522" s="6" t="s">
        <v>615</v>
      </c>
      <c r="D6522" s="6" t="s">
        <v>641</v>
      </c>
      <c r="E6522" s="8"/>
      <c r="F6522" s="6">
        <v>2025</v>
      </c>
    </row>
    <row r="6523" spans="1:6" x14ac:dyDescent="0.2">
      <c r="A6523" s="6" t="s">
        <v>588</v>
      </c>
      <c r="B6523" s="7">
        <v>45838</v>
      </c>
      <c r="C6523" s="6" t="s">
        <v>615</v>
      </c>
      <c r="D6523" s="6" t="s">
        <v>641</v>
      </c>
      <c r="E6523" s="8"/>
      <c r="F6523" s="6">
        <v>2025</v>
      </c>
    </row>
    <row r="6524" spans="1:6" x14ac:dyDescent="0.2">
      <c r="A6524" s="6" t="s">
        <v>594</v>
      </c>
      <c r="B6524" s="7">
        <v>45838</v>
      </c>
      <c r="C6524" s="6" t="s">
        <v>615</v>
      </c>
      <c r="D6524" s="6" t="s">
        <v>641</v>
      </c>
      <c r="E6524" s="8"/>
      <c r="F6524" s="6">
        <v>2025</v>
      </c>
    </row>
    <row r="6525" spans="1:6" x14ac:dyDescent="0.2">
      <c r="A6525" s="6" t="s">
        <v>589</v>
      </c>
      <c r="B6525" s="7">
        <v>45838</v>
      </c>
      <c r="C6525" s="6" t="s">
        <v>615</v>
      </c>
      <c r="D6525" s="6" t="s">
        <v>641</v>
      </c>
      <c r="E6525" s="8"/>
      <c r="F6525" s="6">
        <v>2025</v>
      </c>
    </row>
    <row r="6526" spans="1:6" x14ac:dyDescent="0.2">
      <c r="A6526" s="6" t="s">
        <v>654</v>
      </c>
      <c r="B6526" s="7">
        <v>45838</v>
      </c>
      <c r="C6526" s="6" t="s">
        <v>615</v>
      </c>
      <c r="D6526" s="6" t="s">
        <v>641</v>
      </c>
      <c r="E6526" s="8"/>
      <c r="F6526" s="6">
        <v>2025</v>
      </c>
    </row>
    <row r="6527" spans="1:6" x14ac:dyDescent="0.2">
      <c r="A6527" s="6" t="s">
        <v>591</v>
      </c>
      <c r="B6527" s="7">
        <v>45838</v>
      </c>
      <c r="C6527" s="6" t="s">
        <v>615</v>
      </c>
      <c r="D6527" s="6" t="s">
        <v>641</v>
      </c>
      <c r="E6527" s="8"/>
      <c r="F6527" s="6">
        <v>2025</v>
      </c>
    </row>
    <row r="6528" spans="1:6" x14ac:dyDescent="0.2">
      <c r="A6528" s="6" t="s">
        <v>606</v>
      </c>
      <c r="B6528" s="7">
        <v>45838</v>
      </c>
      <c r="C6528" s="6" t="s">
        <v>615</v>
      </c>
      <c r="D6528" s="6" t="s">
        <v>641</v>
      </c>
      <c r="E6528" s="8"/>
      <c r="F6528" s="6">
        <v>2025</v>
      </c>
    </row>
    <row r="6529" spans="1:6" x14ac:dyDescent="0.2">
      <c r="A6529" s="6" t="s">
        <v>694</v>
      </c>
      <c r="B6529" s="7">
        <v>45838</v>
      </c>
      <c r="C6529" s="6" t="s">
        <v>615</v>
      </c>
      <c r="D6529" s="6" t="s">
        <v>641</v>
      </c>
      <c r="E6529" s="8"/>
      <c r="F6529" s="6">
        <v>2025</v>
      </c>
    </row>
    <row r="6530" spans="1:6" x14ac:dyDescent="0.2">
      <c r="A6530" s="6" t="s">
        <v>604</v>
      </c>
      <c r="B6530" s="7">
        <v>45838</v>
      </c>
      <c r="C6530" s="6" t="s">
        <v>615</v>
      </c>
      <c r="D6530" s="6" t="s">
        <v>641</v>
      </c>
      <c r="E6530" s="8"/>
      <c r="F6530" s="6">
        <v>2025</v>
      </c>
    </row>
    <row r="6531" spans="1:6" x14ac:dyDescent="0.2">
      <c r="A6531" s="6" t="s">
        <v>603</v>
      </c>
      <c r="B6531" s="7">
        <v>45838</v>
      </c>
      <c r="C6531" s="6" t="s">
        <v>615</v>
      </c>
      <c r="D6531" s="6" t="s">
        <v>641</v>
      </c>
      <c r="E6531" s="8"/>
      <c r="F6531" s="6">
        <v>2025</v>
      </c>
    </row>
    <row r="6532" spans="1:6" x14ac:dyDescent="0.2">
      <c r="A6532" s="6" t="s">
        <v>602</v>
      </c>
      <c r="B6532" s="7">
        <v>45838</v>
      </c>
      <c r="C6532" s="6" t="s">
        <v>615</v>
      </c>
      <c r="D6532" s="6" t="s">
        <v>641</v>
      </c>
      <c r="E6532" s="8"/>
      <c r="F6532" s="6">
        <v>2025</v>
      </c>
    </row>
    <row r="6533" spans="1:6" x14ac:dyDescent="0.2">
      <c r="A6533" s="6" t="s">
        <v>709</v>
      </c>
      <c r="B6533" s="7">
        <v>45838</v>
      </c>
      <c r="C6533" s="6" t="s">
        <v>615</v>
      </c>
      <c r="D6533" s="6" t="s">
        <v>641</v>
      </c>
      <c r="E6533" s="8"/>
      <c r="F6533" s="6">
        <v>2025</v>
      </c>
    </row>
    <row r="6534" spans="1:6" x14ac:dyDescent="0.2">
      <c r="A6534" s="6" t="s">
        <v>601</v>
      </c>
      <c r="B6534" s="7">
        <v>45838</v>
      </c>
      <c r="C6534" s="6" t="s">
        <v>615</v>
      </c>
      <c r="D6534" s="6" t="s">
        <v>641</v>
      </c>
      <c r="E6534" s="8"/>
      <c r="F6534" s="6">
        <v>2025</v>
      </c>
    </row>
    <row r="6535" spans="1:6" x14ac:dyDescent="0.2">
      <c r="A6535" s="6" t="s">
        <v>600</v>
      </c>
      <c r="B6535" s="7">
        <v>45838</v>
      </c>
      <c r="C6535" s="6" t="s">
        <v>615</v>
      </c>
      <c r="D6535" s="6" t="s">
        <v>641</v>
      </c>
      <c r="E6535" s="8"/>
      <c r="F6535" s="6">
        <v>2025</v>
      </c>
    </row>
    <row r="6536" spans="1:6" x14ac:dyDescent="0.2">
      <c r="A6536" s="6" t="s">
        <v>598</v>
      </c>
      <c r="B6536" s="7">
        <v>45838</v>
      </c>
      <c r="C6536" s="6" t="s">
        <v>615</v>
      </c>
      <c r="D6536" s="6" t="s">
        <v>641</v>
      </c>
      <c r="E6536" s="8"/>
      <c r="F6536" s="6">
        <v>2025</v>
      </c>
    </row>
    <row r="6537" spans="1:6" x14ac:dyDescent="0.2">
      <c r="A6537" s="6" t="s">
        <v>596</v>
      </c>
      <c r="B6537" s="7">
        <v>45838</v>
      </c>
      <c r="C6537" s="6" t="s">
        <v>615</v>
      </c>
      <c r="D6537" s="6" t="s">
        <v>641</v>
      </c>
      <c r="E6537" s="8"/>
      <c r="F6537" s="6">
        <v>2025</v>
      </c>
    </row>
    <row r="6538" spans="1:6" x14ac:dyDescent="0.2">
      <c r="A6538" s="6" t="s">
        <v>616</v>
      </c>
      <c r="B6538" s="7">
        <v>45838</v>
      </c>
      <c r="C6538" s="6" t="s">
        <v>615</v>
      </c>
      <c r="D6538" s="6" t="s">
        <v>641</v>
      </c>
      <c r="E6538" s="8"/>
      <c r="F6538" s="6">
        <v>2025</v>
      </c>
    </row>
    <row r="6539" spans="1:6" x14ac:dyDescent="0.2">
      <c r="A6539" s="6" t="s">
        <v>595</v>
      </c>
      <c r="B6539" s="7">
        <v>45838</v>
      </c>
      <c r="C6539" s="6" t="s">
        <v>615</v>
      </c>
      <c r="D6539" s="6" t="s">
        <v>641</v>
      </c>
      <c r="E6539" s="8"/>
      <c r="F6539" s="6">
        <v>2025</v>
      </c>
    </row>
    <row r="6540" spans="1:6" x14ac:dyDescent="0.2">
      <c r="A6540" s="6" t="s">
        <v>590</v>
      </c>
      <c r="B6540" s="7">
        <v>45838</v>
      </c>
      <c r="C6540" s="6" t="s">
        <v>615</v>
      </c>
      <c r="D6540" s="6" t="s">
        <v>641</v>
      </c>
      <c r="E6540" s="8"/>
      <c r="F6540" s="6">
        <v>2025</v>
      </c>
    </row>
    <row r="6541" spans="1:6" x14ac:dyDescent="0.2">
      <c r="A6541" s="6" t="s">
        <v>583</v>
      </c>
      <c r="B6541" s="7">
        <v>45838</v>
      </c>
      <c r="C6541" s="6" t="s">
        <v>615</v>
      </c>
      <c r="D6541" s="6" t="s">
        <v>641</v>
      </c>
      <c r="E6541" s="8"/>
      <c r="F6541" s="6">
        <v>2025</v>
      </c>
    </row>
    <row r="6542" spans="1:6" x14ac:dyDescent="0.2">
      <c r="A6542" s="6" t="s">
        <v>585</v>
      </c>
      <c r="B6542" s="7">
        <v>45838</v>
      </c>
      <c r="C6542" s="6" t="s">
        <v>615</v>
      </c>
      <c r="D6542" s="6" t="s">
        <v>641</v>
      </c>
      <c r="E6542" s="8"/>
      <c r="F6542" s="6">
        <v>2025</v>
      </c>
    </row>
    <row r="6543" spans="1:6" x14ac:dyDescent="0.2">
      <c r="A6543" s="6" t="s">
        <v>667</v>
      </c>
      <c r="B6543" s="7">
        <v>45838</v>
      </c>
      <c r="C6543" s="6" t="s">
        <v>615</v>
      </c>
      <c r="D6543" s="6" t="s">
        <v>641</v>
      </c>
      <c r="E6543" s="8"/>
      <c r="F6543" s="6">
        <v>2025</v>
      </c>
    </row>
    <row r="6544" spans="1:6" x14ac:dyDescent="0.2">
      <c r="A6544" s="6" t="s">
        <v>677</v>
      </c>
      <c r="B6544" s="7">
        <v>45838</v>
      </c>
      <c r="C6544" s="6" t="s">
        <v>615</v>
      </c>
      <c r="D6544" s="6" t="s">
        <v>641</v>
      </c>
      <c r="E6544" s="8"/>
      <c r="F6544" s="6">
        <v>2025</v>
      </c>
    </row>
    <row r="6545" spans="1:6" x14ac:dyDescent="0.2">
      <c r="A6545" s="6" t="s">
        <v>587</v>
      </c>
      <c r="B6545" s="7">
        <v>45838</v>
      </c>
      <c r="C6545" s="6" t="s">
        <v>615</v>
      </c>
      <c r="D6545" s="6" t="s">
        <v>641</v>
      </c>
      <c r="E6545" s="8"/>
      <c r="F6545" s="6">
        <v>2025</v>
      </c>
    </row>
    <row r="6546" spans="1:6" x14ac:dyDescent="0.2">
      <c r="A6546" s="6" t="s">
        <v>493</v>
      </c>
      <c r="B6546" s="7">
        <v>45838</v>
      </c>
      <c r="C6546" s="6" t="s">
        <v>615</v>
      </c>
      <c r="D6546" s="6" t="s">
        <v>641</v>
      </c>
      <c r="E6546" s="8"/>
      <c r="F6546" s="6">
        <v>2025</v>
      </c>
    </row>
    <row r="6547" spans="1:6" x14ac:dyDescent="0.2">
      <c r="A6547" s="6" t="s">
        <v>533</v>
      </c>
      <c r="B6547" s="7">
        <v>45838</v>
      </c>
      <c r="C6547" s="6" t="s">
        <v>615</v>
      </c>
      <c r="D6547" s="6" t="s">
        <v>641</v>
      </c>
      <c r="E6547" s="8"/>
      <c r="F6547" s="6">
        <v>2025</v>
      </c>
    </row>
    <row r="6548" spans="1:6" x14ac:dyDescent="0.2">
      <c r="A6548" s="6" t="s">
        <v>727</v>
      </c>
      <c r="B6548" s="7">
        <v>45838</v>
      </c>
      <c r="C6548" s="6" t="s">
        <v>615</v>
      </c>
      <c r="D6548" s="6" t="s">
        <v>641</v>
      </c>
      <c r="E6548" s="8"/>
      <c r="F6548" s="6">
        <v>2025</v>
      </c>
    </row>
    <row r="6549" spans="1:6" x14ac:dyDescent="0.2">
      <c r="A6549" s="6" t="s">
        <v>592</v>
      </c>
      <c r="B6549" s="7">
        <v>45838</v>
      </c>
      <c r="C6549" s="6" t="s">
        <v>615</v>
      </c>
      <c r="D6549" s="6" t="s">
        <v>641</v>
      </c>
      <c r="E6549" s="8"/>
      <c r="F6549" s="6">
        <v>2025</v>
      </c>
    </row>
    <row r="6550" spans="1:6" x14ac:dyDescent="0.2">
      <c r="A6550" s="6" t="s">
        <v>593</v>
      </c>
      <c r="B6550" s="7">
        <v>45838</v>
      </c>
      <c r="C6550" s="6" t="s">
        <v>615</v>
      </c>
      <c r="D6550" s="6" t="s">
        <v>641</v>
      </c>
      <c r="E6550" s="8"/>
      <c r="F6550" s="6">
        <v>2025</v>
      </c>
    </row>
    <row r="6551" spans="1:6" x14ac:dyDescent="0.2">
      <c r="A6551" s="6" t="s">
        <v>964</v>
      </c>
      <c r="B6551" s="7">
        <v>45838</v>
      </c>
      <c r="C6551" s="6" t="s">
        <v>577</v>
      </c>
      <c r="D6551" s="6" t="s">
        <v>578</v>
      </c>
      <c r="E6551" s="8"/>
      <c r="F6551" s="6">
        <v>2025</v>
      </c>
    </row>
    <row r="6552" spans="1:6" x14ac:dyDescent="0.2">
      <c r="A6552" s="6" t="s">
        <v>672</v>
      </c>
      <c r="B6552" s="7">
        <v>45838</v>
      </c>
      <c r="C6552" s="6" t="s">
        <v>577</v>
      </c>
      <c r="D6552" s="6" t="s">
        <v>581</v>
      </c>
      <c r="E6552" s="8">
        <v>5000000</v>
      </c>
      <c r="F6552" s="6">
        <v>2025</v>
      </c>
    </row>
    <row r="6553" spans="1:6" x14ac:dyDescent="0.2">
      <c r="A6553" s="6" t="s">
        <v>877</v>
      </c>
      <c r="B6553" s="7">
        <v>45838</v>
      </c>
      <c r="C6553" s="6" t="s">
        <v>577</v>
      </c>
      <c r="D6553" s="6" t="s">
        <v>578</v>
      </c>
      <c r="E6553" s="8"/>
      <c r="F6553" s="6">
        <v>2025</v>
      </c>
    </row>
    <row r="6554" spans="1:6" x14ac:dyDescent="0.2">
      <c r="A6554" s="6" t="s">
        <v>680</v>
      </c>
      <c r="B6554" s="7">
        <v>45838</v>
      </c>
      <c r="C6554" s="6" t="s">
        <v>577</v>
      </c>
      <c r="D6554" s="6" t="s">
        <v>629</v>
      </c>
      <c r="E6554" s="8">
        <v>10000000</v>
      </c>
      <c r="F6554" s="6">
        <v>2025</v>
      </c>
    </row>
    <row r="6555" spans="1:6" x14ac:dyDescent="0.2">
      <c r="A6555" s="6" t="s">
        <v>137</v>
      </c>
      <c r="B6555" s="7">
        <v>45828</v>
      </c>
      <c r="C6555" s="6" t="s">
        <v>618</v>
      </c>
      <c r="D6555" s="6" t="s">
        <v>578</v>
      </c>
      <c r="E6555" s="8"/>
      <c r="F6555" s="6">
        <v>2025</v>
      </c>
    </row>
    <row r="6556" spans="1:6" x14ac:dyDescent="0.2">
      <c r="A6556" s="6" t="s">
        <v>137</v>
      </c>
      <c r="B6556" s="7">
        <v>45828</v>
      </c>
      <c r="C6556" s="6" t="s">
        <v>618</v>
      </c>
      <c r="D6556" s="6" t="s">
        <v>581</v>
      </c>
      <c r="E6556" s="8"/>
      <c r="F6556" s="6">
        <v>2025</v>
      </c>
    </row>
    <row r="6557" spans="1:6" x14ac:dyDescent="0.2">
      <c r="A6557" s="6" t="s">
        <v>137</v>
      </c>
      <c r="B6557" s="7">
        <v>45828</v>
      </c>
      <c r="C6557" s="6" t="s">
        <v>618</v>
      </c>
      <c r="D6557" s="6" t="s">
        <v>578</v>
      </c>
      <c r="E6557" s="8"/>
      <c r="F6557" s="6">
        <v>2025</v>
      </c>
    </row>
    <row r="6558" spans="1:6" x14ac:dyDescent="0.2">
      <c r="A6558" s="6" t="s">
        <v>802</v>
      </c>
      <c r="B6558" s="7">
        <v>45839</v>
      </c>
      <c r="C6558" s="6" t="s">
        <v>615</v>
      </c>
      <c r="D6558" s="6" t="s">
        <v>641</v>
      </c>
      <c r="E6558" s="8"/>
      <c r="F6558" s="6">
        <v>2025</v>
      </c>
    </row>
    <row r="6559" spans="1:6" x14ac:dyDescent="0.2">
      <c r="A6559" s="6" t="s">
        <v>97</v>
      </c>
      <c r="B6559" s="7">
        <v>45840</v>
      </c>
      <c r="C6559" s="6" t="s">
        <v>584</v>
      </c>
      <c r="D6559" s="6" t="s">
        <v>578</v>
      </c>
      <c r="E6559" s="8"/>
      <c r="F6559" s="6">
        <v>2025</v>
      </c>
    </row>
    <row r="6560" spans="1:6" x14ac:dyDescent="0.2">
      <c r="A6560" s="6" t="s">
        <v>920</v>
      </c>
      <c r="B6560" s="7">
        <v>45840</v>
      </c>
      <c r="C6560" s="6" t="s">
        <v>584</v>
      </c>
      <c r="D6560" s="6" t="s">
        <v>578</v>
      </c>
      <c r="E6560" s="8"/>
      <c r="F6560" s="6">
        <v>2025</v>
      </c>
    </row>
    <row r="6561" spans="1:6" x14ac:dyDescent="0.2">
      <c r="A6561" s="6" t="s">
        <v>745</v>
      </c>
      <c r="B6561" s="7">
        <v>45840</v>
      </c>
      <c r="C6561" s="6" t="s">
        <v>584</v>
      </c>
      <c r="D6561" s="6" t="s">
        <v>578</v>
      </c>
      <c r="E6561" s="8"/>
      <c r="F6561" s="6">
        <v>2025</v>
      </c>
    </row>
    <row r="6562" spans="1:6" x14ac:dyDescent="0.2">
      <c r="A6562" s="6" t="s">
        <v>227</v>
      </c>
      <c r="B6562" s="7">
        <v>45840</v>
      </c>
      <c r="C6562" s="6" t="s">
        <v>584</v>
      </c>
      <c r="D6562" s="6" t="s">
        <v>578</v>
      </c>
      <c r="E6562" s="8"/>
      <c r="F6562" s="6">
        <v>2025</v>
      </c>
    </row>
    <row r="6563" spans="1:6" x14ac:dyDescent="0.2">
      <c r="A6563" s="6" t="s">
        <v>670</v>
      </c>
      <c r="B6563" s="7">
        <v>45840</v>
      </c>
      <c r="C6563" s="6" t="s">
        <v>584</v>
      </c>
      <c r="D6563" s="6" t="s">
        <v>578</v>
      </c>
      <c r="E6563" s="8"/>
      <c r="F6563" s="6">
        <v>2025</v>
      </c>
    </row>
    <row r="6564" spans="1:6" x14ac:dyDescent="0.2">
      <c r="A6564" s="6" t="s">
        <v>679</v>
      </c>
      <c r="B6564" s="7">
        <v>45840</v>
      </c>
      <c r="C6564" s="6" t="s">
        <v>584</v>
      </c>
      <c r="D6564" s="6" t="s">
        <v>578</v>
      </c>
      <c r="E6564" s="8"/>
      <c r="F6564" s="6">
        <v>2025</v>
      </c>
    </row>
    <row r="6565" spans="1:6" x14ac:dyDescent="0.2">
      <c r="A6565" s="6" t="s">
        <v>683</v>
      </c>
      <c r="B6565" s="7">
        <v>45840</v>
      </c>
      <c r="C6565" s="6" t="s">
        <v>584</v>
      </c>
      <c r="D6565" s="6" t="s">
        <v>578</v>
      </c>
      <c r="E6565" s="8"/>
      <c r="F6565" s="6">
        <v>2025</v>
      </c>
    </row>
    <row r="6566" spans="1:6" x14ac:dyDescent="0.2">
      <c r="A6566" s="6" t="s">
        <v>232</v>
      </c>
      <c r="B6566" s="7">
        <v>45840</v>
      </c>
      <c r="C6566" s="6" t="s">
        <v>577</v>
      </c>
      <c r="D6566" s="6" t="s">
        <v>578</v>
      </c>
      <c r="E6566" s="8"/>
      <c r="F6566" s="6">
        <v>2025</v>
      </c>
    </row>
    <row r="6567" spans="1:6" x14ac:dyDescent="0.2">
      <c r="A6567" s="6" t="s">
        <v>284</v>
      </c>
      <c r="B6567" s="7">
        <v>45840</v>
      </c>
      <c r="C6567" s="6" t="s">
        <v>577</v>
      </c>
      <c r="D6567" s="6" t="s">
        <v>581</v>
      </c>
      <c r="E6567" s="8"/>
      <c r="F6567" s="6">
        <v>2025</v>
      </c>
    </row>
    <row r="6568" spans="1:6" x14ac:dyDescent="0.2">
      <c r="A6568" s="6" t="s">
        <v>219</v>
      </c>
      <c r="B6568" s="7">
        <v>45842</v>
      </c>
      <c r="C6568" s="6" t="s">
        <v>577</v>
      </c>
      <c r="D6568" s="6" t="s">
        <v>581</v>
      </c>
      <c r="E6568" s="8">
        <v>15000000</v>
      </c>
      <c r="F6568" s="6">
        <v>2025</v>
      </c>
    </row>
    <row r="6569" spans="1:6" x14ac:dyDescent="0.2">
      <c r="A6569" s="6" t="s">
        <v>680</v>
      </c>
      <c r="B6569" s="7">
        <v>45848</v>
      </c>
      <c r="C6569" s="6" t="s">
        <v>577</v>
      </c>
      <c r="D6569" s="6" t="s">
        <v>629</v>
      </c>
      <c r="E6569" s="8"/>
      <c r="F6569" s="6">
        <v>2025</v>
      </c>
    </row>
    <row r="6570" spans="1:6" x14ac:dyDescent="0.2">
      <c r="A6570" s="6" t="s">
        <v>484</v>
      </c>
      <c r="B6570" s="7">
        <v>45848</v>
      </c>
      <c r="C6570" s="6" t="s">
        <v>577</v>
      </c>
      <c r="D6570" s="6" t="s">
        <v>581</v>
      </c>
      <c r="E6570" s="8">
        <v>5000000</v>
      </c>
      <c r="F6570" s="6">
        <v>2025</v>
      </c>
    </row>
    <row r="6571" spans="1:6" x14ac:dyDescent="0.2">
      <c r="A6571" s="6" t="s">
        <v>334</v>
      </c>
      <c r="B6571" s="7">
        <v>45847</v>
      </c>
      <c r="C6571" s="6" t="s">
        <v>618</v>
      </c>
      <c r="D6571" s="6" t="s">
        <v>578</v>
      </c>
      <c r="E6571" s="8">
        <v>5000000</v>
      </c>
      <c r="F6571" s="6">
        <v>2025</v>
      </c>
    </row>
    <row r="6572" spans="1:6" x14ac:dyDescent="0.2">
      <c r="A6572" s="6" t="s">
        <v>626</v>
      </c>
      <c r="B6572" s="7">
        <v>45846</v>
      </c>
      <c r="C6572" s="6" t="s">
        <v>615</v>
      </c>
      <c r="D6572" s="6" t="s">
        <v>629</v>
      </c>
      <c r="E6572" s="8">
        <v>150000000</v>
      </c>
      <c r="F6572" s="6">
        <v>2025</v>
      </c>
    </row>
    <row r="6573" spans="1:6" x14ac:dyDescent="0.2">
      <c r="A6573" s="6" t="s">
        <v>47</v>
      </c>
      <c r="B6573" s="7">
        <v>45846</v>
      </c>
      <c r="C6573" s="6" t="s">
        <v>615</v>
      </c>
      <c r="D6573" s="6" t="s">
        <v>629</v>
      </c>
      <c r="E6573" s="8">
        <v>150000000</v>
      </c>
      <c r="F6573" s="6">
        <v>2025</v>
      </c>
    </row>
    <row r="6574" spans="1:6" x14ac:dyDescent="0.2">
      <c r="A6574" s="6" t="s">
        <v>606</v>
      </c>
      <c r="B6574" s="7">
        <v>45846</v>
      </c>
      <c r="C6574" s="6" t="s">
        <v>615</v>
      </c>
      <c r="D6574" s="6" t="s">
        <v>629</v>
      </c>
      <c r="E6574" s="8">
        <v>150000000</v>
      </c>
      <c r="F6574" s="6">
        <v>2025</v>
      </c>
    </row>
    <row r="6575" spans="1:6" x14ac:dyDescent="0.2">
      <c r="A6575" s="6" t="s">
        <v>76</v>
      </c>
      <c r="B6575" s="7">
        <v>45846</v>
      </c>
      <c r="C6575" s="6" t="s">
        <v>615</v>
      </c>
      <c r="D6575" s="6" t="s">
        <v>629</v>
      </c>
      <c r="E6575" s="8">
        <v>150000000</v>
      </c>
      <c r="F6575" s="6">
        <v>2025</v>
      </c>
    </row>
    <row r="6576" spans="1:6" x14ac:dyDescent="0.2">
      <c r="A6576" s="6" t="s">
        <v>702</v>
      </c>
      <c r="B6576" s="7">
        <v>45846</v>
      </c>
      <c r="C6576" s="6" t="s">
        <v>615</v>
      </c>
      <c r="D6576" s="6" t="s">
        <v>629</v>
      </c>
      <c r="E6576" s="8">
        <v>150000000</v>
      </c>
      <c r="F6576" s="6">
        <v>2025</v>
      </c>
    </row>
    <row r="6577" spans="1:6" x14ac:dyDescent="0.2">
      <c r="A6577" s="6" t="s">
        <v>101</v>
      </c>
      <c r="B6577" s="7">
        <v>45846</v>
      </c>
      <c r="C6577" s="6" t="s">
        <v>615</v>
      </c>
      <c r="D6577" s="6" t="s">
        <v>629</v>
      </c>
      <c r="E6577" s="8">
        <v>150000000</v>
      </c>
      <c r="F6577" s="6">
        <v>2025</v>
      </c>
    </row>
    <row r="6578" spans="1:6" x14ac:dyDescent="0.2">
      <c r="A6578" s="6" t="s">
        <v>695</v>
      </c>
      <c r="B6578" s="7">
        <v>45846</v>
      </c>
      <c r="C6578" s="6" t="s">
        <v>615</v>
      </c>
      <c r="D6578" s="6" t="s">
        <v>629</v>
      </c>
      <c r="E6578" s="8">
        <v>150000000</v>
      </c>
      <c r="F6578" s="6">
        <v>2025</v>
      </c>
    </row>
    <row r="6579" spans="1:6" x14ac:dyDescent="0.2">
      <c r="A6579" s="6" t="s">
        <v>694</v>
      </c>
      <c r="B6579" s="7">
        <v>45846</v>
      </c>
      <c r="C6579" s="6" t="s">
        <v>615</v>
      </c>
      <c r="D6579" s="6" t="s">
        <v>629</v>
      </c>
      <c r="E6579" s="8">
        <v>150000000</v>
      </c>
      <c r="F6579" s="6">
        <v>2025</v>
      </c>
    </row>
    <row r="6580" spans="1:6" x14ac:dyDescent="0.2">
      <c r="A6580" s="6" t="s">
        <v>135</v>
      </c>
      <c r="B6580" s="7">
        <v>45846</v>
      </c>
      <c r="C6580" s="6" t="s">
        <v>615</v>
      </c>
      <c r="D6580" s="6" t="s">
        <v>629</v>
      </c>
      <c r="E6580" s="8">
        <v>150000000</v>
      </c>
      <c r="F6580" s="6">
        <v>2025</v>
      </c>
    </row>
    <row r="6581" spans="1:6" x14ac:dyDescent="0.2">
      <c r="A6581" s="6" t="s">
        <v>646</v>
      </c>
      <c r="B6581" s="7">
        <v>45846</v>
      </c>
      <c r="C6581" s="6" t="s">
        <v>615</v>
      </c>
      <c r="D6581" s="6" t="s">
        <v>629</v>
      </c>
      <c r="E6581" s="8">
        <v>150000000</v>
      </c>
      <c r="F6581" s="6">
        <v>2025</v>
      </c>
    </row>
    <row r="6582" spans="1:6" x14ac:dyDescent="0.2">
      <c r="A6582" s="6" t="s">
        <v>604</v>
      </c>
      <c r="B6582" s="7">
        <v>45846</v>
      </c>
      <c r="C6582" s="6" t="s">
        <v>615</v>
      </c>
      <c r="D6582" s="6" t="s">
        <v>629</v>
      </c>
      <c r="E6582" s="8">
        <v>150000000</v>
      </c>
      <c r="F6582" s="6">
        <v>2025</v>
      </c>
    </row>
    <row r="6583" spans="1:6" x14ac:dyDescent="0.2">
      <c r="A6583" s="6" t="s">
        <v>614</v>
      </c>
      <c r="B6583" s="7">
        <v>45846</v>
      </c>
      <c r="C6583" s="6" t="s">
        <v>615</v>
      </c>
      <c r="D6583" s="6" t="s">
        <v>629</v>
      </c>
      <c r="E6583" s="8">
        <v>150000000</v>
      </c>
      <c r="F6583" s="6">
        <v>2025</v>
      </c>
    </row>
    <row r="6584" spans="1:6" x14ac:dyDescent="0.2">
      <c r="A6584" s="6" t="s">
        <v>178</v>
      </c>
      <c r="B6584" s="7">
        <v>45846</v>
      </c>
      <c r="C6584" s="6" t="s">
        <v>615</v>
      </c>
      <c r="D6584" s="6" t="s">
        <v>629</v>
      </c>
      <c r="E6584" s="8">
        <v>150000000</v>
      </c>
      <c r="F6584" s="6">
        <v>2025</v>
      </c>
    </row>
    <row r="6585" spans="1:6" x14ac:dyDescent="0.2">
      <c r="A6585" s="6" t="s">
        <v>603</v>
      </c>
      <c r="B6585" s="7">
        <v>45846</v>
      </c>
      <c r="C6585" s="6" t="s">
        <v>615</v>
      </c>
      <c r="D6585" s="6" t="s">
        <v>629</v>
      </c>
      <c r="E6585" s="8">
        <v>150000000</v>
      </c>
      <c r="F6585" s="6">
        <v>2025</v>
      </c>
    </row>
    <row r="6586" spans="1:6" x14ac:dyDescent="0.2">
      <c r="A6586" s="6" t="s">
        <v>613</v>
      </c>
      <c r="B6586" s="7">
        <v>45846</v>
      </c>
      <c r="C6586" s="6" t="s">
        <v>615</v>
      </c>
      <c r="D6586" s="6" t="s">
        <v>629</v>
      </c>
      <c r="E6586" s="8">
        <v>150000000</v>
      </c>
      <c r="F6586" s="6">
        <v>2025</v>
      </c>
    </row>
    <row r="6587" spans="1:6" x14ac:dyDescent="0.2">
      <c r="A6587" s="6" t="s">
        <v>627</v>
      </c>
      <c r="B6587" s="7">
        <v>45846</v>
      </c>
      <c r="C6587" s="6" t="s">
        <v>615</v>
      </c>
      <c r="D6587" s="6" t="s">
        <v>629</v>
      </c>
      <c r="E6587" s="8">
        <v>150000000</v>
      </c>
      <c r="F6587" s="6">
        <v>2025</v>
      </c>
    </row>
    <row r="6588" spans="1:6" x14ac:dyDescent="0.2">
      <c r="A6588" s="6" t="s">
        <v>602</v>
      </c>
      <c r="B6588" s="7">
        <v>45846</v>
      </c>
      <c r="C6588" s="6" t="s">
        <v>615</v>
      </c>
      <c r="D6588" s="6" t="s">
        <v>629</v>
      </c>
      <c r="E6588" s="8">
        <v>150000000</v>
      </c>
      <c r="F6588" s="6">
        <v>2025</v>
      </c>
    </row>
    <row r="6589" spans="1:6" x14ac:dyDescent="0.2">
      <c r="A6589" s="6" t="s">
        <v>647</v>
      </c>
      <c r="B6589" s="7">
        <v>45846</v>
      </c>
      <c r="C6589" s="6" t="s">
        <v>615</v>
      </c>
      <c r="D6589" s="6" t="s">
        <v>629</v>
      </c>
      <c r="E6589" s="8">
        <v>150000000</v>
      </c>
      <c r="F6589" s="6">
        <v>2025</v>
      </c>
    </row>
    <row r="6590" spans="1:6" x14ac:dyDescent="0.2">
      <c r="A6590" s="6" t="s">
        <v>612</v>
      </c>
      <c r="B6590" s="7">
        <v>45846</v>
      </c>
      <c r="C6590" s="6" t="s">
        <v>615</v>
      </c>
      <c r="D6590" s="6" t="s">
        <v>629</v>
      </c>
      <c r="E6590" s="8">
        <v>150000000</v>
      </c>
      <c r="F6590" s="6">
        <v>2025</v>
      </c>
    </row>
    <row r="6591" spans="1:6" x14ac:dyDescent="0.2">
      <c r="A6591" s="6" t="s">
        <v>709</v>
      </c>
      <c r="B6591" s="7">
        <v>45846</v>
      </c>
      <c r="C6591" s="6" t="s">
        <v>615</v>
      </c>
      <c r="D6591" s="6" t="s">
        <v>629</v>
      </c>
      <c r="E6591" s="8">
        <v>150000000</v>
      </c>
      <c r="F6591" s="6">
        <v>2025</v>
      </c>
    </row>
    <row r="6592" spans="1:6" x14ac:dyDescent="0.2">
      <c r="A6592" s="6" t="s">
        <v>601</v>
      </c>
      <c r="B6592" s="7">
        <v>45846</v>
      </c>
      <c r="C6592" s="6" t="s">
        <v>615</v>
      </c>
      <c r="D6592" s="6" t="s">
        <v>629</v>
      </c>
      <c r="E6592" s="8">
        <v>150000000</v>
      </c>
      <c r="F6592" s="6">
        <v>2025</v>
      </c>
    </row>
    <row r="6593" spans="1:6" x14ac:dyDescent="0.2">
      <c r="A6593" s="6" t="s">
        <v>580</v>
      </c>
      <c r="B6593" s="7">
        <v>45846</v>
      </c>
      <c r="C6593" s="6" t="s">
        <v>615</v>
      </c>
      <c r="D6593" s="6" t="s">
        <v>629</v>
      </c>
      <c r="E6593" s="8">
        <v>150000000</v>
      </c>
      <c r="F6593" s="6">
        <v>2025</v>
      </c>
    </row>
    <row r="6594" spans="1:6" x14ac:dyDescent="0.2">
      <c r="A6594" s="6" t="s">
        <v>288</v>
      </c>
      <c r="B6594" s="7">
        <v>45846</v>
      </c>
      <c r="C6594" s="6" t="s">
        <v>615</v>
      </c>
      <c r="D6594" s="6" t="s">
        <v>629</v>
      </c>
      <c r="E6594" s="8">
        <v>150000000</v>
      </c>
      <c r="F6594" s="6">
        <v>2025</v>
      </c>
    </row>
    <row r="6595" spans="1:6" x14ac:dyDescent="0.2">
      <c r="A6595" s="6" t="s">
        <v>579</v>
      </c>
      <c r="B6595" s="7">
        <v>45846</v>
      </c>
      <c r="C6595" s="6" t="s">
        <v>615</v>
      </c>
      <c r="D6595" s="6" t="s">
        <v>629</v>
      </c>
      <c r="E6595" s="8">
        <v>150000000</v>
      </c>
      <c r="F6595" s="6">
        <v>2025</v>
      </c>
    </row>
    <row r="6596" spans="1:6" x14ac:dyDescent="0.2">
      <c r="A6596" s="6" t="s">
        <v>303</v>
      </c>
      <c r="B6596" s="7">
        <v>45846</v>
      </c>
      <c r="C6596" s="6" t="s">
        <v>615</v>
      </c>
      <c r="D6596" s="6" t="s">
        <v>629</v>
      </c>
      <c r="E6596" s="8">
        <v>150000000</v>
      </c>
      <c r="F6596" s="6">
        <v>2025</v>
      </c>
    </row>
    <row r="6597" spans="1:6" x14ac:dyDescent="0.2">
      <c r="A6597" s="6" t="s">
        <v>643</v>
      </c>
      <c r="B6597" s="7">
        <v>45846</v>
      </c>
      <c r="C6597" s="6" t="s">
        <v>615</v>
      </c>
      <c r="D6597" s="6" t="s">
        <v>629</v>
      </c>
      <c r="E6597" s="8">
        <v>150000000</v>
      </c>
      <c r="F6597" s="6">
        <v>2025</v>
      </c>
    </row>
    <row r="6598" spans="1:6" x14ac:dyDescent="0.2">
      <c r="A6598" s="6" t="s">
        <v>611</v>
      </c>
      <c r="B6598" s="7">
        <v>45846</v>
      </c>
      <c r="C6598" s="6" t="s">
        <v>615</v>
      </c>
      <c r="D6598" s="6" t="s">
        <v>629</v>
      </c>
      <c r="E6598" s="8">
        <v>150000000</v>
      </c>
      <c r="F6598" s="6">
        <v>2025</v>
      </c>
    </row>
    <row r="6599" spans="1:6" x14ac:dyDescent="0.2">
      <c r="A6599" s="6" t="s">
        <v>600</v>
      </c>
      <c r="B6599" s="7">
        <v>45846</v>
      </c>
      <c r="C6599" s="6" t="s">
        <v>615</v>
      </c>
      <c r="D6599" s="6" t="s">
        <v>629</v>
      </c>
      <c r="E6599" s="8">
        <v>150000000</v>
      </c>
      <c r="F6599" s="6">
        <v>2025</v>
      </c>
    </row>
    <row r="6600" spans="1:6" x14ac:dyDescent="0.2">
      <c r="A6600" s="6" t="s">
        <v>599</v>
      </c>
      <c r="B6600" s="7">
        <v>45846</v>
      </c>
      <c r="C6600" s="6" t="s">
        <v>615</v>
      </c>
      <c r="D6600" s="6" t="s">
        <v>629</v>
      </c>
      <c r="E6600" s="8">
        <v>150000000</v>
      </c>
      <c r="F6600" s="6">
        <v>2025</v>
      </c>
    </row>
    <row r="6601" spans="1:6" x14ac:dyDescent="0.2">
      <c r="A6601" s="6" t="s">
        <v>598</v>
      </c>
      <c r="B6601" s="7">
        <v>45846</v>
      </c>
      <c r="C6601" s="6" t="s">
        <v>615</v>
      </c>
      <c r="D6601" s="6" t="s">
        <v>629</v>
      </c>
      <c r="E6601" s="8">
        <v>150000000</v>
      </c>
      <c r="F6601" s="6">
        <v>2025</v>
      </c>
    </row>
    <row r="6602" spans="1:6" x14ac:dyDescent="0.2">
      <c r="A6602" s="6" t="s">
        <v>596</v>
      </c>
      <c r="B6602" s="7">
        <v>45846</v>
      </c>
      <c r="C6602" s="6" t="s">
        <v>615</v>
      </c>
      <c r="D6602" s="6" t="s">
        <v>629</v>
      </c>
      <c r="E6602" s="8">
        <v>150000000</v>
      </c>
      <c r="F6602" s="6">
        <v>2025</v>
      </c>
    </row>
    <row r="6603" spans="1:6" x14ac:dyDescent="0.2">
      <c r="A6603" s="6" t="s">
        <v>616</v>
      </c>
      <c r="B6603" s="7">
        <v>45846</v>
      </c>
      <c r="C6603" s="6" t="s">
        <v>615</v>
      </c>
      <c r="D6603" s="6" t="s">
        <v>629</v>
      </c>
      <c r="E6603" s="8">
        <v>150000000</v>
      </c>
      <c r="F6603" s="6">
        <v>2025</v>
      </c>
    </row>
    <row r="6604" spans="1:6" x14ac:dyDescent="0.2">
      <c r="A6604" s="6" t="s">
        <v>610</v>
      </c>
      <c r="B6604" s="7">
        <v>45846</v>
      </c>
      <c r="C6604" s="6" t="s">
        <v>615</v>
      </c>
      <c r="D6604" s="6" t="s">
        <v>629</v>
      </c>
      <c r="E6604" s="8">
        <v>150000000</v>
      </c>
      <c r="F6604" s="6">
        <v>2025</v>
      </c>
    </row>
    <row r="6605" spans="1:6" x14ac:dyDescent="0.2">
      <c r="A6605" s="6" t="s">
        <v>609</v>
      </c>
      <c r="B6605" s="7">
        <v>45846</v>
      </c>
      <c r="C6605" s="6" t="s">
        <v>615</v>
      </c>
      <c r="D6605" s="6" t="s">
        <v>629</v>
      </c>
      <c r="E6605" s="8">
        <v>150000000</v>
      </c>
      <c r="F6605" s="6">
        <v>2025</v>
      </c>
    </row>
    <row r="6606" spans="1:6" x14ac:dyDescent="0.2">
      <c r="A6606" s="6" t="s">
        <v>625</v>
      </c>
      <c r="B6606" s="7">
        <v>45846</v>
      </c>
      <c r="C6606" s="6" t="s">
        <v>615</v>
      </c>
      <c r="D6606" s="6" t="s">
        <v>629</v>
      </c>
      <c r="E6606" s="8">
        <v>150000000</v>
      </c>
      <c r="F6606" s="6">
        <v>2025</v>
      </c>
    </row>
    <row r="6607" spans="1:6" x14ac:dyDescent="0.2">
      <c r="A6607" s="6" t="s">
        <v>674</v>
      </c>
      <c r="B6607" s="7">
        <v>45846</v>
      </c>
      <c r="C6607" s="6" t="s">
        <v>615</v>
      </c>
      <c r="D6607" s="6" t="s">
        <v>629</v>
      </c>
      <c r="E6607" s="8">
        <v>150000000</v>
      </c>
      <c r="F6607" s="6">
        <v>2025</v>
      </c>
    </row>
    <row r="6608" spans="1:6" x14ac:dyDescent="0.2">
      <c r="A6608" s="6" t="s">
        <v>671</v>
      </c>
      <c r="B6608" s="7">
        <v>45846</v>
      </c>
      <c r="C6608" s="6" t="s">
        <v>615</v>
      </c>
      <c r="D6608" s="6" t="s">
        <v>629</v>
      </c>
      <c r="E6608" s="8">
        <v>150000000</v>
      </c>
      <c r="F6608" s="6">
        <v>2025</v>
      </c>
    </row>
    <row r="6609" spans="1:6" x14ac:dyDescent="0.2">
      <c r="A6609" s="6" t="s">
        <v>642</v>
      </c>
      <c r="B6609" s="7">
        <v>45846</v>
      </c>
      <c r="C6609" s="6" t="s">
        <v>615</v>
      </c>
      <c r="D6609" s="6" t="s">
        <v>629</v>
      </c>
      <c r="E6609" s="8">
        <v>150000000</v>
      </c>
      <c r="F6609" s="6">
        <v>2025</v>
      </c>
    </row>
    <row r="6610" spans="1:6" x14ac:dyDescent="0.2">
      <c r="A6610" s="6" t="s">
        <v>608</v>
      </c>
      <c r="B6610" s="7">
        <v>45846</v>
      </c>
      <c r="C6610" s="6" t="s">
        <v>615</v>
      </c>
      <c r="D6610" s="6" t="s">
        <v>629</v>
      </c>
      <c r="E6610" s="8">
        <v>150000000</v>
      </c>
      <c r="F6610" s="6">
        <v>2025</v>
      </c>
    </row>
    <row r="6611" spans="1:6" x14ac:dyDescent="0.2">
      <c r="A6611" s="6" t="s">
        <v>595</v>
      </c>
      <c r="B6611" s="7">
        <v>45846</v>
      </c>
      <c r="C6611" s="6" t="s">
        <v>615</v>
      </c>
      <c r="D6611" s="6" t="s">
        <v>629</v>
      </c>
      <c r="E6611" s="8">
        <v>150000000</v>
      </c>
      <c r="F6611" s="6">
        <v>2025</v>
      </c>
    </row>
    <row r="6612" spans="1:6" x14ac:dyDescent="0.2">
      <c r="A6612" s="6" t="s">
        <v>590</v>
      </c>
      <c r="B6612" s="7">
        <v>45846</v>
      </c>
      <c r="C6612" s="6" t="s">
        <v>615</v>
      </c>
      <c r="D6612" s="6" t="s">
        <v>629</v>
      </c>
      <c r="E6612" s="8">
        <v>150000000</v>
      </c>
      <c r="F6612" s="6">
        <v>2025</v>
      </c>
    </row>
    <row r="6613" spans="1:6" x14ac:dyDescent="0.2">
      <c r="A6613" s="6" t="s">
        <v>583</v>
      </c>
      <c r="B6613" s="7">
        <v>45846</v>
      </c>
      <c r="C6613" s="6" t="s">
        <v>615</v>
      </c>
      <c r="D6613" s="6" t="s">
        <v>629</v>
      </c>
      <c r="E6613" s="8">
        <v>150000000</v>
      </c>
      <c r="F6613" s="6">
        <v>2025</v>
      </c>
    </row>
    <row r="6614" spans="1:6" x14ac:dyDescent="0.2">
      <c r="A6614" s="6" t="s">
        <v>663</v>
      </c>
      <c r="B6614" s="7">
        <v>45846</v>
      </c>
      <c r="C6614" s="6" t="s">
        <v>615</v>
      </c>
      <c r="D6614" s="6" t="s">
        <v>629</v>
      </c>
      <c r="E6614" s="8">
        <v>150000000</v>
      </c>
      <c r="F6614" s="6">
        <v>2025</v>
      </c>
    </row>
    <row r="6615" spans="1:6" x14ac:dyDescent="0.2">
      <c r="A6615" s="6" t="s">
        <v>585</v>
      </c>
      <c r="B6615" s="7">
        <v>45846</v>
      </c>
      <c r="C6615" s="6" t="s">
        <v>615</v>
      </c>
      <c r="D6615" s="6" t="s">
        <v>629</v>
      </c>
      <c r="E6615" s="8">
        <v>150000000</v>
      </c>
      <c r="F6615" s="6">
        <v>2025</v>
      </c>
    </row>
    <row r="6616" spans="1:6" x14ac:dyDescent="0.2">
      <c r="A6616" s="6" t="s">
        <v>757</v>
      </c>
      <c r="B6616" s="7">
        <v>45846</v>
      </c>
      <c r="C6616" s="6" t="s">
        <v>615</v>
      </c>
      <c r="D6616" s="6" t="s">
        <v>629</v>
      </c>
      <c r="E6616" s="8">
        <v>150000000</v>
      </c>
      <c r="F6616" s="6">
        <v>2025</v>
      </c>
    </row>
    <row r="6617" spans="1:6" x14ac:dyDescent="0.2">
      <c r="A6617" s="6" t="s">
        <v>665</v>
      </c>
      <c r="B6617" s="7">
        <v>45846</v>
      </c>
      <c r="C6617" s="6" t="s">
        <v>615</v>
      </c>
      <c r="D6617" s="6" t="s">
        <v>629</v>
      </c>
      <c r="E6617" s="8">
        <v>150000000</v>
      </c>
      <c r="F6617" s="6">
        <v>2025</v>
      </c>
    </row>
    <row r="6618" spans="1:6" x14ac:dyDescent="0.2">
      <c r="A6618" s="6" t="s">
        <v>667</v>
      </c>
      <c r="B6618" s="7">
        <v>45846</v>
      </c>
      <c r="C6618" s="6" t="s">
        <v>615</v>
      </c>
      <c r="D6618" s="6" t="s">
        <v>629</v>
      </c>
      <c r="E6618" s="8">
        <v>150000000</v>
      </c>
      <c r="F6618" s="6">
        <v>2025</v>
      </c>
    </row>
    <row r="6619" spans="1:6" x14ac:dyDescent="0.2">
      <c r="A6619" s="6" t="s">
        <v>677</v>
      </c>
      <c r="B6619" s="7">
        <v>45846</v>
      </c>
      <c r="C6619" s="6" t="s">
        <v>615</v>
      </c>
      <c r="D6619" s="6" t="s">
        <v>629</v>
      </c>
      <c r="E6619" s="8">
        <v>150000000</v>
      </c>
      <c r="F6619" s="6">
        <v>2025</v>
      </c>
    </row>
    <row r="6620" spans="1:6" x14ac:dyDescent="0.2">
      <c r="A6620" s="6" t="s">
        <v>917</v>
      </c>
      <c r="B6620" s="7">
        <v>45846</v>
      </c>
      <c r="C6620" s="6" t="s">
        <v>615</v>
      </c>
      <c r="D6620" s="6" t="s">
        <v>629</v>
      </c>
      <c r="E6620" s="8">
        <v>150000000</v>
      </c>
      <c r="F6620" s="6">
        <v>2025</v>
      </c>
    </row>
    <row r="6621" spans="1:6" x14ac:dyDescent="0.2">
      <c r="A6621" s="6" t="s">
        <v>437</v>
      </c>
      <c r="B6621" s="7">
        <v>45846</v>
      </c>
      <c r="C6621" s="6" t="s">
        <v>615</v>
      </c>
      <c r="D6621" s="6" t="s">
        <v>629</v>
      </c>
      <c r="E6621" s="8">
        <v>150000000</v>
      </c>
      <c r="F6621" s="6">
        <v>2025</v>
      </c>
    </row>
    <row r="6622" spans="1:6" x14ac:dyDescent="0.2">
      <c r="A6622" s="6" t="s">
        <v>439</v>
      </c>
      <c r="B6622" s="7">
        <v>45846</v>
      </c>
      <c r="C6622" s="6" t="s">
        <v>615</v>
      </c>
      <c r="D6622" s="6" t="s">
        <v>629</v>
      </c>
      <c r="E6622" s="8">
        <v>150000000</v>
      </c>
      <c r="F6622" s="6">
        <v>2025</v>
      </c>
    </row>
    <row r="6623" spans="1:6" x14ac:dyDescent="0.2">
      <c r="A6623" s="6" t="s">
        <v>445</v>
      </c>
      <c r="B6623" s="7">
        <v>45846</v>
      </c>
      <c r="C6623" s="6" t="s">
        <v>615</v>
      </c>
      <c r="D6623" s="6" t="s">
        <v>629</v>
      </c>
      <c r="E6623" s="8">
        <v>150000000</v>
      </c>
      <c r="F6623" s="6">
        <v>2025</v>
      </c>
    </row>
    <row r="6624" spans="1:6" x14ac:dyDescent="0.2">
      <c r="A6624" s="6" t="s">
        <v>586</v>
      </c>
      <c r="B6624" s="7">
        <v>45846</v>
      </c>
      <c r="C6624" s="6" t="s">
        <v>615</v>
      </c>
      <c r="D6624" s="6" t="s">
        <v>629</v>
      </c>
      <c r="E6624" s="8">
        <v>150000000</v>
      </c>
      <c r="F6624" s="6">
        <v>2025</v>
      </c>
    </row>
    <row r="6625" spans="1:6" x14ac:dyDescent="0.2">
      <c r="A6625" s="6" t="s">
        <v>873</v>
      </c>
      <c r="B6625" s="7">
        <v>45846</v>
      </c>
      <c r="C6625" s="6" t="s">
        <v>615</v>
      </c>
      <c r="D6625" s="6" t="s">
        <v>629</v>
      </c>
      <c r="E6625" s="8">
        <v>150000000</v>
      </c>
      <c r="F6625" s="6">
        <v>2025</v>
      </c>
    </row>
    <row r="6626" spans="1:6" x14ac:dyDescent="0.2">
      <c r="A6626" s="6" t="s">
        <v>587</v>
      </c>
      <c r="B6626" s="7">
        <v>45846</v>
      </c>
      <c r="C6626" s="6" t="s">
        <v>615</v>
      </c>
      <c r="D6626" s="6" t="s">
        <v>629</v>
      </c>
      <c r="E6626" s="8">
        <v>150000000</v>
      </c>
      <c r="F6626" s="6">
        <v>2025</v>
      </c>
    </row>
    <row r="6627" spans="1:6" x14ac:dyDescent="0.2">
      <c r="A6627" s="6" t="s">
        <v>588</v>
      </c>
      <c r="B6627" s="7">
        <v>45846</v>
      </c>
      <c r="C6627" s="6" t="s">
        <v>615</v>
      </c>
      <c r="D6627" s="6" t="s">
        <v>629</v>
      </c>
      <c r="E6627" s="8">
        <v>150000000</v>
      </c>
      <c r="F6627" s="6">
        <v>2025</v>
      </c>
    </row>
    <row r="6628" spans="1:6" x14ac:dyDescent="0.2">
      <c r="A6628" s="6" t="s">
        <v>484</v>
      </c>
      <c r="B6628" s="7">
        <v>45846</v>
      </c>
      <c r="C6628" s="6" t="s">
        <v>615</v>
      </c>
      <c r="D6628" s="6" t="s">
        <v>629</v>
      </c>
      <c r="E6628" s="8">
        <v>150000000</v>
      </c>
      <c r="F6628" s="6">
        <v>2025</v>
      </c>
    </row>
    <row r="6629" spans="1:6" x14ac:dyDescent="0.2">
      <c r="A6629" s="6" t="s">
        <v>491</v>
      </c>
      <c r="B6629" s="7">
        <v>45846</v>
      </c>
      <c r="C6629" s="6" t="s">
        <v>615</v>
      </c>
      <c r="D6629" s="6" t="s">
        <v>629</v>
      </c>
      <c r="E6629" s="8">
        <v>150000000</v>
      </c>
      <c r="F6629" s="6">
        <v>2025</v>
      </c>
    </row>
    <row r="6630" spans="1:6" x14ac:dyDescent="0.2">
      <c r="A6630" s="6" t="s">
        <v>493</v>
      </c>
      <c r="B6630" s="7">
        <v>45846</v>
      </c>
      <c r="C6630" s="6" t="s">
        <v>615</v>
      </c>
      <c r="D6630" s="6" t="s">
        <v>629</v>
      </c>
      <c r="E6630" s="8">
        <v>150000000</v>
      </c>
      <c r="F6630" s="6">
        <v>2025</v>
      </c>
    </row>
    <row r="6631" spans="1:6" x14ac:dyDescent="0.2">
      <c r="A6631" s="6" t="s">
        <v>594</v>
      </c>
      <c r="B6631" s="7">
        <v>45846</v>
      </c>
      <c r="C6631" s="6" t="s">
        <v>615</v>
      </c>
      <c r="D6631" s="6" t="s">
        <v>629</v>
      </c>
      <c r="E6631" s="8">
        <v>150000000</v>
      </c>
      <c r="F6631" s="6">
        <v>2025</v>
      </c>
    </row>
    <row r="6632" spans="1:6" x14ac:dyDescent="0.2">
      <c r="A6632" s="6" t="s">
        <v>505</v>
      </c>
      <c r="B6632" s="7">
        <v>45846</v>
      </c>
      <c r="C6632" s="6" t="s">
        <v>615</v>
      </c>
      <c r="D6632" s="6" t="s">
        <v>629</v>
      </c>
      <c r="E6632" s="8">
        <v>150000000</v>
      </c>
      <c r="F6632" s="6">
        <v>2025</v>
      </c>
    </row>
    <row r="6633" spans="1:6" x14ac:dyDescent="0.2">
      <c r="A6633" s="6" t="s">
        <v>589</v>
      </c>
      <c r="B6633" s="7">
        <v>45846</v>
      </c>
      <c r="C6633" s="6" t="s">
        <v>615</v>
      </c>
      <c r="D6633" s="6" t="s">
        <v>629</v>
      </c>
      <c r="E6633" s="8">
        <v>150000000</v>
      </c>
      <c r="F6633" s="6">
        <v>2025</v>
      </c>
    </row>
    <row r="6634" spans="1:6" x14ac:dyDescent="0.2">
      <c r="A6634" s="6" t="s">
        <v>772</v>
      </c>
      <c r="B6634" s="7">
        <v>45846</v>
      </c>
      <c r="C6634" s="6" t="s">
        <v>615</v>
      </c>
      <c r="D6634" s="6" t="s">
        <v>629</v>
      </c>
      <c r="E6634" s="8">
        <v>150000000</v>
      </c>
      <c r="F6634" s="6">
        <v>2025</v>
      </c>
    </row>
    <row r="6635" spans="1:6" x14ac:dyDescent="0.2">
      <c r="A6635" s="6" t="s">
        <v>654</v>
      </c>
      <c r="B6635" s="7">
        <v>45846</v>
      </c>
      <c r="C6635" s="6" t="s">
        <v>615</v>
      </c>
      <c r="D6635" s="6" t="s">
        <v>629</v>
      </c>
      <c r="E6635" s="8">
        <v>150000000</v>
      </c>
      <c r="F6635" s="6">
        <v>2025</v>
      </c>
    </row>
    <row r="6636" spans="1:6" x14ac:dyDescent="0.2">
      <c r="A6636" s="6" t="s">
        <v>852</v>
      </c>
      <c r="B6636" s="7">
        <v>45846</v>
      </c>
      <c r="C6636" s="6" t="s">
        <v>615</v>
      </c>
      <c r="D6636" s="6" t="s">
        <v>629</v>
      </c>
      <c r="E6636" s="8">
        <v>150000000</v>
      </c>
      <c r="F6636" s="6">
        <v>2025</v>
      </c>
    </row>
    <row r="6637" spans="1:6" x14ac:dyDescent="0.2">
      <c r="A6637" s="6" t="s">
        <v>800</v>
      </c>
      <c r="B6637" s="7">
        <v>45846</v>
      </c>
      <c r="C6637" s="6" t="s">
        <v>615</v>
      </c>
      <c r="D6637" s="6" t="s">
        <v>629</v>
      </c>
      <c r="E6637" s="8">
        <v>150000000</v>
      </c>
      <c r="F6637" s="6">
        <v>2025</v>
      </c>
    </row>
    <row r="6638" spans="1:6" x14ac:dyDescent="0.2">
      <c r="A6638" s="6" t="s">
        <v>533</v>
      </c>
      <c r="B6638" s="7">
        <v>45846</v>
      </c>
      <c r="C6638" s="6" t="s">
        <v>615</v>
      </c>
      <c r="D6638" s="6" t="s">
        <v>629</v>
      </c>
      <c r="E6638" s="8">
        <v>150000000</v>
      </c>
      <c r="F6638" s="6">
        <v>2025</v>
      </c>
    </row>
    <row r="6639" spans="1:6" x14ac:dyDescent="0.2">
      <c r="A6639" s="6" t="s">
        <v>727</v>
      </c>
      <c r="B6639" s="7">
        <v>45846</v>
      </c>
      <c r="C6639" s="6" t="s">
        <v>615</v>
      </c>
      <c r="D6639" s="6" t="s">
        <v>629</v>
      </c>
      <c r="E6639" s="8">
        <v>150000000</v>
      </c>
      <c r="F6639" s="6">
        <v>2025</v>
      </c>
    </row>
    <row r="6640" spans="1:6" x14ac:dyDescent="0.2">
      <c r="A6640" s="6" t="s">
        <v>591</v>
      </c>
      <c r="B6640" s="7">
        <v>45846</v>
      </c>
      <c r="C6640" s="6" t="s">
        <v>615</v>
      </c>
      <c r="D6640" s="6" t="s">
        <v>629</v>
      </c>
      <c r="E6640" s="8">
        <v>150000000</v>
      </c>
      <c r="F6640" s="6">
        <v>2025</v>
      </c>
    </row>
    <row r="6641" spans="1:6" x14ac:dyDescent="0.2">
      <c r="A6641" s="6" t="s">
        <v>592</v>
      </c>
      <c r="B6641" s="7">
        <v>45846</v>
      </c>
      <c r="C6641" s="6" t="s">
        <v>615</v>
      </c>
      <c r="D6641" s="6" t="s">
        <v>629</v>
      </c>
      <c r="E6641" s="8">
        <v>150000000</v>
      </c>
      <c r="F6641" s="6">
        <v>2025</v>
      </c>
    </row>
    <row r="6642" spans="1:6" x14ac:dyDescent="0.2">
      <c r="A6642" s="6" t="s">
        <v>593</v>
      </c>
      <c r="B6642" s="7">
        <v>45846</v>
      </c>
      <c r="C6642" s="6" t="s">
        <v>615</v>
      </c>
      <c r="D6642" s="6" t="s">
        <v>629</v>
      </c>
      <c r="E6642" s="8">
        <v>150000000</v>
      </c>
      <c r="F6642" s="6">
        <v>2025</v>
      </c>
    </row>
    <row r="6643" spans="1:6" x14ac:dyDescent="0.2">
      <c r="A6643" s="6" t="s">
        <v>684</v>
      </c>
      <c r="B6643" s="7">
        <v>45846</v>
      </c>
      <c r="C6643" s="6" t="s">
        <v>615</v>
      </c>
      <c r="D6643" s="6" t="s">
        <v>629</v>
      </c>
      <c r="E6643" s="8">
        <v>150000000</v>
      </c>
      <c r="F6643" s="6">
        <v>2025</v>
      </c>
    </row>
    <row r="6644" spans="1:6" x14ac:dyDescent="0.2">
      <c r="A6644" s="6" t="s">
        <v>557</v>
      </c>
      <c r="B6644" s="7">
        <v>45846</v>
      </c>
      <c r="C6644" s="6" t="s">
        <v>615</v>
      </c>
      <c r="D6644" s="6" t="s">
        <v>629</v>
      </c>
      <c r="E6644" s="8">
        <v>150000000</v>
      </c>
      <c r="F6644" s="6">
        <v>2025</v>
      </c>
    </row>
    <row r="6645" spans="1:6" x14ac:dyDescent="0.2">
      <c r="A6645" s="6" t="s">
        <v>680</v>
      </c>
      <c r="B6645" s="7">
        <v>45846</v>
      </c>
      <c r="C6645" s="6" t="s">
        <v>615</v>
      </c>
      <c r="D6645" s="6" t="s">
        <v>629</v>
      </c>
      <c r="E6645" s="8">
        <v>150000000</v>
      </c>
      <c r="F6645" s="6">
        <v>2025</v>
      </c>
    </row>
    <row r="6646" spans="1:6" x14ac:dyDescent="0.2">
      <c r="A6646" s="6" t="s">
        <v>192</v>
      </c>
      <c r="B6646" s="7">
        <v>45848</v>
      </c>
      <c r="C6646" s="6" t="s">
        <v>618</v>
      </c>
      <c r="D6646" s="6" t="s">
        <v>578</v>
      </c>
      <c r="E6646" s="8">
        <v>5000000</v>
      </c>
      <c r="F6646" s="6">
        <v>2025</v>
      </c>
    </row>
    <row r="6647" spans="1:6" x14ac:dyDescent="0.2">
      <c r="A6647" s="6" t="s">
        <v>825</v>
      </c>
      <c r="B6647" s="7">
        <v>45849</v>
      </c>
      <c r="C6647" s="6" t="s">
        <v>577</v>
      </c>
      <c r="D6647" s="6" t="s">
        <v>581</v>
      </c>
      <c r="E6647" s="8"/>
      <c r="F6647" s="6">
        <v>2025</v>
      </c>
    </row>
    <row r="6648" spans="1:6" x14ac:dyDescent="0.2">
      <c r="A6648" s="6" t="s">
        <v>55</v>
      </c>
      <c r="B6648" s="7">
        <v>45849</v>
      </c>
      <c r="C6648" s="6" t="s">
        <v>584</v>
      </c>
      <c r="D6648" s="6" t="s">
        <v>578</v>
      </c>
      <c r="E6648" s="8"/>
      <c r="F6648" s="6">
        <v>2025</v>
      </c>
    </row>
    <row r="6649" spans="1:6" x14ac:dyDescent="0.2">
      <c r="A6649" s="6" t="s">
        <v>184</v>
      </c>
      <c r="B6649" s="7">
        <v>45849</v>
      </c>
      <c r="C6649" s="6" t="s">
        <v>584</v>
      </c>
      <c r="D6649" s="6" t="s">
        <v>578</v>
      </c>
      <c r="E6649" s="8"/>
      <c r="F6649" s="6">
        <v>2025</v>
      </c>
    </row>
    <row r="6650" spans="1:6" x14ac:dyDescent="0.2">
      <c r="A6650" s="6" t="s">
        <v>976</v>
      </c>
      <c r="B6650" s="7">
        <v>45849</v>
      </c>
      <c r="C6650" s="6" t="s">
        <v>584</v>
      </c>
      <c r="D6650" s="6" t="s">
        <v>578</v>
      </c>
      <c r="E6650" s="8"/>
      <c r="F6650" s="6">
        <v>2025</v>
      </c>
    </row>
    <row r="6651" spans="1:6" x14ac:dyDescent="0.2">
      <c r="A6651" s="6" t="s">
        <v>208</v>
      </c>
      <c r="B6651" s="7">
        <v>45849</v>
      </c>
      <c r="C6651" s="6" t="s">
        <v>584</v>
      </c>
      <c r="D6651" s="6" t="s">
        <v>578</v>
      </c>
      <c r="E6651" s="8"/>
      <c r="F6651" s="6">
        <v>2025</v>
      </c>
    </row>
    <row r="6652" spans="1:6" x14ac:dyDescent="0.2">
      <c r="A6652" s="6" t="s">
        <v>780</v>
      </c>
      <c r="B6652" s="7">
        <v>45849</v>
      </c>
      <c r="C6652" s="6" t="s">
        <v>584</v>
      </c>
      <c r="D6652" s="6" t="s">
        <v>578</v>
      </c>
      <c r="E6652" s="8"/>
      <c r="F6652" s="6">
        <v>2025</v>
      </c>
    </row>
    <row r="6653" spans="1:6" x14ac:dyDescent="0.2">
      <c r="A6653" s="6" t="s">
        <v>1022</v>
      </c>
      <c r="B6653" s="7">
        <v>45849</v>
      </c>
      <c r="C6653" s="6" t="s">
        <v>584</v>
      </c>
      <c r="D6653" s="6" t="s">
        <v>578</v>
      </c>
      <c r="E6653" s="8"/>
      <c r="F6653" s="6">
        <v>2025</v>
      </c>
    </row>
    <row r="6654" spans="1:6" x14ac:dyDescent="0.2">
      <c r="A6654" s="6" t="s">
        <v>712</v>
      </c>
      <c r="B6654" s="7">
        <v>45849</v>
      </c>
      <c r="C6654" s="6" t="s">
        <v>584</v>
      </c>
      <c r="D6654" s="6" t="s">
        <v>578</v>
      </c>
      <c r="E6654" s="8"/>
      <c r="F6654" s="6">
        <v>2025</v>
      </c>
    </row>
    <row r="6655" spans="1:6" x14ac:dyDescent="0.2">
      <c r="A6655" s="6" t="s">
        <v>649</v>
      </c>
      <c r="B6655" s="7">
        <v>45849</v>
      </c>
      <c r="C6655" s="6" t="s">
        <v>584</v>
      </c>
      <c r="D6655" s="6" t="s">
        <v>578</v>
      </c>
      <c r="E6655" s="8"/>
      <c r="F6655" s="6">
        <v>2025</v>
      </c>
    </row>
    <row r="6656" spans="1:6" x14ac:dyDescent="0.2">
      <c r="A6656" s="6" t="s">
        <v>258</v>
      </c>
      <c r="B6656" s="7">
        <v>45849</v>
      </c>
      <c r="C6656" s="6" t="s">
        <v>584</v>
      </c>
      <c r="D6656" s="6" t="s">
        <v>578</v>
      </c>
      <c r="E6656" s="8"/>
      <c r="F6656" s="6">
        <v>2025</v>
      </c>
    </row>
    <row r="6657" spans="1:6" x14ac:dyDescent="0.2">
      <c r="A6657" s="6" t="s">
        <v>1010</v>
      </c>
      <c r="B6657" s="7">
        <v>45849</v>
      </c>
      <c r="C6657" s="6" t="s">
        <v>584</v>
      </c>
      <c r="D6657" s="6" t="s">
        <v>578</v>
      </c>
      <c r="E6657" s="8"/>
      <c r="F6657" s="6">
        <v>2025</v>
      </c>
    </row>
    <row r="6658" spans="1:6" x14ac:dyDescent="0.2">
      <c r="A6658" s="6" t="s">
        <v>329</v>
      </c>
      <c r="B6658" s="7">
        <v>45849</v>
      </c>
      <c r="C6658" s="6" t="s">
        <v>584</v>
      </c>
      <c r="D6658" s="6" t="s">
        <v>578</v>
      </c>
      <c r="E6658" s="8"/>
      <c r="F6658" s="6">
        <v>2025</v>
      </c>
    </row>
    <row r="6659" spans="1:6" x14ac:dyDescent="0.2">
      <c r="A6659" s="6" t="s">
        <v>509</v>
      </c>
      <c r="B6659" s="7">
        <v>45849</v>
      </c>
      <c r="C6659" s="6" t="s">
        <v>584</v>
      </c>
      <c r="D6659" s="6" t="s">
        <v>578</v>
      </c>
      <c r="E6659" s="8"/>
      <c r="F6659" s="6">
        <v>2025</v>
      </c>
    </row>
    <row r="6660" spans="1:6" x14ac:dyDescent="0.2">
      <c r="A6660" s="6" t="s">
        <v>725</v>
      </c>
      <c r="B6660" s="7">
        <v>45849</v>
      </c>
      <c r="C6660" s="6" t="s">
        <v>584</v>
      </c>
      <c r="D6660" s="6" t="s">
        <v>578</v>
      </c>
      <c r="E6660" s="8"/>
      <c r="F6660" s="6">
        <v>2025</v>
      </c>
    </row>
    <row r="6661" spans="1:6" x14ac:dyDescent="0.2">
      <c r="A6661" s="6" t="s">
        <v>547</v>
      </c>
      <c r="B6661" s="7">
        <v>45849</v>
      </c>
      <c r="C6661" s="6" t="s">
        <v>584</v>
      </c>
      <c r="D6661" s="6" t="s">
        <v>578</v>
      </c>
      <c r="E6661" s="8"/>
      <c r="F6661" s="6">
        <v>2025</v>
      </c>
    </row>
    <row r="6662" spans="1:6" x14ac:dyDescent="0.2">
      <c r="A6662" s="6" t="s">
        <v>744</v>
      </c>
      <c r="B6662" s="7">
        <v>45854</v>
      </c>
      <c r="C6662" s="6" t="s">
        <v>577</v>
      </c>
      <c r="D6662" s="6" t="s">
        <v>578</v>
      </c>
      <c r="E6662" s="8"/>
      <c r="F6662" s="6">
        <v>2025</v>
      </c>
    </row>
    <row r="6663" spans="1:6" x14ac:dyDescent="0.2">
      <c r="A6663" s="6" t="s">
        <v>634</v>
      </c>
      <c r="B6663" s="7">
        <v>45854</v>
      </c>
      <c r="C6663" s="6" t="s">
        <v>577</v>
      </c>
      <c r="D6663" s="6" t="s">
        <v>578</v>
      </c>
      <c r="E6663" s="8"/>
      <c r="F6663" s="6">
        <v>2025</v>
      </c>
    </row>
    <row r="6664" spans="1:6" x14ac:dyDescent="0.2">
      <c r="A6664" s="6" t="s">
        <v>666</v>
      </c>
      <c r="B6664" s="7">
        <v>45854</v>
      </c>
      <c r="C6664" s="6" t="s">
        <v>577</v>
      </c>
      <c r="D6664" s="6" t="s">
        <v>578</v>
      </c>
      <c r="E6664" s="8"/>
      <c r="F6664" s="6">
        <v>2025</v>
      </c>
    </row>
    <row r="6665" spans="1:6" x14ac:dyDescent="0.2">
      <c r="A6665" s="6" t="s">
        <v>681</v>
      </c>
      <c r="B6665" s="7">
        <v>45854</v>
      </c>
      <c r="C6665" s="6" t="s">
        <v>577</v>
      </c>
      <c r="D6665" s="6" t="s">
        <v>578</v>
      </c>
      <c r="E6665" s="8">
        <v>10000000</v>
      </c>
      <c r="F6665" s="6">
        <v>2025</v>
      </c>
    </row>
    <row r="6666" spans="1:6" x14ac:dyDescent="0.2">
      <c r="A6666" s="6" t="s">
        <v>1006</v>
      </c>
      <c r="B6666" s="7">
        <v>45854</v>
      </c>
      <c r="C6666" s="6" t="s">
        <v>577</v>
      </c>
      <c r="D6666" s="6" t="s">
        <v>629</v>
      </c>
      <c r="E6666" s="8"/>
      <c r="F6666" s="6">
        <v>2025</v>
      </c>
    </row>
    <row r="6667" spans="1:6" x14ac:dyDescent="0.2">
      <c r="A6667" s="6" t="s">
        <v>774</v>
      </c>
      <c r="B6667" s="7">
        <v>45854</v>
      </c>
      <c r="C6667" s="6" t="s">
        <v>584</v>
      </c>
      <c r="D6667" s="6" t="s">
        <v>578</v>
      </c>
      <c r="E6667" s="8"/>
      <c r="F6667" s="6">
        <v>2025</v>
      </c>
    </row>
    <row r="6668" spans="1:6" x14ac:dyDescent="0.2">
      <c r="A6668" s="6" t="s">
        <v>22</v>
      </c>
      <c r="B6668" s="7">
        <v>45854</v>
      </c>
      <c r="C6668" s="6" t="s">
        <v>819</v>
      </c>
      <c r="D6668" s="6" t="s">
        <v>578</v>
      </c>
      <c r="E6668" s="8"/>
      <c r="F6668" s="6">
        <v>2025</v>
      </c>
    </row>
    <row r="6669" spans="1:6" x14ac:dyDescent="0.2">
      <c r="A6669" s="6" t="s">
        <v>158</v>
      </c>
      <c r="B6669" s="7">
        <v>45854</v>
      </c>
      <c r="C6669" s="6" t="s">
        <v>819</v>
      </c>
      <c r="D6669" s="6" t="s">
        <v>578</v>
      </c>
      <c r="E6669" s="8"/>
      <c r="F6669" s="6">
        <v>2025</v>
      </c>
    </row>
    <row r="6670" spans="1:6" x14ac:dyDescent="0.2">
      <c r="A6670" s="6" t="s">
        <v>178</v>
      </c>
      <c r="B6670" s="7">
        <v>45854</v>
      </c>
      <c r="C6670" s="6" t="s">
        <v>819</v>
      </c>
      <c r="D6670" s="6" t="s">
        <v>578</v>
      </c>
      <c r="E6670" s="8"/>
      <c r="F6670" s="6">
        <v>2025</v>
      </c>
    </row>
    <row r="6671" spans="1:6" x14ac:dyDescent="0.2">
      <c r="A6671" s="6" t="s">
        <v>777</v>
      </c>
      <c r="B6671" s="7">
        <v>45854</v>
      </c>
      <c r="C6671" s="6" t="s">
        <v>819</v>
      </c>
      <c r="D6671" s="6" t="s">
        <v>578</v>
      </c>
      <c r="E6671" s="8"/>
      <c r="F6671" s="6">
        <v>2025</v>
      </c>
    </row>
    <row r="6672" spans="1:6" x14ac:dyDescent="0.2">
      <c r="A6672" s="6" t="s">
        <v>612</v>
      </c>
      <c r="B6672" s="7">
        <v>45854</v>
      </c>
      <c r="C6672" s="6" t="s">
        <v>819</v>
      </c>
      <c r="D6672" s="6" t="s">
        <v>578</v>
      </c>
      <c r="E6672" s="8"/>
      <c r="F6672" s="6">
        <v>2025</v>
      </c>
    </row>
    <row r="6673" spans="1:6" x14ac:dyDescent="0.2">
      <c r="A6673" s="6" t="s">
        <v>580</v>
      </c>
      <c r="B6673" s="7">
        <v>45854</v>
      </c>
      <c r="C6673" s="6" t="s">
        <v>819</v>
      </c>
      <c r="D6673" s="6" t="s">
        <v>578</v>
      </c>
      <c r="E6673" s="8"/>
      <c r="F6673" s="6">
        <v>2025</v>
      </c>
    </row>
    <row r="6674" spans="1:6" x14ac:dyDescent="0.2">
      <c r="A6674" s="6" t="s">
        <v>836</v>
      </c>
      <c r="B6674" s="7">
        <v>45854</v>
      </c>
      <c r="C6674" s="6" t="s">
        <v>819</v>
      </c>
      <c r="D6674" s="6" t="s">
        <v>578</v>
      </c>
      <c r="E6674" s="8"/>
      <c r="F6674" s="6">
        <v>2025</v>
      </c>
    </row>
    <row r="6675" spans="1:6" x14ac:dyDescent="0.2">
      <c r="A6675" s="6" t="s">
        <v>421</v>
      </c>
      <c r="B6675" s="7">
        <v>45854</v>
      </c>
      <c r="C6675" s="6" t="s">
        <v>819</v>
      </c>
      <c r="D6675" s="6" t="s">
        <v>578</v>
      </c>
      <c r="E6675" s="8"/>
      <c r="F6675" s="6">
        <v>2025</v>
      </c>
    </row>
    <row r="6676" spans="1:6" x14ac:dyDescent="0.2">
      <c r="A6676" s="6" t="s">
        <v>686</v>
      </c>
      <c r="B6676" s="7">
        <v>45854</v>
      </c>
      <c r="C6676" s="6" t="s">
        <v>819</v>
      </c>
      <c r="D6676" s="6" t="s">
        <v>578</v>
      </c>
      <c r="E6676" s="9"/>
      <c r="F6676" s="6">
        <v>2025</v>
      </c>
    </row>
    <row r="6677" spans="1:6" x14ac:dyDescent="0.2">
      <c r="A6677" s="6" t="s">
        <v>47</v>
      </c>
      <c r="B6677" s="7">
        <v>45854</v>
      </c>
      <c r="C6677" s="6" t="s">
        <v>819</v>
      </c>
      <c r="D6677" s="6" t="s">
        <v>581</v>
      </c>
      <c r="E6677" s="8">
        <v>2000000</v>
      </c>
      <c r="F6677" s="6">
        <v>2025</v>
      </c>
    </row>
    <row r="6678" spans="1:6" x14ac:dyDescent="0.2">
      <c r="A6678" s="6" t="s">
        <v>711</v>
      </c>
      <c r="B6678" s="7">
        <v>45854</v>
      </c>
      <c r="C6678" s="6" t="s">
        <v>819</v>
      </c>
      <c r="D6678" s="6" t="s">
        <v>581</v>
      </c>
      <c r="E6678" s="8">
        <v>2000000</v>
      </c>
      <c r="F6678" s="6">
        <v>2025</v>
      </c>
    </row>
    <row r="6679" spans="1:6" x14ac:dyDescent="0.2">
      <c r="A6679" s="6" t="s">
        <v>680</v>
      </c>
      <c r="B6679" s="7">
        <v>45854</v>
      </c>
      <c r="C6679" s="6" t="s">
        <v>819</v>
      </c>
      <c r="D6679" s="6" t="s">
        <v>581</v>
      </c>
      <c r="E6679" s="8">
        <v>2000000</v>
      </c>
      <c r="F6679" s="6">
        <v>2025</v>
      </c>
    </row>
    <row r="6680" spans="1:6" x14ac:dyDescent="0.2">
      <c r="A6680" s="6" t="s">
        <v>437</v>
      </c>
      <c r="B6680" s="7">
        <v>45854</v>
      </c>
      <c r="C6680" s="6" t="s">
        <v>819</v>
      </c>
      <c r="D6680" s="6" t="s">
        <v>629</v>
      </c>
      <c r="E6680" s="8">
        <v>4000000</v>
      </c>
      <c r="F6680" s="6">
        <v>2025</v>
      </c>
    </row>
    <row r="6681" spans="1:6" x14ac:dyDescent="0.2">
      <c r="A6681" s="6" t="s">
        <v>665</v>
      </c>
      <c r="B6681" s="7">
        <v>45854</v>
      </c>
      <c r="C6681" s="6" t="s">
        <v>819</v>
      </c>
      <c r="D6681" s="6" t="s">
        <v>629</v>
      </c>
      <c r="E6681" s="8">
        <v>6000000</v>
      </c>
      <c r="F6681" s="6">
        <v>2025</v>
      </c>
    </row>
    <row r="6682" spans="1:6" x14ac:dyDescent="0.2">
      <c r="A6682" s="6" t="s">
        <v>493</v>
      </c>
      <c r="B6682" s="7">
        <v>45854</v>
      </c>
      <c r="C6682" s="6" t="s">
        <v>819</v>
      </c>
      <c r="D6682" s="6" t="s">
        <v>629</v>
      </c>
      <c r="E6682" s="8">
        <v>8000000</v>
      </c>
      <c r="F6682" s="6">
        <v>2025</v>
      </c>
    </row>
    <row r="6683" spans="1:6" x14ac:dyDescent="0.2">
      <c r="A6683" s="6" t="s">
        <v>646</v>
      </c>
      <c r="B6683" s="7">
        <v>45854</v>
      </c>
      <c r="C6683" s="6" t="s">
        <v>819</v>
      </c>
      <c r="D6683" s="6" t="s">
        <v>629</v>
      </c>
      <c r="E6683" s="8">
        <v>10000000</v>
      </c>
      <c r="F6683" s="6">
        <v>2025</v>
      </c>
    </row>
    <row r="6684" spans="1:6" x14ac:dyDescent="0.2">
      <c r="A6684" s="6" t="s">
        <v>604</v>
      </c>
      <c r="B6684" s="7">
        <v>45854</v>
      </c>
      <c r="C6684" s="6" t="s">
        <v>819</v>
      </c>
      <c r="D6684" s="6" t="s">
        <v>629</v>
      </c>
      <c r="E6684" s="8">
        <v>10000000</v>
      </c>
      <c r="F6684" s="6">
        <v>2025</v>
      </c>
    </row>
    <row r="6685" spans="1:6" x14ac:dyDescent="0.2">
      <c r="A6685" s="6" t="s">
        <v>614</v>
      </c>
      <c r="B6685" s="7">
        <v>45854</v>
      </c>
      <c r="C6685" s="6" t="s">
        <v>819</v>
      </c>
      <c r="D6685" s="6" t="s">
        <v>629</v>
      </c>
      <c r="E6685" s="8">
        <v>10000000</v>
      </c>
      <c r="F6685" s="6">
        <v>2025</v>
      </c>
    </row>
    <row r="6686" spans="1:6" x14ac:dyDescent="0.2">
      <c r="A6686" s="6" t="s">
        <v>603</v>
      </c>
      <c r="B6686" s="7">
        <v>45854</v>
      </c>
      <c r="C6686" s="6" t="s">
        <v>819</v>
      </c>
      <c r="D6686" s="6" t="s">
        <v>629</v>
      </c>
      <c r="E6686" s="8">
        <v>10000000</v>
      </c>
      <c r="F6686" s="6">
        <v>2025</v>
      </c>
    </row>
    <row r="6687" spans="1:6" x14ac:dyDescent="0.2">
      <c r="A6687" s="6" t="s">
        <v>613</v>
      </c>
      <c r="B6687" s="7">
        <v>45854</v>
      </c>
      <c r="C6687" s="6" t="s">
        <v>819</v>
      </c>
      <c r="D6687" s="6" t="s">
        <v>629</v>
      </c>
      <c r="E6687" s="8">
        <v>10000000</v>
      </c>
      <c r="F6687" s="6">
        <v>2025</v>
      </c>
    </row>
    <row r="6688" spans="1:6" x14ac:dyDescent="0.2">
      <c r="A6688" s="6" t="s">
        <v>627</v>
      </c>
      <c r="B6688" s="7">
        <v>45854</v>
      </c>
      <c r="C6688" s="6" t="s">
        <v>819</v>
      </c>
      <c r="D6688" s="6" t="s">
        <v>629</v>
      </c>
      <c r="E6688" s="8">
        <v>10000000</v>
      </c>
      <c r="F6688" s="6">
        <v>2025</v>
      </c>
    </row>
    <row r="6689" spans="1:6" x14ac:dyDescent="0.2">
      <c r="A6689" s="6" t="s">
        <v>602</v>
      </c>
      <c r="B6689" s="7">
        <v>45854</v>
      </c>
      <c r="C6689" s="6" t="s">
        <v>819</v>
      </c>
      <c r="D6689" s="6" t="s">
        <v>629</v>
      </c>
      <c r="E6689" s="8">
        <v>10000000</v>
      </c>
      <c r="F6689" s="6">
        <v>2025</v>
      </c>
    </row>
    <row r="6690" spans="1:6" x14ac:dyDescent="0.2">
      <c r="A6690" s="6" t="s">
        <v>647</v>
      </c>
      <c r="B6690" s="7">
        <v>45854</v>
      </c>
      <c r="C6690" s="6" t="s">
        <v>819</v>
      </c>
      <c r="D6690" s="6" t="s">
        <v>629</v>
      </c>
      <c r="E6690" s="8">
        <v>10000000</v>
      </c>
      <c r="F6690" s="6">
        <v>2025</v>
      </c>
    </row>
    <row r="6691" spans="1:6" x14ac:dyDescent="0.2">
      <c r="A6691" s="6" t="s">
        <v>709</v>
      </c>
      <c r="B6691" s="7">
        <v>45854</v>
      </c>
      <c r="C6691" s="6" t="s">
        <v>819</v>
      </c>
      <c r="D6691" s="6" t="s">
        <v>629</v>
      </c>
      <c r="E6691" s="8">
        <v>10000000</v>
      </c>
      <c r="F6691" s="6">
        <v>2025</v>
      </c>
    </row>
    <row r="6692" spans="1:6" x14ac:dyDescent="0.2">
      <c r="A6692" s="6" t="s">
        <v>288</v>
      </c>
      <c r="B6692" s="7">
        <v>45854</v>
      </c>
      <c r="C6692" s="6" t="s">
        <v>819</v>
      </c>
      <c r="D6692" s="6" t="s">
        <v>629</v>
      </c>
      <c r="E6692" s="8">
        <v>10000000</v>
      </c>
      <c r="F6692" s="6">
        <v>2025</v>
      </c>
    </row>
    <row r="6693" spans="1:6" x14ac:dyDescent="0.2">
      <c r="A6693" s="6" t="s">
        <v>579</v>
      </c>
      <c r="B6693" s="7">
        <v>45854</v>
      </c>
      <c r="C6693" s="6" t="s">
        <v>819</v>
      </c>
      <c r="D6693" s="6" t="s">
        <v>629</v>
      </c>
      <c r="E6693" s="8">
        <v>10000000</v>
      </c>
      <c r="F6693" s="6">
        <v>2025</v>
      </c>
    </row>
    <row r="6694" spans="1:6" x14ac:dyDescent="0.2">
      <c r="A6694" s="6" t="s">
        <v>643</v>
      </c>
      <c r="B6694" s="7">
        <v>45854</v>
      </c>
      <c r="C6694" s="6" t="s">
        <v>819</v>
      </c>
      <c r="D6694" s="6" t="s">
        <v>629</v>
      </c>
      <c r="E6694" s="8">
        <v>10000000</v>
      </c>
      <c r="F6694" s="6">
        <v>2025</v>
      </c>
    </row>
    <row r="6695" spans="1:6" x14ac:dyDescent="0.2">
      <c r="A6695" s="6" t="s">
        <v>611</v>
      </c>
      <c r="B6695" s="7">
        <v>45854</v>
      </c>
      <c r="C6695" s="6" t="s">
        <v>819</v>
      </c>
      <c r="D6695" s="6" t="s">
        <v>629</v>
      </c>
      <c r="E6695" s="8">
        <v>10000000</v>
      </c>
      <c r="F6695" s="6">
        <v>2025</v>
      </c>
    </row>
    <row r="6696" spans="1:6" x14ac:dyDescent="0.2">
      <c r="A6696" s="6" t="s">
        <v>600</v>
      </c>
      <c r="B6696" s="7">
        <v>45854</v>
      </c>
      <c r="C6696" s="6" t="s">
        <v>819</v>
      </c>
      <c r="D6696" s="6" t="s">
        <v>629</v>
      </c>
      <c r="E6696" s="8">
        <v>10000000</v>
      </c>
      <c r="F6696" s="6">
        <v>2025</v>
      </c>
    </row>
    <row r="6697" spans="1:6" x14ac:dyDescent="0.2">
      <c r="A6697" s="6" t="s">
        <v>599</v>
      </c>
      <c r="B6697" s="7">
        <v>45854</v>
      </c>
      <c r="C6697" s="6" t="s">
        <v>819</v>
      </c>
      <c r="D6697" s="6" t="s">
        <v>629</v>
      </c>
      <c r="E6697" s="8">
        <v>10000000</v>
      </c>
      <c r="F6697" s="6">
        <v>2025</v>
      </c>
    </row>
    <row r="6698" spans="1:6" x14ac:dyDescent="0.2">
      <c r="A6698" s="6" t="s">
        <v>598</v>
      </c>
      <c r="B6698" s="7">
        <v>45854</v>
      </c>
      <c r="C6698" s="6" t="s">
        <v>819</v>
      </c>
      <c r="D6698" s="6" t="s">
        <v>629</v>
      </c>
      <c r="E6698" s="8">
        <v>10000000</v>
      </c>
      <c r="F6698" s="6">
        <v>2025</v>
      </c>
    </row>
    <row r="6699" spans="1:6" x14ac:dyDescent="0.2">
      <c r="A6699" s="6" t="s">
        <v>596</v>
      </c>
      <c r="B6699" s="7">
        <v>45854</v>
      </c>
      <c r="C6699" s="6" t="s">
        <v>819</v>
      </c>
      <c r="D6699" s="6" t="s">
        <v>629</v>
      </c>
      <c r="E6699" s="8">
        <v>10000000</v>
      </c>
      <c r="F6699" s="6">
        <v>2025</v>
      </c>
    </row>
    <row r="6700" spans="1:6" x14ac:dyDescent="0.2">
      <c r="A6700" s="6" t="s">
        <v>610</v>
      </c>
      <c r="B6700" s="7">
        <v>45854</v>
      </c>
      <c r="C6700" s="6" t="s">
        <v>819</v>
      </c>
      <c r="D6700" s="6" t="s">
        <v>629</v>
      </c>
      <c r="E6700" s="8">
        <v>10000000</v>
      </c>
      <c r="F6700" s="6">
        <v>2025</v>
      </c>
    </row>
    <row r="6701" spans="1:6" x14ac:dyDescent="0.2">
      <c r="A6701" s="6" t="s">
        <v>609</v>
      </c>
      <c r="B6701" s="7">
        <v>45854</v>
      </c>
      <c r="C6701" s="6" t="s">
        <v>819</v>
      </c>
      <c r="D6701" s="6" t="s">
        <v>629</v>
      </c>
      <c r="E6701" s="8">
        <v>10000000</v>
      </c>
      <c r="F6701" s="6">
        <v>2025</v>
      </c>
    </row>
    <row r="6702" spans="1:6" x14ac:dyDescent="0.2">
      <c r="A6702" s="6" t="s">
        <v>625</v>
      </c>
      <c r="B6702" s="7">
        <v>45854</v>
      </c>
      <c r="C6702" s="6" t="s">
        <v>819</v>
      </c>
      <c r="D6702" s="6" t="s">
        <v>629</v>
      </c>
      <c r="E6702" s="8">
        <v>10000000</v>
      </c>
      <c r="F6702" s="6">
        <v>2025</v>
      </c>
    </row>
    <row r="6703" spans="1:6" x14ac:dyDescent="0.2">
      <c r="A6703" s="6" t="s">
        <v>671</v>
      </c>
      <c r="B6703" s="7">
        <v>45854</v>
      </c>
      <c r="C6703" s="6" t="s">
        <v>819</v>
      </c>
      <c r="D6703" s="6" t="s">
        <v>629</v>
      </c>
      <c r="E6703" s="8">
        <v>10000000</v>
      </c>
      <c r="F6703" s="6">
        <v>2025</v>
      </c>
    </row>
    <row r="6704" spans="1:6" x14ac:dyDescent="0.2">
      <c r="A6704" s="6" t="s">
        <v>608</v>
      </c>
      <c r="B6704" s="7">
        <v>45854</v>
      </c>
      <c r="C6704" s="6" t="s">
        <v>819</v>
      </c>
      <c r="D6704" s="6" t="s">
        <v>629</v>
      </c>
      <c r="E6704" s="8">
        <v>10000000</v>
      </c>
      <c r="F6704" s="6">
        <v>2025</v>
      </c>
    </row>
    <row r="6705" spans="1:6" x14ac:dyDescent="0.2">
      <c r="A6705" s="6" t="s">
        <v>595</v>
      </c>
      <c r="B6705" s="7">
        <v>45854</v>
      </c>
      <c r="C6705" s="6" t="s">
        <v>819</v>
      </c>
      <c r="D6705" s="6" t="s">
        <v>629</v>
      </c>
      <c r="E6705" s="8">
        <v>10000000</v>
      </c>
      <c r="F6705" s="6">
        <v>2025</v>
      </c>
    </row>
    <row r="6706" spans="1:6" x14ac:dyDescent="0.2">
      <c r="A6706" s="6" t="s">
        <v>583</v>
      </c>
      <c r="B6706" s="7">
        <v>45854</v>
      </c>
      <c r="C6706" s="6" t="s">
        <v>819</v>
      </c>
      <c r="D6706" s="6" t="s">
        <v>629</v>
      </c>
      <c r="E6706" s="8">
        <v>10000000</v>
      </c>
      <c r="F6706" s="6">
        <v>2025</v>
      </c>
    </row>
    <row r="6707" spans="1:6" x14ac:dyDescent="0.2">
      <c r="A6707" s="6" t="s">
        <v>585</v>
      </c>
      <c r="B6707" s="7">
        <v>45854</v>
      </c>
      <c r="C6707" s="6" t="s">
        <v>819</v>
      </c>
      <c r="D6707" s="6" t="s">
        <v>629</v>
      </c>
      <c r="E6707" s="8">
        <v>10000000</v>
      </c>
      <c r="F6707" s="6">
        <v>2025</v>
      </c>
    </row>
    <row r="6708" spans="1:6" x14ac:dyDescent="0.2">
      <c r="A6708" s="6" t="s">
        <v>677</v>
      </c>
      <c r="B6708" s="7">
        <v>45854</v>
      </c>
      <c r="C6708" s="6" t="s">
        <v>819</v>
      </c>
      <c r="D6708" s="6" t="s">
        <v>629</v>
      </c>
      <c r="E6708" s="8">
        <v>10000000</v>
      </c>
      <c r="F6708" s="6">
        <v>2025</v>
      </c>
    </row>
    <row r="6709" spans="1:6" x14ac:dyDescent="0.2">
      <c r="A6709" s="6" t="s">
        <v>586</v>
      </c>
      <c r="B6709" s="7">
        <v>45854</v>
      </c>
      <c r="C6709" s="6" t="s">
        <v>819</v>
      </c>
      <c r="D6709" s="6" t="s">
        <v>629</v>
      </c>
      <c r="E6709" s="8">
        <v>10000000</v>
      </c>
      <c r="F6709" s="6">
        <v>2025</v>
      </c>
    </row>
    <row r="6710" spans="1:6" x14ac:dyDescent="0.2">
      <c r="A6710" s="6" t="s">
        <v>873</v>
      </c>
      <c r="B6710" s="7">
        <v>45854</v>
      </c>
      <c r="C6710" s="6" t="s">
        <v>819</v>
      </c>
      <c r="D6710" s="6" t="s">
        <v>629</v>
      </c>
      <c r="E6710" s="8">
        <v>10000000</v>
      </c>
      <c r="F6710" s="6">
        <v>2025</v>
      </c>
    </row>
    <row r="6711" spans="1:6" x14ac:dyDescent="0.2">
      <c r="A6711" s="6" t="s">
        <v>587</v>
      </c>
      <c r="B6711" s="7">
        <v>45854</v>
      </c>
      <c r="C6711" s="6" t="s">
        <v>819</v>
      </c>
      <c r="D6711" s="6" t="s">
        <v>629</v>
      </c>
      <c r="E6711" s="8">
        <v>10000000</v>
      </c>
      <c r="F6711" s="6">
        <v>2025</v>
      </c>
    </row>
    <row r="6712" spans="1:6" x14ac:dyDescent="0.2">
      <c r="A6712" s="6" t="s">
        <v>588</v>
      </c>
      <c r="B6712" s="7">
        <v>45854</v>
      </c>
      <c r="C6712" s="6" t="s">
        <v>819</v>
      </c>
      <c r="D6712" s="6" t="s">
        <v>629</v>
      </c>
      <c r="E6712" s="8">
        <v>10000000</v>
      </c>
      <c r="F6712" s="6">
        <v>2025</v>
      </c>
    </row>
    <row r="6713" spans="1:6" x14ac:dyDescent="0.2">
      <c r="A6713" s="6" t="s">
        <v>594</v>
      </c>
      <c r="B6713" s="7">
        <v>45854</v>
      </c>
      <c r="C6713" s="6" t="s">
        <v>819</v>
      </c>
      <c r="D6713" s="6" t="s">
        <v>629</v>
      </c>
      <c r="E6713" s="8">
        <v>10000000</v>
      </c>
      <c r="F6713" s="6">
        <v>2025</v>
      </c>
    </row>
    <row r="6714" spans="1:6" x14ac:dyDescent="0.2">
      <c r="A6714" s="6" t="s">
        <v>589</v>
      </c>
      <c r="B6714" s="7">
        <v>45854</v>
      </c>
      <c r="C6714" s="6" t="s">
        <v>819</v>
      </c>
      <c r="D6714" s="6" t="s">
        <v>629</v>
      </c>
      <c r="E6714" s="8">
        <v>10000000</v>
      </c>
      <c r="F6714" s="6">
        <v>2025</v>
      </c>
    </row>
    <row r="6715" spans="1:6" x14ac:dyDescent="0.2">
      <c r="A6715" s="6" t="s">
        <v>772</v>
      </c>
      <c r="B6715" s="7">
        <v>45854</v>
      </c>
      <c r="C6715" s="6" t="s">
        <v>819</v>
      </c>
      <c r="D6715" s="6" t="s">
        <v>629</v>
      </c>
      <c r="E6715" s="8">
        <v>10000000</v>
      </c>
      <c r="F6715" s="6">
        <v>2025</v>
      </c>
    </row>
    <row r="6716" spans="1:6" x14ac:dyDescent="0.2">
      <c r="A6716" s="6" t="s">
        <v>727</v>
      </c>
      <c r="B6716" s="7">
        <v>45854</v>
      </c>
      <c r="C6716" s="6" t="s">
        <v>819</v>
      </c>
      <c r="D6716" s="6" t="s">
        <v>629</v>
      </c>
      <c r="E6716" s="8">
        <v>10000000</v>
      </c>
      <c r="F6716" s="6">
        <v>2025</v>
      </c>
    </row>
    <row r="6717" spans="1:6" x14ac:dyDescent="0.2">
      <c r="A6717" s="6" t="s">
        <v>592</v>
      </c>
      <c r="B6717" s="7">
        <v>45854</v>
      </c>
      <c r="C6717" s="6" t="s">
        <v>819</v>
      </c>
      <c r="D6717" s="6" t="s">
        <v>629</v>
      </c>
      <c r="E6717" s="8">
        <v>10000000</v>
      </c>
      <c r="F6717" s="6">
        <v>2025</v>
      </c>
    </row>
    <row r="6718" spans="1:6" x14ac:dyDescent="0.2">
      <c r="A6718" s="6" t="s">
        <v>593</v>
      </c>
      <c r="B6718" s="7">
        <v>45854</v>
      </c>
      <c r="C6718" s="6" t="s">
        <v>819</v>
      </c>
      <c r="D6718" s="6" t="s">
        <v>629</v>
      </c>
      <c r="E6718" s="8">
        <v>10000000</v>
      </c>
      <c r="F6718" s="6">
        <v>2025</v>
      </c>
    </row>
    <row r="6719" spans="1:6" x14ac:dyDescent="0.2">
      <c r="A6719" s="6" t="s">
        <v>825</v>
      </c>
      <c r="B6719" s="7">
        <v>45856</v>
      </c>
      <c r="C6719" s="6" t="s">
        <v>577</v>
      </c>
      <c r="D6719" s="6" t="s">
        <v>581</v>
      </c>
      <c r="E6719" s="8"/>
      <c r="F6719" s="6">
        <v>2025</v>
      </c>
    </row>
    <row r="6720" spans="1:6" x14ac:dyDescent="0.2">
      <c r="A6720" s="6" t="s">
        <v>630</v>
      </c>
      <c r="B6720" s="7">
        <v>45856</v>
      </c>
      <c r="C6720" s="6" t="s">
        <v>577</v>
      </c>
      <c r="D6720" s="6" t="s">
        <v>578</v>
      </c>
      <c r="E6720" s="8"/>
      <c r="F6720" s="6">
        <v>2025</v>
      </c>
    </row>
    <row r="6721" spans="1:6" x14ac:dyDescent="0.2">
      <c r="A6721" s="6" t="s">
        <v>489</v>
      </c>
      <c r="B6721" s="7">
        <v>45856</v>
      </c>
      <c r="C6721" s="6" t="s">
        <v>577</v>
      </c>
      <c r="D6721" s="6" t="s">
        <v>578</v>
      </c>
      <c r="E6721" s="8">
        <v>10000000</v>
      </c>
      <c r="F6721" s="6">
        <v>2025</v>
      </c>
    </row>
    <row r="6722" spans="1:6" x14ac:dyDescent="0.2">
      <c r="A6722" s="6" t="s">
        <v>414</v>
      </c>
      <c r="B6722" s="7">
        <v>45856</v>
      </c>
      <c r="C6722" s="6" t="s">
        <v>577</v>
      </c>
      <c r="D6722" s="6" t="s">
        <v>629</v>
      </c>
      <c r="E6722" s="8"/>
      <c r="F6722" s="6">
        <v>2025</v>
      </c>
    </row>
    <row r="6723" spans="1:6" x14ac:dyDescent="0.2">
      <c r="A6723" s="6" t="s">
        <v>483</v>
      </c>
      <c r="B6723" s="7">
        <v>45862</v>
      </c>
      <c r="C6723" s="6" t="s">
        <v>577</v>
      </c>
      <c r="D6723" s="6" t="s">
        <v>578</v>
      </c>
      <c r="E6723" s="8"/>
      <c r="F6723" s="6">
        <v>2025</v>
      </c>
    </row>
    <row r="6724" spans="1:6" x14ac:dyDescent="0.2">
      <c r="A6724" s="6" t="s">
        <v>666</v>
      </c>
      <c r="B6724" s="7">
        <v>45862</v>
      </c>
      <c r="C6724" s="6" t="s">
        <v>577</v>
      </c>
      <c r="D6724" s="6" t="s">
        <v>581</v>
      </c>
      <c r="E6724" s="8"/>
      <c r="F6724" s="6">
        <v>2025</v>
      </c>
    </row>
    <row r="6725" spans="1:6" x14ac:dyDescent="0.2">
      <c r="A6725" s="6" t="s">
        <v>350</v>
      </c>
      <c r="B6725" s="7">
        <v>45862</v>
      </c>
      <c r="C6725" s="6" t="s">
        <v>577</v>
      </c>
      <c r="D6725" s="6" t="s">
        <v>578</v>
      </c>
      <c r="E6725" s="8">
        <v>15000000</v>
      </c>
      <c r="F6725" s="6">
        <v>2025</v>
      </c>
    </row>
    <row r="6726" spans="1:6" x14ac:dyDescent="0.2">
      <c r="A6726" s="6" t="s">
        <v>414</v>
      </c>
      <c r="B6726" s="7">
        <v>45863</v>
      </c>
      <c r="C6726" s="6" t="s">
        <v>577</v>
      </c>
      <c r="D6726" s="6" t="s">
        <v>629</v>
      </c>
      <c r="E6726" s="8"/>
      <c r="F6726" s="6">
        <v>2025</v>
      </c>
    </row>
    <row r="6727" spans="1:6" x14ac:dyDescent="0.2">
      <c r="A6727" s="6" t="s">
        <v>765</v>
      </c>
      <c r="B6727" s="7">
        <v>45863</v>
      </c>
      <c r="C6727" s="6" t="s">
        <v>577</v>
      </c>
      <c r="D6727" s="6" t="s">
        <v>578</v>
      </c>
      <c r="E6727" s="8">
        <v>10000000</v>
      </c>
      <c r="F6727" s="6">
        <v>2025</v>
      </c>
    </row>
    <row r="6728" spans="1:6" x14ac:dyDescent="0.2">
      <c r="A6728" s="6" t="s">
        <v>825</v>
      </c>
      <c r="B6728" s="7">
        <v>45863</v>
      </c>
      <c r="C6728" s="6" t="s">
        <v>577</v>
      </c>
      <c r="D6728" s="6" t="s">
        <v>629</v>
      </c>
      <c r="E6728" s="8"/>
      <c r="F6728" s="6">
        <v>2025</v>
      </c>
    </row>
    <row r="6729" spans="1:6" x14ac:dyDescent="0.2">
      <c r="A6729" s="6" t="s">
        <v>626</v>
      </c>
      <c r="B6729" s="7">
        <v>45868</v>
      </c>
      <c r="C6729" s="6" t="s">
        <v>615</v>
      </c>
      <c r="D6729" s="6" t="s">
        <v>641</v>
      </c>
      <c r="E6729" s="8"/>
      <c r="F6729" s="6">
        <v>2025</v>
      </c>
    </row>
    <row r="6730" spans="1:6" x14ac:dyDescent="0.2">
      <c r="A6730" s="6" t="s">
        <v>47</v>
      </c>
      <c r="B6730" s="7">
        <v>45868</v>
      </c>
      <c r="C6730" s="6" t="s">
        <v>615</v>
      </c>
      <c r="D6730" s="6" t="s">
        <v>641</v>
      </c>
      <c r="E6730" s="8"/>
      <c r="F6730" s="6">
        <v>2025</v>
      </c>
    </row>
    <row r="6731" spans="1:6" x14ac:dyDescent="0.2">
      <c r="A6731" s="6" t="s">
        <v>606</v>
      </c>
      <c r="B6731" s="7">
        <v>45868</v>
      </c>
      <c r="C6731" s="6" t="s">
        <v>615</v>
      </c>
      <c r="D6731" s="6" t="s">
        <v>641</v>
      </c>
      <c r="E6731" s="8"/>
      <c r="F6731" s="6">
        <v>2025</v>
      </c>
    </row>
    <row r="6732" spans="1:6" x14ac:dyDescent="0.2">
      <c r="A6732" s="6" t="s">
        <v>76</v>
      </c>
      <c r="B6732" s="7">
        <v>45868</v>
      </c>
      <c r="C6732" s="6" t="s">
        <v>615</v>
      </c>
      <c r="D6732" s="6" t="s">
        <v>641</v>
      </c>
      <c r="E6732" s="8"/>
      <c r="F6732" s="6">
        <v>2025</v>
      </c>
    </row>
    <row r="6733" spans="1:6" x14ac:dyDescent="0.2">
      <c r="A6733" s="6" t="s">
        <v>101</v>
      </c>
      <c r="B6733" s="7">
        <v>45868</v>
      </c>
      <c r="C6733" s="6" t="s">
        <v>615</v>
      </c>
      <c r="D6733" s="6" t="s">
        <v>641</v>
      </c>
      <c r="E6733" s="8"/>
      <c r="F6733" s="6">
        <v>2025</v>
      </c>
    </row>
    <row r="6734" spans="1:6" x14ac:dyDescent="0.2">
      <c r="A6734" s="6" t="s">
        <v>695</v>
      </c>
      <c r="B6734" s="7">
        <v>45868</v>
      </c>
      <c r="C6734" s="6" t="s">
        <v>615</v>
      </c>
      <c r="D6734" s="6" t="s">
        <v>641</v>
      </c>
      <c r="E6734" s="8"/>
      <c r="F6734" s="6">
        <v>2025</v>
      </c>
    </row>
    <row r="6735" spans="1:6" x14ac:dyDescent="0.2">
      <c r="A6735" s="6" t="s">
        <v>694</v>
      </c>
      <c r="B6735" s="7">
        <v>45868</v>
      </c>
      <c r="C6735" s="6" t="s">
        <v>615</v>
      </c>
      <c r="D6735" s="6" t="s">
        <v>641</v>
      </c>
      <c r="E6735" s="8"/>
      <c r="F6735" s="6">
        <v>2025</v>
      </c>
    </row>
    <row r="6736" spans="1:6" x14ac:dyDescent="0.2">
      <c r="A6736" s="6" t="s">
        <v>135</v>
      </c>
      <c r="B6736" s="7">
        <v>45868</v>
      </c>
      <c r="C6736" s="6" t="s">
        <v>615</v>
      </c>
      <c r="D6736" s="6" t="s">
        <v>641</v>
      </c>
      <c r="E6736" s="8"/>
      <c r="F6736" s="6">
        <v>2025</v>
      </c>
    </row>
    <row r="6737" spans="1:6" x14ac:dyDescent="0.2">
      <c r="A6737" s="6" t="s">
        <v>646</v>
      </c>
      <c r="B6737" s="7">
        <v>45868</v>
      </c>
      <c r="C6737" s="6" t="s">
        <v>615</v>
      </c>
      <c r="D6737" s="6" t="s">
        <v>641</v>
      </c>
      <c r="E6737" s="8"/>
      <c r="F6737" s="6">
        <v>2025</v>
      </c>
    </row>
    <row r="6738" spans="1:6" x14ac:dyDescent="0.2">
      <c r="A6738" s="6" t="s">
        <v>604</v>
      </c>
      <c r="B6738" s="7">
        <v>45868</v>
      </c>
      <c r="C6738" s="6" t="s">
        <v>615</v>
      </c>
      <c r="D6738" s="6" t="s">
        <v>641</v>
      </c>
      <c r="E6738" s="8"/>
      <c r="F6738" s="6">
        <v>2025</v>
      </c>
    </row>
    <row r="6739" spans="1:6" x14ac:dyDescent="0.2">
      <c r="A6739" s="6" t="s">
        <v>614</v>
      </c>
      <c r="B6739" s="7">
        <v>45868</v>
      </c>
      <c r="C6739" s="6" t="s">
        <v>615</v>
      </c>
      <c r="D6739" s="6" t="s">
        <v>641</v>
      </c>
      <c r="E6739" s="8"/>
      <c r="F6739" s="6">
        <v>2025</v>
      </c>
    </row>
    <row r="6740" spans="1:6" x14ac:dyDescent="0.2">
      <c r="A6740" s="6" t="s">
        <v>603</v>
      </c>
      <c r="B6740" s="7">
        <v>45868</v>
      </c>
      <c r="C6740" s="6" t="s">
        <v>615</v>
      </c>
      <c r="D6740" s="6" t="s">
        <v>641</v>
      </c>
      <c r="E6740" s="8"/>
      <c r="F6740" s="6">
        <v>2025</v>
      </c>
    </row>
    <row r="6741" spans="1:6" x14ac:dyDescent="0.2">
      <c r="A6741" s="6" t="s">
        <v>613</v>
      </c>
      <c r="B6741" s="7">
        <v>45868</v>
      </c>
      <c r="C6741" s="6" t="s">
        <v>615</v>
      </c>
      <c r="D6741" s="6" t="s">
        <v>641</v>
      </c>
      <c r="E6741" s="8"/>
      <c r="F6741" s="6">
        <v>2025</v>
      </c>
    </row>
    <row r="6742" spans="1:6" x14ac:dyDescent="0.2">
      <c r="A6742" s="6" t="s">
        <v>627</v>
      </c>
      <c r="B6742" s="7">
        <v>45868</v>
      </c>
      <c r="C6742" s="6" t="s">
        <v>615</v>
      </c>
      <c r="D6742" s="6" t="s">
        <v>641</v>
      </c>
      <c r="E6742" s="8"/>
      <c r="F6742" s="6">
        <v>2025</v>
      </c>
    </row>
    <row r="6743" spans="1:6" x14ac:dyDescent="0.2">
      <c r="A6743" s="6" t="s">
        <v>647</v>
      </c>
      <c r="B6743" s="7">
        <v>45868</v>
      </c>
      <c r="C6743" s="6" t="s">
        <v>615</v>
      </c>
      <c r="D6743" s="6" t="s">
        <v>641</v>
      </c>
      <c r="E6743" s="8"/>
      <c r="F6743" s="6">
        <v>2025</v>
      </c>
    </row>
    <row r="6744" spans="1:6" x14ac:dyDescent="0.2">
      <c r="A6744" s="6" t="s">
        <v>612</v>
      </c>
      <c r="B6744" s="7">
        <v>45868</v>
      </c>
      <c r="C6744" s="6" t="s">
        <v>615</v>
      </c>
      <c r="D6744" s="6" t="s">
        <v>641</v>
      </c>
      <c r="E6744" s="8"/>
      <c r="F6744" s="6">
        <v>2025</v>
      </c>
    </row>
    <row r="6745" spans="1:6" x14ac:dyDescent="0.2">
      <c r="A6745" s="6" t="s">
        <v>709</v>
      </c>
      <c r="B6745" s="7">
        <v>45868</v>
      </c>
      <c r="C6745" s="6" t="s">
        <v>615</v>
      </c>
      <c r="D6745" s="6" t="s">
        <v>641</v>
      </c>
      <c r="E6745" s="8"/>
      <c r="F6745" s="6">
        <v>2025</v>
      </c>
    </row>
    <row r="6746" spans="1:6" x14ac:dyDescent="0.2">
      <c r="A6746" s="6" t="s">
        <v>601</v>
      </c>
      <c r="B6746" s="7">
        <v>45868</v>
      </c>
      <c r="C6746" s="6" t="s">
        <v>615</v>
      </c>
      <c r="D6746" s="6" t="s">
        <v>641</v>
      </c>
      <c r="E6746" s="8"/>
      <c r="F6746" s="6">
        <v>2025</v>
      </c>
    </row>
    <row r="6747" spans="1:6" x14ac:dyDescent="0.2">
      <c r="A6747" s="6" t="s">
        <v>580</v>
      </c>
      <c r="B6747" s="7">
        <v>45868</v>
      </c>
      <c r="C6747" s="6" t="s">
        <v>615</v>
      </c>
      <c r="D6747" s="6" t="s">
        <v>641</v>
      </c>
      <c r="E6747" s="8"/>
      <c r="F6747" s="6">
        <v>2025</v>
      </c>
    </row>
    <row r="6748" spans="1:6" x14ac:dyDescent="0.2">
      <c r="A6748" s="6" t="s">
        <v>288</v>
      </c>
      <c r="B6748" s="7">
        <v>45868</v>
      </c>
      <c r="C6748" s="6" t="s">
        <v>615</v>
      </c>
      <c r="D6748" s="6" t="s">
        <v>641</v>
      </c>
      <c r="E6748" s="8"/>
      <c r="F6748" s="6">
        <v>2025</v>
      </c>
    </row>
    <row r="6749" spans="1:6" x14ac:dyDescent="0.2">
      <c r="A6749" s="6" t="s">
        <v>579</v>
      </c>
      <c r="B6749" s="7">
        <v>45868</v>
      </c>
      <c r="C6749" s="6" t="s">
        <v>615</v>
      </c>
      <c r="D6749" s="6" t="s">
        <v>641</v>
      </c>
      <c r="E6749" s="8"/>
      <c r="F6749" s="6">
        <v>2025</v>
      </c>
    </row>
    <row r="6750" spans="1:6" x14ac:dyDescent="0.2">
      <c r="A6750" s="6" t="s">
        <v>643</v>
      </c>
      <c r="B6750" s="7">
        <v>45868</v>
      </c>
      <c r="C6750" s="6" t="s">
        <v>615</v>
      </c>
      <c r="D6750" s="6" t="s">
        <v>641</v>
      </c>
      <c r="E6750" s="8"/>
      <c r="F6750" s="6">
        <v>2025</v>
      </c>
    </row>
    <row r="6751" spans="1:6" x14ac:dyDescent="0.2">
      <c r="A6751" s="6" t="s">
        <v>611</v>
      </c>
      <c r="B6751" s="7">
        <v>45868</v>
      </c>
      <c r="C6751" s="6" t="s">
        <v>615</v>
      </c>
      <c r="D6751" s="6" t="s">
        <v>641</v>
      </c>
      <c r="E6751" s="8"/>
      <c r="F6751" s="6">
        <v>2025</v>
      </c>
    </row>
    <row r="6752" spans="1:6" x14ac:dyDescent="0.2">
      <c r="A6752" s="6" t="s">
        <v>596</v>
      </c>
      <c r="B6752" s="7">
        <v>45868</v>
      </c>
      <c r="C6752" s="6" t="s">
        <v>615</v>
      </c>
      <c r="D6752" s="6" t="s">
        <v>641</v>
      </c>
      <c r="E6752" s="8"/>
      <c r="F6752" s="6">
        <v>2025</v>
      </c>
    </row>
    <row r="6753" spans="1:6" x14ac:dyDescent="0.2">
      <c r="A6753" s="6" t="s">
        <v>616</v>
      </c>
      <c r="B6753" s="7">
        <v>45868</v>
      </c>
      <c r="C6753" s="6" t="s">
        <v>615</v>
      </c>
      <c r="D6753" s="6" t="s">
        <v>641</v>
      </c>
      <c r="E6753" s="8"/>
      <c r="F6753" s="6">
        <v>2025</v>
      </c>
    </row>
    <row r="6754" spans="1:6" x14ac:dyDescent="0.2">
      <c r="A6754" s="6" t="s">
        <v>610</v>
      </c>
      <c r="B6754" s="7">
        <v>45868</v>
      </c>
      <c r="C6754" s="6" t="s">
        <v>615</v>
      </c>
      <c r="D6754" s="6" t="s">
        <v>641</v>
      </c>
      <c r="E6754" s="8"/>
      <c r="F6754" s="6">
        <v>2025</v>
      </c>
    </row>
    <row r="6755" spans="1:6" x14ac:dyDescent="0.2">
      <c r="A6755" s="6" t="s">
        <v>609</v>
      </c>
      <c r="B6755" s="7">
        <v>45868</v>
      </c>
      <c r="C6755" s="6" t="s">
        <v>615</v>
      </c>
      <c r="D6755" s="6" t="s">
        <v>641</v>
      </c>
      <c r="E6755" s="8"/>
      <c r="F6755" s="6">
        <v>2025</v>
      </c>
    </row>
    <row r="6756" spans="1:6" x14ac:dyDescent="0.2">
      <c r="A6756" s="6" t="s">
        <v>671</v>
      </c>
      <c r="B6756" s="7">
        <v>45868</v>
      </c>
      <c r="C6756" s="6" t="s">
        <v>615</v>
      </c>
      <c r="D6756" s="6" t="s">
        <v>641</v>
      </c>
      <c r="E6756" s="8"/>
      <c r="F6756" s="6">
        <v>2025</v>
      </c>
    </row>
    <row r="6757" spans="1:6" x14ac:dyDescent="0.2">
      <c r="A6757" s="6" t="s">
        <v>642</v>
      </c>
      <c r="B6757" s="7">
        <v>45868</v>
      </c>
      <c r="C6757" s="6" t="s">
        <v>615</v>
      </c>
      <c r="D6757" s="6" t="s">
        <v>641</v>
      </c>
      <c r="E6757" s="8"/>
      <c r="F6757" s="6">
        <v>2025</v>
      </c>
    </row>
    <row r="6758" spans="1:6" x14ac:dyDescent="0.2">
      <c r="A6758" s="6" t="s">
        <v>608</v>
      </c>
      <c r="B6758" s="7">
        <v>45868</v>
      </c>
      <c r="C6758" s="6" t="s">
        <v>615</v>
      </c>
      <c r="D6758" s="6" t="s">
        <v>641</v>
      </c>
      <c r="E6758" s="8"/>
      <c r="F6758" s="6">
        <v>2025</v>
      </c>
    </row>
    <row r="6759" spans="1:6" x14ac:dyDescent="0.2">
      <c r="A6759" s="6" t="s">
        <v>583</v>
      </c>
      <c r="B6759" s="7">
        <v>45868</v>
      </c>
      <c r="C6759" s="6" t="s">
        <v>615</v>
      </c>
      <c r="D6759" s="6" t="s">
        <v>641</v>
      </c>
      <c r="E6759" s="8"/>
      <c r="F6759" s="6">
        <v>2025</v>
      </c>
    </row>
    <row r="6760" spans="1:6" x14ac:dyDescent="0.2">
      <c r="A6760" s="6" t="s">
        <v>585</v>
      </c>
      <c r="B6760" s="7">
        <v>45868</v>
      </c>
      <c r="C6760" s="6" t="s">
        <v>615</v>
      </c>
      <c r="D6760" s="6" t="s">
        <v>641</v>
      </c>
      <c r="E6760" s="8"/>
      <c r="F6760" s="6">
        <v>2025</v>
      </c>
    </row>
    <row r="6761" spans="1:6" x14ac:dyDescent="0.2">
      <c r="A6761" s="6" t="s">
        <v>757</v>
      </c>
      <c r="B6761" s="7">
        <v>45868</v>
      </c>
      <c r="C6761" s="6" t="s">
        <v>615</v>
      </c>
      <c r="D6761" s="6" t="s">
        <v>641</v>
      </c>
      <c r="E6761" s="8"/>
      <c r="F6761" s="6">
        <v>2025</v>
      </c>
    </row>
    <row r="6762" spans="1:6" x14ac:dyDescent="0.2">
      <c r="A6762" s="6" t="s">
        <v>665</v>
      </c>
      <c r="B6762" s="7">
        <v>45868</v>
      </c>
      <c r="C6762" s="6" t="s">
        <v>615</v>
      </c>
      <c r="D6762" s="6" t="s">
        <v>641</v>
      </c>
      <c r="E6762" s="8"/>
      <c r="F6762" s="6">
        <v>2025</v>
      </c>
    </row>
    <row r="6763" spans="1:6" x14ac:dyDescent="0.2">
      <c r="A6763" s="6" t="s">
        <v>667</v>
      </c>
      <c r="B6763" s="7">
        <v>45868</v>
      </c>
      <c r="C6763" s="6" t="s">
        <v>615</v>
      </c>
      <c r="D6763" s="6" t="s">
        <v>641</v>
      </c>
      <c r="E6763" s="8"/>
      <c r="F6763" s="6">
        <v>2025</v>
      </c>
    </row>
    <row r="6764" spans="1:6" x14ac:dyDescent="0.2">
      <c r="A6764" s="6" t="s">
        <v>917</v>
      </c>
      <c r="B6764" s="7">
        <v>45868</v>
      </c>
      <c r="C6764" s="6" t="s">
        <v>615</v>
      </c>
      <c r="D6764" s="6" t="s">
        <v>641</v>
      </c>
      <c r="E6764" s="8"/>
      <c r="F6764" s="6">
        <v>2025</v>
      </c>
    </row>
    <row r="6765" spans="1:6" x14ac:dyDescent="0.2">
      <c r="A6765" s="6" t="s">
        <v>437</v>
      </c>
      <c r="B6765" s="7">
        <v>45868</v>
      </c>
      <c r="C6765" s="6" t="s">
        <v>615</v>
      </c>
      <c r="D6765" s="6" t="s">
        <v>641</v>
      </c>
      <c r="E6765" s="8"/>
      <c r="F6765" s="6">
        <v>2025</v>
      </c>
    </row>
    <row r="6766" spans="1:6" x14ac:dyDescent="0.2">
      <c r="A6766" s="6" t="s">
        <v>439</v>
      </c>
      <c r="B6766" s="7">
        <v>45868</v>
      </c>
      <c r="C6766" s="6" t="s">
        <v>615</v>
      </c>
      <c r="D6766" s="6" t="s">
        <v>641</v>
      </c>
      <c r="E6766" s="8"/>
      <c r="F6766" s="6">
        <v>2025</v>
      </c>
    </row>
    <row r="6767" spans="1:6" x14ac:dyDescent="0.2">
      <c r="A6767" s="6" t="s">
        <v>586</v>
      </c>
      <c r="B6767" s="7">
        <v>45868</v>
      </c>
      <c r="C6767" s="6" t="s">
        <v>615</v>
      </c>
      <c r="D6767" s="6" t="s">
        <v>641</v>
      </c>
      <c r="E6767" s="8"/>
      <c r="F6767" s="6">
        <v>2025</v>
      </c>
    </row>
    <row r="6768" spans="1:6" x14ac:dyDescent="0.2">
      <c r="A6768" s="6" t="s">
        <v>873</v>
      </c>
      <c r="B6768" s="7">
        <v>45868</v>
      </c>
      <c r="C6768" s="6" t="s">
        <v>615</v>
      </c>
      <c r="D6768" s="6" t="s">
        <v>641</v>
      </c>
      <c r="E6768" s="8"/>
      <c r="F6768" s="6">
        <v>2025</v>
      </c>
    </row>
    <row r="6769" spans="1:6" x14ac:dyDescent="0.2">
      <c r="A6769" s="6" t="s">
        <v>587</v>
      </c>
      <c r="B6769" s="7">
        <v>45868</v>
      </c>
      <c r="C6769" s="6" t="s">
        <v>615</v>
      </c>
      <c r="D6769" s="6" t="s">
        <v>641</v>
      </c>
      <c r="E6769" s="8"/>
      <c r="F6769" s="6">
        <v>2025</v>
      </c>
    </row>
    <row r="6770" spans="1:6" x14ac:dyDescent="0.2">
      <c r="A6770" s="6" t="s">
        <v>588</v>
      </c>
      <c r="B6770" s="7">
        <v>45868</v>
      </c>
      <c r="C6770" s="6" t="s">
        <v>615</v>
      </c>
      <c r="D6770" s="6" t="s">
        <v>641</v>
      </c>
      <c r="E6770" s="8"/>
      <c r="F6770" s="6">
        <v>2025</v>
      </c>
    </row>
    <row r="6771" spans="1:6" x14ac:dyDescent="0.2">
      <c r="A6771" s="6" t="s">
        <v>484</v>
      </c>
      <c r="B6771" s="7">
        <v>45868</v>
      </c>
      <c r="C6771" s="6" t="s">
        <v>615</v>
      </c>
      <c r="D6771" s="6" t="s">
        <v>641</v>
      </c>
      <c r="E6771" s="8"/>
      <c r="F6771" s="6">
        <v>2025</v>
      </c>
    </row>
    <row r="6772" spans="1:6" x14ac:dyDescent="0.2">
      <c r="A6772" s="6" t="s">
        <v>491</v>
      </c>
      <c r="B6772" s="7">
        <v>45868</v>
      </c>
      <c r="C6772" s="6" t="s">
        <v>615</v>
      </c>
      <c r="D6772" s="6" t="s">
        <v>641</v>
      </c>
      <c r="E6772" s="8"/>
      <c r="F6772" s="6">
        <v>2025</v>
      </c>
    </row>
    <row r="6773" spans="1:6" x14ac:dyDescent="0.2">
      <c r="A6773" s="6" t="s">
        <v>493</v>
      </c>
      <c r="B6773" s="7">
        <v>45868</v>
      </c>
      <c r="C6773" s="6" t="s">
        <v>615</v>
      </c>
      <c r="D6773" s="6" t="s">
        <v>641</v>
      </c>
      <c r="E6773" s="8"/>
      <c r="F6773" s="6">
        <v>2025</v>
      </c>
    </row>
    <row r="6774" spans="1:6" x14ac:dyDescent="0.2">
      <c r="A6774" s="6" t="s">
        <v>594</v>
      </c>
      <c r="B6774" s="7">
        <v>45868</v>
      </c>
      <c r="C6774" s="6" t="s">
        <v>615</v>
      </c>
      <c r="D6774" s="6" t="s">
        <v>641</v>
      </c>
      <c r="E6774" s="8"/>
      <c r="F6774" s="6">
        <v>2025</v>
      </c>
    </row>
    <row r="6775" spans="1:6" x14ac:dyDescent="0.2">
      <c r="A6775" s="6" t="s">
        <v>505</v>
      </c>
      <c r="B6775" s="7">
        <v>45868</v>
      </c>
      <c r="C6775" s="6" t="s">
        <v>615</v>
      </c>
      <c r="D6775" s="6" t="s">
        <v>641</v>
      </c>
      <c r="E6775" s="8"/>
      <c r="F6775" s="6">
        <v>2025</v>
      </c>
    </row>
    <row r="6776" spans="1:6" x14ac:dyDescent="0.2">
      <c r="A6776" s="6" t="s">
        <v>589</v>
      </c>
      <c r="B6776" s="7">
        <v>45868</v>
      </c>
      <c r="C6776" s="6" t="s">
        <v>615</v>
      </c>
      <c r="D6776" s="6" t="s">
        <v>641</v>
      </c>
      <c r="E6776" s="8"/>
      <c r="F6776" s="6">
        <v>2025</v>
      </c>
    </row>
    <row r="6777" spans="1:6" x14ac:dyDescent="0.2">
      <c r="A6777" s="6" t="s">
        <v>772</v>
      </c>
      <c r="B6777" s="7">
        <v>45868</v>
      </c>
      <c r="C6777" s="6" t="s">
        <v>615</v>
      </c>
      <c r="D6777" s="6" t="s">
        <v>641</v>
      </c>
      <c r="E6777" s="8"/>
      <c r="F6777" s="6">
        <v>2025</v>
      </c>
    </row>
    <row r="6778" spans="1:6" x14ac:dyDescent="0.2">
      <c r="A6778" s="6" t="s">
        <v>654</v>
      </c>
      <c r="B6778" s="7">
        <v>45868</v>
      </c>
      <c r="C6778" s="6" t="s">
        <v>615</v>
      </c>
      <c r="D6778" s="6" t="s">
        <v>641</v>
      </c>
      <c r="E6778" s="8"/>
      <c r="F6778" s="6">
        <v>2025</v>
      </c>
    </row>
    <row r="6779" spans="1:6" x14ac:dyDescent="0.2">
      <c r="A6779" s="6" t="s">
        <v>852</v>
      </c>
      <c r="B6779" s="7">
        <v>45868</v>
      </c>
      <c r="C6779" s="6" t="s">
        <v>615</v>
      </c>
      <c r="D6779" s="6" t="s">
        <v>641</v>
      </c>
      <c r="E6779" s="8"/>
      <c r="F6779" s="6">
        <v>2025</v>
      </c>
    </row>
    <row r="6780" spans="1:6" x14ac:dyDescent="0.2">
      <c r="A6780" s="6" t="s">
        <v>800</v>
      </c>
      <c r="B6780" s="7">
        <v>45868</v>
      </c>
      <c r="C6780" s="6" t="s">
        <v>615</v>
      </c>
      <c r="D6780" s="6" t="s">
        <v>641</v>
      </c>
      <c r="E6780" s="8"/>
      <c r="F6780" s="6">
        <v>2025</v>
      </c>
    </row>
    <row r="6781" spans="1:6" x14ac:dyDescent="0.2">
      <c r="A6781" s="6" t="s">
        <v>533</v>
      </c>
      <c r="B6781" s="7">
        <v>45868</v>
      </c>
      <c r="C6781" s="6" t="s">
        <v>615</v>
      </c>
      <c r="D6781" s="6" t="s">
        <v>641</v>
      </c>
      <c r="E6781" s="8"/>
      <c r="F6781" s="6">
        <v>2025</v>
      </c>
    </row>
    <row r="6782" spans="1:6" x14ac:dyDescent="0.2">
      <c r="A6782" s="6" t="s">
        <v>727</v>
      </c>
      <c r="B6782" s="7">
        <v>45868</v>
      </c>
      <c r="C6782" s="6" t="s">
        <v>615</v>
      </c>
      <c r="D6782" s="6" t="s">
        <v>641</v>
      </c>
      <c r="E6782" s="8"/>
      <c r="F6782" s="6">
        <v>2025</v>
      </c>
    </row>
    <row r="6783" spans="1:6" x14ac:dyDescent="0.2">
      <c r="A6783" s="6" t="s">
        <v>591</v>
      </c>
      <c r="B6783" s="7">
        <v>45868</v>
      </c>
      <c r="C6783" s="6" t="s">
        <v>615</v>
      </c>
      <c r="D6783" s="6" t="s">
        <v>641</v>
      </c>
      <c r="E6783" s="8"/>
      <c r="F6783" s="6">
        <v>2025</v>
      </c>
    </row>
    <row r="6784" spans="1:6" x14ac:dyDescent="0.2">
      <c r="A6784" s="6" t="s">
        <v>592</v>
      </c>
      <c r="B6784" s="7">
        <v>45868</v>
      </c>
      <c r="C6784" s="6" t="s">
        <v>615</v>
      </c>
      <c r="D6784" s="6" t="s">
        <v>641</v>
      </c>
      <c r="E6784" s="8"/>
      <c r="F6784" s="6">
        <v>2025</v>
      </c>
    </row>
    <row r="6785" spans="1:6" x14ac:dyDescent="0.2">
      <c r="A6785" s="6" t="s">
        <v>593</v>
      </c>
      <c r="B6785" s="7">
        <v>45868</v>
      </c>
      <c r="C6785" s="6" t="s">
        <v>615</v>
      </c>
      <c r="D6785" s="6" t="s">
        <v>641</v>
      </c>
      <c r="E6785" s="8"/>
      <c r="F6785" s="6">
        <v>2025</v>
      </c>
    </row>
    <row r="6786" spans="1:6" x14ac:dyDescent="0.2">
      <c r="A6786" s="6" t="s">
        <v>557</v>
      </c>
      <c r="B6786" s="7">
        <v>45868</v>
      </c>
      <c r="C6786" s="6" t="s">
        <v>615</v>
      </c>
      <c r="D6786" s="6" t="s">
        <v>641</v>
      </c>
      <c r="E6786" s="8"/>
      <c r="F6786" s="6">
        <v>2025</v>
      </c>
    </row>
    <row r="6787" spans="1:6" x14ac:dyDescent="0.2">
      <c r="A6787" s="6" t="s">
        <v>680</v>
      </c>
      <c r="B6787" s="7">
        <v>45868</v>
      </c>
      <c r="C6787" s="6" t="s">
        <v>615</v>
      </c>
      <c r="D6787" s="6" t="s">
        <v>641</v>
      </c>
      <c r="E6787" s="8"/>
      <c r="F6787" s="6">
        <v>2025</v>
      </c>
    </row>
    <row r="6788" spans="1:6" x14ac:dyDescent="0.2">
      <c r="A6788" s="6" t="s">
        <v>886</v>
      </c>
      <c r="B6788" s="7">
        <v>45868</v>
      </c>
      <c r="C6788" s="6" t="s">
        <v>577</v>
      </c>
      <c r="D6788" s="6" t="s">
        <v>578</v>
      </c>
      <c r="E6788" s="8"/>
      <c r="F6788" s="6">
        <v>2025</v>
      </c>
    </row>
    <row r="6789" spans="1:6" x14ac:dyDescent="0.2">
      <c r="A6789" s="6" t="s">
        <v>68</v>
      </c>
      <c r="B6789" s="7">
        <v>45868</v>
      </c>
      <c r="C6789" s="6" t="s">
        <v>577</v>
      </c>
      <c r="D6789" s="6" t="s">
        <v>578</v>
      </c>
      <c r="E6789" s="8"/>
      <c r="F6789" s="6">
        <v>2025</v>
      </c>
    </row>
    <row r="6790" spans="1:6" x14ac:dyDescent="0.2">
      <c r="A6790" s="6" t="s">
        <v>865</v>
      </c>
      <c r="B6790" s="7">
        <v>45869</v>
      </c>
      <c r="C6790" s="6" t="s">
        <v>858</v>
      </c>
      <c r="D6790" s="6" t="s">
        <v>629</v>
      </c>
      <c r="E6790" s="8">
        <v>50000000</v>
      </c>
      <c r="F6790" s="6">
        <v>2025</v>
      </c>
    </row>
    <row r="6791" spans="1:6" x14ac:dyDescent="0.2">
      <c r="A6791" s="6" t="s">
        <v>699</v>
      </c>
      <c r="B6791" s="7">
        <v>45869</v>
      </c>
      <c r="C6791" s="6" t="s">
        <v>858</v>
      </c>
      <c r="D6791" s="6" t="s">
        <v>629</v>
      </c>
      <c r="E6791" s="8">
        <v>50000000</v>
      </c>
      <c r="F6791" s="6">
        <v>2025</v>
      </c>
    </row>
    <row r="6792" spans="1:6" x14ac:dyDescent="0.2">
      <c r="A6792" s="6" t="s">
        <v>805</v>
      </c>
      <c r="B6792" s="7">
        <v>45869</v>
      </c>
      <c r="C6792" s="6" t="s">
        <v>858</v>
      </c>
      <c r="D6792" s="6" t="s">
        <v>629</v>
      </c>
      <c r="E6792" s="8">
        <v>50000000</v>
      </c>
      <c r="F6792" s="6">
        <v>2025</v>
      </c>
    </row>
    <row r="6793" spans="1:6" x14ac:dyDescent="0.2">
      <c r="A6793" s="6" t="s">
        <v>520</v>
      </c>
      <c r="B6793" s="7">
        <v>45869</v>
      </c>
      <c r="C6793" s="6" t="s">
        <v>858</v>
      </c>
      <c r="D6793" s="6" t="s">
        <v>629</v>
      </c>
      <c r="E6793" s="8"/>
      <c r="F6793" s="6">
        <v>2025</v>
      </c>
    </row>
    <row r="6794" spans="1:6" x14ac:dyDescent="0.2">
      <c r="A6794" s="6" t="s">
        <v>628</v>
      </c>
      <c r="B6794" s="7">
        <v>45869</v>
      </c>
      <c r="C6794" s="6" t="s">
        <v>858</v>
      </c>
      <c r="D6794" s="6" t="s">
        <v>641</v>
      </c>
      <c r="E6794" s="8"/>
      <c r="F6794" s="6">
        <v>2025</v>
      </c>
    </row>
    <row r="6795" spans="1:6" x14ac:dyDescent="0.2">
      <c r="A6795" s="6" t="s">
        <v>870</v>
      </c>
      <c r="B6795" s="7">
        <v>45869</v>
      </c>
      <c r="C6795" s="6" t="s">
        <v>858</v>
      </c>
      <c r="D6795" s="6" t="s">
        <v>641</v>
      </c>
      <c r="E6795" s="8"/>
      <c r="F6795" s="6">
        <v>2025</v>
      </c>
    </row>
    <row r="6796" spans="1:6" x14ac:dyDescent="0.2">
      <c r="A6796" s="6" t="s">
        <v>312</v>
      </c>
      <c r="B6796" s="7">
        <v>45869</v>
      </c>
      <c r="C6796" s="6" t="s">
        <v>858</v>
      </c>
      <c r="D6796" s="6" t="s">
        <v>641</v>
      </c>
      <c r="E6796" s="8"/>
      <c r="F6796" s="6">
        <v>2025</v>
      </c>
    </row>
    <row r="6797" spans="1:6" x14ac:dyDescent="0.2">
      <c r="A6797" s="6" t="s">
        <v>375</v>
      </c>
      <c r="B6797" s="7">
        <v>45869</v>
      </c>
      <c r="C6797" s="6" t="s">
        <v>858</v>
      </c>
      <c r="D6797" s="6" t="s">
        <v>641</v>
      </c>
      <c r="E6797" s="8"/>
      <c r="F6797" s="6">
        <v>2025</v>
      </c>
    </row>
    <row r="6798" spans="1:6" x14ac:dyDescent="0.2">
      <c r="A6798" s="6" t="s">
        <v>972</v>
      </c>
      <c r="B6798" s="7">
        <v>45869</v>
      </c>
      <c r="C6798" s="6" t="s">
        <v>858</v>
      </c>
      <c r="D6798" s="6" t="s">
        <v>629</v>
      </c>
      <c r="E6798" s="8">
        <v>50000000</v>
      </c>
      <c r="F6798" s="6">
        <v>2025</v>
      </c>
    </row>
    <row r="6799" spans="1:6" x14ac:dyDescent="0.2">
      <c r="A6799" s="6" t="s">
        <v>331</v>
      </c>
      <c r="B6799" s="7">
        <v>45869</v>
      </c>
      <c r="C6799" s="6" t="s">
        <v>858</v>
      </c>
      <c r="D6799" s="6" t="s">
        <v>629</v>
      </c>
      <c r="E6799" s="8"/>
      <c r="F6799" s="6">
        <v>2025</v>
      </c>
    </row>
    <row r="6800" spans="1:6" x14ac:dyDescent="0.2">
      <c r="A6800" s="6" t="s">
        <v>46</v>
      </c>
      <c r="B6800" s="7">
        <v>45869</v>
      </c>
      <c r="C6800" s="6" t="s">
        <v>858</v>
      </c>
      <c r="D6800" s="6" t="s">
        <v>641</v>
      </c>
      <c r="E6800" s="8"/>
      <c r="F6800" s="6">
        <v>2025</v>
      </c>
    </row>
    <row r="6801" spans="1:6" x14ac:dyDescent="0.2">
      <c r="A6801" s="6" t="s">
        <v>226</v>
      </c>
      <c r="B6801" s="7">
        <v>45869</v>
      </c>
      <c r="C6801" s="6" t="s">
        <v>858</v>
      </c>
      <c r="D6801" s="6" t="s">
        <v>641</v>
      </c>
      <c r="E6801" s="8"/>
      <c r="F6801" s="6">
        <v>2025</v>
      </c>
    </row>
    <row r="6802" spans="1:6" x14ac:dyDescent="0.2">
      <c r="A6802" s="6" t="s">
        <v>228</v>
      </c>
      <c r="B6802" s="7">
        <v>45869</v>
      </c>
      <c r="C6802" s="6" t="s">
        <v>858</v>
      </c>
      <c r="D6802" s="6" t="s">
        <v>641</v>
      </c>
      <c r="E6802" s="8"/>
      <c r="F6802" s="6">
        <v>2025</v>
      </c>
    </row>
    <row r="6803" spans="1:6" x14ac:dyDescent="0.2">
      <c r="A6803" s="6" t="s">
        <v>864</v>
      </c>
      <c r="B6803" s="7">
        <v>45869</v>
      </c>
      <c r="C6803" s="6" t="s">
        <v>858</v>
      </c>
      <c r="D6803" s="6" t="s">
        <v>641</v>
      </c>
      <c r="E6803" s="8"/>
      <c r="F6803" s="6">
        <v>2025</v>
      </c>
    </row>
    <row r="6804" spans="1:6" x14ac:dyDescent="0.2">
      <c r="A6804" s="6" t="s">
        <v>347</v>
      </c>
      <c r="B6804" s="7">
        <v>45869</v>
      </c>
      <c r="C6804" s="6" t="s">
        <v>858</v>
      </c>
      <c r="D6804" s="6" t="s">
        <v>641</v>
      </c>
      <c r="E6804" s="8"/>
      <c r="F6804" s="6">
        <v>2025</v>
      </c>
    </row>
    <row r="6805" spans="1:6" x14ac:dyDescent="0.2">
      <c r="A6805" s="6" t="s">
        <v>724</v>
      </c>
      <c r="B6805" s="7">
        <v>45869</v>
      </c>
      <c r="C6805" s="6" t="s">
        <v>858</v>
      </c>
      <c r="D6805" s="6" t="s">
        <v>641</v>
      </c>
      <c r="E6805" s="8"/>
      <c r="F6805" s="6">
        <v>2025</v>
      </c>
    </row>
    <row r="6806" spans="1:6" x14ac:dyDescent="0.2">
      <c r="A6806" s="6" t="s">
        <v>795</v>
      </c>
      <c r="B6806" s="7">
        <v>45869</v>
      </c>
      <c r="C6806" s="6" t="s">
        <v>858</v>
      </c>
      <c r="D6806" s="6" t="s">
        <v>641</v>
      </c>
      <c r="E6806" s="8"/>
      <c r="F6806" s="6">
        <v>2025</v>
      </c>
    </row>
    <row r="6807" spans="1:6" x14ac:dyDescent="0.2">
      <c r="A6807" s="6" t="s">
        <v>456</v>
      </c>
      <c r="B6807" s="7">
        <v>45869</v>
      </c>
      <c r="C6807" s="6" t="s">
        <v>858</v>
      </c>
      <c r="D6807" s="6" t="s">
        <v>641</v>
      </c>
      <c r="E6807" s="8"/>
      <c r="F6807" s="6">
        <v>2025</v>
      </c>
    </row>
    <row r="6808" spans="1:6" x14ac:dyDescent="0.2">
      <c r="A6808" s="6" t="s">
        <v>475</v>
      </c>
      <c r="B6808" s="7">
        <v>45869</v>
      </c>
      <c r="C6808" s="6" t="s">
        <v>858</v>
      </c>
      <c r="D6808" s="6" t="s">
        <v>641</v>
      </c>
      <c r="E6808" s="8"/>
      <c r="F6808" s="6">
        <v>2025</v>
      </c>
    </row>
    <row r="6809" spans="1:6" x14ac:dyDescent="0.2">
      <c r="A6809" s="6" t="s">
        <v>502</v>
      </c>
      <c r="B6809" s="7">
        <v>45869</v>
      </c>
      <c r="C6809" s="6" t="s">
        <v>858</v>
      </c>
      <c r="D6809" s="6" t="s">
        <v>641</v>
      </c>
      <c r="E6809" s="8"/>
      <c r="F6809" s="6">
        <v>2025</v>
      </c>
    </row>
    <row r="6810" spans="1:6" x14ac:dyDescent="0.2">
      <c r="A6810" s="6" t="s">
        <v>861</v>
      </c>
      <c r="B6810" s="7">
        <v>45869</v>
      </c>
      <c r="C6810" s="6" t="s">
        <v>858</v>
      </c>
      <c r="D6810" s="6" t="s">
        <v>641</v>
      </c>
      <c r="E6810" s="8"/>
      <c r="F6810" s="6">
        <v>2025</v>
      </c>
    </row>
    <row r="6811" spans="1:6" x14ac:dyDescent="0.2">
      <c r="A6811" s="6" t="s">
        <v>719</v>
      </c>
      <c r="B6811" s="7">
        <v>45869</v>
      </c>
      <c r="C6811" s="6" t="s">
        <v>858</v>
      </c>
      <c r="D6811" s="6" t="s">
        <v>641</v>
      </c>
      <c r="E6811" s="8"/>
      <c r="F6811" s="6">
        <v>2025</v>
      </c>
    </row>
    <row r="6812" spans="1:6" x14ac:dyDescent="0.2">
      <c r="A6812" s="6" t="s">
        <v>680</v>
      </c>
      <c r="B6812" s="7">
        <v>45869</v>
      </c>
      <c r="C6812" s="6" t="s">
        <v>858</v>
      </c>
      <c r="D6812" s="6" t="s">
        <v>578</v>
      </c>
      <c r="E6812" s="8"/>
      <c r="F6812" s="6">
        <v>2025</v>
      </c>
    </row>
    <row r="6813" spans="1:6" x14ac:dyDescent="0.2">
      <c r="A6813" s="6" t="s">
        <v>680</v>
      </c>
      <c r="B6813" s="7">
        <v>45869</v>
      </c>
      <c r="C6813" s="6" t="s">
        <v>858</v>
      </c>
      <c r="D6813" s="6" t="s">
        <v>629</v>
      </c>
      <c r="E6813" s="8">
        <v>50000000</v>
      </c>
      <c r="F6813" s="6">
        <v>2025</v>
      </c>
    </row>
    <row r="6814" spans="1:6" x14ac:dyDescent="0.2">
      <c r="A6814" s="6" t="s">
        <v>627</v>
      </c>
      <c r="B6814" s="7">
        <v>45869</v>
      </c>
      <c r="C6814" s="6" t="s">
        <v>858</v>
      </c>
      <c r="D6814" s="6" t="s">
        <v>629</v>
      </c>
      <c r="E6814" s="8">
        <v>50000000</v>
      </c>
      <c r="F6814" s="6">
        <v>2025</v>
      </c>
    </row>
    <row r="6815" spans="1:6" x14ac:dyDescent="0.2">
      <c r="A6815" s="6" t="s">
        <v>627</v>
      </c>
      <c r="B6815" s="7">
        <v>45869</v>
      </c>
      <c r="C6815" s="6" t="s">
        <v>858</v>
      </c>
      <c r="D6815" s="6" t="s">
        <v>581</v>
      </c>
      <c r="E6815" s="8">
        <v>25000000</v>
      </c>
      <c r="F6815" s="6">
        <v>2025</v>
      </c>
    </row>
    <row r="6816" spans="1:6" x14ac:dyDescent="0.2">
      <c r="A6816" s="6" t="s">
        <v>288</v>
      </c>
      <c r="B6816" s="7">
        <v>45869</v>
      </c>
      <c r="C6816" s="6" t="s">
        <v>858</v>
      </c>
      <c r="D6816" s="6" t="s">
        <v>581</v>
      </c>
      <c r="E6816" s="8">
        <v>25000000</v>
      </c>
      <c r="F6816" s="6">
        <v>2025</v>
      </c>
    </row>
    <row r="6817" spans="1:6" x14ac:dyDescent="0.2">
      <c r="A6817" s="6" t="s">
        <v>288</v>
      </c>
      <c r="B6817" s="7">
        <v>45869</v>
      </c>
      <c r="C6817" s="6" t="s">
        <v>858</v>
      </c>
      <c r="D6817" s="6" t="s">
        <v>629</v>
      </c>
      <c r="E6817" s="8">
        <v>50000000</v>
      </c>
      <c r="F6817" s="6">
        <v>2025</v>
      </c>
    </row>
    <row r="6818" spans="1:6" x14ac:dyDescent="0.2">
      <c r="A6818" s="6" t="s">
        <v>643</v>
      </c>
      <c r="B6818" s="7">
        <v>45869</v>
      </c>
      <c r="C6818" s="6" t="s">
        <v>858</v>
      </c>
      <c r="D6818" s="6" t="s">
        <v>629</v>
      </c>
      <c r="E6818" s="8">
        <v>50000000</v>
      </c>
      <c r="F6818" s="6">
        <v>2025</v>
      </c>
    </row>
    <row r="6819" spans="1:6" x14ac:dyDescent="0.2">
      <c r="A6819" s="6" t="s">
        <v>643</v>
      </c>
      <c r="B6819" s="7">
        <v>45869</v>
      </c>
      <c r="C6819" s="6" t="s">
        <v>858</v>
      </c>
      <c r="D6819" s="6" t="s">
        <v>629</v>
      </c>
      <c r="E6819" s="8">
        <v>50000000</v>
      </c>
      <c r="F6819" s="6">
        <v>2025</v>
      </c>
    </row>
    <row r="6820" spans="1:6" x14ac:dyDescent="0.2">
      <c r="A6820" s="6" t="s">
        <v>609</v>
      </c>
      <c r="B6820" s="7">
        <v>45869</v>
      </c>
      <c r="C6820" s="6" t="s">
        <v>858</v>
      </c>
      <c r="D6820" s="6" t="s">
        <v>629</v>
      </c>
      <c r="E6820" s="8">
        <v>50000000</v>
      </c>
      <c r="F6820" s="6">
        <v>2025</v>
      </c>
    </row>
    <row r="6821" spans="1:6" x14ac:dyDescent="0.2">
      <c r="A6821" s="6" t="s">
        <v>609</v>
      </c>
      <c r="B6821" s="7">
        <v>45869</v>
      </c>
      <c r="C6821" s="6" t="s">
        <v>858</v>
      </c>
      <c r="D6821" s="6" t="s">
        <v>581</v>
      </c>
      <c r="E6821" s="8">
        <v>25000000</v>
      </c>
      <c r="F6821" s="6">
        <v>2025</v>
      </c>
    </row>
    <row r="6822" spans="1:6" x14ac:dyDescent="0.2">
      <c r="A6822" s="6" t="s">
        <v>665</v>
      </c>
      <c r="B6822" s="7">
        <v>45869</v>
      </c>
      <c r="C6822" s="6" t="s">
        <v>858</v>
      </c>
      <c r="D6822" s="6" t="s">
        <v>581</v>
      </c>
      <c r="E6822" s="8">
        <v>25000000</v>
      </c>
      <c r="F6822" s="6">
        <v>2025</v>
      </c>
    </row>
    <row r="6823" spans="1:6" x14ac:dyDescent="0.2">
      <c r="A6823" s="6" t="s">
        <v>665</v>
      </c>
      <c r="B6823" s="7">
        <v>45869</v>
      </c>
      <c r="C6823" s="6" t="s">
        <v>858</v>
      </c>
      <c r="D6823" s="6" t="s">
        <v>581</v>
      </c>
      <c r="E6823" s="8">
        <v>25000000</v>
      </c>
      <c r="F6823" s="6">
        <v>2025</v>
      </c>
    </row>
    <row r="6824" spans="1:6" x14ac:dyDescent="0.2">
      <c r="A6824" s="6" t="s">
        <v>493</v>
      </c>
      <c r="B6824" s="7">
        <v>45869</v>
      </c>
      <c r="C6824" s="6" t="s">
        <v>858</v>
      </c>
      <c r="D6824" s="6" t="s">
        <v>581</v>
      </c>
      <c r="E6824" s="8">
        <v>25000000</v>
      </c>
      <c r="F6824" s="6">
        <v>2025</v>
      </c>
    </row>
    <row r="6825" spans="1:6" x14ac:dyDescent="0.2">
      <c r="A6825" s="6" t="s">
        <v>493</v>
      </c>
      <c r="B6825" s="7">
        <v>45869</v>
      </c>
      <c r="C6825" s="6" t="s">
        <v>858</v>
      </c>
      <c r="D6825" s="6" t="s">
        <v>581</v>
      </c>
      <c r="E6825" s="8">
        <v>25000000</v>
      </c>
      <c r="F6825" s="6">
        <v>2025</v>
      </c>
    </row>
    <row r="6826" spans="1:6" x14ac:dyDescent="0.2">
      <c r="A6826" s="6" t="s">
        <v>589</v>
      </c>
      <c r="B6826" s="7">
        <v>45869</v>
      </c>
      <c r="C6826" s="6" t="s">
        <v>858</v>
      </c>
      <c r="D6826" s="6" t="s">
        <v>581</v>
      </c>
      <c r="E6826" s="8">
        <v>25000000</v>
      </c>
      <c r="F6826" s="6">
        <v>2025</v>
      </c>
    </row>
    <row r="6827" spans="1:6" x14ac:dyDescent="0.2">
      <c r="A6827" s="6" t="s">
        <v>589</v>
      </c>
      <c r="B6827" s="7">
        <v>45869</v>
      </c>
      <c r="C6827" s="6" t="s">
        <v>858</v>
      </c>
      <c r="D6827" s="6" t="s">
        <v>629</v>
      </c>
      <c r="E6827" s="8">
        <v>35000000</v>
      </c>
      <c r="F6827" s="6">
        <v>2025</v>
      </c>
    </row>
    <row r="6828" spans="1:6" x14ac:dyDescent="0.2">
      <c r="A6828" s="6" t="s">
        <v>593</v>
      </c>
      <c r="B6828" s="7">
        <v>45869</v>
      </c>
      <c r="C6828" s="6" t="s">
        <v>858</v>
      </c>
      <c r="D6828" s="6" t="s">
        <v>629</v>
      </c>
      <c r="E6828" s="8">
        <v>35000000</v>
      </c>
      <c r="F6828" s="6">
        <v>2025</v>
      </c>
    </row>
    <row r="6829" spans="1:6" x14ac:dyDescent="0.2">
      <c r="A6829" s="6" t="s">
        <v>593</v>
      </c>
      <c r="B6829" s="7">
        <v>45869</v>
      </c>
      <c r="C6829" s="6" t="s">
        <v>858</v>
      </c>
      <c r="D6829" s="6" t="s">
        <v>629</v>
      </c>
      <c r="E6829" s="8"/>
      <c r="F6829" s="6">
        <v>2025</v>
      </c>
    </row>
    <row r="6830" spans="1:6" x14ac:dyDescent="0.2">
      <c r="A6830" s="6" t="s">
        <v>646</v>
      </c>
      <c r="B6830" s="7">
        <v>45869</v>
      </c>
      <c r="C6830" s="6" t="s">
        <v>858</v>
      </c>
      <c r="D6830" s="6" t="s">
        <v>641</v>
      </c>
      <c r="E6830" s="8"/>
      <c r="F6830" s="6">
        <v>2025</v>
      </c>
    </row>
    <row r="6831" spans="1:6" x14ac:dyDescent="0.2">
      <c r="A6831" s="6" t="s">
        <v>646</v>
      </c>
      <c r="B6831" s="7">
        <v>45869</v>
      </c>
      <c r="C6831" s="6" t="s">
        <v>858</v>
      </c>
      <c r="D6831" s="6" t="s">
        <v>641</v>
      </c>
      <c r="E6831" s="8"/>
      <c r="F6831" s="6">
        <v>2025</v>
      </c>
    </row>
    <row r="6832" spans="1:6" x14ac:dyDescent="0.2">
      <c r="A6832" s="6" t="s">
        <v>604</v>
      </c>
      <c r="B6832" s="7">
        <v>45869</v>
      </c>
      <c r="C6832" s="6" t="s">
        <v>858</v>
      </c>
      <c r="D6832" s="6" t="s">
        <v>641</v>
      </c>
      <c r="E6832" s="8"/>
      <c r="F6832" s="6">
        <v>2025</v>
      </c>
    </row>
    <row r="6833" spans="1:6" x14ac:dyDescent="0.2">
      <c r="A6833" s="6" t="s">
        <v>604</v>
      </c>
      <c r="B6833" s="7">
        <v>45869</v>
      </c>
      <c r="C6833" s="6" t="s">
        <v>858</v>
      </c>
      <c r="D6833" s="6" t="s">
        <v>641</v>
      </c>
      <c r="E6833" s="8"/>
      <c r="F6833" s="6">
        <v>2025</v>
      </c>
    </row>
    <row r="6834" spans="1:6" x14ac:dyDescent="0.2">
      <c r="A6834" s="6" t="s">
        <v>614</v>
      </c>
      <c r="B6834" s="7">
        <v>45869</v>
      </c>
      <c r="C6834" s="6" t="s">
        <v>858</v>
      </c>
      <c r="D6834" s="6" t="s">
        <v>641</v>
      </c>
      <c r="E6834" s="8"/>
      <c r="F6834" s="6">
        <v>2025</v>
      </c>
    </row>
    <row r="6835" spans="1:6" x14ac:dyDescent="0.2">
      <c r="A6835" s="6" t="s">
        <v>614</v>
      </c>
      <c r="B6835" s="7">
        <v>45869</v>
      </c>
      <c r="C6835" s="6" t="s">
        <v>858</v>
      </c>
      <c r="D6835" s="6" t="s">
        <v>641</v>
      </c>
      <c r="E6835" s="8"/>
      <c r="F6835" s="6">
        <v>2025</v>
      </c>
    </row>
    <row r="6836" spans="1:6" x14ac:dyDescent="0.2">
      <c r="A6836" s="6" t="s">
        <v>603</v>
      </c>
      <c r="B6836" s="7">
        <v>45869</v>
      </c>
      <c r="C6836" s="6" t="s">
        <v>858</v>
      </c>
      <c r="D6836" s="6" t="s">
        <v>641</v>
      </c>
      <c r="E6836" s="8"/>
      <c r="F6836" s="6">
        <v>2025</v>
      </c>
    </row>
    <row r="6837" spans="1:6" x14ac:dyDescent="0.2">
      <c r="A6837" s="6" t="s">
        <v>603</v>
      </c>
      <c r="B6837" s="7">
        <v>45869</v>
      </c>
      <c r="C6837" s="6" t="s">
        <v>858</v>
      </c>
      <c r="D6837" s="6" t="s">
        <v>641</v>
      </c>
      <c r="E6837" s="8"/>
      <c r="F6837" s="6">
        <v>2025</v>
      </c>
    </row>
    <row r="6838" spans="1:6" x14ac:dyDescent="0.2">
      <c r="A6838" s="6" t="s">
        <v>613</v>
      </c>
      <c r="B6838" s="7">
        <v>45869</v>
      </c>
      <c r="C6838" s="6" t="s">
        <v>858</v>
      </c>
      <c r="D6838" s="6" t="s">
        <v>641</v>
      </c>
      <c r="E6838" s="8"/>
      <c r="F6838" s="6">
        <v>2025</v>
      </c>
    </row>
    <row r="6839" spans="1:6" x14ac:dyDescent="0.2">
      <c r="A6839" s="6" t="s">
        <v>613</v>
      </c>
      <c r="B6839" s="7">
        <v>45869</v>
      </c>
      <c r="C6839" s="6" t="s">
        <v>858</v>
      </c>
      <c r="D6839" s="6" t="s">
        <v>641</v>
      </c>
      <c r="E6839" s="8"/>
      <c r="F6839" s="6">
        <v>2025</v>
      </c>
    </row>
    <row r="6840" spans="1:6" x14ac:dyDescent="0.2">
      <c r="A6840" s="6" t="s">
        <v>647</v>
      </c>
      <c r="B6840" s="7">
        <v>45869</v>
      </c>
      <c r="C6840" s="6" t="s">
        <v>858</v>
      </c>
      <c r="D6840" s="6" t="s">
        <v>641</v>
      </c>
      <c r="E6840" s="8"/>
      <c r="F6840" s="6">
        <v>2025</v>
      </c>
    </row>
    <row r="6841" spans="1:6" x14ac:dyDescent="0.2">
      <c r="A6841" s="6" t="s">
        <v>647</v>
      </c>
      <c r="B6841" s="7">
        <v>45869</v>
      </c>
      <c r="C6841" s="6" t="s">
        <v>858</v>
      </c>
      <c r="D6841" s="6" t="s">
        <v>641</v>
      </c>
      <c r="E6841" s="8"/>
      <c r="F6841" s="6">
        <v>2025</v>
      </c>
    </row>
    <row r="6842" spans="1:6" x14ac:dyDescent="0.2">
      <c r="A6842" s="6" t="s">
        <v>709</v>
      </c>
      <c r="B6842" s="7">
        <v>45869</v>
      </c>
      <c r="C6842" s="6" t="s">
        <v>858</v>
      </c>
      <c r="D6842" s="6" t="s">
        <v>641</v>
      </c>
      <c r="E6842" s="8"/>
      <c r="F6842" s="6">
        <v>2025</v>
      </c>
    </row>
    <row r="6843" spans="1:6" x14ac:dyDescent="0.2">
      <c r="A6843" s="6" t="s">
        <v>709</v>
      </c>
      <c r="B6843" s="7">
        <v>45869</v>
      </c>
      <c r="C6843" s="6" t="s">
        <v>858</v>
      </c>
      <c r="D6843" s="6" t="s">
        <v>641</v>
      </c>
      <c r="E6843" s="8"/>
      <c r="F6843" s="6">
        <v>2025</v>
      </c>
    </row>
    <row r="6844" spans="1:6" x14ac:dyDescent="0.2">
      <c r="A6844" s="6" t="s">
        <v>579</v>
      </c>
      <c r="B6844" s="7">
        <v>45869</v>
      </c>
      <c r="C6844" s="6" t="s">
        <v>858</v>
      </c>
      <c r="D6844" s="6" t="s">
        <v>641</v>
      </c>
      <c r="E6844" s="8"/>
      <c r="F6844" s="6">
        <v>2025</v>
      </c>
    </row>
    <row r="6845" spans="1:6" x14ac:dyDescent="0.2">
      <c r="A6845" s="6" t="s">
        <v>579</v>
      </c>
      <c r="B6845" s="7">
        <v>45869</v>
      </c>
      <c r="C6845" s="6" t="s">
        <v>858</v>
      </c>
      <c r="D6845" s="6" t="s">
        <v>641</v>
      </c>
      <c r="E6845" s="8"/>
      <c r="F6845" s="6">
        <v>2025</v>
      </c>
    </row>
    <row r="6846" spans="1:6" x14ac:dyDescent="0.2">
      <c r="A6846" s="6" t="s">
        <v>611</v>
      </c>
      <c r="B6846" s="7">
        <v>45869</v>
      </c>
      <c r="C6846" s="6" t="s">
        <v>858</v>
      </c>
      <c r="D6846" s="6" t="s">
        <v>641</v>
      </c>
      <c r="E6846" s="8"/>
      <c r="F6846" s="6">
        <v>2025</v>
      </c>
    </row>
    <row r="6847" spans="1:6" x14ac:dyDescent="0.2">
      <c r="A6847" s="6" t="s">
        <v>611</v>
      </c>
      <c r="B6847" s="7">
        <v>45869</v>
      </c>
      <c r="C6847" s="6" t="s">
        <v>858</v>
      </c>
      <c r="D6847" s="6" t="s">
        <v>641</v>
      </c>
      <c r="E6847" s="8"/>
      <c r="F6847" s="6">
        <v>2025</v>
      </c>
    </row>
    <row r="6848" spans="1:6" x14ac:dyDescent="0.2">
      <c r="A6848" s="6" t="s">
        <v>596</v>
      </c>
      <c r="B6848" s="7">
        <v>45869</v>
      </c>
      <c r="C6848" s="6" t="s">
        <v>858</v>
      </c>
      <c r="D6848" s="6" t="s">
        <v>641</v>
      </c>
      <c r="E6848" s="8"/>
      <c r="F6848" s="6">
        <v>2025</v>
      </c>
    </row>
    <row r="6849" spans="1:6" x14ac:dyDescent="0.2">
      <c r="A6849" s="6" t="s">
        <v>596</v>
      </c>
      <c r="B6849" s="7">
        <v>45869</v>
      </c>
      <c r="C6849" s="6" t="s">
        <v>858</v>
      </c>
      <c r="D6849" s="6" t="s">
        <v>641</v>
      </c>
      <c r="E6849" s="8"/>
      <c r="F6849" s="6">
        <v>2025</v>
      </c>
    </row>
    <row r="6850" spans="1:6" x14ac:dyDescent="0.2">
      <c r="A6850" s="6" t="s">
        <v>610</v>
      </c>
      <c r="B6850" s="7">
        <v>45869</v>
      </c>
      <c r="C6850" s="6" t="s">
        <v>858</v>
      </c>
      <c r="D6850" s="6" t="s">
        <v>641</v>
      </c>
      <c r="E6850" s="8"/>
      <c r="F6850" s="6">
        <v>2025</v>
      </c>
    </row>
    <row r="6851" spans="1:6" x14ac:dyDescent="0.2">
      <c r="A6851" s="6" t="s">
        <v>610</v>
      </c>
      <c r="B6851" s="7">
        <v>45869</v>
      </c>
      <c r="C6851" s="6" t="s">
        <v>858</v>
      </c>
      <c r="D6851" s="6" t="s">
        <v>641</v>
      </c>
      <c r="E6851" s="8"/>
      <c r="F6851" s="6">
        <v>2025</v>
      </c>
    </row>
    <row r="6852" spans="1:6" x14ac:dyDescent="0.2">
      <c r="A6852" s="6" t="s">
        <v>671</v>
      </c>
      <c r="B6852" s="7">
        <v>45869</v>
      </c>
      <c r="C6852" s="6" t="s">
        <v>858</v>
      </c>
      <c r="D6852" s="6" t="s">
        <v>641</v>
      </c>
      <c r="E6852" s="8"/>
      <c r="F6852" s="6">
        <v>2025</v>
      </c>
    </row>
    <row r="6853" spans="1:6" x14ac:dyDescent="0.2">
      <c r="A6853" s="6" t="s">
        <v>671</v>
      </c>
      <c r="B6853" s="7">
        <v>45869</v>
      </c>
      <c r="C6853" s="6" t="s">
        <v>858</v>
      </c>
      <c r="D6853" s="6" t="s">
        <v>641</v>
      </c>
      <c r="E6853" s="8"/>
      <c r="F6853" s="6">
        <v>2025</v>
      </c>
    </row>
    <row r="6854" spans="1:6" x14ac:dyDescent="0.2">
      <c r="A6854" s="6" t="s">
        <v>608</v>
      </c>
      <c r="B6854" s="7">
        <v>45869</v>
      </c>
      <c r="C6854" s="6" t="s">
        <v>858</v>
      </c>
      <c r="D6854" s="6" t="s">
        <v>641</v>
      </c>
      <c r="E6854" s="8"/>
      <c r="F6854" s="6">
        <v>2025</v>
      </c>
    </row>
    <row r="6855" spans="1:6" x14ac:dyDescent="0.2">
      <c r="A6855" s="6" t="s">
        <v>608</v>
      </c>
      <c r="B6855" s="7">
        <v>45869</v>
      </c>
      <c r="C6855" s="6" t="s">
        <v>858</v>
      </c>
      <c r="D6855" s="6" t="s">
        <v>641</v>
      </c>
      <c r="E6855" s="8"/>
      <c r="F6855" s="6">
        <v>2025</v>
      </c>
    </row>
    <row r="6856" spans="1:6" x14ac:dyDescent="0.2">
      <c r="A6856" s="6" t="s">
        <v>583</v>
      </c>
      <c r="B6856" s="7">
        <v>45869</v>
      </c>
      <c r="C6856" s="6" t="s">
        <v>858</v>
      </c>
      <c r="D6856" s="6" t="s">
        <v>641</v>
      </c>
      <c r="E6856" s="8"/>
      <c r="F6856" s="6">
        <v>2025</v>
      </c>
    </row>
    <row r="6857" spans="1:6" x14ac:dyDescent="0.2">
      <c r="A6857" s="6" t="s">
        <v>583</v>
      </c>
      <c r="B6857" s="7">
        <v>45869</v>
      </c>
      <c r="C6857" s="6" t="s">
        <v>858</v>
      </c>
      <c r="D6857" s="6" t="s">
        <v>641</v>
      </c>
      <c r="E6857" s="8"/>
      <c r="F6857" s="6">
        <v>2025</v>
      </c>
    </row>
    <row r="6858" spans="1:6" x14ac:dyDescent="0.2">
      <c r="A6858" s="6" t="s">
        <v>585</v>
      </c>
      <c r="B6858" s="7">
        <v>45869</v>
      </c>
      <c r="C6858" s="6" t="s">
        <v>858</v>
      </c>
      <c r="D6858" s="6" t="s">
        <v>641</v>
      </c>
      <c r="E6858" s="8"/>
      <c r="F6858" s="6">
        <v>2025</v>
      </c>
    </row>
    <row r="6859" spans="1:6" x14ac:dyDescent="0.2">
      <c r="A6859" s="6" t="s">
        <v>585</v>
      </c>
      <c r="B6859" s="7">
        <v>45869</v>
      </c>
      <c r="C6859" s="6" t="s">
        <v>858</v>
      </c>
      <c r="D6859" s="6" t="s">
        <v>641</v>
      </c>
      <c r="E6859" s="8"/>
      <c r="F6859" s="6">
        <v>2025</v>
      </c>
    </row>
    <row r="6860" spans="1:6" x14ac:dyDescent="0.2">
      <c r="A6860" s="6" t="s">
        <v>586</v>
      </c>
      <c r="B6860" s="7">
        <v>45869</v>
      </c>
      <c r="C6860" s="6" t="s">
        <v>858</v>
      </c>
      <c r="D6860" s="6" t="s">
        <v>641</v>
      </c>
      <c r="E6860" s="8"/>
      <c r="F6860" s="6">
        <v>2025</v>
      </c>
    </row>
    <row r="6861" spans="1:6" x14ac:dyDescent="0.2">
      <c r="A6861" s="6" t="s">
        <v>586</v>
      </c>
      <c r="B6861" s="7">
        <v>45869</v>
      </c>
      <c r="C6861" s="6" t="s">
        <v>858</v>
      </c>
      <c r="D6861" s="6" t="s">
        <v>641</v>
      </c>
      <c r="E6861" s="8"/>
      <c r="F6861" s="6">
        <v>2025</v>
      </c>
    </row>
    <row r="6862" spans="1:6" x14ac:dyDescent="0.2">
      <c r="A6862" s="6" t="s">
        <v>873</v>
      </c>
      <c r="B6862" s="7">
        <v>45869</v>
      </c>
      <c r="C6862" s="6" t="s">
        <v>858</v>
      </c>
      <c r="D6862" s="6" t="s">
        <v>641</v>
      </c>
      <c r="E6862" s="8"/>
      <c r="F6862" s="6">
        <v>2025</v>
      </c>
    </row>
    <row r="6863" spans="1:6" x14ac:dyDescent="0.2">
      <c r="A6863" s="6" t="s">
        <v>873</v>
      </c>
      <c r="B6863" s="7">
        <v>45869</v>
      </c>
      <c r="C6863" s="6" t="s">
        <v>858</v>
      </c>
      <c r="D6863" s="6" t="s">
        <v>641</v>
      </c>
      <c r="E6863" s="8"/>
      <c r="F6863" s="6">
        <v>2025</v>
      </c>
    </row>
    <row r="6864" spans="1:6" x14ac:dyDescent="0.2">
      <c r="A6864" s="6" t="s">
        <v>587</v>
      </c>
      <c r="B6864" s="7">
        <v>45869</v>
      </c>
      <c r="C6864" s="6" t="s">
        <v>858</v>
      </c>
      <c r="D6864" s="6" t="s">
        <v>641</v>
      </c>
      <c r="E6864" s="8"/>
      <c r="F6864" s="6">
        <v>2025</v>
      </c>
    </row>
    <row r="6865" spans="1:6" x14ac:dyDescent="0.2">
      <c r="A6865" s="6" t="s">
        <v>587</v>
      </c>
      <c r="B6865" s="7">
        <v>45869</v>
      </c>
      <c r="C6865" s="6" t="s">
        <v>858</v>
      </c>
      <c r="D6865" s="6" t="s">
        <v>641</v>
      </c>
      <c r="E6865" s="8"/>
      <c r="F6865" s="6">
        <v>2025</v>
      </c>
    </row>
    <row r="6866" spans="1:6" x14ac:dyDescent="0.2">
      <c r="A6866" s="6" t="s">
        <v>588</v>
      </c>
      <c r="B6866" s="7">
        <v>45869</v>
      </c>
      <c r="C6866" s="6" t="s">
        <v>858</v>
      </c>
      <c r="D6866" s="6" t="s">
        <v>641</v>
      </c>
      <c r="E6866" s="8"/>
      <c r="F6866" s="6">
        <v>2025</v>
      </c>
    </row>
    <row r="6867" spans="1:6" x14ac:dyDescent="0.2">
      <c r="A6867" s="6" t="s">
        <v>588</v>
      </c>
      <c r="B6867" s="7">
        <v>45869</v>
      </c>
      <c r="C6867" s="6" t="s">
        <v>858</v>
      </c>
      <c r="D6867" s="6" t="s">
        <v>641</v>
      </c>
      <c r="E6867" s="8"/>
      <c r="F6867" s="6">
        <v>2025</v>
      </c>
    </row>
    <row r="6868" spans="1:6" x14ac:dyDescent="0.2">
      <c r="A6868" s="6" t="s">
        <v>594</v>
      </c>
      <c r="B6868" s="7">
        <v>45869</v>
      </c>
      <c r="C6868" s="6" t="s">
        <v>858</v>
      </c>
      <c r="D6868" s="6" t="s">
        <v>641</v>
      </c>
      <c r="E6868" s="8"/>
      <c r="F6868" s="6">
        <v>2025</v>
      </c>
    </row>
    <row r="6869" spans="1:6" x14ac:dyDescent="0.2">
      <c r="A6869" s="6" t="s">
        <v>594</v>
      </c>
      <c r="B6869" s="7">
        <v>45869</v>
      </c>
      <c r="C6869" s="6" t="s">
        <v>858</v>
      </c>
      <c r="D6869" s="6" t="s">
        <v>641</v>
      </c>
      <c r="E6869" s="8"/>
      <c r="F6869" s="6">
        <v>2025</v>
      </c>
    </row>
    <row r="6870" spans="1:6" x14ac:dyDescent="0.2">
      <c r="A6870" s="6" t="s">
        <v>772</v>
      </c>
      <c r="B6870" s="7">
        <v>45869</v>
      </c>
      <c r="C6870" s="6" t="s">
        <v>858</v>
      </c>
      <c r="D6870" s="6" t="s">
        <v>641</v>
      </c>
      <c r="E6870" s="8"/>
      <c r="F6870" s="6">
        <v>2025</v>
      </c>
    </row>
    <row r="6871" spans="1:6" x14ac:dyDescent="0.2">
      <c r="A6871" s="6" t="s">
        <v>772</v>
      </c>
      <c r="B6871" s="7">
        <v>45869</v>
      </c>
      <c r="C6871" s="6" t="s">
        <v>858</v>
      </c>
      <c r="D6871" s="6" t="s">
        <v>641</v>
      </c>
      <c r="E6871" s="8"/>
      <c r="F6871" s="6">
        <v>2025</v>
      </c>
    </row>
    <row r="6872" spans="1:6" x14ac:dyDescent="0.2">
      <c r="A6872" s="6" t="s">
        <v>727</v>
      </c>
      <c r="B6872" s="7">
        <v>45869</v>
      </c>
      <c r="C6872" s="6" t="s">
        <v>858</v>
      </c>
      <c r="D6872" s="6" t="s">
        <v>641</v>
      </c>
      <c r="E6872" s="8"/>
      <c r="F6872" s="6">
        <v>2025</v>
      </c>
    </row>
    <row r="6873" spans="1:6" x14ac:dyDescent="0.2">
      <c r="A6873" s="6" t="s">
        <v>727</v>
      </c>
      <c r="B6873" s="7">
        <v>45869</v>
      </c>
      <c r="C6873" s="6" t="s">
        <v>858</v>
      </c>
      <c r="D6873" s="6" t="s">
        <v>641</v>
      </c>
      <c r="E6873" s="8"/>
      <c r="F6873" s="6">
        <v>2025</v>
      </c>
    </row>
    <row r="6874" spans="1:6" x14ac:dyDescent="0.2">
      <c r="A6874" s="6" t="s">
        <v>592</v>
      </c>
      <c r="B6874" s="7">
        <v>45869</v>
      </c>
      <c r="C6874" s="6" t="s">
        <v>858</v>
      </c>
      <c r="D6874" s="6" t="s">
        <v>641</v>
      </c>
      <c r="E6874" s="8"/>
      <c r="F6874" s="6">
        <v>2025</v>
      </c>
    </row>
    <row r="6875" spans="1:6" x14ac:dyDescent="0.2">
      <c r="A6875" s="6" t="s">
        <v>592</v>
      </c>
      <c r="B6875" s="7">
        <v>45869</v>
      </c>
      <c r="C6875" s="6" t="s">
        <v>858</v>
      </c>
      <c r="D6875" s="6" t="s">
        <v>641</v>
      </c>
      <c r="E6875" s="8"/>
      <c r="F6875" s="6">
        <v>2025</v>
      </c>
    </row>
    <row r="6876" spans="1:6" x14ac:dyDescent="0.2">
      <c r="A6876" s="6" t="s">
        <v>520</v>
      </c>
      <c r="B6876" s="7">
        <v>45845</v>
      </c>
      <c r="C6876" s="6" t="s">
        <v>618</v>
      </c>
      <c r="D6876" s="6" t="s">
        <v>578</v>
      </c>
      <c r="E6876" s="8"/>
      <c r="F6876" s="6">
        <v>2025</v>
      </c>
    </row>
    <row r="6877" spans="1:6" x14ac:dyDescent="0.2">
      <c r="A6877" s="6" t="s">
        <v>597</v>
      </c>
      <c r="B6877" s="7">
        <v>45870</v>
      </c>
      <c r="C6877" s="6" t="s">
        <v>577</v>
      </c>
      <c r="D6877" s="6" t="s">
        <v>578</v>
      </c>
      <c r="E6877" s="8"/>
      <c r="F6877" s="6">
        <v>2025</v>
      </c>
    </row>
    <row r="6878" spans="1:6" x14ac:dyDescent="0.2">
      <c r="A6878" s="6" t="s">
        <v>666</v>
      </c>
      <c r="B6878" s="7">
        <v>45870</v>
      </c>
      <c r="C6878" s="6" t="s">
        <v>577</v>
      </c>
      <c r="D6878" s="6" t="s">
        <v>581</v>
      </c>
      <c r="E6878" s="8"/>
      <c r="F6878" s="6">
        <v>2025</v>
      </c>
    </row>
    <row r="6879" spans="1:6" x14ac:dyDescent="0.2">
      <c r="A6879" s="6" t="s">
        <v>88</v>
      </c>
      <c r="B6879" s="7">
        <v>45874</v>
      </c>
      <c r="C6879" s="6" t="s">
        <v>618</v>
      </c>
      <c r="D6879" s="6" t="s">
        <v>578</v>
      </c>
      <c r="E6879" s="8">
        <v>5000000</v>
      </c>
      <c r="F6879" s="6">
        <v>2025</v>
      </c>
    </row>
    <row r="6880" spans="1:6" x14ac:dyDescent="0.2">
      <c r="A6880" s="6" t="s">
        <v>654</v>
      </c>
      <c r="B6880" s="7">
        <v>45875</v>
      </c>
      <c r="C6880" s="6" t="s">
        <v>584</v>
      </c>
      <c r="D6880" s="6" t="s">
        <v>581</v>
      </c>
      <c r="E6880" s="8"/>
      <c r="F6880" s="6">
        <v>2025</v>
      </c>
    </row>
    <row r="6881" spans="1:6" x14ac:dyDescent="0.2">
      <c r="A6881" s="6" t="s">
        <v>942</v>
      </c>
      <c r="B6881" s="7">
        <v>45876</v>
      </c>
      <c r="C6881" s="6" t="s">
        <v>577</v>
      </c>
      <c r="D6881" s="6" t="s">
        <v>578</v>
      </c>
      <c r="E6881" s="8"/>
      <c r="F6881" s="6">
        <v>2025</v>
      </c>
    </row>
    <row r="6882" spans="1:6" x14ac:dyDescent="0.2">
      <c r="A6882" s="6" t="s">
        <v>303</v>
      </c>
      <c r="B6882" s="7">
        <v>45876</v>
      </c>
      <c r="C6882" s="6" t="s">
        <v>577</v>
      </c>
      <c r="D6882" s="6" t="s">
        <v>578</v>
      </c>
      <c r="E6882" s="8"/>
      <c r="F6882" s="6">
        <v>2025</v>
      </c>
    </row>
    <row r="6883" spans="1:6" x14ac:dyDescent="0.2">
      <c r="A6883" s="6" t="s">
        <v>336</v>
      </c>
      <c r="B6883" s="7">
        <v>45876</v>
      </c>
      <c r="C6883" s="6" t="s">
        <v>577</v>
      </c>
      <c r="D6883" s="6" t="s">
        <v>578</v>
      </c>
      <c r="E6883" s="8"/>
      <c r="F6883" s="6">
        <v>2025</v>
      </c>
    </row>
    <row r="6884" spans="1:6" x14ac:dyDescent="0.2">
      <c r="A6884" s="6" t="s">
        <v>158</v>
      </c>
      <c r="B6884" s="7">
        <v>45876</v>
      </c>
      <c r="C6884" s="6" t="s">
        <v>577</v>
      </c>
      <c r="D6884" s="6" t="s">
        <v>581</v>
      </c>
      <c r="E6884" s="8">
        <v>5000000</v>
      </c>
      <c r="F6884" s="6">
        <v>2025</v>
      </c>
    </row>
    <row r="6885" spans="1:6" x14ac:dyDescent="0.2">
      <c r="A6885" s="6" t="s">
        <v>55</v>
      </c>
      <c r="B6885" s="7">
        <v>45876</v>
      </c>
      <c r="C6885" s="6" t="s">
        <v>577</v>
      </c>
      <c r="D6885" s="6" t="s">
        <v>581</v>
      </c>
      <c r="E6885" s="8"/>
      <c r="F6885" s="6">
        <v>2025</v>
      </c>
    </row>
    <row r="6886" spans="1:6" x14ac:dyDescent="0.2">
      <c r="A6886" s="6" t="s">
        <v>68</v>
      </c>
      <c r="B6886" s="7">
        <v>45876</v>
      </c>
      <c r="C6886" s="6" t="s">
        <v>577</v>
      </c>
      <c r="D6886" s="6" t="s">
        <v>581</v>
      </c>
      <c r="E6886" s="8"/>
      <c r="F6886" s="6">
        <v>2025</v>
      </c>
    </row>
    <row r="6887" spans="1:6" x14ac:dyDescent="0.2">
      <c r="A6887" s="6" t="s">
        <v>654</v>
      </c>
      <c r="B6887" s="7">
        <v>45876</v>
      </c>
      <c r="C6887" s="6" t="s">
        <v>577</v>
      </c>
      <c r="D6887" s="6" t="s">
        <v>581</v>
      </c>
      <c r="E6887" s="8"/>
      <c r="F6887" s="6">
        <v>2025</v>
      </c>
    </row>
    <row r="6888" spans="1:6" x14ac:dyDescent="0.2">
      <c r="A6888" s="6" t="s">
        <v>1009</v>
      </c>
      <c r="B6888" s="7">
        <v>45877</v>
      </c>
      <c r="C6888" s="6" t="s">
        <v>615</v>
      </c>
      <c r="D6888" s="6" t="s">
        <v>578</v>
      </c>
      <c r="E6888" s="8"/>
      <c r="F6888" s="6">
        <v>2025</v>
      </c>
    </row>
    <row r="6889" spans="1:6" x14ac:dyDescent="0.2">
      <c r="A6889" s="6" t="s">
        <v>1019</v>
      </c>
      <c r="B6889" s="7">
        <v>45877</v>
      </c>
      <c r="C6889" s="6" t="s">
        <v>615</v>
      </c>
      <c r="D6889" s="6" t="s">
        <v>578</v>
      </c>
      <c r="E6889" s="8"/>
      <c r="F6889" s="6">
        <v>2025</v>
      </c>
    </row>
    <row r="6890" spans="1:6" x14ac:dyDescent="0.2">
      <c r="A6890" s="6" t="s">
        <v>319</v>
      </c>
      <c r="B6890" s="7">
        <v>45877</v>
      </c>
      <c r="C6890" s="6" t="s">
        <v>577</v>
      </c>
      <c r="D6890" s="6" t="s">
        <v>581</v>
      </c>
      <c r="E6890" s="8"/>
      <c r="F6890" s="6">
        <v>2025</v>
      </c>
    </row>
    <row r="6891" spans="1:6" x14ac:dyDescent="0.2">
      <c r="A6891" s="6" t="s">
        <v>768</v>
      </c>
      <c r="B6891" s="7">
        <v>45877</v>
      </c>
      <c r="C6891" s="6" t="s">
        <v>577</v>
      </c>
      <c r="D6891" s="6" t="s">
        <v>581</v>
      </c>
      <c r="E6891" s="8"/>
      <c r="F6891" s="6">
        <v>2025</v>
      </c>
    </row>
    <row r="6892" spans="1:6" x14ac:dyDescent="0.2">
      <c r="A6892" s="6" t="s">
        <v>666</v>
      </c>
      <c r="B6892" s="7">
        <v>45877</v>
      </c>
      <c r="C6892" s="6" t="s">
        <v>577</v>
      </c>
      <c r="D6892" s="6" t="s">
        <v>581</v>
      </c>
      <c r="E6892" s="8">
        <v>5000000</v>
      </c>
      <c r="F6892" s="6">
        <v>2025</v>
      </c>
    </row>
    <row r="6893" spans="1:6" x14ac:dyDescent="0.2">
      <c r="A6893" s="6" t="s">
        <v>65</v>
      </c>
      <c r="B6893" s="7">
        <v>45882</v>
      </c>
      <c r="C6893" s="6" t="s">
        <v>819</v>
      </c>
      <c r="D6893" s="6" t="s">
        <v>578</v>
      </c>
      <c r="E6893" s="8"/>
      <c r="F6893" s="6">
        <v>2025</v>
      </c>
    </row>
    <row r="6894" spans="1:6" x14ac:dyDescent="0.2">
      <c r="A6894" s="6" t="s">
        <v>788</v>
      </c>
      <c r="B6894" s="7">
        <v>45882</v>
      </c>
      <c r="C6894" s="6" t="s">
        <v>819</v>
      </c>
      <c r="D6894" s="6" t="s">
        <v>578</v>
      </c>
      <c r="E6894" s="8"/>
      <c r="F6894" s="6">
        <v>2025</v>
      </c>
    </row>
    <row r="6895" spans="1:6" x14ac:dyDescent="0.2">
      <c r="A6895" s="6" t="s">
        <v>273</v>
      </c>
      <c r="B6895" s="7">
        <v>45882</v>
      </c>
      <c r="C6895" s="6" t="s">
        <v>819</v>
      </c>
      <c r="D6895" s="6" t="s">
        <v>578</v>
      </c>
      <c r="E6895" s="8"/>
      <c r="F6895" s="6">
        <v>2025</v>
      </c>
    </row>
    <row r="6896" spans="1:6" x14ac:dyDescent="0.2">
      <c r="A6896" s="6" t="s">
        <v>557</v>
      </c>
      <c r="B6896" s="7">
        <v>45882</v>
      </c>
      <c r="C6896" s="6" t="s">
        <v>819</v>
      </c>
      <c r="D6896" s="6" t="s">
        <v>578</v>
      </c>
      <c r="E6896" s="8"/>
      <c r="F6896" s="6">
        <v>2025</v>
      </c>
    </row>
    <row r="6897" spans="1:6" x14ac:dyDescent="0.2">
      <c r="A6897" s="6" t="s">
        <v>548</v>
      </c>
      <c r="B6897" s="7">
        <v>45882</v>
      </c>
      <c r="C6897" s="6" t="s">
        <v>819</v>
      </c>
      <c r="D6897" s="6" t="s">
        <v>581</v>
      </c>
      <c r="E6897" s="8">
        <v>2000000</v>
      </c>
      <c r="F6897" s="6">
        <v>2025</v>
      </c>
    </row>
    <row r="6898" spans="1:6" x14ac:dyDescent="0.2">
      <c r="A6898" s="6" t="s">
        <v>680</v>
      </c>
      <c r="B6898" s="7">
        <v>45882</v>
      </c>
      <c r="C6898" s="6" t="s">
        <v>819</v>
      </c>
      <c r="D6898" s="6" t="s">
        <v>629</v>
      </c>
      <c r="E6898" s="8">
        <v>4000000</v>
      </c>
      <c r="F6898" s="6">
        <v>2025</v>
      </c>
    </row>
    <row r="6899" spans="1:6" x14ac:dyDescent="0.2">
      <c r="A6899" s="6" t="s">
        <v>757</v>
      </c>
      <c r="B6899" s="7">
        <v>45882</v>
      </c>
      <c r="C6899" s="6" t="s">
        <v>819</v>
      </c>
      <c r="D6899" s="6" t="s">
        <v>629</v>
      </c>
      <c r="E6899" s="8">
        <v>6000000</v>
      </c>
      <c r="F6899" s="6">
        <v>2025</v>
      </c>
    </row>
    <row r="6900" spans="1:6" x14ac:dyDescent="0.2">
      <c r="A6900" s="6" t="s">
        <v>437</v>
      </c>
      <c r="B6900" s="7">
        <v>45882</v>
      </c>
      <c r="C6900" s="6" t="s">
        <v>819</v>
      </c>
      <c r="D6900" s="6" t="s">
        <v>629</v>
      </c>
      <c r="E6900" s="8">
        <v>6000000</v>
      </c>
      <c r="F6900" s="6">
        <v>2025</v>
      </c>
    </row>
    <row r="6901" spans="1:6" x14ac:dyDescent="0.2">
      <c r="A6901" s="6" t="s">
        <v>414</v>
      </c>
      <c r="B6901" s="7">
        <v>45882</v>
      </c>
      <c r="C6901" s="6" t="s">
        <v>819</v>
      </c>
      <c r="D6901" s="6" t="s">
        <v>629</v>
      </c>
      <c r="E6901" s="8">
        <v>8000000</v>
      </c>
      <c r="F6901" s="6">
        <v>2025</v>
      </c>
    </row>
    <row r="6902" spans="1:6" x14ac:dyDescent="0.2">
      <c r="A6902" s="6" t="s">
        <v>665</v>
      </c>
      <c r="B6902" s="7">
        <v>45882</v>
      </c>
      <c r="C6902" s="6" t="s">
        <v>819</v>
      </c>
      <c r="D6902" s="6" t="s">
        <v>629</v>
      </c>
      <c r="E6902" s="8">
        <v>8000000</v>
      </c>
      <c r="F6902" s="6">
        <v>2025</v>
      </c>
    </row>
    <row r="6903" spans="1:6" x14ac:dyDescent="0.2">
      <c r="A6903" s="6" t="s">
        <v>493</v>
      </c>
      <c r="B6903" s="7">
        <v>45882</v>
      </c>
      <c r="C6903" s="6" t="s">
        <v>819</v>
      </c>
      <c r="D6903" s="6" t="s">
        <v>629</v>
      </c>
      <c r="E6903" s="8">
        <v>10000000</v>
      </c>
      <c r="F6903" s="6">
        <v>2025</v>
      </c>
    </row>
    <row r="6904" spans="1:6" x14ac:dyDescent="0.2">
      <c r="A6904" s="6" t="s">
        <v>646</v>
      </c>
      <c r="B6904" s="7">
        <v>45882</v>
      </c>
      <c r="C6904" s="6" t="s">
        <v>819</v>
      </c>
      <c r="D6904" s="6" t="s">
        <v>629</v>
      </c>
      <c r="E6904" s="8">
        <v>12000000</v>
      </c>
      <c r="F6904" s="6">
        <v>2025</v>
      </c>
    </row>
    <row r="6905" spans="1:6" x14ac:dyDescent="0.2">
      <c r="A6905" s="6" t="s">
        <v>604</v>
      </c>
      <c r="B6905" s="7">
        <v>45882</v>
      </c>
      <c r="C6905" s="6" t="s">
        <v>819</v>
      </c>
      <c r="D6905" s="6" t="s">
        <v>629</v>
      </c>
      <c r="E6905" s="8">
        <v>12000000</v>
      </c>
      <c r="F6905" s="6">
        <v>2025</v>
      </c>
    </row>
    <row r="6906" spans="1:6" x14ac:dyDescent="0.2">
      <c r="A6906" s="6" t="s">
        <v>614</v>
      </c>
      <c r="B6906" s="7">
        <v>45882</v>
      </c>
      <c r="C6906" s="6" t="s">
        <v>819</v>
      </c>
      <c r="D6906" s="6" t="s">
        <v>629</v>
      </c>
      <c r="E6906" s="8">
        <v>12000000</v>
      </c>
      <c r="F6906" s="6">
        <v>2025</v>
      </c>
    </row>
    <row r="6907" spans="1:6" x14ac:dyDescent="0.2">
      <c r="A6907" s="6" t="s">
        <v>603</v>
      </c>
      <c r="B6907" s="7">
        <v>45882</v>
      </c>
      <c r="C6907" s="6" t="s">
        <v>819</v>
      </c>
      <c r="D6907" s="6" t="s">
        <v>629</v>
      </c>
      <c r="E6907" s="8">
        <v>12000000</v>
      </c>
      <c r="F6907" s="6">
        <v>2025</v>
      </c>
    </row>
    <row r="6908" spans="1:6" x14ac:dyDescent="0.2">
      <c r="A6908" s="6" t="s">
        <v>613</v>
      </c>
      <c r="B6908" s="7">
        <v>45882</v>
      </c>
      <c r="C6908" s="6" t="s">
        <v>819</v>
      </c>
      <c r="D6908" s="6" t="s">
        <v>629</v>
      </c>
      <c r="E6908" s="8">
        <v>12000000</v>
      </c>
      <c r="F6908" s="6">
        <v>2025</v>
      </c>
    </row>
    <row r="6909" spans="1:6" x14ac:dyDescent="0.2">
      <c r="A6909" s="6" t="s">
        <v>627</v>
      </c>
      <c r="B6909" s="7">
        <v>45882</v>
      </c>
      <c r="C6909" s="6" t="s">
        <v>819</v>
      </c>
      <c r="D6909" s="6" t="s">
        <v>629</v>
      </c>
      <c r="E6909" s="8">
        <v>12000000</v>
      </c>
      <c r="F6909" s="6">
        <v>2025</v>
      </c>
    </row>
    <row r="6910" spans="1:6" x14ac:dyDescent="0.2">
      <c r="A6910" s="6" t="s">
        <v>647</v>
      </c>
      <c r="B6910" s="7">
        <v>45882</v>
      </c>
      <c r="C6910" s="6" t="s">
        <v>819</v>
      </c>
      <c r="D6910" s="6" t="s">
        <v>629</v>
      </c>
      <c r="E6910" s="8">
        <v>12000000</v>
      </c>
      <c r="F6910" s="6">
        <v>2025</v>
      </c>
    </row>
    <row r="6911" spans="1:6" x14ac:dyDescent="0.2">
      <c r="A6911" s="6" t="s">
        <v>709</v>
      </c>
      <c r="B6911" s="7">
        <v>45882</v>
      </c>
      <c r="C6911" s="6" t="s">
        <v>819</v>
      </c>
      <c r="D6911" s="6" t="s">
        <v>629</v>
      </c>
      <c r="E6911" s="8">
        <v>12000000</v>
      </c>
      <c r="F6911" s="6">
        <v>2025</v>
      </c>
    </row>
    <row r="6912" spans="1:6" x14ac:dyDescent="0.2">
      <c r="A6912" s="6" t="s">
        <v>288</v>
      </c>
      <c r="B6912" s="7">
        <v>45882</v>
      </c>
      <c r="C6912" s="6" t="s">
        <v>819</v>
      </c>
      <c r="D6912" s="6" t="s">
        <v>629</v>
      </c>
      <c r="E6912" s="8">
        <v>12000000</v>
      </c>
      <c r="F6912" s="6">
        <v>2025</v>
      </c>
    </row>
    <row r="6913" spans="1:6" x14ac:dyDescent="0.2">
      <c r="A6913" s="6" t="s">
        <v>579</v>
      </c>
      <c r="B6913" s="7">
        <v>45882</v>
      </c>
      <c r="C6913" s="6" t="s">
        <v>819</v>
      </c>
      <c r="D6913" s="6" t="s">
        <v>629</v>
      </c>
      <c r="E6913" s="8">
        <v>12000000</v>
      </c>
      <c r="F6913" s="6">
        <v>2025</v>
      </c>
    </row>
    <row r="6914" spans="1:6" x14ac:dyDescent="0.2">
      <c r="A6914" s="6" t="s">
        <v>643</v>
      </c>
      <c r="B6914" s="7">
        <v>45882</v>
      </c>
      <c r="C6914" s="6" t="s">
        <v>819</v>
      </c>
      <c r="D6914" s="6" t="s">
        <v>629</v>
      </c>
      <c r="E6914" s="8">
        <v>12000000</v>
      </c>
      <c r="F6914" s="6">
        <v>2025</v>
      </c>
    </row>
    <row r="6915" spans="1:6" x14ac:dyDescent="0.2">
      <c r="A6915" s="6" t="s">
        <v>611</v>
      </c>
      <c r="B6915" s="7">
        <v>45882</v>
      </c>
      <c r="C6915" s="6" t="s">
        <v>819</v>
      </c>
      <c r="D6915" s="6" t="s">
        <v>629</v>
      </c>
      <c r="E6915" s="8">
        <v>12000000</v>
      </c>
      <c r="F6915" s="6">
        <v>2025</v>
      </c>
    </row>
    <row r="6916" spans="1:6" x14ac:dyDescent="0.2">
      <c r="A6916" s="6" t="s">
        <v>596</v>
      </c>
      <c r="B6916" s="7">
        <v>45882</v>
      </c>
      <c r="C6916" s="6" t="s">
        <v>819</v>
      </c>
      <c r="D6916" s="6" t="s">
        <v>629</v>
      </c>
      <c r="E6916" s="8">
        <v>12000000</v>
      </c>
      <c r="F6916" s="6">
        <v>2025</v>
      </c>
    </row>
    <row r="6917" spans="1:6" x14ac:dyDescent="0.2">
      <c r="A6917" s="6" t="s">
        <v>610</v>
      </c>
      <c r="B6917" s="7">
        <v>45882</v>
      </c>
      <c r="C6917" s="6" t="s">
        <v>819</v>
      </c>
      <c r="D6917" s="6" t="s">
        <v>629</v>
      </c>
      <c r="E6917" s="8">
        <v>12000000</v>
      </c>
      <c r="F6917" s="6">
        <v>2025</v>
      </c>
    </row>
    <row r="6918" spans="1:6" x14ac:dyDescent="0.2">
      <c r="A6918" s="6" t="s">
        <v>609</v>
      </c>
      <c r="B6918" s="7">
        <v>45882</v>
      </c>
      <c r="C6918" s="6" t="s">
        <v>819</v>
      </c>
      <c r="D6918" s="6" t="s">
        <v>629</v>
      </c>
      <c r="E6918" s="8">
        <v>12000000</v>
      </c>
      <c r="F6918" s="6">
        <v>2025</v>
      </c>
    </row>
    <row r="6919" spans="1:6" x14ac:dyDescent="0.2">
      <c r="A6919" s="6" t="s">
        <v>671</v>
      </c>
      <c r="B6919" s="7">
        <v>45882</v>
      </c>
      <c r="C6919" s="6" t="s">
        <v>819</v>
      </c>
      <c r="D6919" s="6" t="s">
        <v>629</v>
      </c>
      <c r="E6919" s="8">
        <v>12000000</v>
      </c>
      <c r="F6919" s="6">
        <v>2025</v>
      </c>
    </row>
    <row r="6920" spans="1:6" x14ac:dyDescent="0.2">
      <c r="A6920" s="6" t="s">
        <v>608</v>
      </c>
      <c r="B6920" s="7">
        <v>45882</v>
      </c>
      <c r="C6920" s="6" t="s">
        <v>819</v>
      </c>
      <c r="D6920" s="6" t="s">
        <v>629</v>
      </c>
      <c r="E6920" s="8">
        <v>12000000</v>
      </c>
      <c r="F6920" s="6">
        <v>2025</v>
      </c>
    </row>
    <row r="6921" spans="1:6" x14ac:dyDescent="0.2">
      <c r="A6921" s="6" t="s">
        <v>583</v>
      </c>
      <c r="B6921" s="7">
        <v>45882</v>
      </c>
      <c r="C6921" s="6" t="s">
        <v>819</v>
      </c>
      <c r="D6921" s="6" t="s">
        <v>629</v>
      </c>
      <c r="E6921" s="8">
        <v>12000000</v>
      </c>
      <c r="F6921" s="6">
        <v>2025</v>
      </c>
    </row>
    <row r="6922" spans="1:6" x14ac:dyDescent="0.2">
      <c r="A6922" s="6" t="s">
        <v>585</v>
      </c>
      <c r="B6922" s="7">
        <v>45882</v>
      </c>
      <c r="C6922" s="6" t="s">
        <v>819</v>
      </c>
      <c r="D6922" s="6" t="s">
        <v>629</v>
      </c>
      <c r="E6922" s="8">
        <v>12000000</v>
      </c>
      <c r="F6922" s="6">
        <v>2025</v>
      </c>
    </row>
    <row r="6923" spans="1:6" x14ac:dyDescent="0.2">
      <c r="A6923" s="6" t="s">
        <v>586</v>
      </c>
      <c r="B6923" s="7">
        <v>45882</v>
      </c>
      <c r="C6923" s="6" t="s">
        <v>819</v>
      </c>
      <c r="D6923" s="6" t="s">
        <v>629</v>
      </c>
      <c r="E6923" s="8">
        <v>12000000</v>
      </c>
      <c r="F6923" s="6">
        <v>2025</v>
      </c>
    </row>
    <row r="6924" spans="1:6" x14ac:dyDescent="0.2">
      <c r="A6924" s="6" t="s">
        <v>873</v>
      </c>
      <c r="B6924" s="7">
        <v>45882</v>
      </c>
      <c r="C6924" s="6" t="s">
        <v>819</v>
      </c>
      <c r="D6924" s="6" t="s">
        <v>629</v>
      </c>
      <c r="E6924" s="8">
        <v>12000000</v>
      </c>
      <c r="F6924" s="6">
        <v>2025</v>
      </c>
    </row>
    <row r="6925" spans="1:6" x14ac:dyDescent="0.2">
      <c r="A6925" s="6" t="s">
        <v>587</v>
      </c>
      <c r="B6925" s="7">
        <v>45882</v>
      </c>
      <c r="C6925" s="6" t="s">
        <v>819</v>
      </c>
      <c r="D6925" s="6" t="s">
        <v>629</v>
      </c>
      <c r="E6925" s="8">
        <v>12000000</v>
      </c>
      <c r="F6925" s="6">
        <v>2025</v>
      </c>
    </row>
    <row r="6926" spans="1:6" x14ac:dyDescent="0.2">
      <c r="A6926" s="6" t="s">
        <v>588</v>
      </c>
      <c r="B6926" s="7">
        <v>45882</v>
      </c>
      <c r="C6926" s="6" t="s">
        <v>819</v>
      </c>
      <c r="D6926" s="6" t="s">
        <v>629</v>
      </c>
      <c r="E6926" s="8">
        <v>12000000</v>
      </c>
      <c r="F6926" s="6">
        <v>2025</v>
      </c>
    </row>
    <row r="6927" spans="1:6" x14ac:dyDescent="0.2">
      <c r="A6927" s="6" t="s">
        <v>594</v>
      </c>
      <c r="B6927" s="7">
        <v>45882</v>
      </c>
      <c r="C6927" s="6" t="s">
        <v>819</v>
      </c>
      <c r="D6927" s="6" t="s">
        <v>629</v>
      </c>
      <c r="E6927" s="8">
        <v>12000000</v>
      </c>
      <c r="F6927" s="6">
        <v>2025</v>
      </c>
    </row>
    <row r="6928" spans="1:6" x14ac:dyDescent="0.2">
      <c r="A6928" s="6" t="s">
        <v>589</v>
      </c>
      <c r="B6928" s="7">
        <v>45882</v>
      </c>
      <c r="C6928" s="6" t="s">
        <v>819</v>
      </c>
      <c r="D6928" s="6" t="s">
        <v>629</v>
      </c>
      <c r="E6928" s="8">
        <v>12000000</v>
      </c>
      <c r="F6928" s="6">
        <v>2025</v>
      </c>
    </row>
    <row r="6929" spans="1:6" x14ac:dyDescent="0.2">
      <c r="A6929" s="6" t="s">
        <v>772</v>
      </c>
      <c r="B6929" s="7">
        <v>45882</v>
      </c>
      <c r="C6929" s="6" t="s">
        <v>819</v>
      </c>
      <c r="D6929" s="6" t="s">
        <v>629</v>
      </c>
      <c r="E6929" s="8">
        <v>12000000</v>
      </c>
      <c r="F6929" s="6">
        <v>2025</v>
      </c>
    </row>
    <row r="6930" spans="1:6" x14ac:dyDescent="0.2">
      <c r="A6930" s="6" t="s">
        <v>727</v>
      </c>
      <c r="B6930" s="7">
        <v>45882</v>
      </c>
      <c r="C6930" s="6" t="s">
        <v>819</v>
      </c>
      <c r="D6930" s="6" t="s">
        <v>629</v>
      </c>
      <c r="E6930" s="8">
        <v>12000000</v>
      </c>
      <c r="F6930" s="6">
        <v>2025</v>
      </c>
    </row>
    <row r="6931" spans="1:6" x14ac:dyDescent="0.2">
      <c r="A6931" s="6" t="s">
        <v>592</v>
      </c>
      <c r="B6931" s="7">
        <v>45882</v>
      </c>
      <c r="C6931" s="6" t="s">
        <v>819</v>
      </c>
      <c r="D6931" s="6" t="s">
        <v>629</v>
      </c>
      <c r="E6931" s="8">
        <v>12000000</v>
      </c>
      <c r="F6931" s="6">
        <v>2025</v>
      </c>
    </row>
    <row r="6932" spans="1:6" x14ac:dyDescent="0.2">
      <c r="A6932" s="6" t="s">
        <v>593</v>
      </c>
      <c r="B6932" s="7">
        <v>45882</v>
      </c>
      <c r="C6932" s="6" t="s">
        <v>819</v>
      </c>
      <c r="D6932" s="6" t="s">
        <v>629</v>
      </c>
      <c r="E6932" s="8">
        <v>12000000</v>
      </c>
      <c r="F6932" s="6">
        <v>2025</v>
      </c>
    </row>
    <row r="6933" spans="1:6" x14ac:dyDescent="0.2">
      <c r="A6933" s="6" t="s">
        <v>607</v>
      </c>
      <c r="B6933" s="7">
        <v>45882</v>
      </c>
      <c r="C6933" s="6" t="s">
        <v>577</v>
      </c>
      <c r="D6933" s="6" t="s">
        <v>581</v>
      </c>
      <c r="E6933" s="8"/>
      <c r="F6933" s="6">
        <v>2025</v>
      </c>
    </row>
    <row r="6934" spans="1:6" x14ac:dyDescent="0.2">
      <c r="A6934" s="6" t="s">
        <v>489</v>
      </c>
      <c r="B6934" s="7">
        <v>45882</v>
      </c>
      <c r="C6934" s="6" t="s">
        <v>577</v>
      </c>
      <c r="D6934" s="6" t="s">
        <v>581</v>
      </c>
      <c r="E6934" s="8"/>
      <c r="F6934" s="6">
        <v>2025</v>
      </c>
    </row>
    <row r="6935" spans="1:6" x14ac:dyDescent="0.2">
      <c r="A6935" s="6" t="s">
        <v>68</v>
      </c>
      <c r="B6935" s="7">
        <v>45882</v>
      </c>
      <c r="C6935" s="6" t="s">
        <v>577</v>
      </c>
      <c r="D6935" s="6" t="s">
        <v>629</v>
      </c>
      <c r="E6935" s="8">
        <v>5000000</v>
      </c>
      <c r="F6935" s="6">
        <v>2025</v>
      </c>
    </row>
    <row r="6936" spans="1:6" x14ac:dyDescent="0.2">
      <c r="A6936" s="6" t="s">
        <v>983</v>
      </c>
      <c r="B6936" s="7">
        <v>45882</v>
      </c>
      <c r="C6936" s="6" t="s">
        <v>615</v>
      </c>
      <c r="D6936" s="6" t="s">
        <v>578</v>
      </c>
      <c r="E6936" s="8"/>
      <c r="F6936" s="6">
        <v>2025</v>
      </c>
    </row>
    <row r="6937" spans="1:6" x14ac:dyDescent="0.2">
      <c r="A6937" s="6" t="s">
        <v>626</v>
      </c>
      <c r="B6937" s="7">
        <v>45882</v>
      </c>
      <c r="C6937" s="6" t="s">
        <v>615</v>
      </c>
      <c r="D6937" s="6" t="s">
        <v>578</v>
      </c>
      <c r="E6937" s="8"/>
      <c r="F6937" s="6">
        <v>2025</v>
      </c>
    </row>
    <row r="6938" spans="1:6" x14ac:dyDescent="0.2">
      <c r="A6938" s="6" t="s">
        <v>158</v>
      </c>
      <c r="B6938" s="7">
        <v>45882</v>
      </c>
      <c r="C6938" s="6" t="s">
        <v>615</v>
      </c>
      <c r="D6938" s="6" t="s">
        <v>578</v>
      </c>
      <c r="E6938" s="8"/>
      <c r="F6938" s="6">
        <v>2025</v>
      </c>
    </row>
    <row r="6939" spans="1:6" x14ac:dyDescent="0.2">
      <c r="A6939" s="6" t="s">
        <v>314</v>
      </c>
      <c r="B6939" s="7">
        <v>45882</v>
      </c>
      <c r="C6939" s="6" t="s">
        <v>615</v>
      </c>
      <c r="D6939" s="6" t="s">
        <v>578</v>
      </c>
      <c r="E6939" s="8"/>
      <c r="F6939" s="6">
        <v>2025</v>
      </c>
    </row>
    <row r="6940" spans="1:6" x14ac:dyDescent="0.2">
      <c r="A6940" s="6" t="s">
        <v>675</v>
      </c>
      <c r="B6940" s="7">
        <v>45882</v>
      </c>
      <c r="C6940" s="6" t="s">
        <v>615</v>
      </c>
      <c r="D6940" s="6" t="s">
        <v>578</v>
      </c>
      <c r="E6940" s="8"/>
      <c r="F6940" s="6">
        <v>2025</v>
      </c>
    </row>
    <row r="6941" spans="1:6" x14ac:dyDescent="0.2">
      <c r="A6941" s="6" t="s">
        <v>47</v>
      </c>
      <c r="B6941" s="7">
        <v>45882</v>
      </c>
      <c r="C6941" s="6" t="s">
        <v>615</v>
      </c>
      <c r="D6941" s="6" t="s">
        <v>578</v>
      </c>
      <c r="E6941" s="8"/>
      <c r="F6941" s="6">
        <v>2025</v>
      </c>
    </row>
    <row r="6942" spans="1:6" x14ac:dyDescent="0.2">
      <c r="A6942" s="6" t="s">
        <v>802</v>
      </c>
      <c r="B6942" s="7">
        <v>45882</v>
      </c>
      <c r="C6942" s="6" t="s">
        <v>615</v>
      </c>
      <c r="D6942" s="6" t="s">
        <v>578</v>
      </c>
      <c r="E6942" s="8"/>
      <c r="F6942" s="6">
        <v>2025</v>
      </c>
    </row>
    <row r="6943" spans="1:6" x14ac:dyDescent="0.2">
      <c r="A6943" s="6" t="s">
        <v>65</v>
      </c>
      <c r="B6943" s="7">
        <v>45882</v>
      </c>
      <c r="C6943" s="6" t="s">
        <v>615</v>
      </c>
      <c r="D6943" s="6" t="s">
        <v>578</v>
      </c>
      <c r="E6943" s="8"/>
      <c r="F6943" s="6">
        <v>2025</v>
      </c>
    </row>
    <row r="6944" spans="1:6" x14ac:dyDescent="0.2">
      <c r="A6944" s="6" t="s">
        <v>606</v>
      </c>
      <c r="B6944" s="7">
        <v>45882</v>
      </c>
      <c r="C6944" s="6" t="s">
        <v>615</v>
      </c>
      <c r="D6944" s="6" t="s">
        <v>578</v>
      </c>
      <c r="E6944" s="8"/>
      <c r="F6944" s="6">
        <v>2025</v>
      </c>
    </row>
    <row r="6945" spans="1:6" x14ac:dyDescent="0.2">
      <c r="A6945" s="6" t="s">
        <v>76</v>
      </c>
      <c r="B6945" s="7">
        <v>45882</v>
      </c>
      <c r="C6945" s="6" t="s">
        <v>615</v>
      </c>
      <c r="D6945" s="6" t="s">
        <v>578</v>
      </c>
      <c r="E6945" s="8"/>
      <c r="F6945" s="6">
        <v>2025</v>
      </c>
    </row>
    <row r="6946" spans="1:6" x14ac:dyDescent="0.2">
      <c r="A6946" s="6" t="s">
        <v>79</v>
      </c>
      <c r="B6946" s="7">
        <v>45882</v>
      </c>
      <c r="C6946" s="6" t="s">
        <v>615</v>
      </c>
      <c r="D6946" s="6" t="s">
        <v>578</v>
      </c>
      <c r="E6946" s="8"/>
      <c r="F6946" s="6">
        <v>2025</v>
      </c>
    </row>
    <row r="6947" spans="1:6" x14ac:dyDescent="0.2">
      <c r="A6947" s="6" t="s">
        <v>101</v>
      </c>
      <c r="B6947" s="7">
        <v>45882</v>
      </c>
      <c r="C6947" s="6" t="s">
        <v>615</v>
      </c>
      <c r="D6947" s="6" t="s">
        <v>578</v>
      </c>
      <c r="E6947" s="8"/>
      <c r="F6947" s="6">
        <v>2025</v>
      </c>
    </row>
    <row r="6948" spans="1:6" x14ac:dyDescent="0.2">
      <c r="A6948" s="6" t="s">
        <v>695</v>
      </c>
      <c r="B6948" s="7">
        <v>45882</v>
      </c>
      <c r="C6948" s="6" t="s">
        <v>615</v>
      </c>
      <c r="D6948" s="6" t="s">
        <v>578</v>
      </c>
      <c r="E6948" s="8"/>
      <c r="F6948" s="6">
        <v>2025</v>
      </c>
    </row>
    <row r="6949" spans="1:6" x14ac:dyDescent="0.2">
      <c r="A6949" s="6" t="s">
        <v>112</v>
      </c>
      <c r="B6949" s="7">
        <v>45882</v>
      </c>
      <c r="C6949" s="6" t="s">
        <v>615</v>
      </c>
      <c r="D6949" s="6" t="s">
        <v>578</v>
      </c>
      <c r="E6949" s="8"/>
      <c r="F6949" s="6">
        <v>2025</v>
      </c>
    </row>
    <row r="6950" spans="1:6" x14ac:dyDescent="0.2">
      <c r="A6950" s="6" t="s">
        <v>1023</v>
      </c>
      <c r="B6950" s="7">
        <v>45882</v>
      </c>
      <c r="C6950" s="6" t="s">
        <v>615</v>
      </c>
      <c r="D6950" s="6" t="s">
        <v>578</v>
      </c>
      <c r="E6950" s="8"/>
      <c r="F6950" s="6">
        <v>2025</v>
      </c>
    </row>
    <row r="6951" spans="1:6" x14ac:dyDescent="0.2">
      <c r="A6951" s="6" t="s">
        <v>694</v>
      </c>
      <c r="B6951" s="7">
        <v>45882</v>
      </c>
      <c r="C6951" s="6" t="s">
        <v>615</v>
      </c>
      <c r="D6951" s="6" t="s">
        <v>578</v>
      </c>
      <c r="E6951" s="8"/>
      <c r="F6951" s="6">
        <v>2025</v>
      </c>
    </row>
    <row r="6952" spans="1:6" x14ac:dyDescent="0.2">
      <c r="A6952" s="6" t="s">
        <v>132</v>
      </c>
      <c r="B6952" s="7">
        <v>45882</v>
      </c>
      <c r="C6952" s="6" t="s">
        <v>615</v>
      </c>
      <c r="D6952" s="6" t="s">
        <v>578</v>
      </c>
      <c r="E6952" s="8"/>
      <c r="F6952" s="6">
        <v>2025</v>
      </c>
    </row>
    <row r="6953" spans="1:6" x14ac:dyDescent="0.2">
      <c r="A6953" s="6" t="s">
        <v>135</v>
      </c>
      <c r="B6953" s="7">
        <v>45882</v>
      </c>
      <c r="C6953" s="6" t="s">
        <v>615</v>
      </c>
      <c r="D6953" s="6" t="s">
        <v>578</v>
      </c>
      <c r="E6953" s="8"/>
      <c r="F6953" s="6">
        <v>2025</v>
      </c>
    </row>
    <row r="6954" spans="1:6" x14ac:dyDescent="0.2">
      <c r="A6954" s="6" t="s">
        <v>692</v>
      </c>
      <c r="B6954" s="7">
        <v>45882</v>
      </c>
      <c r="C6954" s="6" t="s">
        <v>615</v>
      </c>
      <c r="D6954" s="6" t="s">
        <v>578</v>
      </c>
      <c r="E6954" s="8"/>
      <c r="F6954" s="6">
        <v>2025</v>
      </c>
    </row>
    <row r="6955" spans="1:6" x14ac:dyDescent="0.2">
      <c r="A6955" s="6" t="s">
        <v>646</v>
      </c>
      <c r="B6955" s="7">
        <v>45882</v>
      </c>
      <c r="C6955" s="6" t="s">
        <v>615</v>
      </c>
      <c r="D6955" s="6" t="s">
        <v>578</v>
      </c>
      <c r="E6955" s="8"/>
      <c r="F6955" s="6">
        <v>2025</v>
      </c>
    </row>
    <row r="6956" spans="1:6" x14ac:dyDescent="0.2">
      <c r="A6956" s="6" t="s">
        <v>169</v>
      </c>
      <c r="B6956" s="7">
        <v>45882</v>
      </c>
      <c r="C6956" s="6" t="s">
        <v>615</v>
      </c>
      <c r="D6956" s="6" t="s">
        <v>578</v>
      </c>
      <c r="E6956" s="8"/>
      <c r="F6956" s="6">
        <v>2025</v>
      </c>
    </row>
    <row r="6957" spans="1:6" x14ac:dyDescent="0.2">
      <c r="A6957" s="6" t="s">
        <v>1024</v>
      </c>
      <c r="B6957" s="7">
        <v>45882</v>
      </c>
      <c r="C6957" s="6" t="s">
        <v>615</v>
      </c>
      <c r="D6957" s="6" t="s">
        <v>578</v>
      </c>
      <c r="E6957" s="8"/>
      <c r="F6957" s="6">
        <v>2025</v>
      </c>
    </row>
    <row r="6958" spans="1:6" x14ac:dyDescent="0.2">
      <c r="A6958" s="6" t="s">
        <v>604</v>
      </c>
      <c r="B6958" s="7">
        <v>45882</v>
      </c>
      <c r="C6958" s="6" t="s">
        <v>615</v>
      </c>
      <c r="D6958" s="6" t="s">
        <v>578</v>
      </c>
      <c r="E6958" s="8"/>
      <c r="F6958" s="6">
        <v>2025</v>
      </c>
    </row>
    <row r="6959" spans="1:6" x14ac:dyDescent="0.2">
      <c r="A6959" s="6" t="s">
        <v>614</v>
      </c>
      <c r="B6959" s="7">
        <v>45882</v>
      </c>
      <c r="C6959" s="6" t="s">
        <v>615</v>
      </c>
      <c r="D6959" s="6" t="s">
        <v>578</v>
      </c>
      <c r="E6959" s="8"/>
      <c r="F6959" s="6">
        <v>2025</v>
      </c>
    </row>
    <row r="6960" spans="1:6" x14ac:dyDescent="0.2">
      <c r="A6960" s="6" t="s">
        <v>689</v>
      </c>
      <c r="B6960" s="7">
        <v>45882</v>
      </c>
      <c r="C6960" s="6" t="s">
        <v>615</v>
      </c>
      <c r="D6960" s="6" t="s">
        <v>578</v>
      </c>
      <c r="E6960" s="8"/>
      <c r="F6960" s="6">
        <v>2025</v>
      </c>
    </row>
    <row r="6961" spans="1:6" x14ac:dyDescent="0.2">
      <c r="A6961" s="6" t="s">
        <v>603</v>
      </c>
      <c r="B6961" s="7">
        <v>45882</v>
      </c>
      <c r="C6961" s="6" t="s">
        <v>615</v>
      </c>
      <c r="D6961" s="6" t="s">
        <v>578</v>
      </c>
      <c r="E6961" s="8"/>
      <c r="F6961" s="6">
        <v>2025</v>
      </c>
    </row>
    <row r="6962" spans="1:6" x14ac:dyDescent="0.2">
      <c r="A6962" s="6" t="s">
        <v>777</v>
      </c>
      <c r="B6962" s="7">
        <v>45882</v>
      </c>
      <c r="C6962" s="6" t="s">
        <v>615</v>
      </c>
      <c r="D6962" s="6" t="s">
        <v>578</v>
      </c>
      <c r="E6962" s="8"/>
      <c r="F6962" s="6">
        <v>2025</v>
      </c>
    </row>
    <row r="6963" spans="1:6" x14ac:dyDescent="0.2">
      <c r="A6963" s="6" t="s">
        <v>1025</v>
      </c>
      <c r="B6963" s="7">
        <v>45882</v>
      </c>
      <c r="C6963" s="6" t="s">
        <v>615</v>
      </c>
      <c r="D6963" s="6" t="s">
        <v>578</v>
      </c>
      <c r="E6963" s="8"/>
      <c r="F6963" s="6">
        <v>2025</v>
      </c>
    </row>
    <row r="6964" spans="1:6" x14ac:dyDescent="0.2">
      <c r="A6964" s="6" t="s">
        <v>946</v>
      </c>
      <c r="B6964" s="7">
        <v>45882</v>
      </c>
      <c r="C6964" s="6" t="s">
        <v>615</v>
      </c>
      <c r="D6964" s="6" t="s">
        <v>578</v>
      </c>
      <c r="E6964" s="8"/>
      <c r="F6964" s="6">
        <v>2025</v>
      </c>
    </row>
    <row r="6965" spans="1:6" x14ac:dyDescent="0.2">
      <c r="A6965" s="6" t="s">
        <v>199</v>
      </c>
      <c r="B6965" s="7">
        <v>45882</v>
      </c>
      <c r="C6965" s="6" t="s">
        <v>615</v>
      </c>
      <c r="D6965" s="6" t="s">
        <v>578</v>
      </c>
      <c r="E6965" s="8"/>
      <c r="F6965" s="6">
        <v>2025</v>
      </c>
    </row>
    <row r="6966" spans="1:6" x14ac:dyDescent="0.2">
      <c r="A6966" s="6" t="s">
        <v>613</v>
      </c>
      <c r="B6966" s="7">
        <v>45882</v>
      </c>
      <c r="C6966" s="6" t="s">
        <v>615</v>
      </c>
      <c r="D6966" s="6" t="s">
        <v>578</v>
      </c>
      <c r="E6966" s="8"/>
      <c r="F6966" s="6">
        <v>2025</v>
      </c>
    </row>
    <row r="6967" spans="1:6" x14ac:dyDescent="0.2">
      <c r="A6967" s="6" t="s">
        <v>627</v>
      </c>
      <c r="B6967" s="7">
        <v>45882</v>
      </c>
      <c r="C6967" s="6" t="s">
        <v>615</v>
      </c>
      <c r="D6967" s="6" t="s">
        <v>578</v>
      </c>
      <c r="E6967" s="8"/>
      <c r="F6967" s="6">
        <v>2025</v>
      </c>
    </row>
    <row r="6968" spans="1:6" x14ac:dyDescent="0.2">
      <c r="A6968" s="6" t="s">
        <v>227</v>
      </c>
      <c r="B6968" s="7">
        <v>45882</v>
      </c>
      <c r="C6968" s="6" t="s">
        <v>615</v>
      </c>
      <c r="D6968" s="6" t="s">
        <v>578</v>
      </c>
      <c r="E6968" s="8"/>
      <c r="F6968" s="6">
        <v>2025</v>
      </c>
    </row>
    <row r="6969" spans="1:6" x14ac:dyDescent="0.2">
      <c r="A6969" s="6" t="s">
        <v>576</v>
      </c>
      <c r="B6969" s="7">
        <v>45882</v>
      </c>
      <c r="C6969" s="6" t="s">
        <v>615</v>
      </c>
      <c r="D6969" s="6" t="s">
        <v>578</v>
      </c>
      <c r="E6969" s="8"/>
      <c r="F6969" s="6">
        <v>2025</v>
      </c>
    </row>
    <row r="6970" spans="1:6" x14ac:dyDescent="0.2">
      <c r="A6970" s="6" t="s">
        <v>647</v>
      </c>
      <c r="B6970" s="7">
        <v>45882</v>
      </c>
      <c r="C6970" s="6" t="s">
        <v>615</v>
      </c>
      <c r="D6970" s="6" t="s">
        <v>578</v>
      </c>
      <c r="E6970" s="8"/>
      <c r="F6970" s="6">
        <v>2025</v>
      </c>
    </row>
    <row r="6971" spans="1:6" x14ac:dyDescent="0.2">
      <c r="A6971" s="6" t="s">
        <v>804</v>
      </c>
      <c r="B6971" s="7">
        <v>45882</v>
      </c>
      <c r="C6971" s="6" t="s">
        <v>615</v>
      </c>
      <c r="D6971" s="6" t="s">
        <v>578</v>
      </c>
      <c r="E6971" s="8"/>
      <c r="F6971" s="6">
        <v>2025</v>
      </c>
    </row>
    <row r="6972" spans="1:6" x14ac:dyDescent="0.2">
      <c r="A6972" s="6" t="s">
        <v>612</v>
      </c>
      <c r="B6972" s="7">
        <v>45882</v>
      </c>
      <c r="C6972" s="6" t="s">
        <v>615</v>
      </c>
      <c r="D6972" s="6" t="s">
        <v>578</v>
      </c>
      <c r="E6972" s="8"/>
      <c r="F6972" s="6">
        <v>2025</v>
      </c>
    </row>
    <row r="6973" spans="1:6" x14ac:dyDescent="0.2">
      <c r="A6973" s="6" t="s">
        <v>255</v>
      </c>
      <c r="B6973" s="7">
        <v>45882</v>
      </c>
      <c r="C6973" s="6" t="s">
        <v>615</v>
      </c>
      <c r="D6973" s="6" t="s">
        <v>578</v>
      </c>
      <c r="E6973" s="8"/>
      <c r="F6973" s="6">
        <v>2025</v>
      </c>
    </row>
    <row r="6974" spans="1:6" x14ac:dyDescent="0.2">
      <c r="A6974" s="6" t="s">
        <v>709</v>
      </c>
      <c r="B6974" s="7">
        <v>45882</v>
      </c>
      <c r="C6974" s="6" t="s">
        <v>615</v>
      </c>
      <c r="D6974" s="6" t="s">
        <v>578</v>
      </c>
      <c r="E6974" s="8"/>
      <c r="F6974" s="6">
        <v>2025</v>
      </c>
    </row>
    <row r="6975" spans="1:6" x14ac:dyDescent="0.2">
      <c r="A6975" s="6" t="s">
        <v>601</v>
      </c>
      <c r="B6975" s="7">
        <v>45882</v>
      </c>
      <c r="C6975" s="6" t="s">
        <v>615</v>
      </c>
      <c r="D6975" s="6" t="s">
        <v>578</v>
      </c>
      <c r="E6975" s="8"/>
      <c r="F6975" s="6">
        <v>2025</v>
      </c>
    </row>
    <row r="6976" spans="1:6" x14ac:dyDescent="0.2">
      <c r="A6976" s="6" t="s">
        <v>258</v>
      </c>
      <c r="B6976" s="7">
        <v>45882</v>
      </c>
      <c r="C6976" s="6" t="s">
        <v>615</v>
      </c>
      <c r="D6976" s="6" t="s">
        <v>578</v>
      </c>
      <c r="E6976" s="8"/>
      <c r="F6976" s="6">
        <v>2025</v>
      </c>
    </row>
    <row r="6977" spans="1:6" x14ac:dyDescent="0.2">
      <c r="A6977" s="6" t="s">
        <v>580</v>
      </c>
      <c r="B6977" s="7">
        <v>45882</v>
      </c>
      <c r="C6977" s="6" t="s">
        <v>615</v>
      </c>
      <c r="D6977" s="6" t="s">
        <v>578</v>
      </c>
      <c r="E6977" s="8"/>
      <c r="F6977" s="6">
        <v>2025</v>
      </c>
    </row>
    <row r="6978" spans="1:6" x14ac:dyDescent="0.2">
      <c r="A6978" s="6" t="s">
        <v>651</v>
      </c>
      <c r="B6978" s="7">
        <v>45882</v>
      </c>
      <c r="C6978" s="6" t="s">
        <v>615</v>
      </c>
      <c r="D6978" s="6" t="s">
        <v>578</v>
      </c>
      <c r="E6978" s="8"/>
      <c r="F6978" s="6">
        <v>2025</v>
      </c>
    </row>
    <row r="6979" spans="1:6" x14ac:dyDescent="0.2">
      <c r="A6979" s="6" t="s">
        <v>708</v>
      </c>
      <c r="B6979" s="7">
        <v>45882</v>
      </c>
      <c r="C6979" s="6" t="s">
        <v>615</v>
      </c>
      <c r="D6979" s="6" t="s">
        <v>578</v>
      </c>
      <c r="E6979" s="8"/>
      <c r="F6979" s="6">
        <v>2025</v>
      </c>
    </row>
    <row r="6980" spans="1:6" x14ac:dyDescent="0.2">
      <c r="A6980" s="6" t="s">
        <v>839</v>
      </c>
      <c r="B6980" s="7">
        <v>45882</v>
      </c>
      <c r="C6980" s="6" t="s">
        <v>615</v>
      </c>
      <c r="D6980" s="6" t="s">
        <v>578</v>
      </c>
      <c r="E6980" s="8"/>
      <c r="F6980" s="6">
        <v>2025</v>
      </c>
    </row>
    <row r="6981" spans="1:6" x14ac:dyDescent="0.2">
      <c r="A6981" s="6" t="s">
        <v>1026</v>
      </c>
      <c r="B6981" s="7">
        <v>45882</v>
      </c>
      <c r="C6981" s="6" t="s">
        <v>615</v>
      </c>
      <c r="D6981" s="6" t="s">
        <v>578</v>
      </c>
      <c r="E6981" s="8"/>
      <c r="F6981" s="6">
        <v>2025</v>
      </c>
    </row>
    <row r="6982" spans="1:6" x14ac:dyDescent="0.2">
      <c r="A6982" s="6" t="s">
        <v>288</v>
      </c>
      <c r="B6982" s="7">
        <v>45882</v>
      </c>
      <c r="C6982" s="6" t="s">
        <v>615</v>
      </c>
      <c r="D6982" s="6" t="s">
        <v>578</v>
      </c>
      <c r="E6982" s="8"/>
      <c r="F6982" s="6">
        <v>2025</v>
      </c>
    </row>
    <row r="6983" spans="1:6" x14ac:dyDescent="0.2">
      <c r="A6983" s="6" t="s">
        <v>579</v>
      </c>
      <c r="B6983" s="7">
        <v>45882</v>
      </c>
      <c r="C6983" s="6" t="s">
        <v>615</v>
      </c>
      <c r="D6983" s="6" t="s">
        <v>578</v>
      </c>
      <c r="E6983" s="8"/>
      <c r="F6983" s="6">
        <v>2025</v>
      </c>
    </row>
    <row r="6984" spans="1:6" x14ac:dyDescent="0.2">
      <c r="A6984" s="6" t="s">
        <v>303</v>
      </c>
      <c r="B6984" s="7">
        <v>45882</v>
      </c>
      <c r="C6984" s="6" t="s">
        <v>615</v>
      </c>
      <c r="D6984" s="6" t="s">
        <v>578</v>
      </c>
      <c r="E6984" s="8"/>
      <c r="F6984" s="6">
        <v>2025</v>
      </c>
    </row>
    <row r="6985" spans="1:6" x14ac:dyDescent="0.2">
      <c r="A6985" s="6" t="s">
        <v>643</v>
      </c>
      <c r="B6985" s="7">
        <v>45882</v>
      </c>
      <c r="C6985" s="6" t="s">
        <v>615</v>
      </c>
      <c r="D6985" s="6" t="s">
        <v>578</v>
      </c>
      <c r="E6985" s="8"/>
      <c r="F6985" s="6">
        <v>2025</v>
      </c>
    </row>
    <row r="6986" spans="1:6" x14ac:dyDescent="0.2">
      <c r="A6986" s="6" t="s">
        <v>611</v>
      </c>
      <c r="B6986" s="7">
        <v>45882</v>
      </c>
      <c r="C6986" s="6" t="s">
        <v>615</v>
      </c>
      <c r="D6986" s="6" t="s">
        <v>578</v>
      </c>
      <c r="E6986" s="8"/>
      <c r="F6986" s="6">
        <v>2025</v>
      </c>
    </row>
    <row r="6987" spans="1:6" x14ac:dyDescent="0.2">
      <c r="A6987" s="6" t="s">
        <v>845</v>
      </c>
      <c r="B6987" s="7">
        <v>45882</v>
      </c>
      <c r="C6987" s="6" t="s">
        <v>615</v>
      </c>
      <c r="D6987" s="6" t="s">
        <v>578</v>
      </c>
      <c r="E6987" s="8"/>
      <c r="F6987" s="6">
        <v>2025</v>
      </c>
    </row>
    <row r="6988" spans="1:6" x14ac:dyDescent="0.2">
      <c r="A6988" s="6" t="s">
        <v>597</v>
      </c>
      <c r="B6988" s="7">
        <v>45882</v>
      </c>
      <c r="C6988" s="6" t="s">
        <v>615</v>
      </c>
      <c r="D6988" s="6" t="s">
        <v>578</v>
      </c>
      <c r="E6988" s="8"/>
      <c r="F6988" s="6">
        <v>2025</v>
      </c>
    </row>
    <row r="6989" spans="1:6" x14ac:dyDescent="0.2">
      <c r="A6989" s="6" t="s">
        <v>596</v>
      </c>
      <c r="B6989" s="7">
        <v>45882</v>
      </c>
      <c r="C6989" s="6" t="s">
        <v>615</v>
      </c>
      <c r="D6989" s="6" t="s">
        <v>578</v>
      </c>
      <c r="E6989" s="8"/>
      <c r="F6989" s="6">
        <v>2025</v>
      </c>
    </row>
    <row r="6990" spans="1:6" x14ac:dyDescent="0.2">
      <c r="A6990" s="6" t="s">
        <v>836</v>
      </c>
      <c r="B6990" s="7">
        <v>45882</v>
      </c>
      <c r="C6990" s="6" t="s">
        <v>615</v>
      </c>
      <c r="D6990" s="6" t="s">
        <v>578</v>
      </c>
      <c r="E6990" s="8"/>
      <c r="F6990" s="6">
        <v>2025</v>
      </c>
    </row>
    <row r="6991" spans="1:6" x14ac:dyDescent="0.2">
      <c r="A6991" s="6" t="s">
        <v>329</v>
      </c>
      <c r="B6991" s="7">
        <v>45882</v>
      </c>
      <c r="C6991" s="6" t="s">
        <v>615</v>
      </c>
      <c r="D6991" s="6" t="s">
        <v>578</v>
      </c>
      <c r="E6991" s="8"/>
      <c r="F6991" s="6">
        <v>2025</v>
      </c>
    </row>
    <row r="6992" spans="1:6" x14ac:dyDescent="0.2">
      <c r="A6992" s="6" t="s">
        <v>616</v>
      </c>
      <c r="B6992" s="7">
        <v>45882</v>
      </c>
      <c r="C6992" s="6" t="s">
        <v>615</v>
      </c>
      <c r="D6992" s="6" t="s">
        <v>578</v>
      </c>
      <c r="E6992" s="8"/>
      <c r="F6992" s="6">
        <v>2025</v>
      </c>
    </row>
    <row r="6993" spans="1:6" x14ac:dyDescent="0.2">
      <c r="A6993" s="6" t="s">
        <v>610</v>
      </c>
      <c r="B6993" s="7">
        <v>45882</v>
      </c>
      <c r="C6993" s="6" t="s">
        <v>615</v>
      </c>
      <c r="D6993" s="6" t="s">
        <v>578</v>
      </c>
      <c r="E6993" s="8"/>
      <c r="F6993" s="6">
        <v>2025</v>
      </c>
    </row>
    <row r="6994" spans="1:6" x14ac:dyDescent="0.2">
      <c r="A6994" s="6" t="s">
        <v>609</v>
      </c>
      <c r="B6994" s="7">
        <v>45882</v>
      </c>
      <c r="C6994" s="6" t="s">
        <v>615</v>
      </c>
      <c r="D6994" s="6" t="s">
        <v>578</v>
      </c>
      <c r="E6994" s="8"/>
      <c r="F6994" s="6">
        <v>2025</v>
      </c>
    </row>
    <row r="6995" spans="1:6" x14ac:dyDescent="0.2">
      <c r="A6995" s="6" t="s">
        <v>672</v>
      </c>
      <c r="B6995" s="7">
        <v>45882</v>
      </c>
      <c r="C6995" s="6" t="s">
        <v>615</v>
      </c>
      <c r="D6995" s="6" t="s">
        <v>578</v>
      </c>
      <c r="E6995" s="8"/>
      <c r="F6995" s="6">
        <v>2025</v>
      </c>
    </row>
    <row r="6996" spans="1:6" x14ac:dyDescent="0.2">
      <c r="A6996" s="6" t="s">
        <v>671</v>
      </c>
      <c r="B6996" s="7">
        <v>45882</v>
      </c>
      <c r="C6996" s="6" t="s">
        <v>615</v>
      </c>
      <c r="D6996" s="6" t="s">
        <v>578</v>
      </c>
      <c r="E6996" s="8"/>
      <c r="F6996" s="6">
        <v>2025</v>
      </c>
    </row>
    <row r="6997" spans="1:6" x14ac:dyDescent="0.2">
      <c r="A6997" s="6" t="s">
        <v>642</v>
      </c>
      <c r="B6997" s="7">
        <v>45882</v>
      </c>
      <c r="C6997" s="6" t="s">
        <v>615</v>
      </c>
      <c r="D6997" s="6" t="s">
        <v>578</v>
      </c>
      <c r="E6997" s="8"/>
      <c r="F6997" s="6">
        <v>2025</v>
      </c>
    </row>
    <row r="6998" spans="1:6" x14ac:dyDescent="0.2">
      <c r="A6998" s="6" t="s">
        <v>608</v>
      </c>
      <c r="B6998" s="7">
        <v>45882</v>
      </c>
      <c r="C6998" s="6" t="s">
        <v>615</v>
      </c>
      <c r="D6998" s="6" t="s">
        <v>578</v>
      </c>
      <c r="E6998" s="8"/>
      <c r="F6998" s="6">
        <v>2025</v>
      </c>
    </row>
    <row r="6999" spans="1:6" x14ac:dyDescent="0.2">
      <c r="A6999" s="6" t="s">
        <v>376</v>
      </c>
      <c r="B6999" s="7">
        <v>45882</v>
      </c>
      <c r="C6999" s="6" t="s">
        <v>615</v>
      </c>
      <c r="D6999" s="6" t="s">
        <v>578</v>
      </c>
      <c r="E6999" s="8"/>
      <c r="F6999" s="6">
        <v>2025</v>
      </c>
    </row>
    <row r="7000" spans="1:6" x14ac:dyDescent="0.2">
      <c r="A7000" s="6" t="s">
        <v>378</v>
      </c>
      <c r="B7000" s="7">
        <v>45882</v>
      </c>
      <c r="C7000" s="6" t="s">
        <v>615</v>
      </c>
      <c r="D7000" s="6" t="s">
        <v>578</v>
      </c>
      <c r="E7000" s="8"/>
      <c r="F7000" s="6">
        <v>2025</v>
      </c>
    </row>
    <row r="7001" spans="1:6" x14ac:dyDescent="0.2">
      <c r="A7001" s="6" t="s">
        <v>391</v>
      </c>
      <c r="B7001" s="7">
        <v>45882</v>
      </c>
      <c r="C7001" s="6" t="s">
        <v>615</v>
      </c>
      <c r="D7001" s="6" t="s">
        <v>578</v>
      </c>
      <c r="E7001" s="8"/>
      <c r="F7001" s="6">
        <v>2025</v>
      </c>
    </row>
    <row r="7002" spans="1:6" x14ac:dyDescent="0.2">
      <c r="A7002" s="6" t="s">
        <v>583</v>
      </c>
      <c r="B7002" s="7">
        <v>45882</v>
      </c>
      <c r="C7002" s="6" t="s">
        <v>615</v>
      </c>
      <c r="D7002" s="6" t="s">
        <v>578</v>
      </c>
      <c r="E7002" s="8"/>
      <c r="F7002" s="6">
        <v>2025</v>
      </c>
    </row>
    <row r="7003" spans="1:6" x14ac:dyDescent="0.2">
      <c r="A7003" s="6" t="s">
        <v>989</v>
      </c>
      <c r="B7003" s="7">
        <v>45882</v>
      </c>
      <c r="C7003" s="6" t="s">
        <v>615</v>
      </c>
      <c r="D7003" s="6" t="s">
        <v>578</v>
      </c>
      <c r="E7003" s="8"/>
      <c r="F7003" s="6">
        <v>2025</v>
      </c>
    </row>
    <row r="7004" spans="1:6" x14ac:dyDescent="0.2">
      <c r="A7004" s="6" t="s">
        <v>932</v>
      </c>
      <c r="B7004" s="7">
        <v>45882</v>
      </c>
      <c r="C7004" s="6" t="s">
        <v>615</v>
      </c>
      <c r="D7004" s="6" t="s">
        <v>578</v>
      </c>
      <c r="E7004" s="8"/>
      <c r="F7004" s="6">
        <v>2025</v>
      </c>
    </row>
    <row r="7005" spans="1:6" x14ac:dyDescent="0.2">
      <c r="A7005" s="6" t="s">
        <v>585</v>
      </c>
      <c r="B7005" s="7">
        <v>45882</v>
      </c>
      <c r="C7005" s="6" t="s">
        <v>615</v>
      </c>
      <c r="D7005" s="6" t="s">
        <v>578</v>
      </c>
      <c r="E7005" s="8"/>
      <c r="F7005" s="6">
        <v>2025</v>
      </c>
    </row>
    <row r="7006" spans="1:6" x14ac:dyDescent="0.2">
      <c r="A7006" s="6" t="s">
        <v>757</v>
      </c>
      <c r="B7006" s="7">
        <v>45882</v>
      </c>
      <c r="C7006" s="6" t="s">
        <v>615</v>
      </c>
      <c r="D7006" s="6" t="s">
        <v>578</v>
      </c>
      <c r="E7006" s="8"/>
      <c r="F7006" s="6">
        <v>2025</v>
      </c>
    </row>
    <row r="7007" spans="1:6" x14ac:dyDescent="0.2">
      <c r="A7007" s="6" t="s">
        <v>665</v>
      </c>
      <c r="B7007" s="7">
        <v>45882</v>
      </c>
      <c r="C7007" s="6" t="s">
        <v>615</v>
      </c>
      <c r="D7007" s="6" t="s">
        <v>578</v>
      </c>
      <c r="E7007" s="8"/>
      <c r="F7007" s="6">
        <v>2025</v>
      </c>
    </row>
    <row r="7008" spans="1:6" x14ac:dyDescent="0.2">
      <c r="A7008" s="6" t="s">
        <v>667</v>
      </c>
      <c r="B7008" s="7">
        <v>45882</v>
      </c>
      <c r="C7008" s="6" t="s">
        <v>615</v>
      </c>
      <c r="D7008" s="6" t="s">
        <v>578</v>
      </c>
      <c r="E7008" s="8"/>
      <c r="F7008" s="6">
        <v>2025</v>
      </c>
    </row>
    <row r="7009" spans="1:6" x14ac:dyDescent="0.2">
      <c r="A7009" s="6" t="s">
        <v>968</v>
      </c>
      <c r="B7009" s="7">
        <v>45882</v>
      </c>
      <c r="C7009" s="6" t="s">
        <v>615</v>
      </c>
      <c r="D7009" s="6" t="s">
        <v>578</v>
      </c>
      <c r="E7009" s="8"/>
      <c r="F7009" s="6">
        <v>2025</v>
      </c>
    </row>
    <row r="7010" spans="1:6" x14ac:dyDescent="0.2">
      <c r="A7010" s="6" t="s">
        <v>917</v>
      </c>
      <c r="B7010" s="7">
        <v>45882</v>
      </c>
      <c r="C7010" s="6" t="s">
        <v>615</v>
      </c>
      <c r="D7010" s="6" t="s">
        <v>578</v>
      </c>
      <c r="E7010" s="8"/>
      <c r="F7010" s="6">
        <v>2025</v>
      </c>
    </row>
    <row r="7011" spans="1:6" x14ac:dyDescent="0.2">
      <c r="A7011" s="6" t="s">
        <v>721</v>
      </c>
      <c r="B7011" s="7">
        <v>45882</v>
      </c>
      <c r="C7011" s="6" t="s">
        <v>615</v>
      </c>
      <c r="D7011" s="6" t="s">
        <v>578</v>
      </c>
      <c r="E7011" s="8"/>
      <c r="F7011" s="6">
        <v>2025</v>
      </c>
    </row>
    <row r="7012" spans="1:6" x14ac:dyDescent="0.2">
      <c r="A7012" s="6" t="s">
        <v>437</v>
      </c>
      <c r="B7012" s="7">
        <v>45882</v>
      </c>
      <c r="C7012" s="6" t="s">
        <v>615</v>
      </c>
      <c r="D7012" s="6" t="s">
        <v>578</v>
      </c>
      <c r="E7012" s="8"/>
      <c r="F7012" s="6">
        <v>2025</v>
      </c>
    </row>
    <row r="7013" spans="1:6" x14ac:dyDescent="0.2">
      <c r="A7013" s="6" t="s">
        <v>679</v>
      </c>
      <c r="B7013" s="7">
        <v>45882</v>
      </c>
      <c r="C7013" s="6" t="s">
        <v>615</v>
      </c>
      <c r="D7013" s="6" t="s">
        <v>578</v>
      </c>
      <c r="E7013" s="8"/>
      <c r="F7013" s="6">
        <v>2025</v>
      </c>
    </row>
    <row r="7014" spans="1:6" x14ac:dyDescent="0.2">
      <c r="A7014" s="6" t="s">
        <v>586</v>
      </c>
      <c r="B7014" s="7">
        <v>45882</v>
      </c>
      <c r="C7014" s="6" t="s">
        <v>615</v>
      </c>
      <c r="D7014" s="6" t="s">
        <v>578</v>
      </c>
      <c r="E7014" s="8"/>
      <c r="F7014" s="6">
        <v>2025</v>
      </c>
    </row>
    <row r="7015" spans="1:6" x14ac:dyDescent="0.2">
      <c r="A7015" s="6" t="s">
        <v>873</v>
      </c>
      <c r="B7015" s="7">
        <v>45882</v>
      </c>
      <c r="C7015" s="6" t="s">
        <v>615</v>
      </c>
      <c r="D7015" s="6" t="s">
        <v>578</v>
      </c>
      <c r="E7015" s="8"/>
      <c r="F7015" s="6">
        <v>2025</v>
      </c>
    </row>
    <row r="7016" spans="1:6" x14ac:dyDescent="0.2">
      <c r="A7016" s="6" t="s">
        <v>587</v>
      </c>
      <c r="B7016" s="7">
        <v>45882</v>
      </c>
      <c r="C7016" s="6" t="s">
        <v>615</v>
      </c>
      <c r="D7016" s="6" t="s">
        <v>578</v>
      </c>
      <c r="E7016" s="8"/>
      <c r="F7016" s="6">
        <v>2025</v>
      </c>
    </row>
    <row r="7017" spans="1:6" x14ac:dyDescent="0.2">
      <c r="A7017" s="6" t="s">
        <v>588</v>
      </c>
      <c r="B7017" s="7">
        <v>45882</v>
      </c>
      <c r="C7017" s="6" t="s">
        <v>615</v>
      </c>
      <c r="D7017" s="6" t="s">
        <v>578</v>
      </c>
      <c r="E7017" s="8"/>
      <c r="F7017" s="6">
        <v>2025</v>
      </c>
    </row>
    <row r="7018" spans="1:6" x14ac:dyDescent="0.2">
      <c r="A7018" s="6" t="s">
        <v>489</v>
      </c>
      <c r="B7018" s="7">
        <v>45882</v>
      </c>
      <c r="C7018" s="6" t="s">
        <v>615</v>
      </c>
      <c r="D7018" s="6" t="s">
        <v>578</v>
      </c>
      <c r="E7018" s="8"/>
      <c r="F7018" s="6">
        <v>2025</v>
      </c>
    </row>
    <row r="7019" spans="1:6" x14ac:dyDescent="0.2">
      <c r="A7019" s="6" t="s">
        <v>491</v>
      </c>
      <c r="B7019" s="7">
        <v>45882</v>
      </c>
      <c r="C7019" s="6" t="s">
        <v>615</v>
      </c>
      <c r="D7019" s="6" t="s">
        <v>578</v>
      </c>
      <c r="E7019" s="8"/>
      <c r="F7019" s="6">
        <v>2025</v>
      </c>
    </row>
    <row r="7020" spans="1:6" x14ac:dyDescent="0.2">
      <c r="A7020" s="6" t="s">
        <v>493</v>
      </c>
      <c r="B7020" s="7">
        <v>45882</v>
      </c>
      <c r="C7020" s="6" t="s">
        <v>615</v>
      </c>
      <c r="D7020" s="6" t="s">
        <v>578</v>
      </c>
      <c r="E7020" s="8"/>
      <c r="F7020" s="6">
        <v>2025</v>
      </c>
    </row>
    <row r="7021" spans="1:6" x14ac:dyDescent="0.2">
      <c r="A7021" s="6" t="s">
        <v>846</v>
      </c>
      <c r="B7021" s="7">
        <v>45882</v>
      </c>
      <c r="C7021" s="6" t="s">
        <v>615</v>
      </c>
      <c r="D7021" s="6" t="s">
        <v>578</v>
      </c>
      <c r="E7021" s="8"/>
      <c r="F7021" s="6">
        <v>2025</v>
      </c>
    </row>
    <row r="7022" spans="1:6" x14ac:dyDescent="0.2">
      <c r="A7022" s="6" t="s">
        <v>594</v>
      </c>
      <c r="B7022" s="7">
        <v>45882</v>
      </c>
      <c r="C7022" s="6" t="s">
        <v>615</v>
      </c>
      <c r="D7022" s="6" t="s">
        <v>578</v>
      </c>
      <c r="E7022" s="8"/>
      <c r="F7022" s="6">
        <v>2025</v>
      </c>
    </row>
    <row r="7023" spans="1:6" x14ac:dyDescent="0.2">
      <c r="A7023" s="6" t="s">
        <v>505</v>
      </c>
      <c r="B7023" s="7">
        <v>45882</v>
      </c>
      <c r="C7023" s="6" t="s">
        <v>615</v>
      </c>
      <c r="D7023" s="6" t="s">
        <v>578</v>
      </c>
      <c r="E7023" s="8"/>
      <c r="F7023" s="6">
        <v>2025</v>
      </c>
    </row>
    <row r="7024" spans="1:6" x14ac:dyDescent="0.2">
      <c r="A7024" s="6" t="s">
        <v>589</v>
      </c>
      <c r="B7024" s="7">
        <v>45882</v>
      </c>
      <c r="C7024" s="6" t="s">
        <v>615</v>
      </c>
      <c r="D7024" s="6" t="s">
        <v>578</v>
      </c>
      <c r="E7024" s="8"/>
      <c r="F7024" s="6">
        <v>2025</v>
      </c>
    </row>
    <row r="7025" spans="1:6" x14ac:dyDescent="0.2">
      <c r="A7025" s="6" t="s">
        <v>772</v>
      </c>
      <c r="B7025" s="7">
        <v>45882</v>
      </c>
      <c r="C7025" s="6" t="s">
        <v>615</v>
      </c>
      <c r="D7025" s="6" t="s">
        <v>578</v>
      </c>
      <c r="E7025" s="8"/>
      <c r="F7025" s="6">
        <v>2025</v>
      </c>
    </row>
    <row r="7026" spans="1:6" x14ac:dyDescent="0.2">
      <c r="A7026" s="6" t="s">
        <v>654</v>
      </c>
      <c r="B7026" s="7">
        <v>45882</v>
      </c>
      <c r="C7026" s="6" t="s">
        <v>615</v>
      </c>
      <c r="D7026" s="6" t="s">
        <v>578</v>
      </c>
      <c r="E7026" s="8"/>
      <c r="F7026" s="6">
        <v>2025</v>
      </c>
    </row>
    <row r="7027" spans="1:6" x14ac:dyDescent="0.2">
      <c r="A7027" s="6" t="s">
        <v>800</v>
      </c>
      <c r="B7027" s="7">
        <v>45882</v>
      </c>
      <c r="C7027" s="6" t="s">
        <v>615</v>
      </c>
      <c r="D7027" s="6" t="s">
        <v>578</v>
      </c>
      <c r="E7027" s="8"/>
      <c r="F7027" s="6">
        <v>2025</v>
      </c>
    </row>
    <row r="7028" spans="1:6" x14ac:dyDescent="0.2">
      <c r="A7028" s="6" t="s">
        <v>533</v>
      </c>
      <c r="B7028" s="7">
        <v>45882</v>
      </c>
      <c r="C7028" s="6" t="s">
        <v>615</v>
      </c>
      <c r="D7028" s="6" t="s">
        <v>578</v>
      </c>
      <c r="E7028" s="8"/>
      <c r="F7028" s="6">
        <v>2025</v>
      </c>
    </row>
    <row r="7029" spans="1:6" x14ac:dyDescent="0.2">
      <c r="A7029" s="6" t="s">
        <v>727</v>
      </c>
      <c r="B7029" s="7">
        <v>45882</v>
      </c>
      <c r="C7029" s="6" t="s">
        <v>615</v>
      </c>
      <c r="D7029" s="6" t="s">
        <v>578</v>
      </c>
      <c r="E7029" s="8"/>
      <c r="F7029" s="6">
        <v>2025</v>
      </c>
    </row>
    <row r="7030" spans="1:6" x14ac:dyDescent="0.2">
      <c r="A7030" s="6" t="s">
        <v>591</v>
      </c>
      <c r="B7030" s="7">
        <v>45882</v>
      </c>
      <c r="C7030" s="6" t="s">
        <v>615</v>
      </c>
      <c r="D7030" s="6" t="s">
        <v>578</v>
      </c>
      <c r="E7030" s="8"/>
      <c r="F7030" s="6">
        <v>2025</v>
      </c>
    </row>
    <row r="7031" spans="1:6" x14ac:dyDescent="0.2">
      <c r="A7031" s="6" t="s">
        <v>592</v>
      </c>
      <c r="B7031" s="7">
        <v>45882</v>
      </c>
      <c r="C7031" s="6" t="s">
        <v>615</v>
      </c>
      <c r="D7031" s="6" t="s">
        <v>578</v>
      </c>
      <c r="E7031" s="8"/>
      <c r="F7031" s="6">
        <v>2025</v>
      </c>
    </row>
    <row r="7032" spans="1:6" x14ac:dyDescent="0.2">
      <c r="A7032" s="6" t="s">
        <v>726</v>
      </c>
      <c r="B7032" s="7">
        <v>45882</v>
      </c>
      <c r="C7032" s="6" t="s">
        <v>615</v>
      </c>
      <c r="D7032" s="6" t="s">
        <v>578</v>
      </c>
      <c r="E7032" s="8"/>
      <c r="F7032" s="6">
        <v>2025</v>
      </c>
    </row>
    <row r="7033" spans="1:6" x14ac:dyDescent="0.2">
      <c r="A7033" s="6" t="s">
        <v>987</v>
      </c>
      <c r="B7033" s="7">
        <v>45882</v>
      </c>
      <c r="C7033" s="6" t="s">
        <v>615</v>
      </c>
      <c r="D7033" s="6" t="s">
        <v>578</v>
      </c>
      <c r="E7033" s="8"/>
      <c r="F7033" s="6">
        <v>2025</v>
      </c>
    </row>
    <row r="7034" spans="1:6" x14ac:dyDescent="0.2">
      <c r="A7034" s="6" t="s">
        <v>593</v>
      </c>
      <c r="B7034" s="7">
        <v>45882</v>
      </c>
      <c r="C7034" s="6" t="s">
        <v>615</v>
      </c>
      <c r="D7034" s="6" t="s">
        <v>578</v>
      </c>
      <c r="E7034" s="8"/>
      <c r="F7034" s="6">
        <v>2025</v>
      </c>
    </row>
    <row r="7035" spans="1:6" x14ac:dyDescent="0.2">
      <c r="A7035" s="6" t="s">
        <v>737</v>
      </c>
      <c r="B7035" s="7">
        <v>45882</v>
      </c>
      <c r="C7035" s="6" t="s">
        <v>615</v>
      </c>
      <c r="D7035" s="6" t="s">
        <v>578</v>
      </c>
      <c r="E7035" s="8"/>
      <c r="F7035" s="6">
        <v>2025</v>
      </c>
    </row>
    <row r="7036" spans="1:6" x14ac:dyDescent="0.2">
      <c r="A7036" s="6" t="s">
        <v>753</v>
      </c>
      <c r="B7036" s="7">
        <v>45882</v>
      </c>
      <c r="C7036" s="6" t="s">
        <v>615</v>
      </c>
      <c r="D7036" s="6" t="s">
        <v>578</v>
      </c>
      <c r="E7036" s="8"/>
      <c r="F7036" s="6">
        <v>2025</v>
      </c>
    </row>
    <row r="7037" spans="1:6" x14ac:dyDescent="0.2">
      <c r="A7037" s="6" t="s">
        <v>682</v>
      </c>
      <c r="B7037" s="7">
        <v>45882</v>
      </c>
      <c r="C7037" s="6" t="s">
        <v>615</v>
      </c>
      <c r="D7037" s="6" t="s">
        <v>578</v>
      </c>
      <c r="E7037" s="8"/>
      <c r="F7037" s="6">
        <v>2025</v>
      </c>
    </row>
    <row r="7038" spans="1:6" x14ac:dyDescent="0.2">
      <c r="A7038" s="6" t="s">
        <v>680</v>
      </c>
      <c r="B7038" s="7">
        <v>45882</v>
      </c>
      <c r="C7038" s="6" t="s">
        <v>615</v>
      </c>
      <c r="D7038" s="6" t="s">
        <v>578</v>
      </c>
      <c r="E7038" s="8"/>
      <c r="F7038" s="6">
        <v>2025</v>
      </c>
    </row>
    <row r="7039" spans="1:6" x14ac:dyDescent="0.2">
      <c r="A7039" s="6" t="s">
        <v>969</v>
      </c>
      <c r="B7039" s="7">
        <v>45884</v>
      </c>
      <c r="C7039" s="6" t="s">
        <v>577</v>
      </c>
      <c r="D7039" s="6" t="s">
        <v>578</v>
      </c>
      <c r="E7039" s="8"/>
      <c r="F7039" s="6">
        <v>2025</v>
      </c>
    </row>
    <row r="7040" spans="1:6" x14ac:dyDescent="0.2">
      <c r="A7040" s="6" t="s">
        <v>773</v>
      </c>
      <c r="B7040" s="7">
        <v>45884</v>
      </c>
      <c r="C7040" s="6" t="s">
        <v>577</v>
      </c>
      <c r="D7040" s="6" t="s">
        <v>578</v>
      </c>
      <c r="E7040" s="8"/>
      <c r="F7040" s="6">
        <v>2025</v>
      </c>
    </row>
    <row r="7041" spans="1:6" x14ac:dyDescent="0.2">
      <c r="A7041" s="6" t="s">
        <v>711</v>
      </c>
      <c r="B7041" s="7">
        <v>45884</v>
      </c>
      <c r="C7041" s="6" t="s">
        <v>577</v>
      </c>
      <c r="D7041" s="6" t="s">
        <v>578</v>
      </c>
      <c r="E7041" s="8"/>
      <c r="F7041" s="6">
        <v>2025</v>
      </c>
    </row>
    <row r="7042" spans="1:6" x14ac:dyDescent="0.2">
      <c r="A7042" s="6" t="s">
        <v>786</v>
      </c>
      <c r="B7042" s="7">
        <v>45884</v>
      </c>
      <c r="C7042" s="6" t="s">
        <v>577</v>
      </c>
      <c r="D7042" s="6" t="s">
        <v>578</v>
      </c>
      <c r="E7042" s="8"/>
      <c r="F7042" s="6">
        <v>2025</v>
      </c>
    </row>
    <row r="7043" spans="1:6" x14ac:dyDescent="0.2">
      <c r="A7043" s="6" t="s">
        <v>306</v>
      </c>
      <c r="B7043" s="7">
        <v>45884</v>
      </c>
      <c r="C7043" s="6" t="s">
        <v>577</v>
      </c>
      <c r="D7043" s="6" t="s">
        <v>578</v>
      </c>
      <c r="E7043" s="8"/>
      <c r="F7043" s="6">
        <v>2025</v>
      </c>
    </row>
    <row r="7044" spans="1:6" x14ac:dyDescent="0.2">
      <c r="A7044" s="6" t="s">
        <v>696</v>
      </c>
      <c r="B7044" s="7">
        <v>45888</v>
      </c>
      <c r="C7044" s="6" t="s">
        <v>615</v>
      </c>
      <c r="D7044" s="6" t="s">
        <v>578</v>
      </c>
      <c r="E7044" s="8"/>
      <c r="F7044" s="6">
        <v>2025</v>
      </c>
    </row>
    <row r="7045" spans="1:6" x14ac:dyDescent="0.2">
      <c r="A7045" s="6" t="s">
        <v>253</v>
      </c>
      <c r="B7045" s="7">
        <v>45888</v>
      </c>
      <c r="C7045" s="6" t="s">
        <v>743</v>
      </c>
      <c r="D7045" s="6" t="s">
        <v>578</v>
      </c>
      <c r="E7045" s="8"/>
      <c r="F7045" s="6">
        <v>2025</v>
      </c>
    </row>
    <row r="7046" spans="1:6" x14ac:dyDescent="0.2">
      <c r="A7046" s="6" t="s">
        <v>961</v>
      </c>
      <c r="B7046" s="7">
        <v>45888</v>
      </c>
      <c r="C7046" s="6" t="s">
        <v>624</v>
      </c>
      <c r="D7046" s="6" t="s">
        <v>578</v>
      </c>
      <c r="E7046" s="8">
        <v>10000000</v>
      </c>
      <c r="F7046" s="6">
        <v>2025</v>
      </c>
    </row>
    <row r="7047" spans="1:6" x14ac:dyDescent="0.2">
      <c r="A7047" s="6" t="s">
        <v>1027</v>
      </c>
      <c r="B7047" s="7">
        <v>45889</v>
      </c>
      <c r="C7047" s="6" t="s">
        <v>615</v>
      </c>
      <c r="D7047" s="6" t="s">
        <v>578</v>
      </c>
      <c r="E7047" s="8"/>
      <c r="F7047" s="6">
        <v>2025</v>
      </c>
    </row>
    <row r="7048" spans="1:6" x14ac:dyDescent="0.2">
      <c r="A7048" s="6" t="s">
        <v>1027</v>
      </c>
      <c r="B7048" s="7">
        <v>45889</v>
      </c>
      <c r="C7048" s="6" t="s">
        <v>763</v>
      </c>
      <c r="D7048" s="6" t="s">
        <v>581</v>
      </c>
      <c r="E7048" s="8">
        <v>25000000</v>
      </c>
      <c r="F7048" s="6">
        <v>2025</v>
      </c>
    </row>
    <row r="7049" spans="1:6" x14ac:dyDescent="0.2">
      <c r="A7049" s="6" t="s">
        <v>489</v>
      </c>
      <c r="B7049" s="7">
        <v>45890</v>
      </c>
      <c r="C7049" s="6" t="s">
        <v>577</v>
      </c>
      <c r="D7049" s="6" t="s">
        <v>581</v>
      </c>
      <c r="E7049" s="8">
        <v>5000000</v>
      </c>
      <c r="F7049" s="6">
        <v>2025</v>
      </c>
    </row>
    <row r="7050" spans="1:6" x14ac:dyDescent="0.2">
      <c r="A7050" s="6" t="s">
        <v>199</v>
      </c>
      <c r="B7050" s="7">
        <v>45890</v>
      </c>
      <c r="C7050" s="6" t="s">
        <v>577</v>
      </c>
      <c r="D7050" s="6" t="s">
        <v>578</v>
      </c>
      <c r="E7050" s="8"/>
      <c r="F7050" s="6">
        <v>2025</v>
      </c>
    </row>
    <row r="7051" spans="1:6" x14ac:dyDescent="0.2">
      <c r="A7051" s="6" t="s">
        <v>632</v>
      </c>
      <c r="B7051" s="7">
        <v>45890</v>
      </c>
      <c r="C7051" s="6" t="s">
        <v>577</v>
      </c>
      <c r="D7051" s="6" t="s">
        <v>581</v>
      </c>
      <c r="E7051" s="8"/>
      <c r="F7051" s="6">
        <v>2025</v>
      </c>
    </row>
    <row r="7052" spans="1:6" x14ac:dyDescent="0.2">
      <c r="A7052" s="6" t="s">
        <v>705</v>
      </c>
      <c r="B7052" s="7">
        <v>45891</v>
      </c>
      <c r="C7052" s="6" t="s">
        <v>577</v>
      </c>
      <c r="D7052" s="6" t="s">
        <v>578</v>
      </c>
      <c r="E7052" s="8"/>
      <c r="F7052" s="6">
        <v>2025</v>
      </c>
    </row>
    <row r="7053" spans="1:6" x14ac:dyDescent="0.2">
      <c r="A7053" s="6" t="s">
        <v>219</v>
      </c>
      <c r="B7053" s="7">
        <v>45891</v>
      </c>
      <c r="C7053" s="6" t="s">
        <v>577</v>
      </c>
      <c r="D7053" s="6" t="s">
        <v>581</v>
      </c>
      <c r="E7053" s="8">
        <v>5000000</v>
      </c>
      <c r="F7053" s="6">
        <v>2025</v>
      </c>
    </row>
    <row r="7054" spans="1:6" x14ac:dyDescent="0.2">
      <c r="A7054" s="6" t="s">
        <v>1028</v>
      </c>
      <c r="B7054" s="7">
        <v>45896</v>
      </c>
      <c r="C7054" s="6" t="s">
        <v>577</v>
      </c>
      <c r="D7054" s="6" t="s">
        <v>578</v>
      </c>
      <c r="E7054" s="8"/>
      <c r="F7054" s="6">
        <v>2025</v>
      </c>
    </row>
    <row r="7055" spans="1:6" x14ac:dyDescent="0.2">
      <c r="A7055" s="6" t="s">
        <v>453</v>
      </c>
      <c r="B7055" s="7">
        <v>45896</v>
      </c>
      <c r="C7055" s="6" t="s">
        <v>577</v>
      </c>
      <c r="D7055" s="6" t="s">
        <v>578</v>
      </c>
      <c r="E7055" s="8"/>
      <c r="F7055" s="6">
        <v>2025</v>
      </c>
    </row>
    <row r="7056" spans="1:6" x14ac:dyDescent="0.2">
      <c r="A7056" s="6" t="s">
        <v>768</v>
      </c>
      <c r="B7056" s="7">
        <v>45896</v>
      </c>
      <c r="C7056" s="6" t="s">
        <v>577</v>
      </c>
      <c r="D7056" s="6" t="s">
        <v>581</v>
      </c>
      <c r="E7056" s="8">
        <v>5000000</v>
      </c>
      <c r="F7056" s="6">
        <v>2025</v>
      </c>
    </row>
    <row r="7057" spans="1:6" x14ac:dyDescent="0.2">
      <c r="A7057" s="6" t="s">
        <v>603</v>
      </c>
      <c r="B7057" s="7">
        <v>45896</v>
      </c>
      <c r="C7057" s="6" t="s">
        <v>577</v>
      </c>
      <c r="D7057" s="6" t="s">
        <v>629</v>
      </c>
      <c r="E7057" s="8">
        <v>10000000</v>
      </c>
      <c r="F7057" s="6">
        <v>2025</v>
      </c>
    </row>
    <row r="7058" spans="1:6" x14ac:dyDescent="0.2">
      <c r="A7058" s="6" t="s">
        <v>680</v>
      </c>
      <c r="B7058" s="7">
        <v>45896</v>
      </c>
      <c r="C7058" s="6" t="s">
        <v>577</v>
      </c>
      <c r="D7058" s="6" t="s">
        <v>629</v>
      </c>
      <c r="E7058" s="8">
        <v>10000000</v>
      </c>
      <c r="F7058" s="6">
        <v>2025</v>
      </c>
    </row>
    <row r="7059" spans="1:6" x14ac:dyDescent="0.2">
      <c r="A7059" s="6" t="s">
        <v>178</v>
      </c>
      <c r="B7059" s="7">
        <v>45896</v>
      </c>
      <c r="C7059" s="6" t="s">
        <v>577</v>
      </c>
      <c r="D7059" s="6" t="s">
        <v>578</v>
      </c>
      <c r="E7059" s="8"/>
      <c r="F7059" s="6">
        <v>2025</v>
      </c>
    </row>
    <row r="7060" spans="1:6" x14ac:dyDescent="0.2">
      <c r="A7060" s="6" t="s">
        <v>1029</v>
      </c>
      <c r="B7060" s="7">
        <v>45898</v>
      </c>
      <c r="C7060" s="6" t="s">
        <v>743</v>
      </c>
      <c r="D7060" s="6" t="s">
        <v>578</v>
      </c>
      <c r="E7060" s="8"/>
      <c r="F7060" s="6">
        <v>2025</v>
      </c>
    </row>
    <row r="7061" spans="1:6" x14ac:dyDescent="0.2">
      <c r="A7061" s="6" t="s">
        <v>692</v>
      </c>
      <c r="B7061" s="7">
        <v>45902</v>
      </c>
      <c r="C7061" s="6" t="s">
        <v>577</v>
      </c>
      <c r="D7061" s="6" t="s">
        <v>578</v>
      </c>
      <c r="E7061" s="8"/>
      <c r="F7061" s="6">
        <v>2025</v>
      </c>
    </row>
    <row r="7062" spans="1:6" x14ac:dyDescent="0.2">
      <c r="A7062" s="6" t="s">
        <v>689</v>
      </c>
      <c r="B7062" s="7">
        <v>45902</v>
      </c>
      <c r="C7062" s="6" t="s">
        <v>577</v>
      </c>
      <c r="D7062" s="6" t="s">
        <v>578</v>
      </c>
      <c r="E7062" s="8"/>
      <c r="F7062" s="6">
        <v>2025</v>
      </c>
    </row>
    <row r="7063" spans="1:6" x14ac:dyDescent="0.2">
      <c r="A7063" s="6" t="s">
        <v>229</v>
      </c>
      <c r="B7063" s="7">
        <v>45902</v>
      </c>
      <c r="C7063" s="6" t="s">
        <v>577</v>
      </c>
      <c r="D7063" s="6" t="s">
        <v>578</v>
      </c>
      <c r="E7063" s="8"/>
      <c r="F7063" s="6">
        <v>2025</v>
      </c>
    </row>
    <row r="7064" spans="1:6" x14ac:dyDescent="0.2">
      <c r="A7064" s="6" t="s">
        <v>838</v>
      </c>
      <c r="B7064" s="7">
        <v>45902</v>
      </c>
      <c r="C7064" s="6" t="s">
        <v>577</v>
      </c>
      <c r="D7064" s="6" t="s">
        <v>578</v>
      </c>
      <c r="E7064" s="8"/>
      <c r="F7064" s="6">
        <v>2025</v>
      </c>
    </row>
    <row r="7065" spans="1:6" x14ac:dyDescent="0.2">
      <c r="A7065" s="6" t="s">
        <v>774</v>
      </c>
      <c r="B7065" s="7">
        <v>45902</v>
      </c>
      <c r="C7065" s="6" t="s">
        <v>577</v>
      </c>
      <c r="D7065" s="6" t="s">
        <v>578</v>
      </c>
      <c r="E7065" s="8"/>
      <c r="F7065" s="6">
        <v>2025</v>
      </c>
    </row>
    <row r="7066" spans="1:6" x14ac:dyDescent="0.2">
      <c r="A7066" s="6" t="s">
        <v>455</v>
      </c>
      <c r="B7066" s="7">
        <v>45902</v>
      </c>
      <c r="C7066" s="6" t="s">
        <v>577</v>
      </c>
      <c r="D7066" s="6" t="s">
        <v>578</v>
      </c>
      <c r="E7066" s="8"/>
      <c r="F7066" s="6">
        <v>2025</v>
      </c>
    </row>
    <row r="7067" spans="1:6" x14ac:dyDescent="0.2">
      <c r="A7067" s="6" t="s">
        <v>1030</v>
      </c>
      <c r="B7067" s="7">
        <v>45902</v>
      </c>
      <c r="C7067" s="6" t="s">
        <v>577</v>
      </c>
      <c r="D7067" s="6" t="s">
        <v>578</v>
      </c>
      <c r="E7067" s="8"/>
      <c r="F7067" s="6">
        <v>2025</v>
      </c>
    </row>
    <row r="7068" spans="1:6" x14ac:dyDescent="0.2">
      <c r="A7068" s="6" t="s">
        <v>559</v>
      </c>
      <c r="B7068" s="7">
        <v>45902</v>
      </c>
      <c r="C7068" s="6" t="s">
        <v>577</v>
      </c>
      <c r="D7068" s="6" t="s">
        <v>578</v>
      </c>
      <c r="E7068" s="8"/>
      <c r="F7068" s="6">
        <v>2025</v>
      </c>
    </row>
    <row r="7069" spans="1:6" x14ac:dyDescent="0.2">
      <c r="A7069" s="6" t="s">
        <v>672</v>
      </c>
      <c r="B7069" s="7">
        <v>45902</v>
      </c>
      <c r="C7069" s="6" t="s">
        <v>577</v>
      </c>
      <c r="D7069" s="6" t="s">
        <v>629</v>
      </c>
      <c r="E7069" s="8">
        <v>10000000</v>
      </c>
      <c r="F7069" s="6">
        <v>2025</v>
      </c>
    </row>
    <row r="7070" spans="1:6" x14ac:dyDescent="0.2">
      <c r="A7070" s="6" t="s">
        <v>603</v>
      </c>
      <c r="B7070" s="7">
        <v>45902</v>
      </c>
      <c r="C7070" s="6" t="s">
        <v>577</v>
      </c>
      <c r="D7070" s="6" t="s">
        <v>629</v>
      </c>
      <c r="E7070" s="8">
        <v>15000000</v>
      </c>
      <c r="F7070" s="6">
        <v>2025</v>
      </c>
    </row>
    <row r="7071" spans="1:6" x14ac:dyDescent="0.2">
      <c r="A7071" s="6" t="s">
        <v>680</v>
      </c>
      <c r="B7071" s="7">
        <v>45902</v>
      </c>
      <c r="C7071" s="6" t="s">
        <v>577</v>
      </c>
      <c r="D7071" s="6" t="s">
        <v>629</v>
      </c>
      <c r="E7071" s="8">
        <v>15000000</v>
      </c>
      <c r="F7071" s="6">
        <v>2025</v>
      </c>
    </row>
    <row r="7072" spans="1:6" x14ac:dyDescent="0.2">
      <c r="A7072" s="6" t="s">
        <v>680</v>
      </c>
      <c r="B7072" s="7">
        <v>45902</v>
      </c>
      <c r="C7072" s="6" t="s">
        <v>577</v>
      </c>
      <c r="D7072" s="6" t="s">
        <v>629</v>
      </c>
      <c r="E7072" s="8">
        <v>15000000</v>
      </c>
      <c r="F7072" s="6">
        <v>2025</v>
      </c>
    </row>
    <row r="7073" spans="1:6" x14ac:dyDescent="0.2">
      <c r="A7073" s="6" t="s">
        <v>384</v>
      </c>
      <c r="B7073" s="7">
        <v>45904</v>
      </c>
      <c r="C7073" s="6" t="s">
        <v>618</v>
      </c>
      <c r="D7073" s="6" t="s">
        <v>578</v>
      </c>
      <c r="E7073" s="8">
        <v>5000000</v>
      </c>
      <c r="F7073" s="6">
        <v>2025</v>
      </c>
    </row>
    <row r="7074" spans="1:6" x14ac:dyDescent="0.2">
      <c r="A7074" s="6" t="s">
        <v>597</v>
      </c>
      <c r="B7074" s="7">
        <v>45908</v>
      </c>
      <c r="C7074" s="6" t="s">
        <v>577</v>
      </c>
      <c r="D7074" s="6" t="s">
        <v>581</v>
      </c>
      <c r="E7074" s="8"/>
      <c r="F7074" s="6">
        <v>2025</v>
      </c>
    </row>
    <row r="7075" spans="1:6" x14ac:dyDescent="0.2">
      <c r="A7075" s="6" t="s">
        <v>645</v>
      </c>
      <c r="B7075" s="7">
        <v>45908</v>
      </c>
      <c r="C7075" s="6" t="s">
        <v>577</v>
      </c>
      <c r="D7075" s="6" t="s">
        <v>578</v>
      </c>
      <c r="E7075" s="8"/>
      <c r="F7075" s="6">
        <v>2025</v>
      </c>
    </row>
    <row r="7076" spans="1:6" x14ac:dyDescent="0.2">
      <c r="A7076" s="6" t="s">
        <v>557</v>
      </c>
      <c r="B7076" s="7">
        <v>45908</v>
      </c>
      <c r="C7076" s="6" t="s">
        <v>577</v>
      </c>
      <c r="D7076" s="6" t="s">
        <v>578</v>
      </c>
      <c r="E7076" s="8"/>
      <c r="F7076" s="6">
        <v>2025</v>
      </c>
    </row>
    <row r="7077" spans="1:6" x14ac:dyDescent="0.2">
      <c r="A7077" s="6" t="s">
        <v>1031</v>
      </c>
      <c r="B7077" s="7">
        <v>45908</v>
      </c>
      <c r="C7077" s="6" t="s">
        <v>577</v>
      </c>
      <c r="D7077" s="6" t="s">
        <v>578</v>
      </c>
      <c r="E7077" s="8"/>
      <c r="F7077" s="6">
        <v>2025</v>
      </c>
    </row>
    <row r="7078" spans="1:6" x14ac:dyDescent="0.2">
      <c r="A7078" s="6" t="s">
        <v>47</v>
      </c>
      <c r="B7078" s="7">
        <v>45909</v>
      </c>
      <c r="C7078" s="6" t="s">
        <v>615</v>
      </c>
      <c r="D7078" s="6" t="s">
        <v>581</v>
      </c>
      <c r="E7078" s="8">
        <v>50000000</v>
      </c>
      <c r="F7078" s="6">
        <v>2025</v>
      </c>
    </row>
    <row r="7079" spans="1:6" x14ac:dyDescent="0.2">
      <c r="A7079" s="6" t="s">
        <v>606</v>
      </c>
      <c r="B7079" s="7">
        <v>45909</v>
      </c>
      <c r="C7079" s="6" t="s">
        <v>615</v>
      </c>
      <c r="D7079" s="6" t="s">
        <v>581</v>
      </c>
      <c r="E7079" s="8">
        <v>50000000</v>
      </c>
      <c r="F7079" s="6">
        <v>2025</v>
      </c>
    </row>
    <row r="7080" spans="1:6" x14ac:dyDescent="0.2">
      <c r="A7080" s="6" t="s">
        <v>76</v>
      </c>
      <c r="B7080" s="7">
        <v>45909</v>
      </c>
      <c r="C7080" s="6" t="s">
        <v>615</v>
      </c>
      <c r="D7080" s="6" t="s">
        <v>581</v>
      </c>
      <c r="E7080" s="8">
        <v>50000000</v>
      </c>
      <c r="F7080" s="6">
        <v>2025</v>
      </c>
    </row>
    <row r="7081" spans="1:6" x14ac:dyDescent="0.2">
      <c r="A7081" s="6" t="s">
        <v>101</v>
      </c>
      <c r="B7081" s="7">
        <v>45909</v>
      </c>
      <c r="C7081" s="6" t="s">
        <v>615</v>
      </c>
      <c r="D7081" s="6" t="s">
        <v>581</v>
      </c>
      <c r="E7081" s="8">
        <v>50000000</v>
      </c>
      <c r="F7081" s="6">
        <v>2025</v>
      </c>
    </row>
    <row r="7082" spans="1:6" x14ac:dyDescent="0.2">
      <c r="A7082" s="6" t="s">
        <v>695</v>
      </c>
      <c r="B7082" s="7">
        <v>45909</v>
      </c>
      <c r="C7082" s="6" t="s">
        <v>615</v>
      </c>
      <c r="D7082" s="6" t="s">
        <v>581</v>
      </c>
      <c r="E7082" s="8">
        <v>50000000</v>
      </c>
      <c r="F7082" s="6">
        <v>2025</v>
      </c>
    </row>
    <row r="7083" spans="1:6" x14ac:dyDescent="0.2">
      <c r="A7083" s="6" t="s">
        <v>112</v>
      </c>
      <c r="B7083" s="7">
        <v>45909</v>
      </c>
      <c r="C7083" s="6" t="s">
        <v>615</v>
      </c>
      <c r="D7083" s="6" t="s">
        <v>581</v>
      </c>
      <c r="E7083" s="8">
        <v>50000000</v>
      </c>
      <c r="F7083" s="6">
        <v>2025</v>
      </c>
    </row>
    <row r="7084" spans="1:6" x14ac:dyDescent="0.2">
      <c r="A7084" s="6" t="s">
        <v>694</v>
      </c>
      <c r="B7084" s="7">
        <v>45909</v>
      </c>
      <c r="C7084" s="6" t="s">
        <v>615</v>
      </c>
      <c r="D7084" s="6" t="s">
        <v>581</v>
      </c>
      <c r="E7084" s="8">
        <v>50000000</v>
      </c>
      <c r="F7084" s="6">
        <v>2025</v>
      </c>
    </row>
    <row r="7085" spans="1:6" x14ac:dyDescent="0.2">
      <c r="A7085" s="6" t="s">
        <v>135</v>
      </c>
      <c r="B7085" s="7">
        <v>45909</v>
      </c>
      <c r="C7085" s="6" t="s">
        <v>615</v>
      </c>
      <c r="D7085" s="6" t="s">
        <v>581</v>
      </c>
      <c r="E7085" s="8">
        <v>50000000</v>
      </c>
      <c r="F7085" s="6">
        <v>2025</v>
      </c>
    </row>
    <row r="7086" spans="1:6" x14ac:dyDescent="0.2">
      <c r="A7086" s="6" t="s">
        <v>646</v>
      </c>
      <c r="B7086" s="7">
        <v>45909</v>
      </c>
      <c r="C7086" s="6" t="s">
        <v>615</v>
      </c>
      <c r="D7086" s="6" t="s">
        <v>581</v>
      </c>
      <c r="E7086" s="8">
        <v>50000000</v>
      </c>
      <c r="F7086" s="6">
        <v>2025</v>
      </c>
    </row>
    <row r="7087" spans="1:6" x14ac:dyDescent="0.2">
      <c r="A7087" s="6" t="s">
        <v>604</v>
      </c>
      <c r="B7087" s="7">
        <v>45909</v>
      </c>
      <c r="C7087" s="6" t="s">
        <v>615</v>
      </c>
      <c r="D7087" s="6" t="s">
        <v>581</v>
      </c>
      <c r="E7087" s="8">
        <v>50000000</v>
      </c>
      <c r="F7087" s="6">
        <v>2025</v>
      </c>
    </row>
    <row r="7088" spans="1:6" x14ac:dyDescent="0.2">
      <c r="A7088" s="6" t="s">
        <v>614</v>
      </c>
      <c r="B7088" s="7">
        <v>45909</v>
      </c>
      <c r="C7088" s="6" t="s">
        <v>615</v>
      </c>
      <c r="D7088" s="6" t="s">
        <v>581</v>
      </c>
      <c r="E7088" s="8">
        <v>50000000</v>
      </c>
      <c r="F7088" s="6">
        <v>2025</v>
      </c>
    </row>
    <row r="7089" spans="1:6" x14ac:dyDescent="0.2">
      <c r="A7089" s="6" t="s">
        <v>603</v>
      </c>
      <c r="B7089" s="7">
        <v>45909</v>
      </c>
      <c r="C7089" s="6" t="s">
        <v>615</v>
      </c>
      <c r="D7089" s="6" t="s">
        <v>581</v>
      </c>
      <c r="E7089" s="8">
        <v>50000000</v>
      </c>
      <c r="F7089" s="6">
        <v>2025</v>
      </c>
    </row>
    <row r="7090" spans="1:6" x14ac:dyDescent="0.2">
      <c r="A7090" s="6" t="s">
        <v>613</v>
      </c>
      <c r="B7090" s="7">
        <v>45909</v>
      </c>
      <c r="C7090" s="6" t="s">
        <v>615</v>
      </c>
      <c r="D7090" s="6" t="s">
        <v>581</v>
      </c>
      <c r="E7090" s="8">
        <v>50000000</v>
      </c>
      <c r="F7090" s="6">
        <v>2025</v>
      </c>
    </row>
    <row r="7091" spans="1:6" x14ac:dyDescent="0.2">
      <c r="A7091" s="6" t="s">
        <v>627</v>
      </c>
      <c r="B7091" s="7">
        <v>45909</v>
      </c>
      <c r="C7091" s="6" t="s">
        <v>615</v>
      </c>
      <c r="D7091" s="6" t="s">
        <v>581</v>
      </c>
      <c r="E7091" s="8">
        <v>50000000</v>
      </c>
      <c r="F7091" s="6">
        <v>2025</v>
      </c>
    </row>
    <row r="7092" spans="1:6" x14ac:dyDescent="0.2">
      <c r="A7092" s="6" t="s">
        <v>647</v>
      </c>
      <c r="B7092" s="7">
        <v>45909</v>
      </c>
      <c r="C7092" s="6" t="s">
        <v>615</v>
      </c>
      <c r="D7092" s="6" t="s">
        <v>581</v>
      </c>
      <c r="E7092" s="8">
        <v>50000000</v>
      </c>
      <c r="F7092" s="6">
        <v>2025</v>
      </c>
    </row>
    <row r="7093" spans="1:6" x14ac:dyDescent="0.2">
      <c r="A7093" s="6" t="s">
        <v>612</v>
      </c>
      <c r="B7093" s="7">
        <v>45909</v>
      </c>
      <c r="C7093" s="6" t="s">
        <v>615</v>
      </c>
      <c r="D7093" s="6" t="s">
        <v>581</v>
      </c>
      <c r="E7093" s="8">
        <v>50000000</v>
      </c>
      <c r="F7093" s="6">
        <v>2025</v>
      </c>
    </row>
    <row r="7094" spans="1:6" x14ac:dyDescent="0.2">
      <c r="A7094" s="6" t="s">
        <v>709</v>
      </c>
      <c r="B7094" s="7">
        <v>45909</v>
      </c>
      <c r="C7094" s="6" t="s">
        <v>615</v>
      </c>
      <c r="D7094" s="6" t="s">
        <v>581</v>
      </c>
      <c r="E7094" s="8">
        <v>50000000</v>
      </c>
      <c r="F7094" s="6">
        <v>2025</v>
      </c>
    </row>
    <row r="7095" spans="1:6" x14ac:dyDescent="0.2">
      <c r="A7095" s="6" t="s">
        <v>601</v>
      </c>
      <c r="B7095" s="7">
        <v>45909</v>
      </c>
      <c r="C7095" s="6" t="s">
        <v>615</v>
      </c>
      <c r="D7095" s="6" t="s">
        <v>581</v>
      </c>
      <c r="E7095" s="8">
        <v>50000000</v>
      </c>
      <c r="F7095" s="6">
        <v>2025</v>
      </c>
    </row>
    <row r="7096" spans="1:6" x14ac:dyDescent="0.2">
      <c r="A7096" s="6" t="s">
        <v>580</v>
      </c>
      <c r="B7096" s="7">
        <v>45909</v>
      </c>
      <c r="C7096" s="6" t="s">
        <v>615</v>
      </c>
      <c r="D7096" s="6" t="s">
        <v>581</v>
      </c>
      <c r="E7096" s="8">
        <v>50000000</v>
      </c>
      <c r="F7096" s="6">
        <v>2025</v>
      </c>
    </row>
    <row r="7097" spans="1:6" x14ac:dyDescent="0.2">
      <c r="A7097" s="6" t="s">
        <v>288</v>
      </c>
      <c r="B7097" s="7">
        <v>45909</v>
      </c>
      <c r="C7097" s="6" t="s">
        <v>615</v>
      </c>
      <c r="D7097" s="6" t="s">
        <v>581</v>
      </c>
      <c r="E7097" s="8">
        <v>50000000</v>
      </c>
      <c r="F7097" s="6">
        <v>2025</v>
      </c>
    </row>
    <row r="7098" spans="1:6" x14ac:dyDescent="0.2">
      <c r="A7098" s="6" t="s">
        <v>579</v>
      </c>
      <c r="B7098" s="7">
        <v>45909</v>
      </c>
      <c r="C7098" s="6" t="s">
        <v>615</v>
      </c>
      <c r="D7098" s="6" t="s">
        <v>581</v>
      </c>
      <c r="E7098" s="8">
        <v>50000000</v>
      </c>
      <c r="F7098" s="6">
        <v>2025</v>
      </c>
    </row>
    <row r="7099" spans="1:6" x14ac:dyDescent="0.2">
      <c r="A7099" s="6" t="s">
        <v>643</v>
      </c>
      <c r="B7099" s="7">
        <v>45909</v>
      </c>
      <c r="C7099" s="6" t="s">
        <v>615</v>
      </c>
      <c r="D7099" s="6" t="s">
        <v>581</v>
      </c>
      <c r="E7099" s="8">
        <v>50000000</v>
      </c>
      <c r="F7099" s="6">
        <v>2025</v>
      </c>
    </row>
    <row r="7100" spans="1:6" x14ac:dyDescent="0.2">
      <c r="A7100" s="6" t="s">
        <v>611</v>
      </c>
      <c r="B7100" s="7">
        <v>45909</v>
      </c>
      <c r="C7100" s="6" t="s">
        <v>615</v>
      </c>
      <c r="D7100" s="6" t="s">
        <v>581</v>
      </c>
      <c r="E7100" s="8">
        <v>50000000</v>
      </c>
      <c r="F7100" s="6">
        <v>2025</v>
      </c>
    </row>
    <row r="7101" spans="1:6" x14ac:dyDescent="0.2">
      <c r="A7101" s="6" t="s">
        <v>845</v>
      </c>
      <c r="B7101" s="7">
        <v>45909</v>
      </c>
      <c r="C7101" s="6" t="s">
        <v>615</v>
      </c>
      <c r="D7101" s="6" t="s">
        <v>581</v>
      </c>
      <c r="E7101" s="8">
        <v>50000000</v>
      </c>
      <c r="F7101" s="6">
        <v>2025</v>
      </c>
    </row>
    <row r="7102" spans="1:6" x14ac:dyDescent="0.2">
      <c r="A7102" s="6" t="s">
        <v>596</v>
      </c>
      <c r="B7102" s="7">
        <v>45909</v>
      </c>
      <c r="C7102" s="6" t="s">
        <v>615</v>
      </c>
      <c r="D7102" s="6" t="s">
        <v>581</v>
      </c>
      <c r="E7102" s="8">
        <v>50000000</v>
      </c>
      <c r="F7102" s="6">
        <v>2025</v>
      </c>
    </row>
    <row r="7103" spans="1:6" x14ac:dyDescent="0.2">
      <c r="A7103" s="6" t="s">
        <v>616</v>
      </c>
      <c r="B7103" s="7">
        <v>45909</v>
      </c>
      <c r="C7103" s="6" t="s">
        <v>615</v>
      </c>
      <c r="D7103" s="6" t="s">
        <v>581</v>
      </c>
      <c r="E7103" s="8">
        <v>50000000</v>
      </c>
      <c r="F7103" s="6">
        <v>2025</v>
      </c>
    </row>
    <row r="7104" spans="1:6" x14ac:dyDescent="0.2">
      <c r="A7104" s="6" t="s">
        <v>610</v>
      </c>
      <c r="B7104" s="7">
        <v>45909</v>
      </c>
      <c r="C7104" s="6" t="s">
        <v>615</v>
      </c>
      <c r="D7104" s="6" t="s">
        <v>581</v>
      </c>
      <c r="E7104" s="8">
        <v>50000000</v>
      </c>
      <c r="F7104" s="6">
        <v>2025</v>
      </c>
    </row>
    <row r="7105" spans="1:6" x14ac:dyDescent="0.2">
      <c r="A7105" s="6" t="s">
        <v>609</v>
      </c>
      <c r="B7105" s="7">
        <v>45909</v>
      </c>
      <c r="C7105" s="6" t="s">
        <v>615</v>
      </c>
      <c r="D7105" s="6" t="s">
        <v>581</v>
      </c>
      <c r="E7105" s="8">
        <v>50000000</v>
      </c>
      <c r="F7105" s="6">
        <v>2025</v>
      </c>
    </row>
    <row r="7106" spans="1:6" x14ac:dyDescent="0.2">
      <c r="A7106" s="6" t="s">
        <v>671</v>
      </c>
      <c r="B7106" s="7">
        <v>45909</v>
      </c>
      <c r="C7106" s="6" t="s">
        <v>615</v>
      </c>
      <c r="D7106" s="6" t="s">
        <v>581</v>
      </c>
      <c r="E7106" s="8">
        <v>50000000</v>
      </c>
      <c r="F7106" s="6">
        <v>2025</v>
      </c>
    </row>
    <row r="7107" spans="1:6" x14ac:dyDescent="0.2">
      <c r="A7107" s="6" t="s">
        <v>608</v>
      </c>
      <c r="B7107" s="7">
        <v>45909</v>
      </c>
      <c r="C7107" s="6" t="s">
        <v>615</v>
      </c>
      <c r="D7107" s="6" t="s">
        <v>581</v>
      </c>
      <c r="E7107" s="8">
        <v>50000000</v>
      </c>
      <c r="F7107" s="6">
        <v>2025</v>
      </c>
    </row>
    <row r="7108" spans="1:6" x14ac:dyDescent="0.2">
      <c r="A7108" s="6" t="s">
        <v>583</v>
      </c>
      <c r="B7108" s="7">
        <v>45909</v>
      </c>
      <c r="C7108" s="6" t="s">
        <v>615</v>
      </c>
      <c r="D7108" s="6" t="s">
        <v>581</v>
      </c>
      <c r="E7108" s="8">
        <v>50000000</v>
      </c>
      <c r="F7108" s="6">
        <v>2025</v>
      </c>
    </row>
    <row r="7109" spans="1:6" x14ac:dyDescent="0.2">
      <c r="A7109" s="6" t="s">
        <v>585</v>
      </c>
      <c r="B7109" s="7">
        <v>45909</v>
      </c>
      <c r="C7109" s="6" t="s">
        <v>615</v>
      </c>
      <c r="D7109" s="6" t="s">
        <v>581</v>
      </c>
      <c r="E7109" s="8">
        <v>50000000</v>
      </c>
      <c r="F7109" s="6">
        <v>2025</v>
      </c>
    </row>
    <row r="7110" spans="1:6" x14ac:dyDescent="0.2">
      <c r="A7110" s="6" t="s">
        <v>757</v>
      </c>
      <c r="B7110" s="7">
        <v>45909</v>
      </c>
      <c r="C7110" s="6" t="s">
        <v>615</v>
      </c>
      <c r="D7110" s="6" t="s">
        <v>581</v>
      </c>
      <c r="E7110" s="8">
        <v>50000000</v>
      </c>
      <c r="F7110" s="6">
        <v>2025</v>
      </c>
    </row>
    <row r="7111" spans="1:6" x14ac:dyDescent="0.2">
      <c r="A7111" s="6" t="s">
        <v>665</v>
      </c>
      <c r="B7111" s="7">
        <v>45909</v>
      </c>
      <c r="C7111" s="6" t="s">
        <v>615</v>
      </c>
      <c r="D7111" s="6" t="s">
        <v>581</v>
      </c>
      <c r="E7111" s="8">
        <v>50000000</v>
      </c>
      <c r="F7111" s="6">
        <v>2025</v>
      </c>
    </row>
    <row r="7112" spans="1:6" x14ac:dyDescent="0.2">
      <c r="A7112" s="6" t="s">
        <v>667</v>
      </c>
      <c r="B7112" s="7">
        <v>45909</v>
      </c>
      <c r="C7112" s="6" t="s">
        <v>615</v>
      </c>
      <c r="D7112" s="6" t="s">
        <v>581</v>
      </c>
      <c r="E7112" s="8">
        <v>50000000</v>
      </c>
      <c r="F7112" s="6">
        <v>2025</v>
      </c>
    </row>
    <row r="7113" spans="1:6" x14ac:dyDescent="0.2">
      <c r="A7113" s="6" t="s">
        <v>917</v>
      </c>
      <c r="B7113" s="7">
        <v>45909</v>
      </c>
      <c r="C7113" s="6" t="s">
        <v>615</v>
      </c>
      <c r="D7113" s="6" t="s">
        <v>581</v>
      </c>
      <c r="E7113" s="8">
        <v>50000000</v>
      </c>
      <c r="F7113" s="6">
        <v>2025</v>
      </c>
    </row>
    <row r="7114" spans="1:6" x14ac:dyDescent="0.2">
      <c r="A7114" s="6" t="s">
        <v>437</v>
      </c>
      <c r="B7114" s="7">
        <v>45909</v>
      </c>
      <c r="C7114" s="6" t="s">
        <v>615</v>
      </c>
      <c r="D7114" s="6" t="s">
        <v>581</v>
      </c>
      <c r="E7114" s="8">
        <v>50000000</v>
      </c>
      <c r="F7114" s="6">
        <v>2025</v>
      </c>
    </row>
    <row r="7115" spans="1:6" x14ac:dyDescent="0.2">
      <c r="A7115" s="6" t="s">
        <v>586</v>
      </c>
      <c r="B7115" s="7">
        <v>45909</v>
      </c>
      <c r="C7115" s="6" t="s">
        <v>615</v>
      </c>
      <c r="D7115" s="6" t="s">
        <v>581</v>
      </c>
      <c r="E7115" s="8">
        <v>50000000</v>
      </c>
      <c r="F7115" s="6">
        <v>2025</v>
      </c>
    </row>
    <row r="7116" spans="1:6" x14ac:dyDescent="0.2">
      <c r="A7116" s="6" t="s">
        <v>873</v>
      </c>
      <c r="B7116" s="7">
        <v>45909</v>
      </c>
      <c r="C7116" s="6" t="s">
        <v>615</v>
      </c>
      <c r="D7116" s="6" t="s">
        <v>581</v>
      </c>
      <c r="E7116" s="8">
        <v>50000000</v>
      </c>
      <c r="F7116" s="6">
        <v>2025</v>
      </c>
    </row>
    <row r="7117" spans="1:6" x14ac:dyDescent="0.2">
      <c r="A7117" s="6" t="s">
        <v>587</v>
      </c>
      <c r="B7117" s="7">
        <v>45909</v>
      </c>
      <c r="C7117" s="6" t="s">
        <v>615</v>
      </c>
      <c r="D7117" s="6" t="s">
        <v>581</v>
      </c>
      <c r="E7117" s="8">
        <v>50000000</v>
      </c>
      <c r="F7117" s="6">
        <v>2025</v>
      </c>
    </row>
    <row r="7118" spans="1:6" x14ac:dyDescent="0.2">
      <c r="A7118" s="6" t="s">
        <v>588</v>
      </c>
      <c r="B7118" s="7">
        <v>45909</v>
      </c>
      <c r="C7118" s="6" t="s">
        <v>615</v>
      </c>
      <c r="D7118" s="6" t="s">
        <v>581</v>
      </c>
      <c r="E7118" s="8">
        <v>50000000</v>
      </c>
      <c r="F7118" s="6">
        <v>2025</v>
      </c>
    </row>
    <row r="7119" spans="1:6" x14ac:dyDescent="0.2">
      <c r="A7119" s="6" t="s">
        <v>491</v>
      </c>
      <c r="B7119" s="7">
        <v>45909</v>
      </c>
      <c r="C7119" s="6" t="s">
        <v>615</v>
      </c>
      <c r="D7119" s="6" t="s">
        <v>581</v>
      </c>
      <c r="E7119" s="8">
        <v>50000000</v>
      </c>
      <c r="F7119" s="6">
        <v>2025</v>
      </c>
    </row>
    <row r="7120" spans="1:6" x14ac:dyDescent="0.2">
      <c r="A7120" s="6" t="s">
        <v>493</v>
      </c>
      <c r="B7120" s="7">
        <v>45909</v>
      </c>
      <c r="C7120" s="6" t="s">
        <v>615</v>
      </c>
      <c r="D7120" s="6" t="s">
        <v>581</v>
      </c>
      <c r="E7120" s="8">
        <v>50000000</v>
      </c>
      <c r="F7120" s="6">
        <v>2025</v>
      </c>
    </row>
    <row r="7121" spans="1:6" x14ac:dyDescent="0.2">
      <c r="A7121" s="6" t="s">
        <v>594</v>
      </c>
      <c r="B7121" s="7">
        <v>45909</v>
      </c>
      <c r="C7121" s="6" t="s">
        <v>615</v>
      </c>
      <c r="D7121" s="6" t="s">
        <v>581</v>
      </c>
      <c r="E7121" s="8">
        <v>50000000</v>
      </c>
      <c r="F7121" s="6">
        <v>2025</v>
      </c>
    </row>
    <row r="7122" spans="1:6" x14ac:dyDescent="0.2">
      <c r="A7122" s="6" t="s">
        <v>505</v>
      </c>
      <c r="B7122" s="7">
        <v>45909</v>
      </c>
      <c r="C7122" s="6" t="s">
        <v>615</v>
      </c>
      <c r="D7122" s="6" t="s">
        <v>581</v>
      </c>
      <c r="E7122" s="8">
        <v>50000000</v>
      </c>
      <c r="F7122" s="6">
        <v>2025</v>
      </c>
    </row>
    <row r="7123" spans="1:6" x14ac:dyDescent="0.2">
      <c r="A7123" s="6" t="s">
        <v>589</v>
      </c>
      <c r="B7123" s="7">
        <v>45909</v>
      </c>
      <c r="C7123" s="6" t="s">
        <v>615</v>
      </c>
      <c r="D7123" s="6" t="s">
        <v>581</v>
      </c>
      <c r="E7123" s="8">
        <v>50000000</v>
      </c>
      <c r="F7123" s="6">
        <v>2025</v>
      </c>
    </row>
    <row r="7124" spans="1:6" x14ac:dyDescent="0.2">
      <c r="A7124" s="6" t="s">
        <v>772</v>
      </c>
      <c r="B7124" s="7">
        <v>45909</v>
      </c>
      <c r="C7124" s="6" t="s">
        <v>615</v>
      </c>
      <c r="D7124" s="6" t="s">
        <v>581</v>
      </c>
      <c r="E7124" s="8">
        <v>50000000</v>
      </c>
      <c r="F7124" s="6">
        <v>2025</v>
      </c>
    </row>
    <row r="7125" spans="1:6" x14ac:dyDescent="0.2">
      <c r="A7125" s="6" t="s">
        <v>654</v>
      </c>
      <c r="B7125" s="7">
        <v>45909</v>
      </c>
      <c r="C7125" s="6" t="s">
        <v>615</v>
      </c>
      <c r="D7125" s="6" t="s">
        <v>581</v>
      </c>
      <c r="E7125" s="8">
        <v>50000000</v>
      </c>
      <c r="F7125" s="6">
        <v>2025</v>
      </c>
    </row>
    <row r="7126" spans="1:6" x14ac:dyDescent="0.2">
      <c r="A7126" s="6" t="s">
        <v>533</v>
      </c>
      <c r="B7126" s="7">
        <v>45909</v>
      </c>
      <c r="C7126" s="6" t="s">
        <v>615</v>
      </c>
      <c r="D7126" s="6" t="s">
        <v>581</v>
      </c>
      <c r="E7126" s="8">
        <v>50000000</v>
      </c>
      <c r="F7126" s="6">
        <v>2025</v>
      </c>
    </row>
    <row r="7127" spans="1:6" x14ac:dyDescent="0.2">
      <c r="A7127" s="6" t="s">
        <v>727</v>
      </c>
      <c r="B7127" s="7">
        <v>45909</v>
      </c>
      <c r="C7127" s="6" t="s">
        <v>615</v>
      </c>
      <c r="D7127" s="6" t="s">
        <v>581</v>
      </c>
      <c r="E7127" s="8">
        <v>50000000</v>
      </c>
      <c r="F7127" s="6">
        <v>2025</v>
      </c>
    </row>
    <row r="7128" spans="1:6" x14ac:dyDescent="0.2">
      <c r="A7128" s="6" t="s">
        <v>591</v>
      </c>
      <c r="B7128" s="7">
        <v>45909</v>
      </c>
      <c r="C7128" s="6" t="s">
        <v>615</v>
      </c>
      <c r="D7128" s="6" t="s">
        <v>581</v>
      </c>
      <c r="E7128" s="8">
        <v>50000000</v>
      </c>
      <c r="F7128" s="6">
        <v>2025</v>
      </c>
    </row>
    <row r="7129" spans="1:6" x14ac:dyDescent="0.2">
      <c r="A7129" s="6" t="s">
        <v>592</v>
      </c>
      <c r="B7129" s="7">
        <v>45909</v>
      </c>
      <c r="C7129" s="6" t="s">
        <v>615</v>
      </c>
      <c r="D7129" s="6" t="s">
        <v>581</v>
      </c>
      <c r="E7129" s="8">
        <v>50000000</v>
      </c>
      <c r="F7129" s="6">
        <v>2025</v>
      </c>
    </row>
    <row r="7130" spans="1:6" x14ac:dyDescent="0.2">
      <c r="A7130" s="6" t="s">
        <v>593</v>
      </c>
      <c r="B7130" s="7">
        <v>45909</v>
      </c>
      <c r="C7130" s="6" t="s">
        <v>615</v>
      </c>
      <c r="D7130" s="6" t="s">
        <v>581</v>
      </c>
      <c r="E7130" s="8">
        <v>50000000</v>
      </c>
      <c r="F7130" s="6">
        <v>2025</v>
      </c>
    </row>
    <row r="7131" spans="1:6" x14ac:dyDescent="0.2">
      <c r="A7131" s="6" t="s">
        <v>680</v>
      </c>
      <c r="B7131" s="7">
        <v>45909</v>
      </c>
      <c r="C7131" s="6" t="s">
        <v>615</v>
      </c>
      <c r="D7131" s="6" t="s">
        <v>581</v>
      </c>
      <c r="E7131" s="8">
        <v>50000000</v>
      </c>
      <c r="F7131" s="6">
        <v>2025</v>
      </c>
    </row>
    <row r="7132" spans="1:6" x14ac:dyDescent="0.2">
      <c r="A7132" s="6" t="s">
        <v>1025</v>
      </c>
      <c r="B7132" s="7">
        <v>45909</v>
      </c>
      <c r="C7132" s="6" t="s">
        <v>615</v>
      </c>
      <c r="D7132" s="6" t="s">
        <v>581</v>
      </c>
      <c r="E7132" s="8">
        <v>50000000</v>
      </c>
      <c r="F7132" s="6">
        <v>2025</v>
      </c>
    </row>
    <row r="7133" spans="1:6" x14ac:dyDescent="0.2">
      <c r="A7133" s="6" t="s">
        <v>303</v>
      </c>
      <c r="B7133" s="7">
        <v>45909</v>
      </c>
      <c r="C7133" s="6" t="s">
        <v>615</v>
      </c>
      <c r="D7133" s="6" t="s">
        <v>578</v>
      </c>
      <c r="E7133" s="8"/>
      <c r="F7133" s="6">
        <v>2025</v>
      </c>
    </row>
    <row r="7134" spans="1:6" x14ac:dyDescent="0.2">
      <c r="A7134" s="6" t="s">
        <v>630</v>
      </c>
      <c r="B7134" s="7">
        <v>45909</v>
      </c>
      <c r="C7134" s="6" t="s">
        <v>615</v>
      </c>
      <c r="D7134" s="6" t="s">
        <v>578</v>
      </c>
      <c r="E7134" s="8"/>
      <c r="F7134" s="6">
        <v>2025</v>
      </c>
    </row>
    <row r="7135" spans="1:6" x14ac:dyDescent="0.2">
      <c r="A7135" s="6" t="s">
        <v>1032</v>
      </c>
      <c r="B7135" s="7">
        <v>45910</v>
      </c>
      <c r="C7135" s="6" t="s">
        <v>584</v>
      </c>
      <c r="D7135" s="6" t="s">
        <v>581</v>
      </c>
      <c r="E7135" s="8"/>
      <c r="F7135" s="6">
        <v>2025</v>
      </c>
    </row>
    <row r="7136" spans="1:6" x14ac:dyDescent="0.2">
      <c r="A7136" s="6" t="s">
        <v>907</v>
      </c>
      <c r="B7136" s="7">
        <v>45910</v>
      </c>
      <c r="C7136" s="6" t="s">
        <v>584</v>
      </c>
      <c r="D7136" s="6" t="s">
        <v>578</v>
      </c>
      <c r="E7136" s="8"/>
      <c r="F7136" s="6">
        <v>2025</v>
      </c>
    </row>
    <row r="7137" spans="1:6" x14ac:dyDescent="0.2">
      <c r="A7137" s="6" t="s">
        <v>445</v>
      </c>
      <c r="B7137" s="7">
        <v>45911</v>
      </c>
      <c r="C7137" s="6" t="s">
        <v>577</v>
      </c>
      <c r="D7137" s="6" t="s">
        <v>578</v>
      </c>
      <c r="E7137" s="8"/>
      <c r="F7137" s="6">
        <v>2025</v>
      </c>
    </row>
    <row r="7138" spans="1:6" x14ac:dyDescent="0.2">
      <c r="A7138" s="6" t="s">
        <v>1018</v>
      </c>
      <c r="B7138" s="7">
        <v>45911</v>
      </c>
      <c r="C7138" s="6" t="s">
        <v>577</v>
      </c>
      <c r="D7138" s="6" t="s">
        <v>578</v>
      </c>
      <c r="E7138" s="8"/>
      <c r="F7138" s="6">
        <v>2025</v>
      </c>
    </row>
    <row r="7139" spans="1:6" x14ac:dyDescent="0.2">
      <c r="A7139" s="6" t="s">
        <v>719</v>
      </c>
      <c r="B7139" s="7">
        <v>45911</v>
      </c>
      <c r="C7139" s="6" t="s">
        <v>577</v>
      </c>
      <c r="D7139" s="6" t="s">
        <v>578</v>
      </c>
      <c r="E7139" s="8"/>
      <c r="F7139" s="6">
        <v>2025</v>
      </c>
    </row>
    <row r="7140" spans="1:6" x14ac:dyDescent="0.2">
      <c r="A7140" s="6" t="s">
        <v>603</v>
      </c>
      <c r="B7140" s="7">
        <v>45911</v>
      </c>
      <c r="C7140" s="6" t="s">
        <v>577</v>
      </c>
      <c r="D7140" s="6" t="s">
        <v>629</v>
      </c>
      <c r="E7140" s="8">
        <v>20000000</v>
      </c>
      <c r="F7140" s="6">
        <v>2025</v>
      </c>
    </row>
    <row r="7141" spans="1:6" x14ac:dyDescent="0.2">
      <c r="A7141" s="6" t="s">
        <v>680</v>
      </c>
      <c r="B7141" s="7">
        <v>45911</v>
      </c>
      <c r="C7141" s="6" t="s">
        <v>577</v>
      </c>
      <c r="D7141" s="6" t="s">
        <v>629</v>
      </c>
      <c r="E7141" s="8">
        <v>20000000</v>
      </c>
      <c r="F7141" s="6">
        <v>2025</v>
      </c>
    </row>
    <row r="7142" spans="1:6" x14ac:dyDescent="0.2">
      <c r="A7142" s="6" t="s">
        <v>134</v>
      </c>
      <c r="B7142" s="7">
        <v>45912</v>
      </c>
      <c r="C7142" s="6" t="s">
        <v>577</v>
      </c>
      <c r="D7142" s="6" t="s">
        <v>581</v>
      </c>
      <c r="E7142" s="8"/>
      <c r="F7142" s="6">
        <v>2025</v>
      </c>
    </row>
    <row r="7143" spans="1:6" x14ac:dyDescent="0.2">
      <c r="A7143" s="6" t="s">
        <v>603</v>
      </c>
      <c r="B7143" s="7">
        <v>45912</v>
      </c>
      <c r="C7143" s="6" t="s">
        <v>577</v>
      </c>
      <c r="D7143" s="6" t="s">
        <v>629</v>
      </c>
      <c r="E7143" s="8">
        <v>15000000</v>
      </c>
      <c r="F7143" s="6">
        <v>2025</v>
      </c>
    </row>
    <row r="7144" spans="1:6" x14ac:dyDescent="0.2">
      <c r="A7144" s="6" t="s">
        <v>680</v>
      </c>
      <c r="B7144" s="7">
        <v>45912</v>
      </c>
      <c r="C7144" s="6" t="s">
        <v>577</v>
      </c>
      <c r="D7144" s="6" t="s">
        <v>629</v>
      </c>
      <c r="E7144" s="8">
        <v>20000000</v>
      </c>
      <c r="F7144" s="6">
        <v>2025</v>
      </c>
    </row>
    <row r="7145" spans="1:6" x14ac:dyDescent="0.2">
      <c r="A7145" s="6" t="s">
        <v>644</v>
      </c>
      <c r="B7145" s="7">
        <v>45912</v>
      </c>
      <c r="C7145" s="6" t="s">
        <v>819</v>
      </c>
      <c r="D7145" s="6" t="s">
        <v>578</v>
      </c>
      <c r="E7145" s="8"/>
      <c r="F7145" s="6">
        <v>2025</v>
      </c>
    </row>
    <row r="7146" spans="1:6" x14ac:dyDescent="0.2">
      <c r="A7146" s="6" t="s">
        <v>768</v>
      </c>
      <c r="B7146" s="7">
        <v>45912</v>
      </c>
      <c r="C7146" s="6" t="s">
        <v>819</v>
      </c>
      <c r="D7146" s="6" t="s">
        <v>578</v>
      </c>
      <c r="E7146" s="8"/>
      <c r="F7146" s="6">
        <v>2025</v>
      </c>
    </row>
    <row r="7147" spans="1:6" x14ac:dyDescent="0.2">
      <c r="A7147" s="6" t="s">
        <v>1033</v>
      </c>
      <c r="B7147" s="7">
        <v>45912</v>
      </c>
      <c r="C7147" s="6" t="s">
        <v>819</v>
      </c>
      <c r="D7147" s="6" t="s">
        <v>578</v>
      </c>
      <c r="E7147" s="8"/>
      <c r="F7147" s="6">
        <v>2025</v>
      </c>
    </row>
    <row r="7148" spans="1:6" x14ac:dyDescent="0.2">
      <c r="A7148" s="6" t="s">
        <v>439</v>
      </c>
      <c r="B7148" s="7">
        <v>45912</v>
      </c>
      <c r="C7148" s="6" t="s">
        <v>819</v>
      </c>
      <c r="D7148" s="6" t="s">
        <v>578</v>
      </c>
      <c r="E7148" s="8"/>
      <c r="F7148" s="6">
        <v>2025</v>
      </c>
    </row>
    <row r="7149" spans="1:6" x14ac:dyDescent="0.2">
      <c r="A7149" s="6" t="s">
        <v>852</v>
      </c>
      <c r="B7149" s="7">
        <v>45912</v>
      </c>
      <c r="C7149" s="6" t="s">
        <v>819</v>
      </c>
      <c r="D7149" s="6" t="s">
        <v>578</v>
      </c>
      <c r="E7149" s="8"/>
      <c r="F7149" s="6">
        <v>2025</v>
      </c>
    </row>
    <row r="7150" spans="1:6" x14ac:dyDescent="0.2">
      <c r="A7150" s="6" t="s">
        <v>777</v>
      </c>
      <c r="B7150" s="7">
        <v>45912</v>
      </c>
      <c r="C7150" s="6" t="s">
        <v>819</v>
      </c>
      <c r="D7150" s="6" t="s">
        <v>581</v>
      </c>
      <c r="E7150" s="8">
        <v>2000000</v>
      </c>
      <c r="F7150" s="6">
        <v>2025</v>
      </c>
    </row>
    <row r="7151" spans="1:6" x14ac:dyDescent="0.2">
      <c r="A7151" s="6" t="s">
        <v>557</v>
      </c>
      <c r="B7151" s="7">
        <v>45912</v>
      </c>
      <c r="C7151" s="6" t="s">
        <v>819</v>
      </c>
      <c r="D7151" s="6" t="s">
        <v>581</v>
      </c>
      <c r="E7151" s="8">
        <v>2000000</v>
      </c>
      <c r="F7151" s="6">
        <v>2025</v>
      </c>
    </row>
    <row r="7152" spans="1:6" x14ac:dyDescent="0.2">
      <c r="A7152" s="6" t="s">
        <v>47</v>
      </c>
      <c r="B7152" s="7">
        <v>45912</v>
      </c>
      <c r="C7152" s="6" t="s">
        <v>819</v>
      </c>
      <c r="D7152" s="6" t="s">
        <v>629</v>
      </c>
      <c r="E7152" s="8">
        <v>4000000</v>
      </c>
      <c r="F7152" s="6">
        <v>2025</v>
      </c>
    </row>
    <row r="7153" spans="1:6" x14ac:dyDescent="0.2">
      <c r="A7153" s="6" t="s">
        <v>757</v>
      </c>
      <c r="B7153" s="7">
        <v>45912</v>
      </c>
      <c r="C7153" s="6" t="s">
        <v>819</v>
      </c>
      <c r="D7153" s="6" t="s">
        <v>629</v>
      </c>
      <c r="E7153" s="8">
        <v>8000000</v>
      </c>
      <c r="F7153" s="6">
        <v>2025</v>
      </c>
    </row>
    <row r="7154" spans="1:6" x14ac:dyDescent="0.2">
      <c r="A7154" s="6" t="s">
        <v>437</v>
      </c>
      <c r="B7154" s="7">
        <v>45912</v>
      </c>
      <c r="C7154" s="6" t="s">
        <v>819</v>
      </c>
      <c r="D7154" s="6" t="s">
        <v>629</v>
      </c>
      <c r="E7154" s="8">
        <v>8000000</v>
      </c>
      <c r="F7154" s="6">
        <v>2025</v>
      </c>
    </row>
    <row r="7155" spans="1:6" x14ac:dyDescent="0.2">
      <c r="A7155" s="6" t="s">
        <v>665</v>
      </c>
      <c r="B7155" s="7">
        <v>45912</v>
      </c>
      <c r="C7155" s="6" t="s">
        <v>819</v>
      </c>
      <c r="D7155" s="6" t="s">
        <v>629</v>
      </c>
      <c r="E7155" s="8">
        <v>10000000</v>
      </c>
      <c r="F7155" s="6">
        <v>2025</v>
      </c>
    </row>
    <row r="7156" spans="1:6" x14ac:dyDescent="0.2">
      <c r="A7156" s="6" t="s">
        <v>493</v>
      </c>
      <c r="B7156" s="7">
        <v>45912</v>
      </c>
      <c r="C7156" s="6" t="s">
        <v>819</v>
      </c>
      <c r="D7156" s="6" t="s">
        <v>629</v>
      </c>
      <c r="E7156" s="8">
        <v>12000000</v>
      </c>
      <c r="F7156" s="6">
        <v>2025</v>
      </c>
    </row>
    <row r="7157" spans="1:6" x14ac:dyDescent="0.2">
      <c r="A7157" s="6" t="s">
        <v>646</v>
      </c>
      <c r="B7157" s="7">
        <v>45912</v>
      </c>
      <c r="C7157" s="6" t="s">
        <v>819</v>
      </c>
      <c r="D7157" s="6" t="s">
        <v>629</v>
      </c>
      <c r="E7157" s="8">
        <v>14000000</v>
      </c>
      <c r="F7157" s="6">
        <v>2025</v>
      </c>
    </row>
    <row r="7158" spans="1:6" x14ac:dyDescent="0.2">
      <c r="A7158" s="6" t="s">
        <v>604</v>
      </c>
      <c r="B7158" s="7">
        <v>45912</v>
      </c>
      <c r="C7158" s="6" t="s">
        <v>819</v>
      </c>
      <c r="D7158" s="6" t="s">
        <v>629</v>
      </c>
      <c r="E7158" s="8">
        <v>14000000</v>
      </c>
      <c r="F7158" s="6">
        <v>2025</v>
      </c>
    </row>
    <row r="7159" spans="1:6" x14ac:dyDescent="0.2">
      <c r="A7159" s="6" t="s">
        <v>603</v>
      </c>
      <c r="B7159" s="7">
        <v>45912</v>
      </c>
      <c r="C7159" s="6" t="s">
        <v>819</v>
      </c>
      <c r="D7159" s="6" t="s">
        <v>629</v>
      </c>
      <c r="E7159" s="8">
        <v>14000000</v>
      </c>
      <c r="F7159" s="6">
        <v>2025</v>
      </c>
    </row>
    <row r="7160" spans="1:6" x14ac:dyDescent="0.2">
      <c r="A7160" s="6" t="s">
        <v>613</v>
      </c>
      <c r="B7160" s="7">
        <v>45912</v>
      </c>
      <c r="C7160" s="6" t="s">
        <v>819</v>
      </c>
      <c r="D7160" s="6" t="s">
        <v>629</v>
      </c>
      <c r="E7160" s="8">
        <v>14000000</v>
      </c>
      <c r="F7160" s="6">
        <v>2025</v>
      </c>
    </row>
    <row r="7161" spans="1:6" x14ac:dyDescent="0.2">
      <c r="A7161" s="6" t="s">
        <v>627</v>
      </c>
      <c r="B7161" s="7">
        <v>45912</v>
      </c>
      <c r="C7161" s="6" t="s">
        <v>819</v>
      </c>
      <c r="D7161" s="6" t="s">
        <v>629</v>
      </c>
      <c r="E7161" s="8">
        <v>14000000</v>
      </c>
      <c r="F7161" s="6">
        <v>2025</v>
      </c>
    </row>
    <row r="7162" spans="1:6" x14ac:dyDescent="0.2">
      <c r="A7162" s="6" t="s">
        <v>647</v>
      </c>
      <c r="B7162" s="7">
        <v>45912</v>
      </c>
      <c r="C7162" s="6" t="s">
        <v>819</v>
      </c>
      <c r="D7162" s="6" t="s">
        <v>629</v>
      </c>
      <c r="E7162" s="8">
        <v>14000000</v>
      </c>
      <c r="F7162" s="6">
        <v>2025</v>
      </c>
    </row>
    <row r="7163" spans="1:6" x14ac:dyDescent="0.2">
      <c r="A7163" s="6" t="s">
        <v>709</v>
      </c>
      <c r="B7163" s="7">
        <v>45912</v>
      </c>
      <c r="C7163" s="6" t="s">
        <v>819</v>
      </c>
      <c r="D7163" s="6" t="s">
        <v>629</v>
      </c>
      <c r="E7163" s="8">
        <v>14000000</v>
      </c>
      <c r="F7163" s="6">
        <v>2025</v>
      </c>
    </row>
    <row r="7164" spans="1:6" x14ac:dyDescent="0.2">
      <c r="A7164" s="6" t="s">
        <v>288</v>
      </c>
      <c r="B7164" s="7">
        <v>45912</v>
      </c>
      <c r="C7164" s="6" t="s">
        <v>819</v>
      </c>
      <c r="D7164" s="6" t="s">
        <v>629</v>
      </c>
      <c r="E7164" s="8">
        <v>14000000</v>
      </c>
      <c r="F7164" s="6">
        <v>2025</v>
      </c>
    </row>
    <row r="7165" spans="1:6" x14ac:dyDescent="0.2">
      <c r="A7165" s="6" t="s">
        <v>579</v>
      </c>
      <c r="B7165" s="7">
        <v>45912</v>
      </c>
      <c r="C7165" s="6" t="s">
        <v>819</v>
      </c>
      <c r="D7165" s="6" t="s">
        <v>629</v>
      </c>
      <c r="E7165" s="8">
        <v>14000000</v>
      </c>
      <c r="F7165" s="6">
        <v>2025</v>
      </c>
    </row>
    <row r="7166" spans="1:6" x14ac:dyDescent="0.2">
      <c r="A7166" s="6" t="s">
        <v>643</v>
      </c>
      <c r="B7166" s="7">
        <v>45912</v>
      </c>
      <c r="C7166" s="6" t="s">
        <v>819</v>
      </c>
      <c r="D7166" s="6" t="s">
        <v>629</v>
      </c>
      <c r="E7166" s="8">
        <v>14000000</v>
      </c>
      <c r="F7166" s="6">
        <v>2025</v>
      </c>
    </row>
    <row r="7167" spans="1:6" x14ac:dyDescent="0.2">
      <c r="A7167" s="6" t="s">
        <v>611</v>
      </c>
      <c r="B7167" s="7">
        <v>45912</v>
      </c>
      <c r="C7167" s="6" t="s">
        <v>819</v>
      </c>
      <c r="D7167" s="6" t="s">
        <v>629</v>
      </c>
      <c r="E7167" s="8">
        <v>14000000</v>
      </c>
      <c r="F7167" s="6">
        <v>2025</v>
      </c>
    </row>
    <row r="7168" spans="1:6" x14ac:dyDescent="0.2">
      <c r="A7168" s="6" t="s">
        <v>596</v>
      </c>
      <c r="B7168" s="7">
        <v>45912</v>
      </c>
      <c r="C7168" s="6" t="s">
        <v>819</v>
      </c>
      <c r="D7168" s="6" t="s">
        <v>629</v>
      </c>
      <c r="E7168" s="8">
        <v>14000000</v>
      </c>
      <c r="F7168" s="6">
        <v>2025</v>
      </c>
    </row>
    <row r="7169" spans="1:6" x14ac:dyDescent="0.2">
      <c r="A7169" s="6" t="s">
        <v>610</v>
      </c>
      <c r="B7169" s="7">
        <v>45912</v>
      </c>
      <c r="C7169" s="6" t="s">
        <v>819</v>
      </c>
      <c r="D7169" s="6" t="s">
        <v>629</v>
      </c>
      <c r="E7169" s="8">
        <v>14000000</v>
      </c>
      <c r="F7169" s="6">
        <v>2025</v>
      </c>
    </row>
    <row r="7170" spans="1:6" x14ac:dyDescent="0.2">
      <c r="A7170" s="6" t="s">
        <v>609</v>
      </c>
      <c r="B7170" s="7">
        <v>45912</v>
      </c>
      <c r="C7170" s="6" t="s">
        <v>819</v>
      </c>
      <c r="D7170" s="6" t="s">
        <v>629</v>
      </c>
      <c r="E7170" s="8">
        <v>14000000</v>
      </c>
      <c r="F7170" s="6">
        <v>2025</v>
      </c>
    </row>
    <row r="7171" spans="1:6" x14ac:dyDescent="0.2">
      <c r="A7171" s="6" t="s">
        <v>671</v>
      </c>
      <c r="B7171" s="7">
        <v>45912</v>
      </c>
      <c r="C7171" s="6" t="s">
        <v>819</v>
      </c>
      <c r="D7171" s="6" t="s">
        <v>629</v>
      </c>
      <c r="E7171" s="8">
        <v>14000000</v>
      </c>
      <c r="F7171" s="6">
        <v>2025</v>
      </c>
    </row>
    <row r="7172" spans="1:6" x14ac:dyDescent="0.2">
      <c r="A7172" s="6" t="s">
        <v>608</v>
      </c>
      <c r="B7172" s="7">
        <v>45912</v>
      </c>
      <c r="C7172" s="6" t="s">
        <v>819</v>
      </c>
      <c r="D7172" s="6" t="s">
        <v>629</v>
      </c>
      <c r="E7172" s="8">
        <v>14000000</v>
      </c>
      <c r="F7172" s="6">
        <v>2025</v>
      </c>
    </row>
    <row r="7173" spans="1:6" x14ac:dyDescent="0.2">
      <c r="A7173" s="6" t="s">
        <v>583</v>
      </c>
      <c r="B7173" s="7">
        <v>45912</v>
      </c>
      <c r="C7173" s="6" t="s">
        <v>819</v>
      </c>
      <c r="D7173" s="6" t="s">
        <v>629</v>
      </c>
      <c r="E7173" s="8">
        <v>14000000</v>
      </c>
      <c r="F7173" s="6">
        <v>2025</v>
      </c>
    </row>
    <row r="7174" spans="1:6" x14ac:dyDescent="0.2">
      <c r="A7174" s="6" t="s">
        <v>585</v>
      </c>
      <c r="B7174" s="7">
        <v>45912</v>
      </c>
      <c r="C7174" s="6" t="s">
        <v>819</v>
      </c>
      <c r="D7174" s="6" t="s">
        <v>629</v>
      </c>
      <c r="E7174" s="8">
        <v>14000000</v>
      </c>
      <c r="F7174" s="6">
        <v>2025</v>
      </c>
    </row>
    <row r="7175" spans="1:6" x14ac:dyDescent="0.2">
      <c r="A7175" s="6" t="s">
        <v>586</v>
      </c>
      <c r="B7175" s="7">
        <v>45912</v>
      </c>
      <c r="C7175" s="6" t="s">
        <v>819</v>
      </c>
      <c r="D7175" s="6" t="s">
        <v>629</v>
      </c>
      <c r="E7175" s="8">
        <v>14000000</v>
      </c>
      <c r="F7175" s="6">
        <v>2025</v>
      </c>
    </row>
    <row r="7176" spans="1:6" x14ac:dyDescent="0.2">
      <c r="A7176" s="6" t="s">
        <v>873</v>
      </c>
      <c r="B7176" s="7">
        <v>45912</v>
      </c>
      <c r="C7176" s="6" t="s">
        <v>819</v>
      </c>
      <c r="D7176" s="6" t="s">
        <v>629</v>
      </c>
      <c r="E7176" s="8">
        <v>14000000</v>
      </c>
      <c r="F7176" s="6">
        <v>2025</v>
      </c>
    </row>
    <row r="7177" spans="1:6" x14ac:dyDescent="0.2">
      <c r="A7177" s="6" t="s">
        <v>587</v>
      </c>
      <c r="B7177" s="7">
        <v>45912</v>
      </c>
      <c r="C7177" s="6" t="s">
        <v>819</v>
      </c>
      <c r="D7177" s="6" t="s">
        <v>629</v>
      </c>
      <c r="E7177" s="8">
        <v>14000000</v>
      </c>
      <c r="F7177" s="6">
        <v>2025</v>
      </c>
    </row>
    <row r="7178" spans="1:6" x14ac:dyDescent="0.2">
      <c r="A7178" s="6" t="s">
        <v>588</v>
      </c>
      <c r="B7178" s="7">
        <v>45912</v>
      </c>
      <c r="C7178" s="6" t="s">
        <v>819</v>
      </c>
      <c r="D7178" s="6" t="s">
        <v>629</v>
      </c>
      <c r="E7178" s="8">
        <v>14000000</v>
      </c>
      <c r="F7178" s="6">
        <v>2025</v>
      </c>
    </row>
    <row r="7179" spans="1:6" x14ac:dyDescent="0.2">
      <c r="A7179" s="6" t="s">
        <v>594</v>
      </c>
      <c r="B7179" s="7">
        <v>45912</v>
      </c>
      <c r="C7179" s="6" t="s">
        <v>819</v>
      </c>
      <c r="D7179" s="6" t="s">
        <v>629</v>
      </c>
      <c r="E7179" s="8">
        <v>14000000</v>
      </c>
      <c r="F7179" s="6">
        <v>2025</v>
      </c>
    </row>
    <row r="7180" spans="1:6" x14ac:dyDescent="0.2">
      <c r="A7180" s="6" t="s">
        <v>589</v>
      </c>
      <c r="B7180" s="7">
        <v>45912</v>
      </c>
      <c r="C7180" s="6" t="s">
        <v>819</v>
      </c>
      <c r="D7180" s="6" t="s">
        <v>629</v>
      </c>
      <c r="E7180" s="8">
        <v>14000000</v>
      </c>
      <c r="F7180" s="6">
        <v>2025</v>
      </c>
    </row>
    <row r="7181" spans="1:6" x14ac:dyDescent="0.2">
      <c r="A7181" s="6" t="s">
        <v>772</v>
      </c>
      <c r="B7181" s="7">
        <v>45912</v>
      </c>
      <c r="C7181" s="6" t="s">
        <v>819</v>
      </c>
      <c r="D7181" s="6" t="s">
        <v>629</v>
      </c>
      <c r="E7181" s="8">
        <v>14000000</v>
      </c>
      <c r="F7181" s="6">
        <v>2025</v>
      </c>
    </row>
    <row r="7182" spans="1:6" x14ac:dyDescent="0.2">
      <c r="A7182" s="6" t="s">
        <v>727</v>
      </c>
      <c r="B7182" s="7">
        <v>45912</v>
      </c>
      <c r="C7182" s="6" t="s">
        <v>819</v>
      </c>
      <c r="D7182" s="6" t="s">
        <v>629</v>
      </c>
      <c r="E7182" s="8">
        <v>14000000</v>
      </c>
      <c r="F7182" s="6">
        <v>2025</v>
      </c>
    </row>
    <row r="7183" spans="1:6" x14ac:dyDescent="0.2">
      <c r="A7183" s="6" t="s">
        <v>592</v>
      </c>
      <c r="B7183" s="7">
        <v>45912</v>
      </c>
      <c r="C7183" s="6" t="s">
        <v>819</v>
      </c>
      <c r="D7183" s="6" t="s">
        <v>629</v>
      </c>
      <c r="E7183" s="8">
        <v>14000000</v>
      </c>
      <c r="F7183" s="6">
        <v>2025</v>
      </c>
    </row>
    <row r="7184" spans="1:6" x14ac:dyDescent="0.2">
      <c r="A7184" s="6" t="s">
        <v>593</v>
      </c>
      <c r="B7184" s="7">
        <v>45912</v>
      </c>
      <c r="C7184" s="6" t="s">
        <v>819</v>
      </c>
      <c r="D7184" s="6" t="s">
        <v>629</v>
      </c>
      <c r="E7184" s="8">
        <v>14000000</v>
      </c>
      <c r="F7184" s="6">
        <v>2025</v>
      </c>
    </row>
    <row r="7185" spans="1:6" x14ac:dyDescent="0.2">
      <c r="A7185" s="6" t="s">
        <v>873</v>
      </c>
      <c r="B7185" s="7">
        <v>45916</v>
      </c>
      <c r="C7185" s="6" t="s">
        <v>577</v>
      </c>
      <c r="D7185" s="6" t="s">
        <v>581</v>
      </c>
      <c r="E7185" s="8">
        <v>5000000</v>
      </c>
      <c r="F7185" s="6">
        <v>2025</v>
      </c>
    </row>
    <row r="7186" spans="1:6" x14ac:dyDescent="0.2">
      <c r="A7186" s="6" t="s">
        <v>521</v>
      </c>
      <c r="B7186" s="7">
        <v>45916</v>
      </c>
      <c r="C7186" s="6" t="s">
        <v>577</v>
      </c>
      <c r="D7186" s="6" t="s">
        <v>578</v>
      </c>
      <c r="E7186" s="8"/>
      <c r="F7186" s="6">
        <v>2025</v>
      </c>
    </row>
    <row r="7187" spans="1:6" x14ac:dyDescent="0.2">
      <c r="A7187" s="6" t="s">
        <v>680</v>
      </c>
      <c r="B7187" s="7">
        <v>45919</v>
      </c>
      <c r="C7187" s="6" t="s">
        <v>577</v>
      </c>
      <c r="D7187" s="6" t="s">
        <v>629</v>
      </c>
      <c r="E7187" s="8">
        <v>25000000</v>
      </c>
      <c r="F7187" s="6">
        <v>2025</v>
      </c>
    </row>
    <row r="7188" spans="1:6" x14ac:dyDescent="0.2">
      <c r="A7188" s="6" t="s">
        <v>603</v>
      </c>
      <c r="B7188" s="7">
        <v>45919</v>
      </c>
      <c r="C7188" s="6" t="s">
        <v>577</v>
      </c>
      <c r="D7188" s="6" t="s">
        <v>629</v>
      </c>
      <c r="E7188" s="8">
        <v>20000000</v>
      </c>
      <c r="F7188" s="6">
        <v>2025</v>
      </c>
    </row>
    <row r="7189" spans="1:6" x14ac:dyDescent="0.2">
      <c r="A7189" s="6" t="s">
        <v>786</v>
      </c>
      <c r="B7189" s="7">
        <v>45923</v>
      </c>
      <c r="C7189" s="6" t="s">
        <v>577</v>
      </c>
      <c r="D7189" s="6" t="s">
        <v>581</v>
      </c>
      <c r="E7189" s="8"/>
      <c r="F7189" s="6">
        <v>2025</v>
      </c>
    </row>
    <row r="7190" spans="1:6" x14ac:dyDescent="0.2">
      <c r="A7190" s="6" t="s">
        <v>665</v>
      </c>
      <c r="B7190" s="7">
        <v>45923</v>
      </c>
      <c r="C7190" s="6" t="s">
        <v>577</v>
      </c>
      <c r="D7190" s="6" t="s">
        <v>581</v>
      </c>
      <c r="E7190" s="8"/>
      <c r="F7190" s="6">
        <v>2025</v>
      </c>
    </row>
    <row r="7191" spans="1:6" x14ac:dyDescent="0.2">
      <c r="A7191" s="6" t="s">
        <v>144</v>
      </c>
      <c r="B7191" s="7">
        <v>45923</v>
      </c>
      <c r="C7191" s="6" t="s">
        <v>577</v>
      </c>
      <c r="D7191" s="6" t="s">
        <v>581</v>
      </c>
      <c r="E7191" s="8"/>
      <c r="F7191" s="6">
        <v>2025</v>
      </c>
    </row>
    <row r="7192" spans="1:6" x14ac:dyDescent="0.2">
      <c r="A7192" s="6" t="s">
        <v>847</v>
      </c>
      <c r="B7192" s="7">
        <v>45923</v>
      </c>
      <c r="C7192" s="6" t="s">
        <v>577</v>
      </c>
      <c r="D7192" s="6" t="s">
        <v>578</v>
      </c>
      <c r="E7192" s="8"/>
      <c r="F7192" s="6">
        <v>2025</v>
      </c>
    </row>
    <row r="7193" spans="1:6" x14ac:dyDescent="0.2">
      <c r="A7193" s="6" t="s">
        <v>667</v>
      </c>
      <c r="B7193" s="7">
        <v>45923</v>
      </c>
      <c r="C7193" s="6" t="s">
        <v>577</v>
      </c>
      <c r="D7193" s="6" t="s">
        <v>578</v>
      </c>
      <c r="E7193" s="8"/>
      <c r="F7193" s="6">
        <v>2025</v>
      </c>
    </row>
    <row r="7194" spans="1:6" x14ac:dyDescent="0.2">
      <c r="A7194" s="6" t="s">
        <v>489</v>
      </c>
      <c r="B7194" s="7">
        <v>45923</v>
      </c>
      <c r="C7194" s="6" t="s">
        <v>577</v>
      </c>
      <c r="D7194" s="6" t="s">
        <v>581</v>
      </c>
      <c r="E7194" s="8">
        <v>5000000</v>
      </c>
      <c r="F7194" s="6">
        <v>2025</v>
      </c>
    </row>
    <row r="7195" spans="1:6" x14ac:dyDescent="0.2">
      <c r="A7195" s="6" t="s">
        <v>353</v>
      </c>
      <c r="B7195" s="7">
        <v>45924</v>
      </c>
      <c r="C7195" s="6" t="s">
        <v>584</v>
      </c>
      <c r="D7195" s="6" t="s">
        <v>578</v>
      </c>
      <c r="E7195" s="8"/>
      <c r="F7195" s="6">
        <v>2025</v>
      </c>
    </row>
    <row r="7196" spans="1:6" x14ac:dyDescent="0.2">
      <c r="A7196" s="6" t="s">
        <v>1034</v>
      </c>
      <c r="B7196" s="7">
        <v>45924</v>
      </c>
      <c r="C7196" s="6" t="s">
        <v>584</v>
      </c>
      <c r="D7196" s="6" t="s">
        <v>578</v>
      </c>
      <c r="E7196" s="8"/>
      <c r="F7196" s="6">
        <v>2025</v>
      </c>
    </row>
    <row r="7197" spans="1:6" x14ac:dyDescent="0.2">
      <c r="A7197" s="6" t="s">
        <v>178</v>
      </c>
      <c r="B7197" s="7">
        <v>45924</v>
      </c>
      <c r="C7197" s="6" t="s">
        <v>584</v>
      </c>
      <c r="D7197" s="6" t="s">
        <v>581</v>
      </c>
      <c r="E7197" s="8">
        <v>2000000</v>
      </c>
      <c r="F7197" s="6">
        <v>2025</v>
      </c>
    </row>
    <row r="7198" spans="1:6" x14ac:dyDescent="0.2">
      <c r="A7198" s="6" t="s">
        <v>603</v>
      </c>
      <c r="B7198" s="7">
        <v>45926</v>
      </c>
      <c r="C7198" s="6" t="s">
        <v>577</v>
      </c>
      <c r="D7198" s="6" t="s">
        <v>629</v>
      </c>
      <c r="E7198" s="8">
        <v>25000000</v>
      </c>
      <c r="F7198" s="6">
        <v>2025</v>
      </c>
    </row>
    <row r="7199" spans="1:6" x14ac:dyDescent="0.2">
      <c r="A7199" s="6" t="s">
        <v>1035</v>
      </c>
      <c r="B7199" s="7">
        <v>45926</v>
      </c>
      <c r="C7199" s="6" t="s">
        <v>577</v>
      </c>
      <c r="D7199" s="6" t="s">
        <v>578</v>
      </c>
      <c r="E7199" s="8"/>
      <c r="F7199" s="6">
        <v>2025</v>
      </c>
    </row>
    <row r="7200" spans="1:6" x14ac:dyDescent="0.2">
      <c r="A7200" s="6" t="s">
        <v>835</v>
      </c>
      <c r="B7200" s="7">
        <v>45926</v>
      </c>
      <c r="C7200" s="6" t="s">
        <v>577</v>
      </c>
      <c r="D7200" s="6" t="s">
        <v>578</v>
      </c>
      <c r="E7200" s="8"/>
      <c r="F7200" s="6">
        <v>2025</v>
      </c>
    </row>
    <row r="7201" spans="1:6" x14ac:dyDescent="0.2">
      <c r="A7201" s="6" t="s">
        <v>242</v>
      </c>
      <c r="B7201" s="7">
        <v>45926</v>
      </c>
      <c r="C7201" s="6" t="s">
        <v>577</v>
      </c>
      <c r="D7201" s="6" t="s">
        <v>578</v>
      </c>
      <c r="E7201" s="8"/>
      <c r="F7201" s="6">
        <v>2025</v>
      </c>
    </row>
    <row r="7202" spans="1:6" x14ac:dyDescent="0.2">
      <c r="A7202" s="6" t="s">
        <v>836</v>
      </c>
      <c r="B7202" s="7">
        <v>45931</v>
      </c>
      <c r="C7202" s="6" t="s">
        <v>577</v>
      </c>
      <c r="D7202" s="6" t="s">
        <v>578</v>
      </c>
      <c r="E7202" s="8"/>
      <c r="F7202" s="6">
        <v>2025</v>
      </c>
    </row>
    <row r="7203" spans="1:6" x14ac:dyDescent="0.2">
      <c r="A7203" s="6" t="s">
        <v>68</v>
      </c>
      <c r="B7203" s="7">
        <v>45931</v>
      </c>
      <c r="C7203" s="6" t="s">
        <v>577</v>
      </c>
      <c r="D7203" s="6" t="s">
        <v>581</v>
      </c>
      <c r="E7203" s="8"/>
      <c r="F7203" s="6">
        <v>2025</v>
      </c>
    </row>
    <row r="7204" spans="1:6" x14ac:dyDescent="0.2">
      <c r="A7204" s="6" t="s">
        <v>665</v>
      </c>
      <c r="B7204" s="7">
        <v>45931</v>
      </c>
      <c r="C7204" s="6" t="s">
        <v>577</v>
      </c>
      <c r="D7204" s="6" t="s">
        <v>581</v>
      </c>
      <c r="E7204" s="8">
        <v>5000000</v>
      </c>
      <c r="F7204" s="6">
        <v>2025</v>
      </c>
    </row>
    <row r="7205" spans="1:6" x14ac:dyDescent="0.2">
      <c r="A7205" s="6" t="s">
        <v>870</v>
      </c>
      <c r="B7205" s="7">
        <v>45931</v>
      </c>
      <c r="C7205" s="6" t="s">
        <v>577</v>
      </c>
      <c r="D7205" s="6" t="s">
        <v>578</v>
      </c>
      <c r="E7205" s="8"/>
      <c r="F7205" s="6">
        <v>2025</v>
      </c>
    </row>
    <row r="7206" spans="1:6" x14ac:dyDescent="0.2">
      <c r="A7206" s="6" t="s">
        <v>777</v>
      </c>
      <c r="B7206" s="7">
        <v>45931</v>
      </c>
      <c r="C7206" s="6" t="s">
        <v>577</v>
      </c>
      <c r="D7206" s="6" t="s">
        <v>581</v>
      </c>
      <c r="E7206" s="8"/>
      <c r="F7206" s="6">
        <v>2025</v>
      </c>
    </row>
    <row r="7207" spans="1:6" x14ac:dyDescent="0.2">
      <c r="A7207" s="6" t="s">
        <v>597</v>
      </c>
      <c r="B7207" s="7">
        <v>45931</v>
      </c>
      <c r="C7207" s="6" t="s">
        <v>577</v>
      </c>
      <c r="D7207" s="6" t="s">
        <v>581</v>
      </c>
      <c r="E7207" s="8">
        <v>5000000</v>
      </c>
      <c r="F7207" s="6">
        <v>2025</v>
      </c>
    </row>
    <row r="7208" spans="1:6" x14ac:dyDescent="0.2">
      <c r="A7208" s="6" t="s">
        <v>329</v>
      </c>
      <c r="B7208" s="7">
        <v>45931</v>
      </c>
      <c r="C7208" s="6" t="s">
        <v>577</v>
      </c>
      <c r="D7208" s="6" t="s">
        <v>578</v>
      </c>
      <c r="E7208" s="8"/>
      <c r="F7208" s="6">
        <v>2025</v>
      </c>
    </row>
    <row r="7209" spans="1:6" x14ac:dyDescent="0.2">
      <c r="A7209" s="6" t="s">
        <v>404</v>
      </c>
      <c r="B7209" s="7">
        <v>45933</v>
      </c>
      <c r="C7209" s="6" t="s">
        <v>577</v>
      </c>
      <c r="D7209" s="6" t="s">
        <v>578</v>
      </c>
      <c r="E7209" s="8"/>
      <c r="F7209" s="6">
        <v>2025</v>
      </c>
    </row>
    <row r="7210" spans="1:6" x14ac:dyDescent="0.2">
      <c r="A7210" s="6" t="s">
        <v>178</v>
      </c>
      <c r="B7210" s="7">
        <v>45933</v>
      </c>
      <c r="C7210" s="6" t="s">
        <v>577</v>
      </c>
      <c r="D7210" s="6" t="s">
        <v>581</v>
      </c>
      <c r="E7210" s="8"/>
      <c r="F7210" s="6">
        <v>2025</v>
      </c>
    </row>
    <row r="7211" spans="1:6" x14ac:dyDescent="0.2">
      <c r="A7211" s="6" t="s">
        <v>959</v>
      </c>
      <c r="B7211" s="7">
        <v>45932</v>
      </c>
      <c r="C7211" s="6" t="s">
        <v>615</v>
      </c>
      <c r="D7211" s="6" t="s">
        <v>578</v>
      </c>
      <c r="E7211" s="8"/>
      <c r="F7211" s="6">
        <v>2025</v>
      </c>
    </row>
    <row r="7212" spans="1:6" x14ac:dyDescent="0.2">
      <c r="A7212" s="6" t="s">
        <v>219</v>
      </c>
      <c r="B7212" s="7">
        <v>45937</v>
      </c>
      <c r="C7212" s="6" t="s">
        <v>624</v>
      </c>
      <c r="D7212" s="6" t="s">
        <v>578</v>
      </c>
      <c r="E7212" s="8">
        <v>10000000</v>
      </c>
      <c r="F7212" s="6">
        <v>2025</v>
      </c>
    </row>
    <row r="7213" spans="1:6" x14ac:dyDescent="0.2">
      <c r="A7213" s="6" t="s">
        <v>171</v>
      </c>
      <c r="B7213" s="7">
        <v>45936</v>
      </c>
      <c r="C7213" s="6" t="s">
        <v>615</v>
      </c>
      <c r="D7213" s="6" t="s">
        <v>578</v>
      </c>
      <c r="E7213" s="8"/>
      <c r="F7213" s="6">
        <v>2025</v>
      </c>
    </row>
    <row r="7214" spans="1:6" x14ac:dyDescent="0.2">
      <c r="A7214" s="6" t="s">
        <v>182</v>
      </c>
      <c r="B7214" s="7">
        <v>45936</v>
      </c>
      <c r="C7214" s="6" t="s">
        <v>615</v>
      </c>
      <c r="D7214" s="6" t="s">
        <v>578</v>
      </c>
      <c r="E7214" s="8"/>
      <c r="F7214" s="6">
        <v>2025</v>
      </c>
    </row>
    <row r="7215" spans="1:6" x14ac:dyDescent="0.2">
      <c r="A7215" s="6" t="s">
        <v>251</v>
      </c>
      <c r="B7215" s="7">
        <v>45936</v>
      </c>
      <c r="C7215" s="6" t="s">
        <v>615</v>
      </c>
      <c r="D7215" s="6" t="s">
        <v>578</v>
      </c>
      <c r="E7215" s="8"/>
      <c r="F7215" s="6">
        <v>2025</v>
      </c>
    </row>
    <row r="7216" spans="1:6" x14ac:dyDescent="0.2">
      <c r="A7216" s="6" t="s">
        <v>439</v>
      </c>
      <c r="B7216" s="7">
        <v>45936</v>
      </c>
      <c r="C7216" s="6" t="s">
        <v>615</v>
      </c>
      <c r="D7216" s="6" t="s">
        <v>578</v>
      </c>
      <c r="E7216" s="8"/>
      <c r="F7216" s="6">
        <v>2025</v>
      </c>
    </row>
    <row r="7217" spans="1:6" x14ac:dyDescent="0.2">
      <c r="A7217" s="6" t="s">
        <v>630</v>
      </c>
      <c r="B7217" s="7">
        <v>45936</v>
      </c>
      <c r="C7217" s="6" t="s">
        <v>615</v>
      </c>
      <c r="D7217" s="6" t="s">
        <v>581</v>
      </c>
      <c r="E7217" s="8">
        <v>50000000</v>
      </c>
      <c r="F7217" s="6">
        <v>2025</v>
      </c>
    </row>
    <row r="7218" spans="1:6" x14ac:dyDescent="0.2">
      <c r="A7218" s="6" t="s">
        <v>654</v>
      </c>
      <c r="B7218" s="7">
        <v>45936</v>
      </c>
      <c r="C7218" s="6" t="s">
        <v>615</v>
      </c>
      <c r="D7218" s="6" t="s">
        <v>629</v>
      </c>
      <c r="E7218" s="8">
        <v>150000000</v>
      </c>
      <c r="F7218" s="6">
        <v>2025</v>
      </c>
    </row>
    <row r="7219" spans="1:6" x14ac:dyDescent="0.2">
      <c r="A7219" s="6" t="s">
        <v>47</v>
      </c>
      <c r="B7219" s="7">
        <v>45936</v>
      </c>
      <c r="C7219" s="6" t="s">
        <v>615</v>
      </c>
      <c r="D7219" s="6" t="s">
        <v>629</v>
      </c>
      <c r="E7219" s="8">
        <v>150000000</v>
      </c>
      <c r="F7219" s="6">
        <v>2025</v>
      </c>
    </row>
    <row r="7220" spans="1:6" x14ac:dyDescent="0.2">
      <c r="A7220" s="6" t="s">
        <v>606</v>
      </c>
      <c r="B7220" s="7">
        <v>45936</v>
      </c>
      <c r="C7220" s="6" t="s">
        <v>615</v>
      </c>
      <c r="D7220" s="6" t="s">
        <v>629</v>
      </c>
      <c r="E7220" s="8">
        <v>150000000</v>
      </c>
      <c r="F7220" s="6">
        <v>2025</v>
      </c>
    </row>
    <row r="7221" spans="1:6" x14ac:dyDescent="0.2">
      <c r="A7221" s="6" t="s">
        <v>101</v>
      </c>
      <c r="B7221" s="7">
        <v>45936</v>
      </c>
      <c r="C7221" s="6" t="s">
        <v>615</v>
      </c>
      <c r="D7221" s="6" t="s">
        <v>629</v>
      </c>
      <c r="E7221" s="8">
        <v>150000000</v>
      </c>
      <c r="F7221" s="6">
        <v>2025</v>
      </c>
    </row>
    <row r="7222" spans="1:6" x14ac:dyDescent="0.2">
      <c r="A7222" s="6" t="s">
        <v>695</v>
      </c>
      <c r="B7222" s="7">
        <v>45936</v>
      </c>
      <c r="C7222" s="6" t="s">
        <v>615</v>
      </c>
      <c r="D7222" s="6" t="s">
        <v>629</v>
      </c>
      <c r="E7222" s="8">
        <v>150000000</v>
      </c>
      <c r="F7222" s="6">
        <v>2025</v>
      </c>
    </row>
    <row r="7223" spans="1:6" x14ac:dyDescent="0.2">
      <c r="A7223" s="6" t="s">
        <v>694</v>
      </c>
      <c r="B7223" s="7">
        <v>45936</v>
      </c>
      <c r="C7223" s="6" t="s">
        <v>615</v>
      </c>
      <c r="D7223" s="6" t="s">
        <v>629</v>
      </c>
      <c r="E7223" s="8">
        <v>150000000</v>
      </c>
      <c r="F7223" s="6">
        <v>2025</v>
      </c>
    </row>
    <row r="7224" spans="1:6" x14ac:dyDescent="0.2">
      <c r="A7224" s="6" t="s">
        <v>135</v>
      </c>
      <c r="B7224" s="7">
        <v>45936</v>
      </c>
      <c r="C7224" s="6" t="s">
        <v>615</v>
      </c>
      <c r="D7224" s="6" t="s">
        <v>629</v>
      </c>
      <c r="E7224" s="8">
        <v>150000000</v>
      </c>
      <c r="F7224" s="6">
        <v>2025</v>
      </c>
    </row>
    <row r="7225" spans="1:6" x14ac:dyDescent="0.2">
      <c r="A7225" s="6" t="s">
        <v>646</v>
      </c>
      <c r="B7225" s="7">
        <v>45936</v>
      </c>
      <c r="C7225" s="6" t="s">
        <v>615</v>
      </c>
      <c r="D7225" s="6" t="s">
        <v>629</v>
      </c>
      <c r="E7225" s="8">
        <v>150000000</v>
      </c>
      <c r="F7225" s="6">
        <v>2025</v>
      </c>
    </row>
    <row r="7226" spans="1:6" x14ac:dyDescent="0.2">
      <c r="A7226" s="6" t="s">
        <v>604</v>
      </c>
      <c r="B7226" s="7">
        <v>45936</v>
      </c>
      <c r="C7226" s="6" t="s">
        <v>615</v>
      </c>
      <c r="D7226" s="6" t="s">
        <v>629</v>
      </c>
      <c r="E7226" s="8">
        <v>150000000</v>
      </c>
      <c r="F7226" s="6">
        <v>2025</v>
      </c>
    </row>
    <row r="7227" spans="1:6" x14ac:dyDescent="0.2">
      <c r="A7227" s="6" t="s">
        <v>614</v>
      </c>
      <c r="B7227" s="7">
        <v>45936</v>
      </c>
      <c r="C7227" s="6" t="s">
        <v>615</v>
      </c>
      <c r="D7227" s="6" t="s">
        <v>629</v>
      </c>
      <c r="E7227" s="8">
        <v>150000000</v>
      </c>
      <c r="F7227" s="6">
        <v>2025</v>
      </c>
    </row>
    <row r="7228" spans="1:6" x14ac:dyDescent="0.2">
      <c r="A7228" s="6" t="s">
        <v>603</v>
      </c>
      <c r="B7228" s="7">
        <v>45936</v>
      </c>
      <c r="C7228" s="6" t="s">
        <v>615</v>
      </c>
      <c r="D7228" s="6" t="s">
        <v>629</v>
      </c>
      <c r="E7228" s="8">
        <v>150000000</v>
      </c>
      <c r="F7228" s="6">
        <v>2025</v>
      </c>
    </row>
    <row r="7229" spans="1:6" x14ac:dyDescent="0.2">
      <c r="A7229" s="6" t="s">
        <v>613</v>
      </c>
      <c r="B7229" s="7">
        <v>45936</v>
      </c>
      <c r="C7229" s="6" t="s">
        <v>615</v>
      </c>
      <c r="D7229" s="6" t="s">
        <v>629</v>
      </c>
      <c r="E7229" s="8">
        <v>150000000</v>
      </c>
      <c r="F7229" s="6">
        <v>2025</v>
      </c>
    </row>
    <row r="7230" spans="1:6" x14ac:dyDescent="0.2">
      <c r="A7230" s="6" t="s">
        <v>627</v>
      </c>
      <c r="B7230" s="7">
        <v>45936</v>
      </c>
      <c r="C7230" s="6" t="s">
        <v>615</v>
      </c>
      <c r="D7230" s="6" t="s">
        <v>629</v>
      </c>
      <c r="E7230" s="8">
        <v>150000000</v>
      </c>
      <c r="F7230" s="6">
        <v>2025</v>
      </c>
    </row>
    <row r="7231" spans="1:6" x14ac:dyDescent="0.2">
      <c r="A7231" s="6" t="s">
        <v>647</v>
      </c>
      <c r="B7231" s="7">
        <v>45936</v>
      </c>
      <c r="C7231" s="6" t="s">
        <v>615</v>
      </c>
      <c r="D7231" s="6" t="s">
        <v>629</v>
      </c>
      <c r="E7231" s="8">
        <v>150000000</v>
      </c>
      <c r="F7231" s="6">
        <v>2025</v>
      </c>
    </row>
    <row r="7232" spans="1:6" x14ac:dyDescent="0.2">
      <c r="A7232" s="6" t="s">
        <v>612</v>
      </c>
      <c r="B7232" s="7">
        <v>45936</v>
      </c>
      <c r="C7232" s="6" t="s">
        <v>615</v>
      </c>
      <c r="D7232" s="6" t="s">
        <v>629</v>
      </c>
      <c r="E7232" s="8">
        <v>150000000</v>
      </c>
      <c r="F7232" s="6">
        <v>2025</v>
      </c>
    </row>
    <row r="7233" spans="1:6" x14ac:dyDescent="0.2">
      <c r="A7233" s="6" t="s">
        <v>709</v>
      </c>
      <c r="B7233" s="7">
        <v>45936</v>
      </c>
      <c r="C7233" s="6" t="s">
        <v>615</v>
      </c>
      <c r="D7233" s="6" t="s">
        <v>629</v>
      </c>
      <c r="E7233" s="8">
        <v>150000000</v>
      </c>
      <c r="F7233" s="6">
        <v>2025</v>
      </c>
    </row>
    <row r="7234" spans="1:6" x14ac:dyDescent="0.2">
      <c r="A7234" s="6" t="s">
        <v>601</v>
      </c>
      <c r="B7234" s="7">
        <v>45936</v>
      </c>
      <c r="C7234" s="6" t="s">
        <v>615</v>
      </c>
      <c r="D7234" s="6" t="s">
        <v>629</v>
      </c>
      <c r="E7234" s="8">
        <v>150000000</v>
      </c>
      <c r="F7234" s="6">
        <v>2025</v>
      </c>
    </row>
    <row r="7235" spans="1:6" x14ac:dyDescent="0.2">
      <c r="A7235" s="6" t="s">
        <v>580</v>
      </c>
      <c r="B7235" s="7">
        <v>45936</v>
      </c>
      <c r="C7235" s="6" t="s">
        <v>615</v>
      </c>
      <c r="D7235" s="6" t="s">
        <v>629</v>
      </c>
      <c r="E7235" s="8">
        <v>150000000</v>
      </c>
      <c r="F7235" s="6">
        <v>2025</v>
      </c>
    </row>
    <row r="7236" spans="1:6" x14ac:dyDescent="0.2">
      <c r="A7236" s="6" t="s">
        <v>288</v>
      </c>
      <c r="B7236" s="7">
        <v>45936</v>
      </c>
      <c r="C7236" s="6" t="s">
        <v>615</v>
      </c>
      <c r="D7236" s="6" t="s">
        <v>629</v>
      </c>
      <c r="E7236" s="8">
        <v>150000000</v>
      </c>
      <c r="F7236" s="6">
        <v>2025</v>
      </c>
    </row>
    <row r="7237" spans="1:6" x14ac:dyDescent="0.2">
      <c r="A7237" s="6" t="s">
        <v>579</v>
      </c>
      <c r="B7237" s="7">
        <v>45936</v>
      </c>
      <c r="C7237" s="6" t="s">
        <v>615</v>
      </c>
      <c r="D7237" s="6" t="s">
        <v>629</v>
      </c>
      <c r="E7237" s="8">
        <v>150000000</v>
      </c>
      <c r="F7237" s="6">
        <v>2025</v>
      </c>
    </row>
    <row r="7238" spans="1:6" x14ac:dyDescent="0.2">
      <c r="A7238" s="6" t="s">
        <v>643</v>
      </c>
      <c r="B7238" s="7">
        <v>45936</v>
      </c>
      <c r="C7238" s="6" t="s">
        <v>615</v>
      </c>
      <c r="D7238" s="6" t="s">
        <v>629</v>
      </c>
      <c r="E7238" s="8">
        <v>150000000</v>
      </c>
      <c r="F7238" s="6">
        <v>2025</v>
      </c>
    </row>
    <row r="7239" spans="1:6" x14ac:dyDescent="0.2">
      <c r="A7239" s="6" t="s">
        <v>611</v>
      </c>
      <c r="B7239" s="7">
        <v>45936</v>
      </c>
      <c r="C7239" s="6" t="s">
        <v>615</v>
      </c>
      <c r="D7239" s="6" t="s">
        <v>629</v>
      </c>
      <c r="E7239" s="8">
        <v>150000000</v>
      </c>
      <c r="F7239" s="6">
        <v>2025</v>
      </c>
    </row>
    <row r="7240" spans="1:6" x14ac:dyDescent="0.2">
      <c r="A7240" s="6" t="s">
        <v>845</v>
      </c>
      <c r="B7240" s="7">
        <v>45936</v>
      </c>
      <c r="C7240" s="6" t="s">
        <v>615</v>
      </c>
      <c r="D7240" s="6" t="s">
        <v>629</v>
      </c>
      <c r="E7240" s="8">
        <v>150000000</v>
      </c>
      <c r="F7240" s="6">
        <v>2025</v>
      </c>
    </row>
    <row r="7241" spans="1:6" x14ac:dyDescent="0.2">
      <c r="A7241" s="6" t="s">
        <v>596</v>
      </c>
      <c r="B7241" s="7">
        <v>45936</v>
      </c>
      <c r="C7241" s="6" t="s">
        <v>615</v>
      </c>
      <c r="D7241" s="6" t="s">
        <v>629</v>
      </c>
      <c r="E7241" s="8">
        <v>150000000</v>
      </c>
      <c r="F7241" s="6">
        <v>2025</v>
      </c>
    </row>
    <row r="7242" spans="1:6" x14ac:dyDescent="0.2">
      <c r="A7242" s="6" t="s">
        <v>616</v>
      </c>
      <c r="B7242" s="7">
        <v>45936</v>
      </c>
      <c r="C7242" s="6" t="s">
        <v>615</v>
      </c>
      <c r="D7242" s="6" t="s">
        <v>629</v>
      </c>
      <c r="E7242" s="8">
        <v>150000000</v>
      </c>
      <c r="F7242" s="6">
        <v>2025</v>
      </c>
    </row>
    <row r="7243" spans="1:6" x14ac:dyDescent="0.2">
      <c r="A7243" s="6" t="s">
        <v>610</v>
      </c>
      <c r="B7243" s="7">
        <v>45936</v>
      </c>
      <c r="C7243" s="6" t="s">
        <v>615</v>
      </c>
      <c r="D7243" s="6" t="s">
        <v>629</v>
      </c>
      <c r="E7243" s="8">
        <v>150000000</v>
      </c>
      <c r="F7243" s="6">
        <v>2025</v>
      </c>
    </row>
    <row r="7244" spans="1:6" x14ac:dyDescent="0.2">
      <c r="A7244" s="6" t="s">
        <v>609</v>
      </c>
      <c r="B7244" s="7">
        <v>45936</v>
      </c>
      <c r="C7244" s="6" t="s">
        <v>615</v>
      </c>
      <c r="D7244" s="6" t="s">
        <v>629</v>
      </c>
      <c r="E7244" s="8">
        <v>150000000</v>
      </c>
      <c r="F7244" s="6">
        <v>2025</v>
      </c>
    </row>
    <row r="7245" spans="1:6" x14ac:dyDescent="0.2">
      <c r="A7245" s="6" t="s">
        <v>671</v>
      </c>
      <c r="B7245" s="7">
        <v>45936</v>
      </c>
      <c r="C7245" s="6" t="s">
        <v>615</v>
      </c>
      <c r="D7245" s="6" t="s">
        <v>629</v>
      </c>
      <c r="E7245" s="8">
        <v>150000000</v>
      </c>
      <c r="F7245" s="6">
        <v>2025</v>
      </c>
    </row>
    <row r="7246" spans="1:6" x14ac:dyDescent="0.2">
      <c r="A7246" s="6" t="s">
        <v>608</v>
      </c>
      <c r="B7246" s="7">
        <v>45936</v>
      </c>
      <c r="C7246" s="6" t="s">
        <v>615</v>
      </c>
      <c r="D7246" s="6" t="s">
        <v>629</v>
      </c>
      <c r="E7246" s="8">
        <v>150000000</v>
      </c>
      <c r="F7246" s="6">
        <v>2025</v>
      </c>
    </row>
    <row r="7247" spans="1:6" x14ac:dyDescent="0.2">
      <c r="A7247" s="6" t="s">
        <v>583</v>
      </c>
      <c r="B7247" s="7">
        <v>45936</v>
      </c>
      <c r="C7247" s="6" t="s">
        <v>615</v>
      </c>
      <c r="D7247" s="6" t="s">
        <v>629</v>
      </c>
      <c r="E7247" s="8">
        <v>150000000</v>
      </c>
      <c r="F7247" s="6">
        <v>2025</v>
      </c>
    </row>
    <row r="7248" spans="1:6" x14ac:dyDescent="0.2">
      <c r="A7248" s="6" t="s">
        <v>585</v>
      </c>
      <c r="B7248" s="7">
        <v>45936</v>
      </c>
      <c r="C7248" s="6" t="s">
        <v>615</v>
      </c>
      <c r="D7248" s="6" t="s">
        <v>629</v>
      </c>
      <c r="E7248" s="8">
        <v>150000000</v>
      </c>
      <c r="F7248" s="6">
        <v>2025</v>
      </c>
    </row>
    <row r="7249" spans="1:6" x14ac:dyDescent="0.2">
      <c r="A7249" s="6" t="s">
        <v>757</v>
      </c>
      <c r="B7249" s="7">
        <v>45936</v>
      </c>
      <c r="C7249" s="6" t="s">
        <v>615</v>
      </c>
      <c r="D7249" s="6" t="s">
        <v>629</v>
      </c>
      <c r="E7249" s="8">
        <v>150000000</v>
      </c>
      <c r="F7249" s="6">
        <v>2025</v>
      </c>
    </row>
    <row r="7250" spans="1:6" x14ac:dyDescent="0.2">
      <c r="A7250" s="6" t="s">
        <v>665</v>
      </c>
      <c r="B7250" s="7">
        <v>45936</v>
      </c>
      <c r="C7250" s="6" t="s">
        <v>615</v>
      </c>
      <c r="D7250" s="6" t="s">
        <v>629</v>
      </c>
      <c r="E7250" s="8">
        <v>150000000</v>
      </c>
      <c r="F7250" s="6">
        <v>2025</v>
      </c>
    </row>
    <row r="7251" spans="1:6" x14ac:dyDescent="0.2">
      <c r="A7251" s="6" t="s">
        <v>667</v>
      </c>
      <c r="B7251" s="7">
        <v>45936</v>
      </c>
      <c r="C7251" s="6" t="s">
        <v>615</v>
      </c>
      <c r="D7251" s="6" t="s">
        <v>629</v>
      </c>
      <c r="E7251" s="8">
        <v>150000000</v>
      </c>
      <c r="F7251" s="6">
        <v>2025</v>
      </c>
    </row>
    <row r="7252" spans="1:6" x14ac:dyDescent="0.2">
      <c r="A7252" s="6" t="s">
        <v>917</v>
      </c>
      <c r="B7252" s="7">
        <v>45936</v>
      </c>
      <c r="C7252" s="6" t="s">
        <v>615</v>
      </c>
      <c r="D7252" s="6" t="s">
        <v>629</v>
      </c>
      <c r="E7252" s="8">
        <v>150000000</v>
      </c>
      <c r="F7252" s="6">
        <v>2025</v>
      </c>
    </row>
    <row r="7253" spans="1:6" x14ac:dyDescent="0.2">
      <c r="A7253" s="6" t="s">
        <v>437</v>
      </c>
      <c r="B7253" s="7">
        <v>45936</v>
      </c>
      <c r="C7253" s="6" t="s">
        <v>615</v>
      </c>
      <c r="D7253" s="6" t="s">
        <v>629</v>
      </c>
      <c r="E7253" s="8">
        <v>150000000</v>
      </c>
      <c r="F7253" s="6">
        <v>2025</v>
      </c>
    </row>
    <row r="7254" spans="1:6" x14ac:dyDescent="0.2">
      <c r="A7254" s="6" t="s">
        <v>586</v>
      </c>
      <c r="B7254" s="7">
        <v>45936</v>
      </c>
      <c r="C7254" s="6" t="s">
        <v>615</v>
      </c>
      <c r="D7254" s="6" t="s">
        <v>629</v>
      </c>
      <c r="E7254" s="8">
        <v>150000000</v>
      </c>
      <c r="F7254" s="6">
        <v>2025</v>
      </c>
    </row>
    <row r="7255" spans="1:6" x14ac:dyDescent="0.2">
      <c r="A7255" s="6" t="s">
        <v>873</v>
      </c>
      <c r="B7255" s="7">
        <v>45936</v>
      </c>
      <c r="C7255" s="6" t="s">
        <v>615</v>
      </c>
      <c r="D7255" s="6" t="s">
        <v>629</v>
      </c>
      <c r="E7255" s="8">
        <v>150000000</v>
      </c>
      <c r="F7255" s="6">
        <v>2025</v>
      </c>
    </row>
    <row r="7256" spans="1:6" x14ac:dyDescent="0.2">
      <c r="A7256" s="6" t="s">
        <v>587</v>
      </c>
      <c r="B7256" s="7">
        <v>45936</v>
      </c>
      <c r="C7256" s="6" t="s">
        <v>615</v>
      </c>
      <c r="D7256" s="6" t="s">
        <v>629</v>
      </c>
      <c r="E7256" s="8">
        <v>150000000</v>
      </c>
      <c r="F7256" s="6">
        <v>2025</v>
      </c>
    </row>
    <row r="7257" spans="1:6" x14ac:dyDescent="0.2">
      <c r="A7257" s="6" t="s">
        <v>588</v>
      </c>
      <c r="B7257" s="7">
        <v>45936</v>
      </c>
      <c r="C7257" s="6" t="s">
        <v>615</v>
      </c>
      <c r="D7257" s="6" t="s">
        <v>629</v>
      </c>
      <c r="E7257" s="8">
        <v>150000000</v>
      </c>
      <c r="F7257" s="6">
        <v>2025</v>
      </c>
    </row>
    <row r="7258" spans="1:6" x14ac:dyDescent="0.2">
      <c r="A7258" s="6" t="s">
        <v>491</v>
      </c>
      <c r="B7258" s="7">
        <v>45936</v>
      </c>
      <c r="C7258" s="6" t="s">
        <v>615</v>
      </c>
      <c r="D7258" s="6" t="s">
        <v>629</v>
      </c>
      <c r="E7258" s="8">
        <v>150000000</v>
      </c>
      <c r="F7258" s="6">
        <v>2025</v>
      </c>
    </row>
    <row r="7259" spans="1:6" x14ac:dyDescent="0.2">
      <c r="A7259" s="6" t="s">
        <v>493</v>
      </c>
      <c r="B7259" s="7">
        <v>45936</v>
      </c>
      <c r="C7259" s="6" t="s">
        <v>615</v>
      </c>
      <c r="D7259" s="6" t="s">
        <v>629</v>
      </c>
      <c r="E7259" s="8">
        <v>150000000</v>
      </c>
      <c r="F7259" s="6">
        <v>2025</v>
      </c>
    </row>
    <row r="7260" spans="1:6" x14ac:dyDescent="0.2">
      <c r="A7260" s="6" t="s">
        <v>594</v>
      </c>
      <c r="B7260" s="7">
        <v>45936</v>
      </c>
      <c r="C7260" s="6" t="s">
        <v>615</v>
      </c>
      <c r="D7260" s="6" t="s">
        <v>629</v>
      </c>
      <c r="E7260" s="8">
        <v>150000000</v>
      </c>
      <c r="F7260" s="6">
        <v>2025</v>
      </c>
    </row>
    <row r="7261" spans="1:6" x14ac:dyDescent="0.2">
      <c r="A7261" s="6" t="s">
        <v>505</v>
      </c>
      <c r="B7261" s="7">
        <v>45936</v>
      </c>
      <c r="C7261" s="6" t="s">
        <v>615</v>
      </c>
      <c r="D7261" s="6" t="s">
        <v>629</v>
      </c>
      <c r="E7261" s="8">
        <v>150000000</v>
      </c>
      <c r="F7261" s="6">
        <v>2025</v>
      </c>
    </row>
    <row r="7262" spans="1:6" x14ac:dyDescent="0.2">
      <c r="A7262" s="6" t="s">
        <v>589</v>
      </c>
      <c r="B7262" s="7">
        <v>45936</v>
      </c>
      <c r="C7262" s="6" t="s">
        <v>615</v>
      </c>
      <c r="D7262" s="6" t="s">
        <v>629</v>
      </c>
      <c r="E7262" s="8">
        <v>150000000</v>
      </c>
      <c r="F7262" s="6">
        <v>2025</v>
      </c>
    </row>
    <row r="7263" spans="1:6" x14ac:dyDescent="0.2">
      <c r="A7263" s="6" t="s">
        <v>772</v>
      </c>
      <c r="B7263" s="7">
        <v>45936</v>
      </c>
      <c r="C7263" s="6" t="s">
        <v>615</v>
      </c>
      <c r="D7263" s="6" t="s">
        <v>629</v>
      </c>
      <c r="E7263" s="8">
        <v>150000000</v>
      </c>
      <c r="F7263" s="6">
        <v>2025</v>
      </c>
    </row>
    <row r="7264" spans="1:6" x14ac:dyDescent="0.2">
      <c r="A7264" s="6" t="s">
        <v>533</v>
      </c>
      <c r="B7264" s="7">
        <v>45936</v>
      </c>
      <c r="C7264" s="6" t="s">
        <v>615</v>
      </c>
      <c r="D7264" s="6" t="s">
        <v>629</v>
      </c>
      <c r="E7264" s="8">
        <v>150000000</v>
      </c>
      <c r="F7264" s="6">
        <v>2025</v>
      </c>
    </row>
    <row r="7265" spans="1:6" x14ac:dyDescent="0.2">
      <c r="A7265" s="6" t="s">
        <v>727</v>
      </c>
      <c r="B7265" s="7">
        <v>45936</v>
      </c>
      <c r="C7265" s="6" t="s">
        <v>615</v>
      </c>
      <c r="D7265" s="6" t="s">
        <v>629</v>
      </c>
      <c r="E7265" s="8">
        <v>150000000</v>
      </c>
      <c r="F7265" s="6">
        <v>2025</v>
      </c>
    </row>
    <row r="7266" spans="1:6" x14ac:dyDescent="0.2">
      <c r="A7266" s="6" t="s">
        <v>591</v>
      </c>
      <c r="B7266" s="7">
        <v>45936</v>
      </c>
      <c r="C7266" s="6" t="s">
        <v>615</v>
      </c>
      <c r="D7266" s="6" t="s">
        <v>629</v>
      </c>
      <c r="E7266" s="8">
        <v>150000000</v>
      </c>
      <c r="F7266" s="6">
        <v>2025</v>
      </c>
    </row>
    <row r="7267" spans="1:6" x14ac:dyDescent="0.2">
      <c r="A7267" s="6" t="s">
        <v>592</v>
      </c>
      <c r="B7267" s="7">
        <v>45936</v>
      </c>
      <c r="C7267" s="6" t="s">
        <v>615</v>
      </c>
      <c r="D7267" s="6" t="s">
        <v>629</v>
      </c>
      <c r="E7267" s="8">
        <v>150000000</v>
      </c>
      <c r="F7267" s="6">
        <v>2025</v>
      </c>
    </row>
    <row r="7268" spans="1:6" x14ac:dyDescent="0.2">
      <c r="A7268" s="6" t="s">
        <v>593</v>
      </c>
      <c r="B7268" s="7">
        <v>45936</v>
      </c>
      <c r="C7268" s="6" t="s">
        <v>615</v>
      </c>
      <c r="D7268" s="6" t="s">
        <v>629</v>
      </c>
      <c r="E7268" s="8">
        <v>150000000</v>
      </c>
      <c r="F7268" s="6">
        <v>2025</v>
      </c>
    </row>
    <row r="7269" spans="1:6" x14ac:dyDescent="0.2">
      <c r="A7269" s="6" t="s">
        <v>680</v>
      </c>
      <c r="B7269" s="7">
        <v>45936</v>
      </c>
      <c r="C7269" s="6" t="s">
        <v>615</v>
      </c>
      <c r="D7269" s="6" t="s">
        <v>629</v>
      </c>
      <c r="E7269" s="8">
        <v>150000000</v>
      </c>
      <c r="F7269" s="6">
        <v>2025</v>
      </c>
    </row>
    <row r="7270" spans="1:6" x14ac:dyDescent="0.2">
      <c r="A7270" s="6" t="s">
        <v>719</v>
      </c>
      <c r="B7270" s="7">
        <v>45938</v>
      </c>
      <c r="C7270" s="6" t="s">
        <v>577</v>
      </c>
      <c r="D7270" s="6" t="s">
        <v>581</v>
      </c>
      <c r="E7270" s="8"/>
      <c r="F7270" s="6">
        <v>2025</v>
      </c>
    </row>
    <row r="7271" spans="1:6" x14ac:dyDescent="0.2">
      <c r="A7271" s="6" t="s">
        <v>68</v>
      </c>
      <c r="B7271" s="7">
        <v>45938</v>
      </c>
      <c r="C7271" s="6" t="s">
        <v>577</v>
      </c>
      <c r="D7271" s="6" t="s">
        <v>581</v>
      </c>
      <c r="E7271" s="8">
        <v>5000000</v>
      </c>
      <c r="F7271" s="6">
        <v>2025</v>
      </c>
    </row>
    <row r="7272" spans="1:6" x14ac:dyDescent="0.2">
      <c r="A7272" s="6" t="s">
        <v>365</v>
      </c>
      <c r="B7272" s="7">
        <v>45938</v>
      </c>
      <c r="C7272" s="6" t="s">
        <v>577</v>
      </c>
      <c r="D7272" s="6" t="s">
        <v>578</v>
      </c>
      <c r="E7272" s="8"/>
      <c r="F7272" s="6">
        <v>2025</v>
      </c>
    </row>
    <row r="7273" spans="1:6" x14ac:dyDescent="0.2">
      <c r="A7273" s="6" t="s">
        <v>1036</v>
      </c>
      <c r="B7273" s="7">
        <v>45938</v>
      </c>
      <c r="C7273" s="6" t="s">
        <v>577</v>
      </c>
      <c r="D7273" s="6" t="s">
        <v>578</v>
      </c>
      <c r="E7273" s="8"/>
      <c r="F7273" s="6">
        <v>2025</v>
      </c>
    </row>
    <row r="7274" spans="1:6" x14ac:dyDescent="0.2">
      <c r="A7274" s="6" t="s">
        <v>665</v>
      </c>
      <c r="B7274" s="7">
        <v>45938</v>
      </c>
      <c r="C7274" s="6" t="s">
        <v>577</v>
      </c>
      <c r="D7274" s="6" t="s">
        <v>629</v>
      </c>
      <c r="E7274" s="8">
        <v>10000000</v>
      </c>
      <c r="F7274" s="6">
        <v>2025</v>
      </c>
    </row>
    <row r="7275" spans="1:6" x14ac:dyDescent="0.2">
      <c r="A7275" s="6" t="s">
        <v>112</v>
      </c>
      <c r="B7275" s="7">
        <v>45938</v>
      </c>
      <c r="C7275" s="6" t="s">
        <v>577</v>
      </c>
      <c r="D7275" s="6" t="s">
        <v>578</v>
      </c>
      <c r="E7275" s="8"/>
      <c r="F7275" s="6">
        <v>2025</v>
      </c>
    </row>
    <row r="7276" spans="1:6" x14ac:dyDescent="0.2">
      <c r="A7276" s="6" t="s">
        <v>844</v>
      </c>
      <c r="B7276" s="7">
        <v>45938</v>
      </c>
      <c r="C7276" s="6" t="s">
        <v>577</v>
      </c>
      <c r="D7276" s="6" t="s">
        <v>581</v>
      </c>
      <c r="E7276" s="8"/>
      <c r="F7276" s="6">
        <v>2025</v>
      </c>
    </row>
    <row r="7277" spans="1:6" x14ac:dyDescent="0.2">
      <c r="A7277" s="6" t="s">
        <v>777</v>
      </c>
      <c r="B7277" s="7">
        <v>45938</v>
      </c>
      <c r="C7277" s="6" t="s">
        <v>577</v>
      </c>
      <c r="D7277" s="6" t="s">
        <v>581</v>
      </c>
      <c r="E7277" s="8">
        <v>5000000</v>
      </c>
      <c r="F7277" s="6">
        <v>2025</v>
      </c>
    </row>
    <row r="7278" spans="1:6" x14ac:dyDescent="0.2">
      <c r="A7278" s="6" t="s">
        <v>805</v>
      </c>
      <c r="B7278" s="7">
        <v>45938</v>
      </c>
      <c r="C7278" s="6" t="s">
        <v>618</v>
      </c>
      <c r="D7278" s="6" t="s">
        <v>578</v>
      </c>
      <c r="E7278" s="8"/>
      <c r="F7278" s="6">
        <v>2025</v>
      </c>
    </row>
    <row r="7279" spans="1:6" x14ac:dyDescent="0.2">
      <c r="A7279" s="6" t="s">
        <v>781</v>
      </c>
      <c r="B7279" s="7">
        <v>45939</v>
      </c>
      <c r="C7279" s="6" t="s">
        <v>618</v>
      </c>
      <c r="D7279" s="6" t="s">
        <v>578</v>
      </c>
      <c r="E7279" s="8">
        <v>5000000</v>
      </c>
      <c r="F7279" s="6">
        <v>2025</v>
      </c>
    </row>
    <row r="7280" spans="1:6" x14ac:dyDescent="0.2">
      <c r="A7280" s="6" t="s">
        <v>847</v>
      </c>
      <c r="B7280" s="7">
        <v>45940</v>
      </c>
      <c r="C7280" s="6" t="s">
        <v>577</v>
      </c>
      <c r="D7280" s="6" t="s">
        <v>581</v>
      </c>
      <c r="E7280" s="8"/>
      <c r="F7280" s="6">
        <v>2025</v>
      </c>
    </row>
    <row r="7281" spans="1:6" x14ac:dyDescent="0.2">
      <c r="A7281" s="6" t="s">
        <v>489</v>
      </c>
      <c r="B7281" s="7">
        <v>45936</v>
      </c>
      <c r="C7281" s="6" t="s">
        <v>615</v>
      </c>
      <c r="D7281" s="6" t="s">
        <v>581</v>
      </c>
      <c r="E7281" s="8"/>
      <c r="F7281" s="6">
        <v>2025</v>
      </c>
    </row>
    <row r="7282" spans="1:6" x14ac:dyDescent="0.2">
      <c r="A7282" s="6" t="s">
        <v>626</v>
      </c>
      <c r="B7282" s="7">
        <v>45944</v>
      </c>
      <c r="C7282" s="6" t="s">
        <v>819</v>
      </c>
      <c r="D7282" s="6" t="s">
        <v>578</v>
      </c>
      <c r="E7282" s="8"/>
      <c r="F7282" s="6">
        <v>2025</v>
      </c>
    </row>
    <row r="7283" spans="1:6" x14ac:dyDescent="0.2">
      <c r="A7283" s="6" t="s">
        <v>817</v>
      </c>
      <c r="B7283" s="7">
        <v>45944</v>
      </c>
      <c r="C7283" s="6" t="s">
        <v>819</v>
      </c>
      <c r="D7283" s="6" t="s">
        <v>578</v>
      </c>
      <c r="E7283" s="8"/>
      <c r="F7283" s="6">
        <v>2025</v>
      </c>
    </row>
    <row r="7284" spans="1:6" x14ac:dyDescent="0.2">
      <c r="A7284" s="6" t="s">
        <v>101</v>
      </c>
      <c r="B7284" s="7">
        <v>45944</v>
      </c>
      <c r="C7284" s="6" t="s">
        <v>819</v>
      </c>
      <c r="D7284" s="6" t="s">
        <v>578</v>
      </c>
      <c r="E7284" s="8"/>
      <c r="F7284" s="6">
        <v>2025</v>
      </c>
    </row>
    <row r="7285" spans="1:6" x14ac:dyDescent="0.2">
      <c r="A7285" s="6" t="s">
        <v>984</v>
      </c>
      <c r="B7285" s="7">
        <v>45944</v>
      </c>
      <c r="C7285" s="6" t="s">
        <v>819</v>
      </c>
      <c r="D7285" s="6" t="s">
        <v>578</v>
      </c>
      <c r="E7285" s="8"/>
      <c r="F7285" s="6">
        <v>2025</v>
      </c>
    </row>
    <row r="7286" spans="1:6" x14ac:dyDescent="0.2">
      <c r="A7286" s="6" t="s">
        <v>832</v>
      </c>
      <c r="B7286" s="7">
        <v>45944</v>
      </c>
      <c r="C7286" s="6" t="s">
        <v>819</v>
      </c>
      <c r="D7286" s="6" t="s">
        <v>578</v>
      </c>
      <c r="E7286" s="8"/>
      <c r="F7286" s="6">
        <v>2025</v>
      </c>
    </row>
    <row r="7287" spans="1:6" x14ac:dyDescent="0.2">
      <c r="A7287" s="6" t="s">
        <v>1037</v>
      </c>
      <c r="B7287" s="7">
        <v>45944</v>
      </c>
      <c r="C7287" s="6" t="s">
        <v>819</v>
      </c>
      <c r="D7287" s="6" t="s">
        <v>578</v>
      </c>
      <c r="E7287" s="8"/>
      <c r="F7287" s="6">
        <v>2025</v>
      </c>
    </row>
    <row r="7288" spans="1:6" x14ac:dyDescent="0.2">
      <c r="A7288" s="6" t="s">
        <v>440</v>
      </c>
      <c r="B7288" s="7">
        <v>45944</v>
      </c>
      <c r="C7288" s="6" t="s">
        <v>819</v>
      </c>
      <c r="D7288" s="6" t="s">
        <v>578</v>
      </c>
      <c r="E7288" s="8"/>
      <c r="F7288" s="6">
        <v>2025</v>
      </c>
    </row>
    <row r="7289" spans="1:6" x14ac:dyDescent="0.2">
      <c r="A7289" s="6" t="s">
        <v>749</v>
      </c>
      <c r="B7289" s="7">
        <v>45944</v>
      </c>
      <c r="C7289" s="6" t="s">
        <v>819</v>
      </c>
      <c r="D7289" s="6" t="s">
        <v>578</v>
      </c>
      <c r="E7289" s="8"/>
      <c r="F7289" s="6">
        <v>2025</v>
      </c>
    </row>
    <row r="7290" spans="1:6" x14ac:dyDescent="0.2">
      <c r="A7290" s="6" t="s">
        <v>800</v>
      </c>
      <c r="B7290" s="7">
        <v>45944</v>
      </c>
      <c r="C7290" s="6" t="s">
        <v>819</v>
      </c>
      <c r="D7290" s="6" t="s">
        <v>578</v>
      </c>
      <c r="E7290" s="8"/>
      <c r="F7290" s="6">
        <v>2025</v>
      </c>
    </row>
    <row r="7291" spans="1:6" x14ac:dyDescent="0.2">
      <c r="A7291" s="6" t="s">
        <v>533</v>
      </c>
      <c r="B7291" s="7">
        <v>45944</v>
      </c>
      <c r="C7291" s="6" t="s">
        <v>819</v>
      </c>
      <c r="D7291" s="6" t="s">
        <v>578</v>
      </c>
      <c r="E7291" s="8"/>
      <c r="F7291" s="6">
        <v>2025</v>
      </c>
    </row>
    <row r="7292" spans="1:6" x14ac:dyDescent="0.2">
      <c r="A7292" s="6" t="s">
        <v>768</v>
      </c>
      <c r="B7292" s="7">
        <v>45944</v>
      </c>
      <c r="C7292" s="6" t="s">
        <v>819</v>
      </c>
      <c r="D7292" s="6" t="s">
        <v>581</v>
      </c>
      <c r="E7292" s="8">
        <v>2000000</v>
      </c>
      <c r="F7292" s="6">
        <v>2025</v>
      </c>
    </row>
    <row r="7293" spans="1:6" x14ac:dyDescent="0.2">
      <c r="A7293" s="6" t="s">
        <v>178</v>
      </c>
      <c r="B7293" s="7">
        <v>45944</v>
      </c>
      <c r="C7293" s="6" t="s">
        <v>819</v>
      </c>
      <c r="D7293" s="6" t="s">
        <v>581</v>
      </c>
      <c r="E7293" s="8">
        <v>2000000</v>
      </c>
      <c r="F7293" s="6">
        <v>2025</v>
      </c>
    </row>
    <row r="7294" spans="1:6" x14ac:dyDescent="0.2">
      <c r="A7294" s="6" t="s">
        <v>713</v>
      </c>
      <c r="B7294" s="7">
        <v>45944</v>
      </c>
      <c r="C7294" s="6" t="s">
        <v>819</v>
      </c>
      <c r="D7294" s="6" t="s">
        <v>581</v>
      </c>
      <c r="E7294" s="8">
        <v>2000000</v>
      </c>
      <c r="F7294" s="6">
        <v>2025</v>
      </c>
    </row>
    <row r="7295" spans="1:6" x14ac:dyDescent="0.2">
      <c r="A7295" s="6" t="s">
        <v>580</v>
      </c>
      <c r="B7295" s="7">
        <v>45944</v>
      </c>
      <c r="C7295" s="6" t="s">
        <v>819</v>
      </c>
      <c r="D7295" s="6" t="s">
        <v>581</v>
      </c>
      <c r="E7295" s="8">
        <v>2000000</v>
      </c>
      <c r="F7295" s="6">
        <v>2025</v>
      </c>
    </row>
    <row r="7296" spans="1:6" x14ac:dyDescent="0.2">
      <c r="A7296" s="6" t="s">
        <v>654</v>
      </c>
      <c r="B7296" s="7">
        <v>45944</v>
      </c>
      <c r="C7296" s="6" t="s">
        <v>819</v>
      </c>
      <c r="D7296" s="6" t="s">
        <v>581</v>
      </c>
      <c r="E7296" s="8">
        <v>2000000</v>
      </c>
      <c r="F7296" s="6">
        <v>2025</v>
      </c>
    </row>
    <row r="7297" spans="1:6" x14ac:dyDescent="0.2">
      <c r="A7297" s="6" t="s">
        <v>637</v>
      </c>
      <c r="B7297" s="7">
        <v>45944</v>
      </c>
      <c r="C7297" s="6" t="s">
        <v>819</v>
      </c>
      <c r="D7297" s="6" t="s">
        <v>629</v>
      </c>
      <c r="E7297" s="8">
        <v>4000000</v>
      </c>
      <c r="F7297" s="6">
        <v>2025</v>
      </c>
    </row>
    <row r="7298" spans="1:6" x14ac:dyDescent="0.2">
      <c r="A7298" s="6" t="s">
        <v>47</v>
      </c>
      <c r="B7298" s="7">
        <v>45944</v>
      </c>
      <c r="C7298" s="6" t="s">
        <v>819</v>
      </c>
      <c r="D7298" s="6" t="s">
        <v>629</v>
      </c>
      <c r="E7298" s="8">
        <v>6000000</v>
      </c>
      <c r="F7298" s="6">
        <v>2025</v>
      </c>
    </row>
    <row r="7299" spans="1:6" x14ac:dyDescent="0.2">
      <c r="A7299" s="6" t="s">
        <v>414</v>
      </c>
      <c r="B7299" s="7">
        <v>45944</v>
      </c>
      <c r="C7299" s="6" t="s">
        <v>819</v>
      </c>
      <c r="D7299" s="6" t="s">
        <v>629</v>
      </c>
      <c r="E7299" s="8">
        <v>10000000</v>
      </c>
      <c r="F7299" s="6">
        <v>2025</v>
      </c>
    </row>
    <row r="7300" spans="1:6" x14ac:dyDescent="0.2">
      <c r="A7300" s="6" t="s">
        <v>757</v>
      </c>
      <c r="B7300" s="7">
        <v>45944</v>
      </c>
      <c r="C7300" s="6" t="s">
        <v>819</v>
      </c>
      <c r="D7300" s="6" t="s">
        <v>629</v>
      </c>
      <c r="E7300" s="8">
        <v>10000000</v>
      </c>
      <c r="F7300" s="6">
        <v>2025</v>
      </c>
    </row>
    <row r="7301" spans="1:6" x14ac:dyDescent="0.2">
      <c r="A7301" s="6" t="s">
        <v>665</v>
      </c>
      <c r="B7301" s="7">
        <v>45944</v>
      </c>
      <c r="C7301" s="6" t="s">
        <v>819</v>
      </c>
      <c r="D7301" s="6" t="s">
        <v>629</v>
      </c>
      <c r="E7301" s="8">
        <v>12000000</v>
      </c>
      <c r="F7301" s="6">
        <v>2025</v>
      </c>
    </row>
    <row r="7302" spans="1:6" x14ac:dyDescent="0.2">
      <c r="A7302" s="6" t="s">
        <v>493</v>
      </c>
      <c r="B7302" s="7">
        <v>45944</v>
      </c>
      <c r="C7302" s="6" t="s">
        <v>819</v>
      </c>
      <c r="D7302" s="6" t="s">
        <v>629</v>
      </c>
      <c r="E7302" s="8">
        <v>14000000</v>
      </c>
      <c r="F7302" s="6">
        <v>2025</v>
      </c>
    </row>
    <row r="7303" spans="1:6" x14ac:dyDescent="0.2">
      <c r="A7303" s="6" t="s">
        <v>646</v>
      </c>
      <c r="B7303" s="7">
        <v>45944</v>
      </c>
      <c r="C7303" s="6" t="s">
        <v>819</v>
      </c>
      <c r="D7303" s="6" t="s">
        <v>629</v>
      </c>
      <c r="E7303" s="8">
        <v>16000000</v>
      </c>
      <c r="F7303" s="6">
        <v>2025</v>
      </c>
    </row>
    <row r="7304" spans="1:6" x14ac:dyDescent="0.2">
      <c r="A7304" s="6" t="s">
        <v>604</v>
      </c>
      <c r="B7304" s="7">
        <v>45944</v>
      </c>
      <c r="C7304" s="6" t="s">
        <v>819</v>
      </c>
      <c r="D7304" s="6" t="s">
        <v>629</v>
      </c>
      <c r="E7304" s="8">
        <v>16000000</v>
      </c>
      <c r="F7304" s="6">
        <v>2025</v>
      </c>
    </row>
    <row r="7305" spans="1:6" x14ac:dyDescent="0.2">
      <c r="A7305" s="6" t="s">
        <v>603</v>
      </c>
      <c r="B7305" s="7">
        <v>45944</v>
      </c>
      <c r="C7305" s="6" t="s">
        <v>819</v>
      </c>
      <c r="D7305" s="6" t="s">
        <v>629</v>
      </c>
      <c r="E7305" s="8">
        <v>16000000</v>
      </c>
      <c r="F7305" s="6">
        <v>2025</v>
      </c>
    </row>
    <row r="7306" spans="1:6" x14ac:dyDescent="0.2">
      <c r="A7306" s="6" t="s">
        <v>613</v>
      </c>
      <c r="B7306" s="7">
        <v>45944</v>
      </c>
      <c r="C7306" s="6" t="s">
        <v>819</v>
      </c>
      <c r="D7306" s="6" t="s">
        <v>629</v>
      </c>
      <c r="E7306" s="8">
        <v>16000000</v>
      </c>
      <c r="F7306" s="6">
        <v>2025</v>
      </c>
    </row>
    <row r="7307" spans="1:6" x14ac:dyDescent="0.2">
      <c r="A7307" s="6" t="s">
        <v>627</v>
      </c>
      <c r="B7307" s="7">
        <v>45944</v>
      </c>
      <c r="C7307" s="6" t="s">
        <v>819</v>
      </c>
      <c r="D7307" s="6" t="s">
        <v>629</v>
      </c>
      <c r="E7307" s="8">
        <v>16000000</v>
      </c>
      <c r="F7307" s="6">
        <v>2025</v>
      </c>
    </row>
    <row r="7308" spans="1:6" x14ac:dyDescent="0.2">
      <c r="A7308" s="6" t="s">
        <v>647</v>
      </c>
      <c r="B7308" s="7">
        <v>45944</v>
      </c>
      <c r="C7308" s="6" t="s">
        <v>819</v>
      </c>
      <c r="D7308" s="6" t="s">
        <v>629</v>
      </c>
      <c r="E7308" s="8">
        <v>16000000</v>
      </c>
      <c r="F7308" s="6">
        <v>2025</v>
      </c>
    </row>
    <row r="7309" spans="1:6" x14ac:dyDescent="0.2">
      <c r="A7309" s="6" t="s">
        <v>709</v>
      </c>
      <c r="B7309" s="7">
        <v>45944</v>
      </c>
      <c r="C7309" s="6" t="s">
        <v>819</v>
      </c>
      <c r="D7309" s="6" t="s">
        <v>629</v>
      </c>
      <c r="E7309" s="8">
        <v>16000000</v>
      </c>
      <c r="F7309" s="6">
        <v>2025</v>
      </c>
    </row>
    <row r="7310" spans="1:6" x14ac:dyDescent="0.2">
      <c r="A7310" s="6" t="s">
        <v>288</v>
      </c>
      <c r="B7310" s="7">
        <v>45944</v>
      </c>
      <c r="C7310" s="6" t="s">
        <v>819</v>
      </c>
      <c r="D7310" s="6" t="s">
        <v>629</v>
      </c>
      <c r="E7310" s="8">
        <v>16000000</v>
      </c>
      <c r="F7310" s="6">
        <v>2025</v>
      </c>
    </row>
    <row r="7311" spans="1:6" x14ac:dyDescent="0.2">
      <c r="A7311" s="6" t="s">
        <v>579</v>
      </c>
      <c r="B7311" s="7">
        <v>45944</v>
      </c>
      <c r="C7311" s="6" t="s">
        <v>819</v>
      </c>
      <c r="D7311" s="6" t="s">
        <v>629</v>
      </c>
      <c r="E7311" s="8">
        <v>16000000</v>
      </c>
      <c r="F7311" s="6">
        <v>2025</v>
      </c>
    </row>
    <row r="7312" spans="1:6" x14ac:dyDescent="0.2">
      <c r="A7312" s="6" t="s">
        <v>643</v>
      </c>
      <c r="B7312" s="7">
        <v>45944</v>
      </c>
      <c r="C7312" s="6" t="s">
        <v>819</v>
      </c>
      <c r="D7312" s="6" t="s">
        <v>629</v>
      </c>
      <c r="E7312" s="8">
        <v>16000000</v>
      </c>
      <c r="F7312" s="6">
        <v>2025</v>
      </c>
    </row>
    <row r="7313" spans="1:6" x14ac:dyDescent="0.2">
      <c r="A7313" s="6" t="s">
        <v>611</v>
      </c>
      <c r="B7313" s="7">
        <v>45944</v>
      </c>
      <c r="C7313" s="6" t="s">
        <v>819</v>
      </c>
      <c r="D7313" s="6" t="s">
        <v>629</v>
      </c>
      <c r="E7313" s="8">
        <v>16000000</v>
      </c>
      <c r="F7313" s="6">
        <v>2025</v>
      </c>
    </row>
    <row r="7314" spans="1:6" x14ac:dyDescent="0.2">
      <c r="A7314" s="6" t="s">
        <v>596</v>
      </c>
      <c r="B7314" s="7">
        <v>45944</v>
      </c>
      <c r="C7314" s="6" t="s">
        <v>819</v>
      </c>
      <c r="D7314" s="6" t="s">
        <v>629</v>
      </c>
      <c r="E7314" s="8">
        <v>16000000</v>
      </c>
      <c r="F7314" s="6">
        <v>2025</v>
      </c>
    </row>
    <row r="7315" spans="1:6" x14ac:dyDescent="0.2">
      <c r="A7315" s="6" t="s">
        <v>610</v>
      </c>
      <c r="B7315" s="7">
        <v>45944</v>
      </c>
      <c r="C7315" s="6" t="s">
        <v>819</v>
      </c>
      <c r="D7315" s="6" t="s">
        <v>629</v>
      </c>
      <c r="E7315" s="8">
        <v>16000000</v>
      </c>
      <c r="F7315" s="6">
        <v>2025</v>
      </c>
    </row>
    <row r="7316" spans="1:6" x14ac:dyDescent="0.2">
      <c r="A7316" s="6" t="s">
        <v>609</v>
      </c>
      <c r="B7316" s="7">
        <v>45944</v>
      </c>
      <c r="C7316" s="6" t="s">
        <v>819</v>
      </c>
      <c r="D7316" s="6" t="s">
        <v>629</v>
      </c>
      <c r="E7316" s="8">
        <v>16000000</v>
      </c>
      <c r="F7316" s="6">
        <v>2025</v>
      </c>
    </row>
    <row r="7317" spans="1:6" x14ac:dyDescent="0.2">
      <c r="A7317" s="6" t="s">
        <v>671</v>
      </c>
      <c r="B7317" s="7">
        <v>45944</v>
      </c>
      <c r="C7317" s="6" t="s">
        <v>819</v>
      </c>
      <c r="D7317" s="6" t="s">
        <v>629</v>
      </c>
      <c r="E7317" s="8">
        <v>16000000</v>
      </c>
      <c r="F7317" s="6">
        <v>2025</v>
      </c>
    </row>
    <row r="7318" spans="1:6" x14ac:dyDescent="0.2">
      <c r="A7318" s="6" t="s">
        <v>608</v>
      </c>
      <c r="B7318" s="7">
        <v>45944</v>
      </c>
      <c r="C7318" s="6" t="s">
        <v>819</v>
      </c>
      <c r="D7318" s="6" t="s">
        <v>629</v>
      </c>
      <c r="E7318" s="8">
        <v>16000000</v>
      </c>
      <c r="F7318" s="6">
        <v>2025</v>
      </c>
    </row>
    <row r="7319" spans="1:6" x14ac:dyDescent="0.2">
      <c r="A7319" s="6" t="s">
        <v>583</v>
      </c>
      <c r="B7319" s="7">
        <v>45944</v>
      </c>
      <c r="C7319" s="6" t="s">
        <v>819</v>
      </c>
      <c r="D7319" s="6" t="s">
        <v>629</v>
      </c>
      <c r="E7319" s="8">
        <v>16000000</v>
      </c>
      <c r="F7319" s="6">
        <v>2025</v>
      </c>
    </row>
    <row r="7320" spans="1:6" x14ac:dyDescent="0.2">
      <c r="A7320" s="6" t="s">
        <v>585</v>
      </c>
      <c r="B7320" s="7">
        <v>45944</v>
      </c>
      <c r="C7320" s="6" t="s">
        <v>819</v>
      </c>
      <c r="D7320" s="6" t="s">
        <v>629</v>
      </c>
      <c r="E7320" s="8">
        <v>16000000</v>
      </c>
      <c r="F7320" s="6">
        <v>2025</v>
      </c>
    </row>
    <row r="7321" spans="1:6" x14ac:dyDescent="0.2">
      <c r="A7321" s="6" t="s">
        <v>586</v>
      </c>
      <c r="B7321" s="7">
        <v>45944</v>
      </c>
      <c r="C7321" s="6" t="s">
        <v>819</v>
      </c>
      <c r="D7321" s="6" t="s">
        <v>629</v>
      </c>
      <c r="E7321" s="8">
        <v>16000000</v>
      </c>
      <c r="F7321" s="6">
        <v>2025</v>
      </c>
    </row>
    <row r="7322" spans="1:6" x14ac:dyDescent="0.2">
      <c r="A7322" s="6" t="s">
        <v>873</v>
      </c>
      <c r="B7322" s="7">
        <v>45944</v>
      </c>
      <c r="C7322" s="6" t="s">
        <v>819</v>
      </c>
      <c r="D7322" s="6" t="s">
        <v>629</v>
      </c>
      <c r="E7322" s="8">
        <v>16000000</v>
      </c>
      <c r="F7322" s="6">
        <v>2025</v>
      </c>
    </row>
    <row r="7323" spans="1:6" x14ac:dyDescent="0.2">
      <c r="A7323" s="6" t="s">
        <v>587</v>
      </c>
      <c r="B7323" s="7">
        <v>45944</v>
      </c>
      <c r="C7323" s="6" t="s">
        <v>819</v>
      </c>
      <c r="D7323" s="6" t="s">
        <v>629</v>
      </c>
      <c r="E7323" s="8">
        <v>16000000</v>
      </c>
      <c r="F7323" s="6">
        <v>2025</v>
      </c>
    </row>
    <row r="7324" spans="1:6" x14ac:dyDescent="0.2">
      <c r="A7324" s="6" t="s">
        <v>588</v>
      </c>
      <c r="B7324" s="7">
        <v>45944</v>
      </c>
      <c r="C7324" s="6" t="s">
        <v>819</v>
      </c>
      <c r="D7324" s="6" t="s">
        <v>629</v>
      </c>
      <c r="E7324" s="8">
        <v>16000000</v>
      </c>
      <c r="F7324" s="6">
        <v>2025</v>
      </c>
    </row>
    <row r="7325" spans="1:6" x14ac:dyDescent="0.2">
      <c r="A7325" s="6" t="s">
        <v>594</v>
      </c>
      <c r="B7325" s="7">
        <v>45944</v>
      </c>
      <c r="C7325" s="6" t="s">
        <v>819</v>
      </c>
      <c r="D7325" s="6" t="s">
        <v>629</v>
      </c>
      <c r="E7325" s="8">
        <v>16000000</v>
      </c>
      <c r="F7325" s="6">
        <v>2025</v>
      </c>
    </row>
    <row r="7326" spans="1:6" x14ac:dyDescent="0.2">
      <c r="A7326" s="6" t="s">
        <v>589</v>
      </c>
      <c r="B7326" s="7">
        <v>45944</v>
      </c>
      <c r="C7326" s="6" t="s">
        <v>819</v>
      </c>
      <c r="D7326" s="6" t="s">
        <v>629</v>
      </c>
      <c r="E7326" s="8">
        <v>16000000</v>
      </c>
      <c r="F7326" s="6">
        <v>2025</v>
      </c>
    </row>
    <row r="7327" spans="1:6" x14ac:dyDescent="0.2">
      <c r="A7327" s="6" t="s">
        <v>772</v>
      </c>
      <c r="B7327" s="7">
        <v>45944</v>
      </c>
      <c r="C7327" s="6" t="s">
        <v>819</v>
      </c>
      <c r="D7327" s="6" t="s">
        <v>629</v>
      </c>
      <c r="E7327" s="8">
        <v>16000000</v>
      </c>
      <c r="F7327" s="6">
        <v>2025</v>
      </c>
    </row>
    <row r="7328" spans="1:6" x14ac:dyDescent="0.2">
      <c r="A7328" s="6" t="s">
        <v>727</v>
      </c>
      <c r="B7328" s="7">
        <v>45944</v>
      </c>
      <c r="C7328" s="6" t="s">
        <v>819</v>
      </c>
      <c r="D7328" s="6" t="s">
        <v>629</v>
      </c>
      <c r="E7328" s="8">
        <v>16000000</v>
      </c>
      <c r="F7328" s="6">
        <v>2025</v>
      </c>
    </row>
    <row r="7329" spans="1:6" x14ac:dyDescent="0.2">
      <c r="A7329" s="6" t="s">
        <v>592</v>
      </c>
      <c r="B7329" s="7">
        <v>45944</v>
      </c>
      <c r="C7329" s="6" t="s">
        <v>819</v>
      </c>
      <c r="D7329" s="6" t="s">
        <v>629</v>
      </c>
      <c r="E7329" s="8">
        <v>16000000</v>
      </c>
      <c r="F7329" s="6">
        <v>2025</v>
      </c>
    </row>
    <row r="7330" spans="1:6" x14ac:dyDescent="0.2">
      <c r="A7330" s="6" t="s">
        <v>593</v>
      </c>
      <c r="B7330" s="7">
        <v>45944</v>
      </c>
      <c r="C7330" s="6" t="s">
        <v>819</v>
      </c>
      <c r="D7330" s="6" t="s">
        <v>629</v>
      </c>
      <c r="E7330" s="8">
        <v>16000000</v>
      </c>
      <c r="F7330" s="6">
        <v>2025</v>
      </c>
    </row>
    <row r="7331" spans="1:6" x14ac:dyDescent="0.2">
      <c r="A7331" s="6" t="s">
        <v>1038</v>
      </c>
      <c r="B7331" s="7">
        <v>45945</v>
      </c>
      <c r="C7331" s="6" t="s">
        <v>577</v>
      </c>
      <c r="D7331" s="6" t="s">
        <v>578</v>
      </c>
      <c r="E7331" s="8"/>
      <c r="F7331" s="6">
        <v>2025</v>
      </c>
    </row>
    <row r="7332" spans="1:6" x14ac:dyDescent="0.2">
      <c r="A7332" s="6" t="s">
        <v>612</v>
      </c>
      <c r="B7332" s="7">
        <v>45945</v>
      </c>
      <c r="C7332" s="6" t="s">
        <v>577</v>
      </c>
      <c r="D7332" s="6" t="s">
        <v>578</v>
      </c>
      <c r="E7332" s="8"/>
      <c r="F7332" s="6">
        <v>2025</v>
      </c>
    </row>
    <row r="7333" spans="1:6" x14ac:dyDescent="0.2">
      <c r="A7333" s="6" t="s">
        <v>247</v>
      </c>
      <c r="B7333" s="7">
        <v>45945</v>
      </c>
      <c r="C7333" s="6" t="s">
        <v>577</v>
      </c>
      <c r="D7333" s="6" t="s">
        <v>578</v>
      </c>
      <c r="E7333" s="8"/>
      <c r="F7333" s="6">
        <v>2025</v>
      </c>
    </row>
    <row r="7334" spans="1:6" x14ac:dyDescent="0.2">
      <c r="A7334" s="6" t="s">
        <v>719</v>
      </c>
      <c r="B7334" s="7">
        <v>45945</v>
      </c>
      <c r="C7334" s="6" t="s">
        <v>577</v>
      </c>
      <c r="D7334" s="6" t="s">
        <v>581</v>
      </c>
      <c r="E7334" s="8">
        <v>5000000</v>
      </c>
      <c r="F7334" s="6">
        <v>2025</v>
      </c>
    </row>
    <row r="7335" spans="1:6" x14ac:dyDescent="0.2">
      <c r="A7335" s="6" t="s">
        <v>609</v>
      </c>
      <c r="B7335" s="7">
        <v>45945</v>
      </c>
      <c r="C7335" s="6" t="s">
        <v>577</v>
      </c>
      <c r="D7335" s="6" t="s">
        <v>581</v>
      </c>
      <c r="E7335" s="8"/>
      <c r="F7335" s="6">
        <v>2025</v>
      </c>
    </row>
    <row r="7336" spans="1:6" x14ac:dyDescent="0.2">
      <c r="A7336" s="6" t="s">
        <v>757</v>
      </c>
      <c r="B7336" s="7">
        <v>45945</v>
      </c>
      <c r="C7336" s="6" t="s">
        <v>577</v>
      </c>
      <c r="D7336" s="6" t="s">
        <v>581</v>
      </c>
      <c r="E7336" s="8"/>
      <c r="F7336" s="6">
        <v>2025</v>
      </c>
    </row>
    <row r="7337" spans="1:6" x14ac:dyDescent="0.2">
      <c r="A7337" s="6" t="s">
        <v>597</v>
      </c>
      <c r="B7337" s="7">
        <v>45945</v>
      </c>
      <c r="C7337" s="6" t="s">
        <v>577</v>
      </c>
      <c r="D7337" s="6" t="s">
        <v>629</v>
      </c>
      <c r="E7337" s="8">
        <v>10000000</v>
      </c>
      <c r="F7337" s="6">
        <v>2025</v>
      </c>
    </row>
    <row r="7338" spans="1:6" x14ac:dyDescent="0.2">
      <c r="A7338" s="6" t="s">
        <v>908</v>
      </c>
      <c r="B7338" s="7">
        <v>45946</v>
      </c>
      <c r="C7338" s="6" t="s">
        <v>618</v>
      </c>
      <c r="D7338" s="6" t="s">
        <v>578</v>
      </c>
      <c r="E7338" s="8">
        <v>5000000</v>
      </c>
      <c r="F7338" s="6">
        <v>2025</v>
      </c>
    </row>
    <row r="7339" spans="1:6" x14ac:dyDescent="0.2">
      <c r="A7339" s="6" t="s">
        <v>196</v>
      </c>
      <c r="B7339" s="7">
        <v>45947</v>
      </c>
      <c r="C7339" s="6" t="s">
        <v>577</v>
      </c>
      <c r="D7339" s="6" t="s">
        <v>578</v>
      </c>
      <c r="E7339" s="8"/>
      <c r="F7339" s="6">
        <v>2025</v>
      </c>
    </row>
    <row r="7340" spans="1:6" x14ac:dyDescent="0.2">
      <c r="A7340" s="6" t="s">
        <v>712</v>
      </c>
      <c r="B7340" s="7">
        <v>45947</v>
      </c>
      <c r="C7340" s="6" t="s">
        <v>577</v>
      </c>
      <c r="D7340" s="6" t="s">
        <v>578</v>
      </c>
      <c r="E7340" s="8"/>
      <c r="F7340" s="6">
        <v>2025</v>
      </c>
    </row>
    <row r="7341" spans="1:6" x14ac:dyDescent="0.2">
      <c r="A7341" s="6" t="s">
        <v>845</v>
      </c>
      <c r="B7341" s="7">
        <v>45947</v>
      </c>
      <c r="C7341" s="6" t="s">
        <v>577</v>
      </c>
      <c r="D7341" s="6" t="s">
        <v>578</v>
      </c>
      <c r="E7341" s="8"/>
      <c r="F7341" s="6">
        <v>2025</v>
      </c>
    </row>
    <row r="7342" spans="1:6" x14ac:dyDescent="0.2">
      <c r="A7342" s="6" t="s">
        <v>550</v>
      </c>
      <c r="B7342" s="7">
        <v>45947</v>
      </c>
      <c r="C7342" s="6" t="s">
        <v>577</v>
      </c>
      <c r="D7342" s="6" t="s">
        <v>578</v>
      </c>
      <c r="E7342" s="8"/>
      <c r="F7342" s="6">
        <v>2025</v>
      </c>
    </row>
    <row r="7343" spans="1:6" x14ac:dyDescent="0.2">
      <c r="A7343" s="6" t="s">
        <v>131</v>
      </c>
      <c r="B7343" s="7">
        <v>45947</v>
      </c>
      <c r="C7343" s="6" t="s">
        <v>577</v>
      </c>
      <c r="D7343" s="6" t="s">
        <v>581</v>
      </c>
      <c r="E7343" s="8"/>
      <c r="F7343" s="6">
        <v>2025</v>
      </c>
    </row>
    <row r="7344" spans="1:6" x14ac:dyDescent="0.2">
      <c r="A7344" s="6" t="s">
        <v>609</v>
      </c>
      <c r="B7344" s="7">
        <v>45952</v>
      </c>
      <c r="C7344" s="6" t="s">
        <v>577</v>
      </c>
      <c r="D7344" s="6" t="s">
        <v>581</v>
      </c>
      <c r="E7344" s="8">
        <v>5000000</v>
      </c>
      <c r="F7344" s="6">
        <v>2025</v>
      </c>
    </row>
    <row r="7345" spans="1:6" x14ac:dyDescent="0.2">
      <c r="A7345" s="6" t="s">
        <v>757</v>
      </c>
      <c r="B7345" s="7">
        <v>45952</v>
      </c>
      <c r="C7345" s="6" t="s">
        <v>577</v>
      </c>
      <c r="D7345" s="6" t="s">
        <v>581</v>
      </c>
      <c r="E7345" s="8">
        <v>5000000</v>
      </c>
      <c r="F7345" s="6">
        <v>2025</v>
      </c>
    </row>
    <row r="7346" spans="1:6" x14ac:dyDescent="0.2">
      <c r="A7346" s="6" t="s">
        <v>76</v>
      </c>
      <c r="B7346" s="7">
        <v>45952</v>
      </c>
      <c r="C7346" s="6" t="s">
        <v>577</v>
      </c>
      <c r="D7346" s="6" t="s">
        <v>581</v>
      </c>
      <c r="E7346" s="8"/>
      <c r="F7346" s="6">
        <v>2025</v>
      </c>
    </row>
    <row r="7347" spans="1:6" x14ac:dyDescent="0.2">
      <c r="A7347" s="6" t="s">
        <v>213</v>
      </c>
      <c r="B7347" s="7">
        <v>45952</v>
      </c>
      <c r="C7347" s="6" t="s">
        <v>577</v>
      </c>
      <c r="D7347" s="6" t="s">
        <v>581</v>
      </c>
      <c r="E7347" s="8"/>
      <c r="F7347" s="6">
        <v>2025</v>
      </c>
    </row>
    <row r="7348" spans="1:6" x14ac:dyDescent="0.2">
      <c r="A7348" s="6" t="s">
        <v>612</v>
      </c>
      <c r="B7348" s="7">
        <v>45952</v>
      </c>
      <c r="C7348" s="6" t="s">
        <v>577</v>
      </c>
      <c r="D7348" s="6" t="s">
        <v>581</v>
      </c>
      <c r="E7348" s="8"/>
      <c r="F7348" s="6">
        <v>2025</v>
      </c>
    </row>
    <row r="7349" spans="1:6" x14ac:dyDescent="0.2">
      <c r="A7349" s="6" t="s">
        <v>845</v>
      </c>
      <c r="B7349" s="7">
        <v>45952</v>
      </c>
      <c r="C7349" s="6" t="s">
        <v>577</v>
      </c>
      <c r="D7349" s="6" t="s">
        <v>581</v>
      </c>
      <c r="E7349" s="8"/>
      <c r="F7349" s="6">
        <v>2025</v>
      </c>
    </row>
    <row r="7350" spans="1:6" x14ac:dyDescent="0.2">
      <c r="A7350" s="6" t="s">
        <v>364</v>
      </c>
      <c r="B7350" s="7">
        <v>45953</v>
      </c>
      <c r="C7350" s="6" t="s">
        <v>618</v>
      </c>
      <c r="D7350" s="6" t="s">
        <v>578</v>
      </c>
      <c r="E7350" s="8">
        <v>5000000</v>
      </c>
      <c r="F7350" s="6">
        <v>2025</v>
      </c>
    </row>
    <row r="7351" spans="1:6" x14ac:dyDescent="0.2">
      <c r="A7351" s="6" t="s">
        <v>1039</v>
      </c>
      <c r="B7351" s="7">
        <v>45953</v>
      </c>
      <c r="C7351" s="6" t="s">
        <v>618</v>
      </c>
      <c r="D7351" s="6" t="s">
        <v>578</v>
      </c>
      <c r="E7351" s="8"/>
      <c r="F7351" s="6">
        <v>2025</v>
      </c>
    </row>
    <row r="7352" spans="1:6" x14ac:dyDescent="0.2">
      <c r="A7352" s="6" t="s">
        <v>131</v>
      </c>
      <c r="B7352" s="7">
        <v>45954</v>
      </c>
      <c r="C7352" s="6" t="s">
        <v>577</v>
      </c>
      <c r="D7352" s="6" t="s">
        <v>581</v>
      </c>
      <c r="E7352" s="8">
        <v>5000000</v>
      </c>
      <c r="F7352" s="6">
        <v>2025</v>
      </c>
    </row>
    <row r="7353" spans="1:6" x14ac:dyDescent="0.2">
      <c r="A7353" s="6" t="s">
        <v>654</v>
      </c>
      <c r="B7353" s="7">
        <v>45954</v>
      </c>
      <c r="C7353" s="6" t="s">
        <v>577</v>
      </c>
      <c r="D7353" s="6" t="s">
        <v>581</v>
      </c>
      <c r="E7353" s="8">
        <v>5000000</v>
      </c>
      <c r="F7353" s="6">
        <v>2025</v>
      </c>
    </row>
    <row r="7354" spans="1:6" x14ac:dyDescent="0.2">
      <c r="A7354" s="6" t="s">
        <v>270</v>
      </c>
      <c r="B7354" s="7">
        <v>45954</v>
      </c>
      <c r="C7354" s="6" t="s">
        <v>577</v>
      </c>
      <c r="D7354" s="6" t="s">
        <v>578</v>
      </c>
      <c r="E7354" s="8"/>
      <c r="F7354" s="6">
        <v>2025</v>
      </c>
    </row>
    <row r="7355" spans="1:6" x14ac:dyDescent="0.2">
      <c r="A7355" s="6" t="s">
        <v>85</v>
      </c>
      <c r="B7355" s="7">
        <v>45958</v>
      </c>
      <c r="C7355" s="6" t="s">
        <v>584</v>
      </c>
      <c r="D7355" s="6" t="s">
        <v>578</v>
      </c>
      <c r="E7355" s="8"/>
      <c r="F7355" s="6">
        <v>2025</v>
      </c>
    </row>
    <row r="7356" spans="1:6" x14ac:dyDescent="0.2">
      <c r="A7356" s="6" t="s">
        <v>551</v>
      </c>
      <c r="B7356" s="7">
        <v>45958</v>
      </c>
      <c r="C7356" s="6" t="s">
        <v>584</v>
      </c>
      <c r="D7356" s="6" t="s">
        <v>578</v>
      </c>
      <c r="E7356" s="8"/>
      <c r="F7356" s="6">
        <v>2025</v>
      </c>
    </row>
    <row r="7357" spans="1:6" x14ac:dyDescent="0.2">
      <c r="A7357" s="6" t="s">
        <v>885</v>
      </c>
      <c r="B7357" s="7">
        <v>45959</v>
      </c>
      <c r="C7357" s="6" t="s">
        <v>577</v>
      </c>
      <c r="D7357" s="6" t="s">
        <v>578</v>
      </c>
      <c r="E7357" s="8"/>
      <c r="F7357" s="6">
        <v>2025</v>
      </c>
    </row>
    <row r="7358" spans="1:6" x14ac:dyDescent="0.2">
      <c r="A7358" s="6" t="s">
        <v>845</v>
      </c>
      <c r="B7358" s="7">
        <v>45959</v>
      </c>
      <c r="C7358" s="6" t="s">
        <v>577</v>
      </c>
      <c r="D7358" s="6" t="s">
        <v>581</v>
      </c>
      <c r="E7358" s="8">
        <v>5000000</v>
      </c>
      <c r="F7358" s="6">
        <v>2025</v>
      </c>
    </row>
    <row r="7359" spans="1:6" x14ac:dyDescent="0.2">
      <c r="A7359" s="6" t="s">
        <v>672</v>
      </c>
      <c r="B7359" s="7">
        <v>45959</v>
      </c>
      <c r="C7359" s="6" t="s">
        <v>577</v>
      </c>
      <c r="D7359" s="6" t="s">
        <v>629</v>
      </c>
      <c r="E7359" s="8">
        <v>15000000</v>
      </c>
      <c r="F7359" s="6">
        <v>2025</v>
      </c>
    </row>
    <row r="7360" spans="1:6" x14ac:dyDescent="0.2">
      <c r="A7360" s="6" t="s">
        <v>826</v>
      </c>
      <c r="B7360" s="7">
        <v>45959</v>
      </c>
      <c r="C7360" s="6" t="s">
        <v>577</v>
      </c>
      <c r="D7360" s="6" t="s">
        <v>578</v>
      </c>
      <c r="E7360" s="8"/>
      <c r="F7360" s="6">
        <v>2025</v>
      </c>
    </row>
    <row r="7361" spans="1:6" x14ac:dyDescent="0.2">
      <c r="A7361" s="6" t="s">
        <v>609</v>
      </c>
      <c r="B7361" s="7">
        <v>45959</v>
      </c>
      <c r="C7361" s="6" t="s">
        <v>577</v>
      </c>
      <c r="D7361" s="6" t="s">
        <v>629</v>
      </c>
      <c r="E7361" s="8">
        <v>10000000</v>
      </c>
      <c r="F7361" s="6">
        <v>2025</v>
      </c>
    </row>
    <row r="7362" spans="1:6" x14ac:dyDescent="0.2">
      <c r="A7362" s="6" t="s">
        <v>745</v>
      </c>
      <c r="B7362" s="7">
        <v>45959</v>
      </c>
      <c r="C7362" s="6" t="s">
        <v>577</v>
      </c>
      <c r="D7362" s="6" t="s">
        <v>578</v>
      </c>
      <c r="E7362" s="8"/>
      <c r="F7362" s="6">
        <v>2025</v>
      </c>
    </row>
    <row r="7363" spans="1:6" x14ac:dyDescent="0.2">
      <c r="A7363" s="6" t="s">
        <v>612</v>
      </c>
      <c r="B7363" s="7">
        <v>45959</v>
      </c>
      <c r="C7363" s="6" t="s">
        <v>577</v>
      </c>
      <c r="D7363" s="6" t="s">
        <v>629</v>
      </c>
      <c r="E7363" s="8">
        <v>5000000</v>
      </c>
      <c r="F7363" s="6">
        <v>2025</v>
      </c>
    </row>
    <row r="7364" spans="1:6" x14ac:dyDescent="0.2">
      <c r="A7364" s="6" t="s">
        <v>712</v>
      </c>
      <c r="B7364" s="7">
        <v>45959</v>
      </c>
      <c r="C7364" s="6" t="s">
        <v>577</v>
      </c>
      <c r="D7364" s="6" t="s">
        <v>581</v>
      </c>
      <c r="E7364" s="8"/>
      <c r="F7364" s="6">
        <v>2025</v>
      </c>
    </row>
    <row r="7365" spans="1:6" x14ac:dyDescent="0.2">
      <c r="A7365" s="6" t="s">
        <v>47</v>
      </c>
      <c r="B7365" s="7">
        <v>45960</v>
      </c>
      <c r="C7365" s="6" t="s">
        <v>615</v>
      </c>
      <c r="D7365" s="6" t="s">
        <v>641</v>
      </c>
      <c r="E7365" s="8"/>
      <c r="F7365" s="6">
        <v>2025</v>
      </c>
    </row>
    <row r="7366" spans="1:6" x14ac:dyDescent="0.2">
      <c r="A7366" s="6" t="s">
        <v>606</v>
      </c>
      <c r="B7366" s="7">
        <v>45960</v>
      </c>
      <c r="C7366" s="6" t="s">
        <v>615</v>
      </c>
      <c r="D7366" s="6" t="s">
        <v>641</v>
      </c>
      <c r="E7366" s="8"/>
      <c r="F7366" s="6">
        <v>2025</v>
      </c>
    </row>
    <row r="7367" spans="1:6" x14ac:dyDescent="0.2">
      <c r="A7367" s="6" t="s">
        <v>101</v>
      </c>
      <c r="B7367" s="7">
        <v>45960</v>
      </c>
      <c r="C7367" s="6" t="s">
        <v>615</v>
      </c>
      <c r="D7367" s="6" t="s">
        <v>641</v>
      </c>
      <c r="E7367" s="8"/>
      <c r="F7367" s="6">
        <v>2025</v>
      </c>
    </row>
    <row r="7368" spans="1:6" x14ac:dyDescent="0.2">
      <c r="A7368" s="6" t="s">
        <v>695</v>
      </c>
      <c r="B7368" s="7">
        <v>45960</v>
      </c>
      <c r="C7368" s="6" t="s">
        <v>615</v>
      </c>
      <c r="D7368" s="6" t="s">
        <v>641</v>
      </c>
      <c r="E7368" s="8"/>
      <c r="F7368" s="6">
        <v>2025</v>
      </c>
    </row>
    <row r="7369" spans="1:6" x14ac:dyDescent="0.2">
      <c r="A7369" s="6" t="s">
        <v>694</v>
      </c>
      <c r="B7369" s="7">
        <v>45960</v>
      </c>
      <c r="C7369" s="6" t="s">
        <v>615</v>
      </c>
      <c r="D7369" s="6" t="s">
        <v>641</v>
      </c>
      <c r="E7369" s="8"/>
      <c r="F7369" s="6">
        <v>2025</v>
      </c>
    </row>
    <row r="7370" spans="1:6" x14ac:dyDescent="0.2">
      <c r="A7370" s="6" t="s">
        <v>135</v>
      </c>
      <c r="B7370" s="7">
        <v>45960</v>
      </c>
      <c r="C7370" s="6" t="s">
        <v>615</v>
      </c>
      <c r="D7370" s="6" t="s">
        <v>641</v>
      </c>
      <c r="E7370" s="8"/>
      <c r="F7370" s="6">
        <v>2025</v>
      </c>
    </row>
    <row r="7371" spans="1:6" x14ac:dyDescent="0.2">
      <c r="A7371" s="6" t="s">
        <v>646</v>
      </c>
      <c r="B7371" s="7">
        <v>45960</v>
      </c>
      <c r="C7371" s="6" t="s">
        <v>615</v>
      </c>
      <c r="D7371" s="6" t="s">
        <v>641</v>
      </c>
      <c r="E7371" s="8"/>
      <c r="F7371" s="6">
        <v>2025</v>
      </c>
    </row>
    <row r="7372" spans="1:6" x14ac:dyDescent="0.2">
      <c r="A7372" s="6" t="s">
        <v>604</v>
      </c>
      <c r="B7372" s="7">
        <v>45960</v>
      </c>
      <c r="C7372" s="6" t="s">
        <v>615</v>
      </c>
      <c r="D7372" s="6" t="s">
        <v>641</v>
      </c>
      <c r="E7372" s="8"/>
      <c r="F7372" s="6">
        <v>2025</v>
      </c>
    </row>
    <row r="7373" spans="1:6" x14ac:dyDescent="0.2">
      <c r="A7373" s="6" t="s">
        <v>614</v>
      </c>
      <c r="B7373" s="7">
        <v>45960</v>
      </c>
      <c r="C7373" s="6" t="s">
        <v>615</v>
      </c>
      <c r="D7373" s="6" t="s">
        <v>641</v>
      </c>
      <c r="E7373" s="8"/>
      <c r="F7373" s="6">
        <v>2025</v>
      </c>
    </row>
    <row r="7374" spans="1:6" x14ac:dyDescent="0.2">
      <c r="A7374" s="6" t="s">
        <v>603</v>
      </c>
      <c r="B7374" s="7">
        <v>45960</v>
      </c>
      <c r="C7374" s="6" t="s">
        <v>615</v>
      </c>
      <c r="D7374" s="6" t="s">
        <v>641</v>
      </c>
      <c r="E7374" s="8"/>
      <c r="F7374" s="6">
        <v>2025</v>
      </c>
    </row>
    <row r="7375" spans="1:6" x14ac:dyDescent="0.2">
      <c r="A7375" s="6" t="s">
        <v>613</v>
      </c>
      <c r="B7375" s="7">
        <v>45960</v>
      </c>
      <c r="C7375" s="6" t="s">
        <v>615</v>
      </c>
      <c r="D7375" s="6" t="s">
        <v>641</v>
      </c>
      <c r="E7375" s="8"/>
      <c r="F7375" s="6">
        <v>2025</v>
      </c>
    </row>
    <row r="7376" spans="1:6" x14ac:dyDescent="0.2">
      <c r="A7376" s="6" t="s">
        <v>627</v>
      </c>
      <c r="B7376" s="7">
        <v>45960</v>
      </c>
      <c r="C7376" s="6" t="s">
        <v>615</v>
      </c>
      <c r="D7376" s="6" t="s">
        <v>641</v>
      </c>
      <c r="E7376" s="8"/>
      <c r="F7376" s="6">
        <v>2025</v>
      </c>
    </row>
    <row r="7377" spans="1:6" x14ac:dyDescent="0.2">
      <c r="A7377" s="6" t="s">
        <v>647</v>
      </c>
      <c r="B7377" s="7">
        <v>45960</v>
      </c>
      <c r="C7377" s="6" t="s">
        <v>615</v>
      </c>
      <c r="D7377" s="6" t="s">
        <v>641</v>
      </c>
      <c r="E7377" s="8"/>
      <c r="F7377" s="6">
        <v>2025</v>
      </c>
    </row>
    <row r="7378" spans="1:6" x14ac:dyDescent="0.2">
      <c r="A7378" s="6" t="s">
        <v>612</v>
      </c>
      <c r="B7378" s="7">
        <v>45960</v>
      </c>
      <c r="C7378" s="6" t="s">
        <v>615</v>
      </c>
      <c r="D7378" s="6" t="s">
        <v>641</v>
      </c>
      <c r="E7378" s="8"/>
      <c r="F7378" s="6">
        <v>2025</v>
      </c>
    </row>
    <row r="7379" spans="1:6" x14ac:dyDescent="0.2">
      <c r="A7379" s="6" t="s">
        <v>709</v>
      </c>
      <c r="B7379" s="7">
        <v>45960</v>
      </c>
      <c r="C7379" s="6" t="s">
        <v>615</v>
      </c>
      <c r="D7379" s="6" t="s">
        <v>641</v>
      </c>
      <c r="E7379" s="8"/>
      <c r="F7379" s="6">
        <v>2025</v>
      </c>
    </row>
    <row r="7380" spans="1:6" x14ac:dyDescent="0.2">
      <c r="A7380" s="6" t="s">
        <v>601</v>
      </c>
      <c r="B7380" s="7">
        <v>45960</v>
      </c>
      <c r="C7380" s="6" t="s">
        <v>615</v>
      </c>
      <c r="D7380" s="6" t="s">
        <v>641</v>
      </c>
      <c r="E7380" s="8"/>
      <c r="F7380" s="6">
        <v>2025</v>
      </c>
    </row>
    <row r="7381" spans="1:6" x14ac:dyDescent="0.2">
      <c r="A7381" s="6" t="s">
        <v>580</v>
      </c>
      <c r="B7381" s="7">
        <v>45960</v>
      </c>
      <c r="C7381" s="6" t="s">
        <v>615</v>
      </c>
      <c r="D7381" s="6" t="s">
        <v>641</v>
      </c>
      <c r="E7381" s="8"/>
      <c r="F7381" s="6">
        <v>2025</v>
      </c>
    </row>
    <row r="7382" spans="1:6" x14ac:dyDescent="0.2">
      <c r="A7382" s="6" t="s">
        <v>288</v>
      </c>
      <c r="B7382" s="7">
        <v>45960</v>
      </c>
      <c r="C7382" s="6" t="s">
        <v>615</v>
      </c>
      <c r="D7382" s="6" t="s">
        <v>641</v>
      </c>
      <c r="E7382" s="8"/>
      <c r="F7382" s="6">
        <v>2025</v>
      </c>
    </row>
    <row r="7383" spans="1:6" x14ac:dyDescent="0.2">
      <c r="A7383" s="6" t="s">
        <v>579</v>
      </c>
      <c r="B7383" s="7">
        <v>45960</v>
      </c>
      <c r="C7383" s="6" t="s">
        <v>615</v>
      </c>
      <c r="D7383" s="6" t="s">
        <v>641</v>
      </c>
      <c r="E7383" s="8"/>
      <c r="F7383" s="6">
        <v>2025</v>
      </c>
    </row>
    <row r="7384" spans="1:6" x14ac:dyDescent="0.2">
      <c r="A7384" s="6" t="s">
        <v>643</v>
      </c>
      <c r="B7384" s="7">
        <v>45960</v>
      </c>
      <c r="C7384" s="6" t="s">
        <v>615</v>
      </c>
      <c r="D7384" s="6" t="s">
        <v>641</v>
      </c>
      <c r="E7384" s="8"/>
      <c r="F7384" s="6">
        <v>2025</v>
      </c>
    </row>
    <row r="7385" spans="1:6" x14ac:dyDescent="0.2">
      <c r="A7385" s="6" t="s">
        <v>611</v>
      </c>
      <c r="B7385" s="7">
        <v>45960</v>
      </c>
      <c r="C7385" s="6" t="s">
        <v>615</v>
      </c>
      <c r="D7385" s="6" t="s">
        <v>641</v>
      </c>
      <c r="E7385" s="8"/>
      <c r="F7385" s="6">
        <v>2025</v>
      </c>
    </row>
    <row r="7386" spans="1:6" x14ac:dyDescent="0.2">
      <c r="A7386" s="6" t="s">
        <v>845</v>
      </c>
      <c r="B7386" s="7">
        <v>45960</v>
      </c>
      <c r="C7386" s="6" t="s">
        <v>615</v>
      </c>
      <c r="D7386" s="6" t="s">
        <v>641</v>
      </c>
      <c r="E7386" s="8"/>
      <c r="F7386" s="6">
        <v>2025</v>
      </c>
    </row>
    <row r="7387" spans="1:6" x14ac:dyDescent="0.2">
      <c r="A7387" s="6" t="s">
        <v>596</v>
      </c>
      <c r="B7387" s="7">
        <v>45960</v>
      </c>
      <c r="C7387" s="6" t="s">
        <v>615</v>
      </c>
      <c r="D7387" s="6" t="s">
        <v>641</v>
      </c>
      <c r="E7387" s="8"/>
      <c r="F7387" s="6">
        <v>2025</v>
      </c>
    </row>
    <row r="7388" spans="1:6" x14ac:dyDescent="0.2">
      <c r="A7388" s="6" t="s">
        <v>616</v>
      </c>
      <c r="B7388" s="7">
        <v>45960</v>
      </c>
      <c r="C7388" s="6" t="s">
        <v>615</v>
      </c>
      <c r="D7388" s="6" t="s">
        <v>641</v>
      </c>
      <c r="E7388" s="8"/>
      <c r="F7388" s="6">
        <v>2025</v>
      </c>
    </row>
    <row r="7389" spans="1:6" x14ac:dyDescent="0.2">
      <c r="A7389" s="6" t="s">
        <v>610</v>
      </c>
      <c r="B7389" s="7">
        <v>45960</v>
      </c>
      <c r="C7389" s="6" t="s">
        <v>615</v>
      </c>
      <c r="D7389" s="6" t="s">
        <v>641</v>
      </c>
      <c r="E7389" s="8"/>
      <c r="F7389" s="6">
        <v>2025</v>
      </c>
    </row>
    <row r="7390" spans="1:6" x14ac:dyDescent="0.2">
      <c r="A7390" s="6" t="s">
        <v>609</v>
      </c>
      <c r="B7390" s="7">
        <v>45960</v>
      </c>
      <c r="C7390" s="6" t="s">
        <v>615</v>
      </c>
      <c r="D7390" s="6" t="s">
        <v>641</v>
      </c>
      <c r="E7390" s="8"/>
      <c r="F7390" s="6">
        <v>2025</v>
      </c>
    </row>
    <row r="7391" spans="1:6" x14ac:dyDescent="0.2">
      <c r="A7391" s="6" t="s">
        <v>671</v>
      </c>
      <c r="B7391" s="7">
        <v>45960</v>
      </c>
      <c r="C7391" s="6" t="s">
        <v>615</v>
      </c>
      <c r="D7391" s="6" t="s">
        <v>641</v>
      </c>
      <c r="E7391" s="8"/>
      <c r="F7391" s="6">
        <v>2025</v>
      </c>
    </row>
    <row r="7392" spans="1:6" x14ac:dyDescent="0.2">
      <c r="A7392" s="6" t="s">
        <v>608</v>
      </c>
      <c r="B7392" s="7">
        <v>45960</v>
      </c>
      <c r="C7392" s="6" t="s">
        <v>615</v>
      </c>
      <c r="D7392" s="6" t="s">
        <v>641</v>
      </c>
      <c r="E7392" s="8"/>
      <c r="F7392" s="6">
        <v>2025</v>
      </c>
    </row>
    <row r="7393" spans="1:6" x14ac:dyDescent="0.2">
      <c r="A7393" s="6" t="s">
        <v>583</v>
      </c>
      <c r="B7393" s="7">
        <v>45960</v>
      </c>
      <c r="C7393" s="6" t="s">
        <v>615</v>
      </c>
      <c r="D7393" s="6" t="s">
        <v>641</v>
      </c>
      <c r="E7393" s="8"/>
      <c r="F7393" s="6">
        <v>2025</v>
      </c>
    </row>
    <row r="7394" spans="1:6" x14ac:dyDescent="0.2">
      <c r="A7394" s="6" t="s">
        <v>585</v>
      </c>
      <c r="B7394" s="7">
        <v>45960</v>
      </c>
      <c r="C7394" s="6" t="s">
        <v>615</v>
      </c>
      <c r="D7394" s="6" t="s">
        <v>641</v>
      </c>
      <c r="E7394" s="8"/>
      <c r="F7394" s="6">
        <v>2025</v>
      </c>
    </row>
    <row r="7395" spans="1:6" x14ac:dyDescent="0.2">
      <c r="A7395" s="6" t="s">
        <v>757</v>
      </c>
      <c r="B7395" s="7">
        <v>45960</v>
      </c>
      <c r="C7395" s="6" t="s">
        <v>615</v>
      </c>
      <c r="D7395" s="6" t="s">
        <v>641</v>
      </c>
      <c r="E7395" s="8"/>
      <c r="F7395" s="6">
        <v>2025</v>
      </c>
    </row>
    <row r="7396" spans="1:6" x14ac:dyDescent="0.2">
      <c r="A7396" s="6" t="s">
        <v>665</v>
      </c>
      <c r="B7396" s="7">
        <v>45960</v>
      </c>
      <c r="C7396" s="6" t="s">
        <v>615</v>
      </c>
      <c r="D7396" s="6" t="s">
        <v>641</v>
      </c>
      <c r="E7396" s="8"/>
      <c r="F7396" s="6">
        <v>2025</v>
      </c>
    </row>
    <row r="7397" spans="1:6" x14ac:dyDescent="0.2">
      <c r="A7397" s="6" t="s">
        <v>667</v>
      </c>
      <c r="B7397" s="7">
        <v>45960</v>
      </c>
      <c r="C7397" s="6" t="s">
        <v>615</v>
      </c>
      <c r="D7397" s="6" t="s">
        <v>641</v>
      </c>
      <c r="E7397" s="8"/>
      <c r="F7397" s="6">
        <v>2025</v>
      </c>
    </row>
    <row r="7398" spans="1:6" x14ac:dyDescent="0.2">
      <c r="A7398" s="6" t="s">
        <v>917</v>
      </c>
      <c r="B7398" s="7">
        <v>45960</v>
      </c>
      <c r="C7398" s="6" t="s">
        <v>615</v>
      </c>
      <c r="D7398" s="6" t="s">
        <v>641</v>
      </c>
      <c r="E7398" s="8"/>
      <c r="F7398" s="6">
        <v>2025</v>
      </c>
    </row>
    <row r="7399" spans="1:6" x14ac:dyDescent="0.2">
      <c r="A7399" s="6" t="s">
        <v>437</v>
      </c>
      <c r="B7399" s="7">
        <v>45960</v>
      </c>
      <c r="C7399" s="6" t="s">
        <v>615</v>
      </c>
      <c r="D7399" s="6" t="s">
        <v>641</v>
      </c>
      <c r="E7399" s="8"/>
      <c r="F7399" s="6">
        <v>2025</v>
      </c>
    </row>
    <row r="7400" spans="1:6" x14ac:dyDescent="0.2">
      <c r="A7400" s="6" t="s">
        <v>586</v>
      </c>
      <c r="B7400" s="7">
        <v>45960</v>
      </c>
      <c r="C7400" s="6" t="s">
        <v>615</v>
      </c>
      <c r="D7400" s="6" t="s">
        <v>641</v>
      </c>
      <c r="E7400" s="8"/>
      <c r="F7400" s="6">
        <v>2025</v>
      </c>
    </row>
    <row r="7401" spans="1:6" x14ac:dyDescent="0.2">
      <c r="A7401" s="6" t="s">
        <v>873</v>
      </c>
      <c r="B7401" s="7">
        <v>45960</v>
      </c>
      <c r="C7401" s="6" t="s">
        <v>615</v>
      </c>
      <c r="D7401" s="6" t="s">
        <v>641</v>
      </c>
      <c r="E7401" s="8"/>
      <c r="F7401" s="6">
        <v>2025</v>
      </c>
    </row>
    <row r="7402" spans="1:6" x14ac:dyDescent="0.2">
      <c r="A7402" s="6" t="s">
        <v>587</v>
      </c>
      <c r="B7402" s="7">
        <v>45960</v>
      </c>
      <c r="C7402" s="6" t="s">
        <v>615</v>
      </c>
      <c r="D7402" s="6" t="s">
        <v>641</v>
      </c>
      <c r="E7402" s="8"/>
      <c r="F7402" s="6">
        <v>2025</v>
      </c>
    </row>
    <row r="7403" spans="1:6" x14ac:dyDescent="0.2">
      <c r="A7403" s="6" t="s">
        <v>588</v>
      </c>
      <c r="B7403" s="7">
        <v>45960</v>
      </c>
      <c r="C7403" s="6" t="s">
        <v>615</v>
      </c>
      <c r="D7403" s="6" t="s">
        <v>641</v>
      </c>
      <c r="E7403" s="8"/>
      <c r="F7403" s="6">
        <v>2025</v>
      </c>
    </row>
    <row r="7404" spans="1:6" x14ac:dyDescent="0.2">
      <c r="A7404" s="6" t="s">
        <v>491</v>
      </c>
      <c r="B7404" s="7">
        <v>45960</v>
      </c>
      <c r="C7404" s="6" t="s">
        <v>615</v>
      </c>
      <c r="D7404" s="6" t="s">
        <v>641</v>
      </c>
      <c r="E7404" s="8"/>
      <c r="F7404" s="6">
        <v>2025</v>
      </c>
    </row>
    <row r="7405" spans="1:6" x14ac:dyDescent="0.2">
      <c r="A7405" s="6" t="s">
        <v>493</v>
      </c>
      <c r="B7405" s="7">
        <v>45960</v>
      </c>
      <c r="C7405" s="6" t="s">
        <v>615</v>
      </c>
      <c r="D7405" s="6" t="s">
        <v>641</v>
      </c>
      <c r="E7405" s="8"/>
      <c r="F7405" s="6">
        <v>2025</v>
      </c>
    </row>
    <row r="7406" spans="1:6" x14ac:dyDescent="0.2">
      <c r="A7406" s="6" t="s">
        <v>594</v>
      </c>
      <c r="B7406" s="7">
        <v>45960</v>
      </c>
      <c r="C7406" s="6" t="s">
        <v>615</v>
      </c>
      <c r="D7406" s="6" t="s">
        <v>641</v>
      </c>
      <c r="E7406" s="8"/>
      <c r="F7406" s="6">
        <v>2025</v>
      </c>
    </row>
    <row r="7407" spans="1:6" x14ac:dyDescent="0.2">
      <c r="A7407" s="6" t="s">
        <v>505</v>
      </c>
      <c r="B7407" s="7">
        <v>45960</v>
      </c>
      <c r="C7407" s="6" t="s">
        <v>615</v>
      </c>
      <c r="D7407" s="6" t="s">
        <v>641</v>
      </c>
      <c r="E7407" s="8"/>
      <c r="F7407" s="6">
        <v>2025</v>
      </c>
    </row>
    <row r="7408" spans="1:6" x14ac:dyDescent="0.2">
      <c r="A7408" s="6" t="s">
        <v>589</v>
      </c>
      <c r="B7408" s="7">
        <v>45960</v>
      </c>
      <c r="C7408" s="6" t="s">
        <v>615</v>
      </c>
      <c r="D7408" s="6" t="s">
        <v>641</v>
      </c>
      <c r="E7408" s="8"/>
      <c r="F7408" s="6">
        <v>2025</v>
      </c>
    </row>
    <row r="7409" spans="1:6" x14ac:dyDescent="0.2">
      <c r="A7409" s="6" t="s">
        <v>772</v>
      </c>
      <c r="B7409" s="7">
        <v>45960</v>
      </c>
      <c r="C7409" s="6" t="s">
        <v>615</v>
      </c>
      <c r="D7409" s="6" t="s">
        <v>641</v>
      </c>
      <c r="E7409" s="8"/>
      <c r="F7409" s="6">
        <v>2025</v>
      </c>
    </row>
    <row r="7410" spans="1:6" x14ac:dyDescent="0.2">
      <c r="A7410" s="6" t="s">
        <v>654</v>
      </c>
      <c r="B7410" s="7">
        <v>45960</v>
      </c>
      <c r="C7410" s="6" t="s">
        <v>615</v>
      </c>
      <c r="D7410" s="6" t="s">
        <v>641</v>
      </c>
      <c r="E7410" s="8"/>
      <c r="F7410" s="6">
        <v>2025</v>
      </c>
    </row>
    <row r="7411" spans="1:6" x14ac:dyDescent="0.2">
      <c r="A7411" s="6" t="s">
        <v>533</v>
      </c>
      <c r="B7411" s="7">
        <v>45960</v>
      </c>
      <c r="C7411" s="6" t="s">
        <v>615</v>
      </c>
      <c r="D7411" s="6" t="s">
        <v>641</v>
      </c>
      <c r="E7411" s="8"/>
      <c r="F7411" s="6">
        <v>2025</v>
      </c>
    </row>
    <row r="7412" spans="1:6" x14ac:dyDescent="0.2">
      <c r="A7412" s="6" t="s">
        <v>727</v>
      </c>
      <c r="B7412" s="7">
        <v>45960</v>
      </c>
      <c r="C7412" s="6" t="s">
        <v>615</v>
      </c>
      <c r="D7412" s="6" t="s">
        <v>641</v>
      </c>
      <c r="E7412" s="8"/>
      <c r="F7412" s="6">
        <v>2025</v>
      </c>
    </row>
    <row r="7413" spans="1:6" x14ac:dyDescent="0.2">
      <c r="A7413" s="6" t="s">
        <v>591</v>
      </c>
      <c r="B7413" s="7">
        <v>45960</v>
      </c>
      <c r="C7413" s="6" t="s">
        <v>615</v>
      </c>
      <c r="D7413" s="6" t="s">
        <v>641</v>
      </c>
      <c r="E7413" s="8"/>
      <c r="F7413" s="6">
        <v>2025</v>
      </c>
    </row>
    <row r="7414" spans="1:6" x14ac:dyDescent="0.2">
      <c r="A7414" s="6" t="s">
        <v>592</v>
      </c>
      <c r="B7414" s="7">
        <v>45960</v>
      </c>
      <c r="C7414" s="6" t="s">
        <v>615</v>
      </c>
      <c r="D7414" s="6" t="s">
        <v>641</v>
      </c>
      <c r="E7414" s="8"/>
      <c r="F7414" s="6">
        <v>2025</v>
      </c>
    </row>
    <row r="7415" spans="1:6" x14ac:dyDescent="0.2">
      <c r="A7415" s="6" t="s">
        <v>593</v>
      </c>
      <c r="B7415" s="7">
        <v>45960</v>
      </c>
      <c r="C7415" s="6" t="s">
        <v>615</v>
      </c>
      <c r="D7415" s="6" t="s">
        <v>641</v>
      </c>
      <c r="E7415" s="8"/>
      <c r="F7415" s="6">
        <v>2025</v>
      </c>
    </row>
    <row r="7416" spans="1:6" x14ac:dyDescent="0.2">
      <c r="A7416" s="6" t="s">
        <v>680</v>
      </c>
      <c r="B7416" s="7">
        <v>45960</v>
      </c>
      <c r="C7416" s="6" t="s">
        <v>615</v>
      </c>
      <c r="D7416" s="6" t="s">
        <v>641</v>
      </c>
      <c r="E7416" s="8"/>
      <c r="F7416" s="6">
        <v>2025</v>
      </c>
    </row>
    <row r="7417" spans="1:6" x14ac:dyDescent="0.2">
      <c r="A7417" s="6" t="s">
        <v>654</v>
      </c>
      <c r="B7417" s="7">
        <v>45961</v>
      </c>
      <c r="C7417" s="6" t="s">
        <v>577</v>
      </c>
      <c r="D7417" s="6" t="s">
        <v>629</v>
      </c>
      <c r="E7417" s="8">
        <v>10000000</v>
      </c>
      <c r="F7417" s="6">
        <v>2025</v>
      </c>
    </row>
    <row r="7418" spans="1:6" x14ac:dyDescent="0.2">
      <c r="A7418" s="6" t="s">
        <v>178</v>
      </c>
      <c r="B7418" s="7">
        <v>45961</v>
      </c>
      <c r="C7418" s="6" t="s">
        <v>577</v>
      </c>
      <c r="D7418" s="6" t="s">
        <v>581</v>
      </c>
      <c r="E7418" s="8">
        <v>5000000</v>
      </c>
      <c r="F7418" s="6">
        <v>2025</v>
      </c>
    </row>
    <row r="7419" spans="1:6" x14ac:dyDescent="0.2">
      <c r="A7419" s="6" t="s">
        <v>800</v>
      </c>
      <c r="B7419" s="7">
        <v>45961</v>
      </c>
      <c r="C7419" s="6" t="s">
        <v>577</v>
      </c>
      <c r="D7419" s="6" t="s">
        <v>629</v>
      </c>
      <c r="E7419" s="8">
        <v>10000000</v>
      </c>
      <c r="F7419" s="6">
        <v>2025</v>
      </c>
    </row>
    <row r="7420" spans="1:6" x14ac:dyDescent="0.2">
      <c r="A7420" s="6" t="s">
        <v>383</v>
      </c>
      <c r="B7420" s="7">
        <v>45961</v>
      </c>
      <c r="C7420" s="6" t="s">
        <v>858</v>
      </c>
      <c r="D7420" s="6" t="s">
        <v>578</v>
      </c>
      <c r="E7420" s="8"/>
      <c r="F7420" s="6">
        <v>2025</v>
      </c>
    </row>
    <row r="7421" spans="1:6" x14ac:dyDescent="0.2">
      <c r="A7421" s="6" t="s">
        <v>331</v>
      </c>
      <c r="B7421" s="7">
        <v>45961</v>
      </c>
      <c r="C7421" s="6" t="s">
        <v>858</v>
      </c>
      <c r="D7421" s="6" t="s">
        <v>629</v>
      </c>
      <c r="E7421" s="8">
        <v>50000000</v>
      </c>
      <c r="F7421" s="6">
        <v>2025</v>
      </c>
    </row>
    <row r="7422" spans="1:6" x14ac:dyDescent="0.2">
      <c r="A7422" s="6" t="s">
        <v>312</v>
      </c>
      <c r="B7422" s="7">
        <v>45961</v>
      </c>
      <c r="C7422" s="6" t="s">
        <v>858</v>
      </c>
      <c r="D7422" s="6" t="s">
        <v>641</v>
      </c>
      <c r="E7422" s="8"/>
      <c r="F7422" s="6">
        <v>2025</v>
      </c>
    </row>
    <row r="7423" spans="1:6" x14ac:dyDescent="0.2">
      <c r="A7423" s="6" t="s">
        <v>375</v>
      </c>
      <c r="B7423" s="7">
        <v>45961</v>
      </c>
      <c r="C7423" s="6" t="s">
        <v>858</v>
      </c>
      <c r="D7423" s="6" t="s">
        <v>641</v>
      </c>
      <c r="E7423" s="8"/>
      <c r="F7423" s="6">
        <v>2025</v>
      </c>
    </row>
    <row r="7424" spans="1:6" x14ac:dyDescent="0.2">
      <c r="A7424" s="6" t="s">
        <v>620</v>
      </c>
      <c r="B7424" s="7">
        <v>45961</v>
      </c>
      <c r="C7424" s="6" t="s">
        <v>858</v>
      </c>
      <c r="D7424" s="6" t="s">
        <v>578</v>
      </c>
      <c r="E7424" s="8"/>
      <c r="F7424" s="6">
        <v>2025</v>
      </c>
    </row>
    <row r="7425" spans="1:6" x14ac:dyDescent="0.2">
      <c r="A7425" s="6" t="s">
        <v>46</v>
      </c>
      <c r="B7425" s="7">
        <v>45961</v>
      </c>
      <c r="C7425" s="6" t="s">
        <v>858</v>
      </c>
      <c r="D7425" s="6" t="s">
        <v>641</v>
      </c>
      <c r="E7425" s="8"/>
      <c r="F7425" s="6">
        <v>2025</v>
      </c>
    </row>
    <row r="7426" spans="1:6" x14ac:dyDescent="0.2">
      <c r="A7426" s="6" t="s">
        <v>226</v>
      </c>
      <c r="B7426" s="7">
        <v>45961</v>
      </c>
      <c r="C7426" s="6" t="s">
        <v>858</v>
      </c>
      <c r="D7426" s="6" t="s">
        <v>641</v>
      </c>
      <c r="E7426" s="8"/>
      <c r="F7426" s="6">
        <v>2025</v>
      </c>
    </row>
    <row r="7427" spans="1:6" x14ac:dyDescent="0.2">
      <c r="A7427" s="6" t="s">
        <v>864</v>
      </c>
      <c r="B7427" s="7">
        <v>45961</v>
      </c>
      <c r="C7427" s="6" t="s">
        <v>858</v>
      </c>
      <c r="D7427" s="6" t="s">
        <v>641</v>
      </c>
      <c r="E7427" s="8"/>
      <c r="F7427" s="6">
        <v>2025</v>
      </c>
    </row>
    <row r="7428" spans="1:6" x14ac:dyDescent="0.2">
      <c r="A7428" s="6" t="s">
        <v>347</v>
      </c>
      <c r="B7428" s="7">
        <v>45961</v>
      </c>
      <c r="C7428" s="6" t="s">
        <v>858</v>
      </c>
      <c r="D7428" s="6" t="s">
        <v>641</v>
      </c>
      <c r="E7428" s="8"/>
      <c r="F7428" s="6">
        <v>2025</v>
      </c>
    </row>
    <row r="7429" spans="1:6" x14ac:dyDescent="0.2">
      <c r="A7429" s="6" t="s">
        <v>724</v>
      </c>
      <c r="B7429" s="7">
        <v>45961</v>
      </c>
      <c r="C7429" s="6" t="s">
        <v>858</v>
      </c>
      <c r="D7429" s="6" t="s">
        <v>641</v>
      </c>
      <c r="E7429" s="8"/>
      <c r="F7429" s="6">
        <v>2025</v>
      </c>
    </row>
    <row r="7430" spans="1:6" x14ac:dyDescent="0.2">
      <c r="A7430" s="6" t="s">
        <v>795</v>
      </c>
      <c r="B7430" s="7">
        <v>45961</v>
      </c>
      <c r="C7430" s="6" t="s">
        <v>858</v>
      </c>
      <c r="D7430" s="6" t="s">
        <v>641</v>
      </c>
      <c r="E7430" s="8"/>
      <c r="F7430" s="6">
        <v>2025</v>
      </c>
    </row>
    <row r="7431" spans="1:6" x14ac:dyDescent="0.2">
      <c r="A7431" s="6" t="s">
        <v>456</v>
      </c>
      <c r="B7431" s="7">
        <v>45961</v>
      </c>
      <c r="C7431" s="6" t="s">
        <v>858</v>
      </c>
      <c r="D7431" s="6" t="s">
        <v>641</v>
      </c>
      <c r="E7431" s="8"/>
      <c r="F7431" s="6">
        <v>2025</v>
      </c>
    </row>
    <row r="7432" spans="1:6" x14ac:dyDescent="0.2">
      <c r="A7432" s="6" t="s">
        <v>475</v>
      </c>
      <c r="B7432" s="7">
        <v>45961</v>
      </c>
      <c r="C7432" s="6" t="s">
        <v>858</v>
      </c>
      <c r="D7432" s="6" t="s">
        <v>641</v>
      </c>
      <c r="E7432" s="8"/>
      <c r="F7432" s="6">
        <v>2025</v>
      </c>
    </row>
    <row r="7433" spans="1:6" x14ac:dyDescent="0.2">
      <c r="A7433" s="6" t="s">
        <v>502</v>
      </c>
      <c r="B7433" s="7">
        <v>45961</v>
      </c>
      <c r="C7433" s="6" t="s">
        <v>858</v>
      </c>
      <c r="D7433" s="6" t="s">
        <v>641</v>
      </c>
      <c r="E7433" s="8"/>
      <c r="F7433" s="6">
        <v>2025</v>
      </c>
    </row>
    <row r="7434" spans="1:6" x14ac:dyDescent="0.2">
      <c r="A7434" s="6" t="s">
        <v>861</v>
      </c>
      <c r="B7434" s="7">
        <v>45961</v>
      </c>
      <c r="C7434" s="6" t="s">
        <v>858</v>
      </c>
      <c r="D7434" s="6" t="s">
        <v>641</v>
      </c>
      <c r="E7434" s="8"/>
      <c r="F7434" s="6">
        <v>2025</v>
      </c>
    </row>
    <row r="7435" spans="1:6" x14ac:dyDescent="0.2">
      <c r="A7435" s="6" t="s">
        <v>719</v>
      </c>
      <c r="B7435" s="7">
        <v>45961</v>
      </c>
      <c r="C7435" s="6" t="s">
        <v>858</v>
      </c>
      <c r="D7435" s="6" t="s">
        <v>641</v>
      </c>
      <c r="E7435" s="8"/>
      <c r="F7435" s="6">
        <v>2025</v>
      </c>
    </row>
    <row r="7436" spans="1:6" x14ac:dyDescent="0.2">
      <c r="A7436" s="6" t="s">
        <v>626</v>
      </c>
      <c r="B7436" s="7">
        <v>45961</v>
      </c>
      <c r="C7436" s="6" t="s">
        <v>858</v>
      </c>
      <c r="D7436" s="6" t="s">
        <v>578</v>
      </c>
      <c r="E7436" s="8"/>
      <c r="F7436" s="6">
        <v>2025</v>
      </c>
    </row>
    <row r="7437" spans="1:6" x14ac:dyDescent="0.2">
      <c r="A7437" s="6" t="s">
        <v>626</v>
      </c>
      <c r="B7437" s="7">
        <v>45961</v>
      </c>
      <c r="C7437" s="6" t="s">
        <v>858</v>
      </c>
      <c r="D7437" s="6" t="s">
        <v>578</v>
      </c>
      <c r="E7437" s="8"/>
      <c r="F7437" s="6">
        <v>2025</v>
      </c>
    </row>
    <row r="7438" spans="1:6" x14ac:dyDescent="0.2">
      <c r="A7438" s="6" t="s">
        <v>47</v>
      </c>
      <c r="B7438" s="7">
        <v>45961</v>
      </c>
      <c r="C7438" s="6" t="s">
        <v>858</v>
      </c>
      <c r="D7438" s="6" t="s">
        <v>578</v>
      </c>
      <c r="E7438" s="8"/>
      <c r="F7438" s="6">
        <v>2025</v>
      </c>
    </row>
    <row r="7439" spans="1:6" x14ac:dyDescent="0.2">
      <c r="A7439" s="6" t="s">
        <v>47</v>
      </c>
      <c r="B7439" s="7">
        <v>45961</v>
      </c>
      <c r="C7439" s="6" t="s">
        <v>858</v>
      </c>
      <c r="D7439" s="6" t="s">
        <v>578</v>
      </c>
      <c r="E7439" s="8"/>
      <c r="F7439" s="6">
        <v>2025</v>
      </c>
    </row>
    <row r="7440" spans="1:6" x14ac:dyDescent="0.2">
      <c r="A7440" s="6" t="s">
        <v>580</v>
      </c>
      <c r="B7440" s="7">
        <v>45961</v>
      </c>
      <c r="C7440" s="6" t="s">
        <v>858</v>
      </c>
      <c r="D7440" s="6" t="s">
        <v>578</v>
      </c>
      <c r="E7440" s="8"/>
      <c r="F7440" s="6">
        <v>2025</v>
      </c>
    </row>
    <row r="7441" spans="1:6" x14ac:dyDescent="0.2">
      <c r="A7441" s="6" t="s">
        <v>580</v>
      </c>
      <c r="B7441" s="7">
        <v>45961</v>
      </c>
      <c r="C7441" s="6" t="s">
        <v>858</v>
      </c>
      <c r="D7441" s="6" t="s">
        <v>578</v>
      </c>
      <c r="E7441" s="8"/>
      <c r="F7441" s="6">
        <v>2025</v>
      </c>
    </row>
    <row r="7442" spans="1:6" x14ac:dyDescent="0.2">
      <c r="A7442" s="6" t="s">
        <v>832</v>
      </c>
      <c r="B7442" s="7">
        <v>45961</v>
      </c>
      <c r="C7442" s="6" t="s">
        <v>858</v>
      </c>
      <c r="D7442" s="6" t="s">
        <v>578</v>
      </c>
      <c r="E7442" s="8"/>
      <c r="F7442" s="6">
        <v>2025</v>
      </c>
    </row>
    <row r="7443" spans="1:6" x14ac:dyDescent="0.2">
      <c r="A7443" s="6" t="s">
        <v>832</v>
      </c>
      <c r="B7443" s="7">
        <v>45961</v>
      </c>
      <c r="C7443" s="6" t="s">
        <v>858</v>
      </c>
      <c r="D7443" s="6" t="s">
        <v>578</v>
      </c>
      <c r="E7443" s="8"/>
      <c r="F7443" s="6">
        <v>2025</v>
      </c>
    </row>
    <row r="7444" spans="1:6" x14ac:dyDescent="0.2">
      <c r="A7444" s="6" t="s">
        <v>757</v>
      </c>
      <c r="B7444" s="7">
        <v>45961</v>
      </c>
      <c r="C7444" s="6" t="s">
        <v>858</v>
      </c>
      <c r="D7444" s="6" t="s">
        <v>578</v>
      </c>
      <c r="E7444" s="8"/>
      <c r="F7444" s="6">
        <v>2025</v>
      </c>
    </row>
    <row r="7445" spans="1:6" x14ac:dyDescent="0.2">
      <c r="A7445" s="6" t="s">
        <v>757</v>
      </c>
      <c r="B7445" s="7">
        <v>45961</v>
      </c>
      <c r="C7445" s="6" t="s">
        <v>858</v>
      </c>
      <c r="D7445" s="6" t="s">
        <v>578</v>
      </c>
      <c r="E7445" s="8"/>
      <c r="F7445" s="6">
        <v>2025</v>
      </c>
    </row>
    <row r="7446" spans="1:6" x14ac:dyDescent="0.2">
      <c r="A7446" s="6" t="s">
        <v>654</v>
      </c>
      <c r="B7446" s="7">
        <v>45961</v>
      </c>
      <c r="C7446" s="6" t="s">
        <v>858</v>
      </c>
      <c r="D7446" s="6" t="s">
        <v>578</v>
      </c>
      <c r="E7446" s="8"/>
      <c r="F7446" s="6">
        <v>2025</v>
      </c>
    </row>
    <row r="7447" spans="1:6" x14ac:dyDescent="0.2">
      <c r="A7447" s="6" t="s">
        <v>654</v>
      </c>
      <c r="B7447" s="7">
        <v>45961</v>
      </c>
      <c r="C7447" s="6" t="s">
        <v>858</v>
      </c>
      <c r="D7447" s="6" t="s">
        <v>578</v>
      </c>
      <c r="E7447" s="8"/>
      <c r="F7447" s="6">
        <v>2025</v>
      </c>
    </row>
    <row r="7448" spans="1:6" x14ac:dyDescent="0.2">
      <c r="A7448" s="6" t="s">
        <v>288</v>
      </c>
      <c r="B7448" s="7">
        <v>45961</v>
      </c>
      <c r="C7448" s="6" t="s">
        <v>858</v>
      </c>
      <c r="D7448" s="6" t="s">
        <v>629</v>
      </c>
      <c r="E7448" s="8">
        <v>35000000</v>
      </c>
      <c r="F7448" s="6">
        <v>2025</v>
      </c>
    </row>
    <row r="7449" spans="1:6" x14ac:dyDescent="0.2">
      <c r="A7449" s="6" t="s">
        <v>288</v>
      </c>
      <c r="B7449" s="7">
        <v>45961</v>
      </c>
      <c r="C7449" s="6" t="s">
        <v>858</v>
      </c>
      <c r="D7449" s="6" t="s">
        <v>629</v>
      </c>
      <c r="E7449" s="8">
        <v>35000000</v>
      </c>
      <c r="F7449" s="6">
        <v>2025</v>
      </c>
    </row>
    <row r="7450" spans="1:6" x14ac:dyDescent="0.2">
      <c r="A7450" s="6" t="s">
        <v>665</v>
      </c>
      <c r="B7450" s="7">
        <v>45961</v>
      </c>
      <c r="C7450" s="6" t="s">
        <v>858</v>
      </c>
      <c r="D7450" s="6" t="s">
        <v>629</v>
      </c>
      <c r="E7450" s="8">
        <v>35000000</v>
      </c>
      <c r="F7450" s="6">
        <v>2025</v>
      </c>
    </row>
    <row r="7451" spans="1:6" x14ac:dyDescent="0.2">
      <c r="A7451" s="6" t="s">
        <v>665</v>
      </c>
      <c r="B7451" s="7">
        <v>45961</v>
      </c>
      <c r="C7451" s="6" t="s">
        <v>858</v>
      </c>
      <c r="D7451" s="6" t="s">
        <v>629</v>
      </c>
      <c r="E7451" s="8">
        <v>35000000</v>
      </c>
      <c r="F7451" s="6">
        <v>2025</v>
      </c>
    </row>
    <row r="7452" spans="1:6" x14ac:dyDescent="0.2">
      <c r="A7452" s="6" t="s">
        <v>493</v>
      </c>
      <c r="B7452" s="7">
        <v>45961</v>
      </c>
      <c r="C7452" s="6" t="s">
        <v>858</v>
      </c>
      <c r="D7452" s="6" t="s">
        <v>629</v>
      </c>
      <c r="E7452" s="8">
        <v>35000000</v>
      </c>
      <c r="F7452" s="6">
        <v>2025</v>
      </c>
    </row>
    <row r="7453" spans="1:6" x14ac:dyDescent="0.2">
      <c r="A7453" s="6" t="s">
        <v>493</v>
      </c>
      <c r="B7453" s="7">
        <v>45961</v>
      </c>
      <c r="C7453" s="6" t="s">
        <v>858</v>
      </c>
      <c r="D7453" s="6" t="s">
        <v>629</v>
      </c>
      <c r="E7453" s="8">
        <v>35000000</v>
      </c>
      <c r="F7453" s="6">
        <v>2025</v>
      </c>
    </row>
    <row r="7454" spans="1:6" x14ac:dyDescent="0.2">
      <c r="A7454" s="6" t="s">
        <v>589</v>
      </c>
      <c r="B7454" s="7">
        <v>45961</v>
      </c>
      <c r="C7454" s="6" t="s">
        <v>858</v>
      </c>
      <c r="D7454" s="6" t="s">
        <v>629</v>
      </c>
      <c r="E7454" s="8">
        <v>35000000</v>
      </c>
      <c r="F7454" s="6">
        <v>2025</v>
      </c>
    </row>
    <row r="7455" spans="1:6" x14ac:dyDescent="0.2">
      <c r="A7455" s="6" t="s">
        <v>589</v>
      </c>
      <c r="B7455" s="7">
        <v>45961</v>
      </c>
      <c r="C7455" s="6" t="s">
        <v>858</v>
      </c>
      <c r="D7455" s="6" t="s">
        <v>629</v>
      </c>
      <c r="E7455" s="8">
        <v>35000000</v>
      </c>
      <c r="F7455" s="6">
        <v>2025</v>
      </c>
    </row>
    <row r="7456" spans="1:6" x14ac:dyDescent="0.2">
      <c r="A7456" s="6" t="s">
        <v>593</v>
      </c>
      <c r="B7456" s="7">
        <v>45961</v>
      </c>
      <c r="C7456" s="6" t="s">
        <v>858</v>
      </c>
      <c r="D7456" s="6" t="s">
        <v>629</v>
      </c>
      <c r="E7456" s="8">
        <v>50000000</v>
      </c>
      <c r="F7456" s="6">
        <v>2025</v>
      </c>
    </row>
    <row r="7457" spans="1:6" x14ac:dyDescent="0.2">
      <c r="A7457" s="6" t="s">
        <v>593</v>
      </c>
      <c r="B7457" s="7">
        <v>45961</v>
      </c>
      <c r="C7457" s="6" t="s">
        <v>858</v>
      </c>
      <c r="D7457" s="6" t="s">
        <v>629</v>
      </c>
      <c r="E7457" s="8">
        <v>50000000</v>
      </c>
      <c r="F7457" s="6">
        <v>2025</v>
      </c>
    </row>
    <row r="7458" spans="1:6" x14ac:dyDescent="0.2">
      <c r="A7458" s="6" t="s">
        <v>646</v>
      </c>
      <c r="B7458" s="7">
        <v>45961</v>
      </c>
      <c r="C7458" s="6" t="s">
        <v>858</v>
      </c>
      <c r="D7458" s="6" t="s">
        <v>641</v>
      </c>
      <c r="E7458" s="8"/>
      <c r="F7458" s="6">
        <v>2025</v>
      </c>
    </row>
    <row r="7459" spans="1:6" x14ac:dyDescent="0.2">
      <c r="A7459" s="6" t="s">
        <v>646</v>
      </c>
      <c r="B7459" s="7">
        <v>45961</v>
      </c>
      <c r="C7459" s="6" t="s">
        <v>858</v>
      </c>
      <c r="D7459" s="6" t="s">
        <v>641</v>
      </c>
      <c r="E7459" s="8"/>
      <c r="F7459" s="6">
        <v>2025</v>
      </c>
    </row>
    <row r="7460" spans="1:6" x14ac:dyDescent="0.2">
      <c r="A7460" s="6" t="s">
        <v>604</v>
      </c>
      <c r="B7460" s="7">
        <v>45961</v>
      </c>
      <c r="C7460" s="6" t="s">
        <v>858</v>
      </c>
      <c r="D7460" s="6" t="s">
        <v>641</v>
      </c>
      <c r="E7460" s="8"/>
      <c r="F7460" s="6">
        <v>2025</v>
      </c>
    </row>
    <row r="7461" spans="1:6" x14ac:dyDescent="0.2">
      <c r="A7461" s="6" t="s">
        <v>604</v>
      </c>
      <c r="B7461" s="7">
        <v>45961</v>
      </c>
      <c r="C7461" s="6" t="s">
        <v>858</v>
      </c>
      <c r="D7461" s="6" t="s">
        <v>641</v>
      </c>
      <c r="E7461" s="8"/>
      <c r="F7461" s="6">
        <v>2025</v>
      </c>
    </row>
    <row r="7462" spans="1:6" x14ac:dyDescent="0.2">
      <c r="A7462" s="6" t="s">
        <v>603</v>
      </c>
      <c r="B7462" s="7">
        <v>45961</v>
      </c>
      <c r="C7462" s="6" t="s">
        <v>858</v>
      </c>
      <c r="D7462" s="6" t="s">
        <v>641</v>
      </c>
      <c r="E7462" s="8"/>
      <c r="F7462" s="6">
        <v>2025</v>
      </c>
    </row>
    <row r="7463" spans="1:6" x14ac:dyDescent="0.2">
      <c r="A7463" s="6" t="s">
        <v>603</v>
      </c>
      <c r="B7463" s="7">
        <v>45961</v>
      </c>
      <c r="C7463" s="6" t="s">
        <v>858</v>
      </c>
      <c r="D7463" s="6" t="s">
        <v>641</v>
      </c>
      <c r="E7463" s="8"/>
      <c r="F7463" s="6">
        <v>2025</v>
      </c>
    </row>
    <row r="7464" spans="1:6" x14ac:dyDescent="0.2">
      <c r="A7464" s="6" t="s">
        <v>613</v>
      </c>
      <c r="B7464" s="7">
        <v>45961</v>
      </c>
      <c r="C7464" s="6" t="s">
        <v>858</v>
      </c>
      <c r="D7464" s="6" t="s">
        <v>641</v>
      </c>
      <c r="E7464" s="8"/>
      <c r="F7464" s="6">
        <v>2025</v>
      </c>
    </row>
    <row r="7465" spans="1:6" x14ac:dyDescent="0.2">
      <c r="A7465" s="6" t="s">
        <v>613</v>
      </c>
      <c r="B7465" s="7">
        <v>45961</v>
      </c>
      <c r="C7465" s="6" t="s">
        <v>858</v>
      </c>
      <c r="D7465" s="6" t="s">
        <v>641</v>
      </c>
      <c r="E7465" s="8"/>
      <c r="F7465" s="6">
        <v>2025</v>
      </c>
    </row>
    <row r="7466" spans="1:6" x14ac:dyDescent="0.2">
      <c r="A7466" s="6" t="s">
        <v>627</v>
      </c>
      <c r="B7466" s="7">
        <v>45961</v>
      </c>
      <c r="C7466" s="6" t="s">
        <v>858</v>
      </c>
      <c r="D7466" s="6" t="s">
        <v>641</v>
      </c>
      <c r="E7466" s="8"/>
      <c r="F7466" s="6">
        <v>2025</v>
      </c>
    </row>
    <row r="7467" spans="1:6" x14ac:dyDescent="0.2">
      <c r="A7467" s="6" t="s">
        <v>627</v>
      </c>
      <c r="B7467" s="7">
        <v>45961</v>
      </c>
      <c r="C7467" s="6" t="s">
        <v>858</v>
      </c>
      <c r="D7467" s="6" t="s">
        <v>641</v>
      </c>
      <c r="E7467" s="8"/>
      <c r="F7467" s="6">
        <v>2025</v>
      </c>
    </row>
    <row r="7468" spans="1:6" x14ac:dyDescent="0.2">
      <c r="A7468" s="6" t="s">
        <v>647</v>
      </c>
      <c r="B7468" s="7">
        <v>45961</v>
      </c>
      <c r="C7468" s="6" t="s">
        <v>858</v>
      </c>
      <c r="D7468" s="6" t="s">
        <v>641</v>
      </c>
      <c r="E7468" s="8"/>
      <c r="F7468" s="6">
        <v>2025</v>
      </c>
    </row>
    <row r="7469" spans="1:6" x14ac:dyDescent="0.2">
      <c r="A7469" s="6" t="s">
        <v>647</v>
      </c>
      <c r="B7469" s="7">
        <v>45961</v>
      </c>
      <c r="C7469" s="6" t="s">
        <v>858</v>
      </c>
      <c r="D7469" s="6" t="s">
        <v>641</v>
      </c>
      <c r="E7469" s="8"/>
      <c r="F7469" s="6">
        <v>2025</v>
      </c>
    </row>
    <row r="7470" spans="1:6" x14ac:dyDescent="0.2">
      <c r="A7470" s="6" t="s">
        <v>709</v>
      </c>
      <c r="B7470" s="7">
        <v>45961</v>
      </c>
      <c r="C7470" s="6" t="s">
        <v>858</v>
      </c>
      <c r="D7470" s="6" t="s">
        <v>641</v>
      </c>
      <c r="E7470" s="8"/>
      <c r="F7470" s="6">
        <v>2025</v>
      </c>
    </row>
    <row r="7471" spans="1:6" x14ac:dyDescent="0.2">
      <c r="A7471" s="6" t="s">
        <v>709</v>
      </c>
      <c r="B7471" s="7">
        <v>45961</v>
      </c>
      <c r="C7471" s="6" t="s">
        <v>858</v>
      </c>
      <c r="D7471" s="6" t="s">
        <v>641</v>
      </c>
      <c r="E7471" s="8"/>
      <c r="F7471" s="6">
        <v>2025</v>
      </c>
    </row>
    <row r="7472" spans="1:6" x14ac:dyDescent="0.2">
      <c r="A7472" s="6" t="s">
        <v>579</v>
      </c>
      <c r="B7472" s="7">
        <v>45961</v>
      </c>
      <c r="C7472" s="6" t="s">
        <v>858</v>
      </c>
      <c r="D7472" s="6" t="s">
        <v>641</v>
      </c>
      <c r="E7472" s="8"/>
      <c r="F7472" s="6">
        <v>2025</v>
      </c>
    </row>
    <row r="7473" spans="1:6" x14ac:dyDescent="0.2">
      <c r="A7473" s="6" t="s">
        <v>579</v>
      </c>
      <c r="B7473" s="7">
        <v>45961</v>
      </c>
      <c r="C7473" s="6" t="s">
        <v>858</v>
      </c>
      <c r="D7473" s="6" t="s">
        <v>641</v>
      </c>
      <c r="E7473" s="8"/>
      <c r="F7473" s="6">
        <v>2025</v>
      </c>
    </row>
    <row r="7474" spans="1:6" x14ac:dyDescent="0.2">
      <c r="A7474" s="6" t="s">
        <v>643</v>
      </c>
      <c r="B7474" s="7">
        <v>45961</v>
      </c>
      <c r="C7474" s="6" t="s">
        <v>858</v>
      </c>
      <c r="D7474" s="6" t="s">
        <v>641</v>
      </c>
      <c r="E7474" s="8"/>
      <c r="F7474" s="6">
        <v>2025</v>
      </c>
    </row>
    <row r="7475" spans="1:6" x14ac:dyDescent="0.2">
      <c r="A7475" s="6" t="s">
        <v>643</v>
      </c>
      <c r="B7475" s="7">
        <v>45961</v>
      </c>
      <c r="C7475" s="6" t="s">
        <v>858</v>
      </c>
      <c r="D7475" s="6" t="s">
        <v>641</v>
      </c>
      <c r="E7475" s="8"/>
      <c r="F7475" s="6">
        <v>2025</v>
      </c>
    </row>
    <row r="7476" spans="1:6" x14ac:dyDescent="0.2">
      <c r="A7476" s="6" t="s">
        <v>611</v>
      </c>
      <c r="B7476" s="7">
        <v>45961</v>
      </c>
      <c r="C7476" s="6" t="s">
        <v>858</v>
      </c>
      <c r="D7476" s="6" t="s">
        <v>641</v>
      </c>
      <c r="E7476" s="8"/>
      <c r="F7476" s="6">
        <v>2025</v>
      </c>
    </row>
    <row r="7477" spans="1:6" x14ac:dyDescent="0.2">
      <c r="A7477" s="6" t="s">
        <v>611</v>
      </c>
      <c r="B7477" s="7">
        <v>45961</v>
      </c>
      <c r="C7477" s="6" t="s">
        <v>858</v>
      </c>
      <c r="D7477" s="6" t="s">
        <v>641</v>
      </c>
      <c r="E7477" s="8"/>
      <c r="F7477" s="6">
        <v>2025</v>
      </c>
    </row>
    <row r="7478" spans="1:6" x14ac:dyDescent="0.2">
      <c r="A7478" s="6" t="s">
        <v>596</v>
      </c>
      <c r="B7478" s="7">
        <v>45961</v>
      </c>
      <c r="C7478" s="6" t="s">
        <v>858</v>
      </c>
      <c r="D7478" s="6" t="s">
        <v>641</v>
      </c>
      <c r="E7478" s="8"/>
      <c r="F7478" s="6">
        <v>2025</v>
      </c>
    </row>
    <row r="7479" spans="1:6" x14ac:dyDescent="0.2">
      <c r="A7479" s="6" t="s">
        <v>596</v>
      </c>
      <c r="B7479" s="7">
        <v>45961</v>
      </c>
      <c r="C7479" s="6" t="s">
        <v>858</v>
      </c>
      <c r="D7479" s="6" t="s">
        <v>641</v>
      </c>
      <c r="E7479" s="8"/>
      <c r="F7479" s="6">
        <v>2025</v>
      </c>
    </row>
    <row r="7480" spans="1:6" x14ac:dyDescent="0.2">
      <c r="A7480" s="6" t="s">
        <v>610</v>
      </c>
      <c r="B7480" s="7">
        <v>45961</v>
      </c>
      <c r="C7480" s="6" t="s">
        <v>858</v>
      </c>
      <c r="D7480" s="6" t="s">
        <v>641</v>
      </c>
      <c r="E7480" s="8"/>
      <c r="F7480" s="6">
        <v>2025</v>
      </c>
    </row>
    <row r="7481" spans="1:6" x14ac:dyDescent="0.2">
      <c r="A7481" s="6" t="s">
        <v>610</v>
      </c>
      <c r="B7481" s="7">
        <v>45961</v>
      </c>
      <c r="C7481" s="6" t="s">
        <v>858</v>
      </c>
      <c r="D7481" s="6" t="s">
        <v>641</v>
      </c>
      <c r="E7481" s="8"/>
      <c r="F7481" s="6">
        <v>2025</v>
      </c>
    </row>
    <row r="7482" spans="1:6" x14ac:dyDescent="0.2">
      <c r="A7482" s="6" t="s">
        <v>609</v>
      </c>
      <c r="B7482" s="7">
        <v>45961</v>
      </c>
      <c r="C7482" s="6" t="s">
        <v>858</v>
      </c>
      <c r="D7482" s="6" t="s">
        <v>641</v>
      </c>
      <c r="E7482" s="8"/>
      <c r="F7482" s="6">
        <v>2025</v>
      </c>
    </row>
    <row r="7483" spans="1:6" x14ac:dyDescent="0.2">
      <c r="A7483" s="6" t="s">
        <v>609</v>
      </c>
      <c r="B7483" s="7">
        <v>45961</v>
      </c>
      <c r="C7483" s="6" t="s">
        <v>858</v>
      </c>
      <c r="D7483" s="6" t="s">
        <v>641</v>
      </c>
      <c r="E7483" s="8"/>
      <c r="F7483" s="6">
        <v>2025</v>
      </c>
    </row>
    <row r="7484" spans="1:6" x14ac:dyDescent="0.2">
      <c r="A7484" s="6" t="s">
        <v>671</v>
      </c>
      <c r="B7484" s="7">
        <v>45961</v>
      </c>
      <c r="C7484" s="6" t="s">
        <v>858</v>
      </c>
      <c r="D7484" s="6" t="s">
        <v>641</v>
      </c>
      <c r="E7484" s="8"/>
      <c r="F7484" s="6">
        <v>2025</v>
      </c>
    </row>
    <row r="7485" spans="1:6" x14ac:dyDescent="0.2">
      <c r="A7485" s="6" t="s">
        <v>671</v>
      </c>
      <c r="B7485" s="7">
        <v>45961</v>
      </c>
      <c r="C7485" s="6" t="s">
        <v>858</v>
      </c>
      <c r="D7485" s="6" t="s">
        <v>641</v>
      </c>
      <c r="E7485" s="8"/>
      <c r="F7485" s="6">
        <v>2025</v>
      </c>
    </row>
    <row r="7486" spans="1:6" x14ac:dyDescent="0.2">
      <c r="A7486" s="6" t="s">
        <v>608</v>
      </c>
      <c r="B7486" s="7">
        <v>45961</v>
      </c>
      <c r="C7486" s="6" t="s">
        <v>858</v>
      </c>
      <c r="D7486" s="6" t="s">
        <v>641</v>
      </c>
      <c r="E7486" s="8"/>
      <c r="F7486" s="6">
        <v>2025</v>
      </c>
    </row>
    <row r="7487" spans="1:6" x14ac:dyDescent="0.2">
      <c r="A7487" s="6" t="s">
        <v>608</v>
      </c>
      <c r="B7487" s="7">
        <v>45961</v>
      </c>
      <c r="C7487" s="6" t="s">
        <v>858</v>
      </c>
      <c r="D7487" s="6" t="s">
        <v>641</v>
      </c>
      <c r="E7487" s="8"/>
      <c r="F7487" s="6">
        <v>2025</v>
      </c>
    </row>
    <row r="7488" spans="1:6" x14ac:dyDescent="0.2">
      <c r="A7488" s="6" t="s">
        <v>583</v>
      </c>
      <c r="B7488" s="7">
        <v>45961</v>
      </c>
      <c r="C7488" s="6" t="s">
        <v>858</v>
      </c>
      <c r="D7488" s="6" t="s">
        <v>641</v>
      </c>
      <c r="E7488" s="8"/>
      <c r="F7488" s="6">
        <v>2025</v>
      </c>
    </row>
    <row r="7489" spans="1:6" x14ac:dyDescent="0.2">
      <c r="A7489" s="6" t="s">
        <v>583</v>
      </c>
      <c r="B7489" s="7">
        <v>45961</v>
      </c>
      <c r="C7489" s="6" t="s">
        <v>858</v>
      </c>
      <c r="D7489" s="6" t="s">
        <v>641</v>
      </c>
      <c r="E7489" s="8"/>
      <c r="F7489" s="6">
        <v>2025</v>
      </c>
    </row>
    <row r="7490" spans="1:6" x14ac:dyDescent="0.2">
      <c r="A7490" s="6" t="s">
        <v>585</v>
      </c>
      <c r="B7490" s="7">
        <v>45961</v>
      </c>
      <c r="C7490" s="6" t="s">
        <v>858</v>
      </c>
      <c r="D7490" s="6" t="s">
        <v>641</v>
      </c>
      <c r="E7490" s="8"/>
      <c r="F7490" s="6">
        <v>2025</v>
      </c>
    </row>
    <row r="7491" spans="1:6" x14ac:dyDescent="0.2">
      <c r="A7491" s="6" t="s">
        <v>585</v>
      </c>
      <c r="B7491" s="7">
        <v>45961</v>
      </c>
      <c r="C7491" s="6" t="s">
        <v>858</v>
      </c>
      <c r="D7491" s="6" t="s">
        <v>641</v>
      </c>
      <c r="E7491" s="8"/>
      <c r="F7491" s="6">
        <v>2025</v>
      </c>
    </row>
    <row r="7492" spans="1:6" x14ac:dyDescent="0.2">
      <c r="A7492" s="6" t="s">
        <v>586</v>
      </c>
      <c r="B7492" s="7">
        <v>45961</v>
      </c>
      <c r="C7492" s="6" t="s">
        <v>858</v>
      </c>
      <c r="D7492" s="6" t="s">
        <v>641</v>
      </c>
      <c r="E7492" s="8"/>
      <c r="F7492" s="6">
        <v>2025</v>
      </c>
    </row>
    <row r="7493" spans="1:6" x14ac:dyDescent="0.2">
      <c r="A7493" s="6" t="s">
        <v>586</v>
      </c>
      <c r="B7493" s="7">
        <v>45961</v>
      </c>
      <c r="C7493" s="6" t="s">
        <v>858</v>
      </c>
      <c r="D7493" s="6" t="s">
        <v>641</v>
      </c>
      <c r="E7493" s="8"/>
      <c r="F7493" s="6">
        <v>2025</v>
      </c>
    </row>
    <row r="7494" spans="1:6" x14ac:dyDescent="0.2">
      <c r="A7494" s="6" t="s">
        <v>873</v>
      </c>
      <c r="B7494" s="7">
        <v>45961</v>
      </c>
      <c r="C7494" s="6" t="s">
        <v>858</v>
      </c>
      <c r="D7494" s="6" t="s">
        <v>641</v>
      </c>
      <c r="E7494" s="8"/>
      <c r="F7494" s="6">
        <v>2025</v>
      </c>
    </row>
    <row r="7495" spans="1:6" x14ac:dyDescent="0.2">
      <c r="A7495" s="6" t="s">
        <v>873</v>
      </c>
      <c r="B7495" s="7">
        <v>45961</v>
      </c>
      <c r="C7495" s="6" t="s">
        <v>858</v>
      </c>
      <c r="D7495" s="6" t="s">
        <v>641</v>
      </c>
      <c r="E7495" s="8"/>
      <c r="F7495" s="6">
        <v>2025</v>
      </c>
    </row>
    <row r="7496" spans="1:6" x14ac:dyDescent="0.2">
      <c r="A7496" s="6" t="s">
        <v>587</v>
      </c>
      <c r="B7496" s="7">
        <v>45961</v>
      </c>
      <c r="C7496" s="6" t="s">
        <v>858</v>
      </c>
      <c r="D7496" s="6" t="s">
        <v>641</v>
      </c>
      <c r="E7496" s="8"/>
      <c r="F7496" s="6">
        <v>2025</v>
      </c>
    </row>
    <row r="7497" spans="1:6" x14ac:dyDescent="0.2">
      <c r="A7497" s="6" t="s">
        <v>587</v>
      </c>
      <c r="B7497" s="7">
        <v>45961</v>
      </c>
      <c r="C7497" s="6" t="s">
        <v>858</v>
      </c>
      <c r="D7497" s="6" t="s">
        <v>641</v>
      </c>
      <c r="E7497" s="8"/>
      <c r="F7497" s="6">
        <v>2025</v>
      </c>
    </row>
    <row r="7498" spans="1:6" x14ac:dyDescent="0.2">
      <c r="A7498" s="6" t="s">
        <v>588</v>
      </c>
      <c r="B7498" s="7">
        <v>45961</v>
      </c>
      <c r="C7498" s="6" t="s">
        <v>858</v>
      </c>
      <c r="D7498" s="6" t="s">
        <v>641</v>
      </c>
      <c r="E7498" s="8"/>
      <c r="F7498" s="6">
        <v>2025</v>
      </c>
    </row>
    <row r="7499" spans="1:6" x14ac:dyDescent="0.2">
      <c r="A7499" s="6" t="s">
        <v>588</v>
      </c>
      <c r="B7499" s="7">
        <v>45961</v>
      </c>
      <c r="C7499" s="6" t="s">
        <v>858</v>
      </c>
      <c r="D7499" s="6" t="s">
        <v>641</v>
      </c>
      <c r="E7499" s="8"/>
      <c r="F7499" s="6">
        <v>2025</v>
      </c>
    </row>
    <row r="7500" spans="1:6" x14ac:dyDescent="0.2">
      <c r="A7500" s="6" t="s">
        <v>594</v>
      </c>
      <c r="B7500" s="7">
        <v>45961</v>
      </c>
      <c r="C7500" s="6" t="s">
        <v>858</v>
      </c>
      <c r="D7500" s="6" t="s">
        <v>641</v>
      </c>
      <c r="E7500" s="8"/>
      <c r="F7500" s="6">
        <v>2025</v>
      </c>
    </row>
    <row r="7501" spans="1:6" x14ac:dyDescent="0.2">
      <c r="A7501" s="6" t="s">
        <v>594</v>
      </c>
      <c r="B7501" s="7">
        <v>45961</v>
      </c>
      <c r="C7501" s="6" t="s">
        <v>858</v>
      </c>
      <c r="D7501" s="6" t="s">
        <v>641</v>
      </c>
      <c r="E7501" s="8"/>
      <c r="F7501" s="6">
        <v>2025</v>
      </c>
    </row>
    <row r="7502" spans="1:6" x14ac:dyDescent="0.2">
      <c r="A7502" s="6" t="s">
        <v>772</v>
      </c>
      <c r="B7502" s="7">
        <v>45961</v>
      </c>
      <c r="C7502" s="6" t="s">
        <v>858</v>
      </c>
      <c r="D7502" s="6" t="s">
        <v>641</v>
      </c>
      <c r="E7502" s="8"/>
      <c r="F7502" s="6">
        <v>2025</v>
      </c>
    </row>
    <row r="7503" spans="1:6" x14ac:dyDescent="0.2">
      <c r="A7503" s="6" t="s">
        <v>772</v>
      </c>
      <c r="B7503" s="7">
        <v>45961</v>
      </c>
      <c r="C7503" s="6" t="s">
        <v>858</v>
      </c>
      <c r="D7503" s="6" t="s">
        <v>641</v>
      </c>
      <c r="E7503" s="8"/>
      <c r="F7503" s="6">
        <v>2025</v>
      </c>
    </row>
    <row r="7504" spans="1:6" x14ac:dyDescent="0.2">
      <c r="A7504" s="6" t="s">
        <v>727</v>
      </c>
      <c r="B7504" s="7">
        <v>45961</v>
      </c>
      <c r="C7504" s="6" t="s">
        <v>858</v>
      </c>
      <c r="D7504" s="6" t="s">
        <v>641</v>
      </c>
      <c r="E7504" s="8"/>
      <c r="F7504" s="6">
        <v>2025</v>
      </c>
    </row>
    <row r="7505" spans="1:6" x14ac:dyDescent="0.2">
      <c r="A7505" s="6" t="s">
        <v>727</v>
      </c>
      <c r="B7505" s="7">
        <v>45961</v>
      </c>
      <c r="C7505" s="6" t="s">
        <v>858</v>
      </c>
      <c r="D7505" s="6" t="s">
        <v>641</v>
      </c>
      <c r="E7505" s="8"/>
      <c r="F7505" s="6">
        <v>2025</v>
      </c>
    </row>
    <row r="7506" spans="1:6" x14ac:dyDescent="0.2">
      <c r="A7506" s="6" t="s">
        <v>592</v>
      </c>
      <c r="B7506" s="7">
        <v>45961</v>
      </c>
      <c r="C7506" s="6" t="s">
        <v>858</v>
      </c>
      <c r="D7506" s="6" t="s">
        <v>641</v>
      </c>
      <c r="E7506" s="8"/>
      <c r="F7506" s="6">
        <v>2025</v>
      </c>
    </row>
    <row r="7507" spans="1:6" x14ac:dyDescent="0.2">
      <c r="A7507" s="6" t="s">
        <v>592</v>
      </c>
      <c r="B7507" s="7">
        <v>45961</v>
      </c>
      <c r="C7507" s="6" t="s">
        <v>858</v>
      </c>
      <c r="D7507" s="6" t="s">
        <v>641</v>
      </c>
      <c r="E7507" s="8"/>
      <c r="F7507" s="6">
        <v>2025</v>
      </c>
    </row>
    <row r="7508" spans="1:6" x14ac:dyDescent="0.2">
      <c r="A7508" s="6" t="s">
        <v>630</v>
      </c>
      <c r="B7508" s="7">
        <v>45964</v>
      </c>
      <c r="C7508" s="6" t="s">
        <v>615</v>
      </c>
      <c r="D7508" s="6" t="s">
        <v>629</v>
      </c>
      <c r="E7508" s="8">
        <v>150000000</v>
      </c>
      <c r="F7508" s="6">
        <v>2025</v>
      </c>
    </row>
    <row r="7509" spans="1:6" x14ac:dyDescent="0.2">
      <c r="A7509" s="6" t="s">
        <v>793</v>
      </c>
      <c r="B7509" s="7">
        <v>45965</v>
      </c>
      <c r="C7509" s="6" t="s">
        <v>743</v>
      </c>
      <c r="D7509" s="6" t="s">
        <v>578</v>
      </c>
      <c r="E7509" s="8"/>
      <c r="F7509" s="6">
        <v>2025</v>
      </c>
    </row>
    <row r="7510" spans="1:6" x14ac:dyDescent="0.2">
      <c r="A7510" s="6" t="s">
        <v>980</v>
      </c>
      <c r="B7510" s="7">
        <v>45966</v>
      </c>
      <c r="C7510" s="6" t="s">
        <v>577</v>
      </c>
      <c r="D7510" s="6" t="s">
        <v>578</v>
      </c>
      <c r="E7510" s="8"/>
      <c r="F7510" s="6">
        <v>2025</v>
      </c>
    </row>
    <row r="7511" spans="1:6" x14ac:dyDescent="0.2">
      <c r="A7511" s="6" t="s">
        <v>439</v>
      </c>
      <c r="B7511" s="7">
        <v>45966</v>
      </c>
      <c r="C7511" s="6" t="s">
        <v>577</v>
      </c>
      <c r="D7511" s="6" t="s">
        <v>578</v>
      </c>
      <c r="E7511" s="8"/>
      <c r="F7511" s="6">
        <v>2025</v>
      </c>
    </row>
    <row r="7512" spans="1:6" x14ac:dyDescent="0.2">
      <c r="A7512" s="6" t="s">
        <v>550</v>
      </c>
      <c r="B7512" s="7">
        <v>45966</v>
      </c>
      <c r="C7512" s="6" t="s">
        <v>577</v>
      </c>
      <c r="D7512" s="6" t="s">
        <v>581</v>
      </c>
      <c r="E7512" s="8"/>
      <c r="F7512" s="6">
        <v>2025</v>
      </c>
    </row>
    <row r="7513" spans="1:6" x14ac:dyDescent="0.2">
      <c r="A7513" s="6" t="s">
        <v>845</v>
      </c>
      <c r="B7513" s="7">
        <v>45966</v>
      </c>
      <c r="C7513" s="6" t="s">
        <v>577</v>
      </c>
      <c r="D7513" s="6" t="s">
        <v>629</v>
      </c>
      <c r="E7513" s="8">
        <v>10000000</v>
      </c>
      <c r="F7513" s="6">
        <v>2025</v>
      </c>
    </row>
    <row r="7514" spans="1:6" x14ac:dyDescent="0.2">
      <c r="A7514" s="6" t="s">
        <v>646</v>
      </c>
      <c r="B7514" s="7">
        <v>45968</v>
      </c>
      <c r="C7514" s="6" t="s">
        <v>577</v>
      </c>
      <c r="D7514" s="6" t="s">
        <v>581</v>
      </c>
      <c r="E7514" s="8"/>
      <c r="F7514" s="6">
        <v>2025</v>
      </c>
    </row>
    <row r="7515" spans="1:6" x14ac:dyDescent="0.2">
      <c r="A7515" s="6" t="s">
        <v>654</v>
      </c>
      <c r="B7515" s="7">
        <v>45968</v>
      </c>
      <c r="C7515" s="6" t="s">
        <v>577</v>
      </c>
      <c r="D7515" s="6" t="s">
        <v>629</v>
      </c>
      <c r="E7515" s="8">
        <v>15000000</v>
      </c>
      <c r="F7515" s="6">
        <v>2025</v>
      </c>
    </row>
    <row r="7516" spans="1:6" x14ac:dyDescent="0.2">
      <c r="A7516" s="6" t="s">
        <v>800</v>
      </c>
      <c r="B7516" s="7">
        <v>45968</v>
      </c>
      <c r="C7516" s="6" t="s">
        <v>577</v>
      </c>
      <c r="D7516" s="6" t="s">
        <v>629</v>
      </c>
      <c r="E7516" s="8">
        <v>15000000</v>
      </c>
      <c r="F7516" s="6">
        <v>2025</v>
      </c>
    </row>
    <row r="7517" spans="1:6" x14ac:dyDescent="0.2">
      <c r="A7517" s="6" t="s">
        <v>681</v>
      </c>
      <c r="B7517" s="7">
        <v>45972</v>
      </c>
      <c r="C7517" s="6" t="s">
        <v>584</v>
      </c>
      <c r="D7517" s="6" t="s">
        <v>581</v>
      </c>
      <c r="E7517" s="8"/>
      <c r="F7517" s="6">
        <v>2025</v>
      </c>
    </row>
    <row r="7518" spans="1:6" x14ac:dyDescent="0.2">
      <c r="A7518" s="6" t="s">
        <v>822</v>
      </c>
      <c r="B7518" s="7">
        <v>45972</v>
      </c>
      <c r="C7518" s="6" t="s">
        <v>584</v>
      </c>
      <c r="D7518" s="6" t="s">
        <v>578</v>
      </c>
      <c r="E7518" s="8"/>
      <c r="F7518" s="6">
        <v>2025</v>
      </c>
    </row>
    <row r="7519" spans="1:6" x14ac:dyDescent="0.2">
      <c r="A7519" s="6" t="s">
        <v>626</v>
      </c>
      <c r="B7519" s="7">
        <v>45972</v>
      </c>
      <c r="C7519" s="6" t="s">
        <v>615</v>
      </c>
      <c r="D7519" s="6" t="s">
        <v>578</v>
      </c>
      <c r="E7519" s="8"/>
      <c r="F7519" s="6">
        <v>2025</v>
      </c>
    </row>
    <row r="7520" spans="1:6" x14ac:dyDescent="0.2">
      <c r="A7520" s="6" t="s">
        <v>47</v>
      </c>
      <c r="B7520" s="7">
        <v>45972</v>
      </c>
      <c r="C7520" s="6" t="s">
        <v>615</v>
      </c>
      <c r="D7520" s="6" t="s">
        <v>578</v>
      </c>
      <c r="E7520" s="8"/>
      <c r="F7520" s="6">
        <v>2025</v>
      </c>
    </row>
    <row r="7521" spans="1:6" x14ac:dyDescent="0.2">
      <c r="A7521" s="6" t="s">
        <v>71</v>
      </c>
      <c r="B7521" s="7">
        <v>45972</v>
      </c>
      <c r="C7521" s="6" t="s">
        <v>615</v>
      </c>
      <c r="D7521" s="6" t="s">
        <v>578</v>
      </c>
      <c r="E7521" s="8"/>
      <c r="F7521" s="6">
        <v>2025</v>
      </c>
    </row>
    <row r="7522" spans="1:6" x14ac:dyDescent="0.2">
      <c r="A7522" s="6" t="s">
        <v>606</v>
      </c>
      <c r="B7522" s="7">
        <v>45972</v>
      </c>
      <c r="C7522" s="6" t="s">
        <v>615</v>
      </c>
      <c r="D7522" s="6" t="s">
        <v>578</v>
      </c>
      <c r="E7522" s="8"/>
      <c r="F7522" s="6">
        <v>2025</v>
      </c>
    </row>
    <row r="7523" spans="1:6" x14ac:dyDescent="0.2">
      <c r="A7523" s="6" t="s">
        <v>76</v>
      </c>
      <c r="B7523" s="7">
        <v>45972</v>
      </c>
      <c r="C7523" s="6" t="s">
        <v>615</v>
      </c>
      <c r="D7523" s="6" t="s">
        <v>578</v>
      </c>
      <c r="E7523" s="8"/>
      <c r="F7523" s="6">
        <v>2025</v>
      </c>
    </row>
    <row r="7524" spans="1:6" x14ac:dyDescent="0.2">
      <c r="A7524" s="6" t="s">
        <v>702</v>
      </c>
      <c r="B7524" s="7">
        <v>45972</v>
      </c>
      <c r="C7524" s="6" t="s">
        <v>615</v>
      </c>
      <c r="D7524" s="6" t="s">
        <v>578</v>
      </c>
      <c r="E7524" s="8"/>
      <c r="F7524" s="6">
        <v>2025</v>
      </c>
    </row>
    <row r="7525" spans="1:6" x14ac:dyDescent="0.2">
      <c r="A7525" s="6" t="s">
        <v>101</v>
      </c>
      <c r="B7525" s="7">
        <v>45972</v>
      </c>
      <c r="C7525" s="6" t="s">
        <v>615</v>
      </c>
      <c r="D7525" s="6" t="s">
        <v>578</v>
      </c>
      <c r="E7525" s="8"/>
      <c r="F7525" s="6">
        <v>2025</v>
      </c>
    </row>
    <row r="7526" spans="1:6" x14ac:dyDescent="0.2">
      <c r="A7526" s="6" t="s">
        <v>695</v>
      </c>
      <c r="B7526" s="7">
        <v>45972</v>
      </c>
      <c r="C7526" s="6" t="s">
        <v>615</v>
      </c>
      <c r="D7526" s="6" t="s">
        <v>578</v>
      </c>
      <c r="E7526" s="8"/>
      <c r="F7526" s="6">
        <v>2025</v>
      </c>
    </row>
    <row r="7527" spans="1:6" x14ac:dyDescent="0.2">
      <c r="A7527" s="6" t="s">
        <v>694</v>
      </c>
      <c r="B7527" s="7">
        <v>45972</v>
      </c>
      <c r="C7527" s="6" t="s">
        <v>615</v>
      </c>
      <c r="D7527" s="6" t="s">
        <v>578</v>
      </c>
      <c r="E7527" s="8"/>
      <c r="F7527" s="6">
        <v>2025</v>
      </c>
    </row>
    <row r="7528" spans="1:6" x14ac:dyDescent="0.2">
      <c r="A7528" s="6" t="s">
        <v>135</v>
      </c>
      <c r="B7528" s="7">
        <v>45972</v>
      </c>
      <c r="C7528" s="6" t="s">
        <v>615</v>
      </c>
      <c r="D7528" s="6" t="s">
        <v>578</v>
      </c>
      <c r="E7528" s="8"/>
      <c r="F7528" s="6">
        <v>2025</v>
      </c>
    </row>
    <row r="7529" spans="1:6" x14ac:dyDescent="0.2">
      <c r="A7529" s="6" t="s">
        <v>646</v>
      </c>
      <c r="B7529" s="7">
        <v>45972</v>
      </c>
      <c r="C7529" s="6" t="s">
        <v>615</v>
      </c>
      <c r="D7529" s="6" t="s">
        <v>578</v>
      </c>
      <c r="E7529" s="8"/>
      <c r="F7529" s="6">
        <v>2025</v>
      </c>
    </row>
    <row r="7530" spans="1:6" x14ac:dyDescent="0.2">
      <c r="A7530" s="6" t="s">
        <v>975</v>
      </c>
      <c r="B7530" s="7">
        <v>45972</v>
      </c>
      <c r="C7530" s="6" t="s">
        <v>615</v>
      </c>
      <c r="D7530" s="6" t="s">
        <v>578</v>
      </c>
      <c r="E7530" s="8"/>
      <c r="F7530" s="6">
        <v>2025</v>
      </c>
    </row>
    <row r="7531" spans="1:6" x14ac:dyDescent="0.2">
      <c r="A7531" s="6" t="s">
        <v>158</v>
      </c>
      <c r="B7531" s="7">
        <v>45972</v>
      </c>
      <c r="C7531" s="6" t="s">
        <v>615</v>
      </c>
      <c r="D7531" s="6" t="s">
        <v>578</v>
      </c>
      <c r="E7531" s="8"/>
      <c r="F7531" s="6">
        <v>2025</v>
      </c>
    </row>
    <row r="7532" spans="1:6" x14ac:dyDescent="0.2">
      <c r="A7532" s="6" t="s">
        <v>169</v>
      </c>
      <c r="B7532" s="7">
        <v>45972</v>
      </c>
      <c r="C7532" s="6" t="s">
        <v>615</v>
      </c>
      <c r="D7532" s="6" t="s">
        <v>578</v>
      </c>
      <c r="E7532" s="8"/>
      <c r="F7532" s="6">
        <v>2025</v>
      </c>
    </row>
    <row r="7533" spans="1:6" x14ac:dyDescent="0.2">
      <c r="A7533" s="6" t="s">
        <v>604</v>
      </c>
      <c r="B7533" s="7">
        <v>45972</v>
      </c>
      <c r="C7533" s="6" t="s">
        <v>615</v>
      </c>
      <c r="D7533" s="6" t="s">
        <v>578</v>
      </c>
      <c r="E7533" s="8"/>
      <c r="F7533" s="6">
        <v>2025</v>
      </c>
    </row>
    <row r="7534" spans="1:6" x14ac:dyDescent="0.2">
      <c r="A7534" s="6" t="s">
        <v>614</v>
      </c>
      <c r="B7534" s="7">
        <v>45972</v>
      </c>
      <c r="C7534" s="6" t="s">
        <v>615</v>
      </c>
      <c r="D7534" s="6" t="s">
        <v>578</v>
      </c>
      <c r="E7534" s="8"/>
      <c r="F7534" s="6">
        <v>2025</v>
      </c>
    </row>
    <row r="7535" spans="1:6" x14ac:dyDescent="0.2">
      <c r="A7535" s="6" t="s">
        <v>182</v>
      </c>
      <c r="B7535" s="7">
        <v>45972</v>
      </c>
      <c r="C7535" s="6" t="s">
        <v>615</v>
      </c>
      <c r="D7535" s="6" t="s">
        <v>578</v>
      </c>
      <c r="E7535" s="8"/>
      <c r="F7535" s="6">
        <v>2025</v>
      </c>
    </row>
    <row r="7536" spans="1:6" x14ac:dyDescent="0.2">
      <c r="A7536" s="6" t="s">
        <v>603</v>
      </c>
      <c r="B7536" s="7">
        <v>45972</v>
      </c>
      <c r="C7536" s="6" t="s">
        <v>615</v>
      </c>
      <c r="D7536" s="6" t="s">
        <v>578</v>
      </c>
      <c r="E7536" s="8"/>
      <c r="F7536" s="6">
        <v>2025</v>
      </c>
    </row>
    <row r="7537" spans="1:6" x14ac:dyDescent="0.2">
      <c r="A7537" s="6" t="s">
        <v>194</v>
      </c>
      <c r="B7537" s="7">
        <v>45972</v>
      </c>
      <c r="C7537" s="6" t="s">
        <v>615</v>
      </c>
      <c r="D7537" s="6" t="s">
        <v>578</v>
      </c>
      <c r="E7537" s="8"/>
      <c r="F7537" s="6">
        <v>2025</v>
      </c>
    </row>
    <row r="7538" spans="1:6" x14ac:dyDescent="0.2">
      <c r="A7538" s="6" t="s">
        <v>946</v>
      </c>
      <c r="B7538" s="7">
        <v>45972</v>
      </c>
      <c r="C7538" s="6" t="s">
        <v>615</v>
      </c>
      <c r="D7538" s="6" t="s">
        <v>578</v>
      </c>
      <c r="E7538" s="8"/>
      <c r="F7538" s="6">
        <v>2025</v>
      </c>
    </row>
    <row r="7539" spans="1:6" x14ac:dyDescent="0.2">
      <c r="A7539" s="6" t="s">
        <v>613</v>
      </c>
      <c r="B7539" s="7">
        <v>45972</v>
      </c>
      <c r="C7539" s="6" t="s">
        <v>615</v>
      </c>
      <c r="D7539" s="6" t="s">
        <v>578</v>
      </c>
      <c r="E7539" s="8"/>
      <c r="F7539" s="6">
        <v>2025</v>
      </c>
    </row>
    <row r="7540" spans="1:6" x14ac:dyDescent="0.2">
      <c r="A7540" s="6" t="s">
        <v>219</v>
      </c>
      <c r="B7540" s="7">
        <v>45972</v>
      </c>
      <c r="C7540" s="6" t="s">
        <v>615</v>
      </c>
      <c r="D7540" s="6" t="s">
        <v>578</v>
      </c>
      <c r="E7540" s="8"/>
      <c r="F7540" s="6">
        <v>2025</v>
      </c>
    </row>
    <row r="7541" spans="1:6" x14ac:dyDescent="0.2">
      <c r="A7541" s="6" t="s">
        <v>627</v>
      </c>
      <c r="B7541" s="7">
        <v>45972</v>
      </c>
      <c r="C7541" s="6" t="s">
        <v>615</v>
      </c>
      <c r="D7541" s="6" t="s">
        <v>578</v>
      </c>
      <c r="E7541" s="8"/>
      <c r="F7541" s="6">
        <v>2025</v>
      </c>
    </row>
    <row r="7542" spans="1:6" x14ac:dyDescent="0.2">
      <c r="A7542" s="6" t="s">
        <v>714</v>
      </c>
      <c r="B7542" s="7">
        <v>45972</v>
      </c>
      <c r="C7542" s="6" t="s">
        <v>615</v>
      </c>
      <c r="D7542" s="6" t="s">
        <v>578</v>
      </c>
      <c r="E7542" s="8"/>
      <c r="F7542" s="6">
        <v>2025</v>
      </c>
    </row>
    <row r="7543" spans="1:6" x14ac:dyDescent="0.2">
      <c r="A7543" s="6" t="s">
        <v>647</v>
      </c>
      <c r="B7543" s="7">
        <v>45972</v>
      </c>
      <c r="C7543" s="6" t="s">
        <v>615</v>
      </c>
      <c r="D7543" s="6" t="s">
        <v>578</v>
      </c>
      <c r="E7543" s="8"/>
      <c r="F7543" s="6">
        <v>2025</v>
      </c>
    </row>
    <row r="7544" spans="1:6" x14ac:dyDescent="0.2">
      <c r="A7544" s="6" t="s">
        <v>612</v>
      </c>
      <c r="B7544" s="7">
        <v>45972</v>
      </c>
      <c r="C7544" s="6" t="s">
        <v>615</v>
      </c>
      <c r="D7544" s="6" t="s">
        <v>578</v>
      </c>
      <c r="E7544" s="8"/>
      <c r="F7544" s="6">
        <v>2025</v>
      </c>
    </row>
    <row r="7545" spans="1:6" x14ac:dyDescent="0.2">
      <c r="A7545" s="6" t="s">
        <v>709</v>
      </c>
      <c r="B7545" s="7">
        <v>45972</v>
      </c>
      <c r="C7545" s="6" t="s">
        <v>615</v>
      </c>
      <c r="D7545" s="6" t="s">
        <v>578</v>
      </c>
      <c r="E7545" s="8"/>
      <c r="F7545" s="6">
        <v>2025</v>
      </c>
    </row>
    <row r="7546" spans="1:6" x14ac:dyDescent="0.2">
      <c r="A7546" s="6" t="s">
        <v>601</v>
      </c>
      <c r="B7546" s="7">
        <v>45972</v>
      </c>
      <c r="C7546" s="6" t="s">
        <v>615</v>
      </c>
      <c r="D7546" s="6" t="s">
        <v>578</v>
      </c>
      <c r="E7546" s="8"/>
      <c r="F7546" s="6">
        <v>2025</v>
      </c>
    </row>
    <row r="7547" spans="1:6" x14ac:dyDescent="0.2">
      <c r="A7547" s="6" t="s">
        <v>580</v>
      </c>
      <c r="B7547" s="7">
        <v>45972</v>
      </c>
      <c r="C7547" s="6" t="s">
        <v>615</v>
      </c>
      <c r="D7547" s="6" t="s">
        <v>578</v>
      </c>
      <c r="E7547" s="8"/>
      <c r="F7547" s="6">
        <v>2025</v>
      </c>
    </row>
    <row r="7548" spans="1:6" x14ac:dyDescent="0.2">
      <c r="A7548" s="6" t="s">
        <v>984</v>
      </c>
      <c r="B7548" s="7">
        <v>45972</v>
      </c>
      <c r="C7548" s="6" t="s">
        <v>615</v>
      </c>
      <c r="D7548" s="6" t="s">
        <v>578</v>
      </c>
      <c r="E7548" s="8"/>
      <c r="F7548" s="6">
        <v>2025</v>
      </c>
    </row>
    <row r="7549" spans="1:6" x14ac:dyDescent="0.2">
      <c r="A7549" s="6" t="s">
        <v>288</v>
      </c>
      <c r="B7549" s="7">
        <v>45972</v>
      </c>
      <c r="C7549" s="6" t="s">
        <v>615</v>
      </c>
      <c r="D7549" s="6" t="s">
        <v>578</v>
      </c>
      <c r="E7549" s="8"/>
      <c r="F7549" s="6">
        <v>2025</v>
      </c>
    </row>
    <row r="7550" spans="1:6" x14ac:dyDescent="0.2">
      <c r="A7550" s="6" t="s">
        <v>579</v>
      </c>
      <c r="B7550" s="7">
        <v>45972</v>
      </c>
      <c r="C7550" s="6" t="s">
        <v>615</v>
      </c>
      <c r="D7550" s="6" t="s">
        <v>578</v>
      </c>
      <c r="E7550" s="8"/>
      <c r="F7550" s="6">
        <v>2025</v>
      </c>
    </row>
    <row r="7551" spans="1:6" x14ac:dyDescent="0.2">
      <c r="A7551" s="6" t="s">
        <v>643</v>
      </c>
      <c r="B7551" s="7">
        <v>45972</v>
      </c>
      <c r="C7551" s="6" t="s">
        <v>615</v>
      </c>
      <c r="D7551" s="6" t="s">
        <v>578</v>
      </c>
      <c r="E7551" s="8"/>
      <c r="F7551" s="6">
        <v>2025</v>
      </c>
    </row>
    <row r="7552" spans="1:6" x14ac:dyDescent="0.2">
      <c r="A7552" s="6" t="s">
        <v>611</v>
      </c>
      <c r="B7552" s="7">
        <v>45972</v>
      </c>
      <c r="C7552" s="6" t="s">
        <v>615</v>
      </c>
      <c r="D7552" s="6" t="s">
        <v>578</v>
      </c>
      <c r="E7552" s="8"/>
      <c r="F7552" s="6">
        <v>2025</v>
      </c>
    </row>
    <row r="7553" spans="1:6" x14ac:dyDescent="0.2">
      <c r="A7553" s="6" t="s">
        <v>845</v>
      </c>
      <c r="B7553" s="7">
        <v>45972</v>
      </c>
      <c r="C7553" s="6" t="s">
        <v>615</v>
      </c>
      <c r="D7553" s="6" t="s">
        <v>578</v>
      </c>
      <c r="E7553" s="8"/>
      <c r="F7553" s="6">
        <v>2025</v>
      </c>
    </row>
    <row r="7554" spans="1:6" x14ac:dyDescent="0.2">
      <c r="A7554" s="6" t="s">
        <v>596</v>
      </c>
      <c r="B7554" s="7">
        <v>45972</v>
      </c>
      <c r="C7554" s="6" t="s">
        <v>615</v>
      </c>
      <c r="D7554" s="6" t="s">
        <v>578</v>
      </c>
      <c r="E7554" s="8"/>
      <c r="F7554" s="6">
        <v>2025</v>
      </c>
    </row>
    <row r="7555" spans="1:6" x14ac:dyDescent="0.2">
      <c r="A7555" s="6" t="s">
        <v>836</v>
      </c>
      <c r="B7555" s="7">
        <v>45972</v>
      </c>
      <c r="C7555" s="6" t="s">
        <v>615</v>
      </c>
      <c r="D7555" s="6" t="s">
        <v>578</v>
      </c>
      <c r="E7555" s="8"/>
      <c r="F7555" s="6">
        <v>2025</v>
      </c>
    </row>
    <row r="7556" spans="1:6" x14ac:dyDescent="0.2">
      <c r="A7556" s="6" t="s">
        <v>616</v>
      </c>
      <c r="B7556" s="7">
        <v>45972</v>
      </c>
      <c r="C7556" s="6" t="s">
        <v>615</v>
      </c>
      <c r="D7556" s="6" t="s">
        <v>578</v>
      </c>
      <c r="E7556" s="8"/>
      <c r="F7556" s="6">
        <v>2025</v>
      </c>
    </row>
    <row r="7557" spans="1:6" x14ac:dyDescent="0.2">
      <c r="A7557" s="6" t="s">
        <v>336</v>
      </c>
      <c r="B7557" s="7">
        <v>45972</v>
      </c>
      <c r="C7557" s="6" t="s">
        <v>615</v>
      </c>
      <c r="D7557" s="6" t="s">
        <v>578</v>
      </c>
      <c r="E7557" s="8"/>
      <c r="F7557" s="6">
        <v>2025</v>
      </c>
    </row>
    <row r="7558" spans="1:6" x14ac:dyDescent="0.2">
      <c r="A7558" s="6" t="s">
        <v>610</v>
      </c>
      <c r="B7558" s="7">
        <v>45972</v>
      </c>
      <c r="C7558" s="6" t="s">
        <v>615</v>
      </c>
      <c r="D7558" s="6" t="s">
        <v>578</v>
      </c>
      <c r="E7558" s="8"/>
      <c r="F7558" s="6">
        <v>2025</v>
      </c>
    </row>
    <row r="7559" spans="1:6" x14ac:dyDescent="0.2">
      <c r="A7559" s="6" t="s">
        <v>609</v>
      </c>
      <c r="B7559" s="7">
        <v>45972</v>
      </c>
      <c r="C7559" s="6" t="s">
        <v>615</v>
      </c>
      <c r="D7559" s="6" t="s">
        <v>578</v>
      </c>
      <c r="E7559" s="8"/>
      <c r="F7559" s="6">
        <v>2025</v>
      </c>
    </row>
    <row r="7560" spans="1:6" x14ac:dyDescent="0.2">
      <c r="A7560" s="6" t="s">
        <v>674</v>
      </c>
      <c r="B7560" s="7">
        <v>45972</v>
      </c>
      <c r="C7560" s="6" t="s">
        <v>615</v>
      </c>
      <c r="D7560" s="6" t="s">
        <v>578</v>
      </c>
      <c r="E7560" s="8"/>
      <c r="F7560" s="6">
        <v>2025</v>
      </c>
    </row>
    <row r="7561" spans="1:6" x14ac:dyDescent="0.2">
      <c r="A7561" s="6" t="s">
        <v>671</v>
      </c>
      <c r="B7561" s="7">
        <v>45972</v>
      </c>
      <c r="C7561" s="6" t="s">
        <v>615</v>
      </c>
      <c r="D7561" s="6" t="s">
        <v>578</v>
      </c>
      <c r="E7561" s="8"/>
      <c r="F7561" s="6">
        <v>2025</v>
      </c>
    </row>
    <row r="7562" spans="1:6" x14ac:dyDescent="0.2">
      <c r="A7562" s="6" t="s">
        <v>642</v>
      </c>
      <c r="B7562" s="7">
        <v>45972</v>
      </c>
      <c r="C7562" s="6" t="s">
        <v>615</v>
      </c>
      <c r="D7562" s="6" t="s">
        <v>578</v>
      </c>
      <c r="E7562" s="8"/>
      <c r="F7562" s="6">
        <v>2025</v>
      </c>
    </row>
    <row r="7563" spans="1:6" x14ac:dyDescent="0.2">
      <c r="A7563" s="6" t="s">
        <v>608</v>
      </c>
      <c r="B7563" s="7">
        <v>45972</v>
      </c>
      <c r="C7563" s="6" t="s">
        <v>615</v>
      </c>
      <c r="D7563" s="6" t="s">
        <v>578</v>
      </c>
      <c r="E7563" s="8"/>
      <c r="F7563" s="6">
        <v>2025</v>
      </c>
    </row>
    <row r="7564" spans="1:6" x14ac:dyDescent="0.2">
      <c r="A7564" s="6" t="s">
        <v>583</v>
      </c>
      <c r="B7564" s="7">
        <v>45972</v>
      </c>
      <c r="C7564" s="6" t="s">
        <v>615</v>
      </c>
      <c r="D7564" s="6" t="s">
        <v>578</v>
      </c>
      <c r="E7564" s="8"/>
      <c r="F7564" s="6">
        <v>2025</v>
      </c>
    </row>
    <row r="7565" spans="1:6" x14ac:dyDescent="0.2">
      <c r="A7565" s="6" t="s">
        <v>932</v>
      </c>
      <c r="B7565" s="7">
        <v>45972</v>
      </c>
      <c r="C7565" s="6" t="s">
        <v>615</v>
      </c>
      <c r="D7565" s="6" t="s">
        <v>578</v>
      </c>
      <c r="E7565" s="8"/>
      <c r="F7565" s="6">
        <v>2025</v>
      </c>
    </row>
    <row r="7566" spans="1:6" x14ac:dyDescent="0.2">
      <c r="A7566" s="6" t="s">
        <v>585</v>
      </c>
      <c r="B7566" s="7">
        <v>45972</v>
      </c>
      <c r="C7566" s="6" t="s">
        <v>615</v>
      </c>
      <c r="D7566" s="6" t="s">
        <v>578</v>
      </c>
      <c r="E7566" s="8"/>
      <c r="F7566" s="6">
        <v>2025</v>
      </c>
    </row>
    <row r="7567" spans="1:6" x14ac:dyDescent="0.2">
      <c r="A7567" s="6" t="s">
        <v>757</v>
      </c>
      <c r="B7567" s="7">
        <v>45972</v>
      </c>
      <c r="C7567" s="6" t="s">
        <v>615</v>
      </c>
      <c r="D7567" s="6" t="s">
        <v>578</v>
      </c>
      <c r="E7567" s="8"/>
      <c r="F7567" s="6">
        <v>2025</v>
      </c>
    </row>
    <row r="7568" spans="1:6" x14ac:dyDescent="0.2">
      <c r="A7568" s="6" t="s">
        <v>665</v>
      </c>
      <c r="B7568" s="7">
        <v>45972</v>
      </c>
      <c r="C7568" s="6" t="s">
        <v>615</v>
      </c>
      <c r="D7568" s="6" t="s">
        <v>578</v>
      </c>
      <c r="E7568" s="8"/>
      <c r="F7568" s="6">
        <v>2025</v>
      </c>
    </row>
    <row r="7569" spans="1:6" x14ac:dyDescent="0.2">
      <c r="A7569" s="6" t="s">
        <v>667</v>
      </c>
      <c r="B7569" s="7">
        <v>45972</v>
      </c>
      <c r="C7569" s="6" t="s">
        <v>615</v>
      </c>
      <c r="D7569" s="6" t="s">
        <v>578</v>
      </c>
      <c r="E7569" s="8"/>
      <c r="F7569" s="6">
        <v>2025</v>
      </c>
    </row>
    <row r="7570" spans="1:6" x14ac:dyDescent="0.2">
      <c r="A7570" s="6" t="s">
        <v>437</v>
      </c>
      <c r="B7570" s="7">
        <v>45972</v>
      </c>
      <c r="C7570" s="6" t="s">
        <v>615</v>
      </c>
      <c r="D7570" s="6" t="s">
        <v>578</v>
      </c>
      <c r="E7570" s="8"/>
      <c r="F7570" s="6">
        <v>2025</v>
      </c>
    </row>
    <row r="7571" spans="1:6" x14ac:dyDescent="0.2">
      <c r="A7571" s="6" t="s">
        <v>679</v>
      </c>
      <c r="B7571" s="7">
        <v>45972</v>
      </c>
      <c r="C7571" s="6" t="s">
        <v>615</v>
      </c>
      <c r="D7571" s="6" t="s">
        <v>578</v>
      </c>
      <c r="E7571" s="8"/>
      <c r="F7571" s="6">
        <v>2025</v>
      </c>
    </row>
    <row r="7572" spans="1:6" x14ac:dyDescent="0.2">
      <c r="A7572" s="6" t="s">
        <v>439</v>
      </c>
      <c r="B7572" s="7">
        <v>45972</v>
      </c>
      <c r="C7572" s="6" t="s">
        <v>615</v>
      </c>
      <c r="D7572" s="6" t="s">
        <v>578</v>
      </c>
      <c r="E7572" s="8"/>
      <c r="F7572" s="6">
        <v>2025</v>
      </c>
    </row>
    <row r="7573" spans="1:6" x14ac:dyDescent="0.2">
      <c r="A7573" s="6" t="s">
        <v>586</v>
      </c>
      <c r="B7573" s="7">
        <v>45972</v>
      </c>
      <c r="C7573" s="6" t="s">
        <v>615</v>
      </c>
      <c r="D7573" s="6" t="s">
        <v>578</v>
      </c>
      <c r="E7573" s="8"/>
      <c r="F7573" s="6">
        <v>2025</v>
      </c>
    </row>
    <row r="7574" spans="1:6" x14ac:dyDescent="0.2">
      <c r="A7574" s="6" t="s">
        <v>873</v>
      </c>
      <c r="B7574" s="7">
        <v>45972</v>
      </c>
      <c r="C7574" s="6" t="s">
        <v>615</v>
      </c>
      <c r="D7574" s="6" t="s">
        <v>578</v>
      </c>
      <c r="E7574" s="8"/>
      <c r="F7574" s="6">
        <v>2025</v>
      </c>
    </row>
    <row r="7575" spans="1:6" x14ac:dyDescent="0.2">
      <c r="A7575" s="6" t="s">
        <v>587</v>
      </c>
      <c r="B7575" s="7">
        <v>45972</v>
      </c>
      <c r="C7575" s="6" t="s">
        <v>615</v>
      </c>
      <c r="D7575" s="6" t="s">
        <v>578</v>
      </c>
      <c r="E7575" s="8"/>
      <c r="F7575" s="6">
        <v>2025</v>
      </c>
    </row>
    <row r="7576" spans="1:6" x14ac:dyDescent="0.2">
      <c r="A7576" s="6" t="s">
        <v>588</v>
      </c>
      <c r="B7576" s="7">
        <v>45972</v>
      </c>
      <c r="C7576" s="6" t="s">
        <v>615</v>
      </c>
      <c r="D7576" s="6" t="s">
        <v>578</v>
      </c>
      <c r="E7576" s="8"/>
      <c r="F7576" s="6">
        <v>2025</v>
      </c>
    </row>
    <row r="7577" spans="1:6" x14ac:dyDescent="0.2">
      <c r="A7577" s="6" t="s">
        <v>491</v>
      </c>
      <c r="B7577" s="7">
        <v>45972</v>
      </c>
      <c r="C7577" s="6" t="s">
        <v>615</v>
      </c>
      <c r="D7577" s="6" t="s">
        <v>578</v>
      </c>
      <c r="E7577" s="8"/>
      <c r="F7577" s="6">
        <v>2025</v>
      </c>
    </row>
    <row r="7578" spans="1:6" x14ac:dyDescent="0.2">
      <c r="A7578" s="6" t="s">
        <v>493</v>
      </c>
      <c r="B7578" s="7">
        <v>45972</v>
      </c>
      <c r="C7578" s="6" t="s">
        <v>615</v>
      </c>
      <c r="D7578" s="6" t="s">
        <v>578</v>
      </c>
      <c r="E7578" s="8"/>
      <c r="F7578" s="6">
        <v>2025</v>
      </c>
    </row>
    <row r="7579" spans="1:6" x14ac:dyDescent="0.2">
      <c r="A7579" s="6" t="s">
        <v>594</v>
      </c>
      <c r="B7579" s="7">
        <v>45972</v>
      </c>
      <c r="C7579" s="6" t="s">
        <v>615</v>
      </c>
      <c r="D7579" s="6" t="s">
        <v>578</v>
      </c>
      <c r="E7579" s="8"/>
      <c r="F7579" s="6">
        <v>2025</v>
      </c>
    </row>
    <row r="7580" spans="1:6" x14ac:dyDescent="0.2">
      <c r="A7580" s="6" t="s">
        <v>505</v>
      </c>
      <c r="B7580" s="7">
        <v>45972</v>
      </c>
      <c r="C7580" s="6" t="s">
        <v>615</v>
      </c>
      <c r="D7580" s="6" t="s">
        <v>578</v>
      </c>
      <c r="E7580" s="8"/>
      <c r="F7580" s="6">
        <v>2025</v>
      </c>
    </row>
    <row r="7581" spans="1:6" x14ac:dyDescent="0.2">
      <c r="A7581" s="6" t="s">
        <v>589</v>
      </c>
      <c r="B7581" s="7">
        <v>45972</v>
      </c>
      <c r="C7581" s="6" t="s">
        <v>615</v>
      </c>
      <c r="D7581" s="6" t="s">
        <v>578</v>
      </c>
      <c r="E7581" s="8"/>
      <c r="F7581" s="6">
        <v>2025</v>
      </c>
    </row>
    <row r="7582" spans="1:6" x14ac:dyDescent="0.2">
      <c r="A7582" s="6" t="s">
        <v>772</v>
      </c>
      <c r="B7582" s="7">
        <v>45972</v>
      </c>
      <c r="C7582" s="6" t="s">
        <v>615</v>
      </c>
      <c r="D7582" s="6" t="s">
        <v>578</v>
      </c>
      <c r="E7582" s="8"/>
      <c r="F7582" s="6">
        <v>2025</v>
      </c>
    </row>
    <row r="7583" spans="1:6" x14ac:dyDescent="0.2">
      <c r="A7583" s="6" t="s">
        <v>654</v>
      </c>
      <c r="B7583" s="7">
        <v>45972</v>
      </c>
      <c r="C7583" s="6" t="s">
        <v>615</v>
      </c>
      <c r="D7583" s="6" t="s">
        <v>578</v>
      </c>
      <c r="E7583" s="8"/>
      <c r="F7583" s="6">
        <v>2025</v>
      </c>
    </row>
    <row r="7584" spans="1:6" x14ac:dyDescent="0.2">
      <c r="A7584" s="6" t="s">
        <v>800</v>
      </c>
      <c r="B7584" s="7">
        <v>45972</v>
      </c>
      <c r="C7584" s="6" t="s">
        <v>615</v>
      </c>
      <c r="D7584" s="6" t="s">
        <v>578</v>
      </c>
      <c r="E7584" s="8"/>
      <c r="F7584" s="6">
        <v>2025</v>
      </c>
    </row>
    <row r="7585" spans="1:6" x14ac:dyDescent="0.2">
      <c r="A7585" s="6" t="s">
        <v>533</v>
      </c>
      <c r="B7585" s="7">
        <v>45972</v>
      </c>
      <c r="C7585" s="6" t="s">
        <v>615</v>
      </c>
      <c r="D7585" s="6" t="s">
        <v>578</v>
      </c>
      <c r="E7585" s="8"/>
      <c r="F7585" s="6">
        <v>2025</v>
      </c>
    </row>
    <row r="7586" spans="1:6" x14ac:dyDescent="0.2">
      <c r="A7586" s="6" t="s">
        <v>727</v>
      </c>
      <c r="B7586" s="7">
        <v>45972</v>
      </c>
      <c r="C7586" s="6" t="s">
        <v>615</v>
      </c>
      <c r="D7586" s="6" t="s">
        <v>578</v>
      </c>
      <c r="E7586" s="8"/>
      <c r="F7586" s="6">
        <v>2025</v>
      </c>
    </row>
    <row r="7587" spans="1:6" x14ac:dyDescent="0.2">
      <c r="A7587" s="6" t="s">
        <v>591</v>
      </c>
      <c r="B7587" s="7">
        <v>45972</v>
      </c>
      <c r="C7587" s="6" t="s">
        <v>615</v>
      </c>
      <c r="D7587" s="6" t="s">
        <v>578</v>
      </c>
      <c r="E7587" s="8"/>
      <c r="F7587" s="6">
        <v>2025</v>
      </c>
    </row>
    <row r="7588" spans="1:6" x14ac:dyDescent="0.2">
      <c r="A7588" s="6" t="s">
        <v>592</v>
      </c>
      <c r="B7588" s="7">
        <v>45972</v>
      </c>
      <c r="C7588" s="6" t="s">
        <v>615</v>
      </c>
      <c r="D7588" s="6" t="s">
        <v>578</v>
      </c>
      <c r="E7588" s="8"/>
      <c r="F7588" s="6">
        <v>2025</v>
      </c>
    </row>
    <row r="7589" spans="1:6" x14ac:dyDescent="0.2">
      <c r="A7589" s="6" t="s">
        <v>726</v>
      </c>
      <c r="B7589" s="7">
        <v>45972</v>
      </c>
      <c r="C7589" s="6" t="s">
        <v>615</v>
      </c>
      <c r="D7589" s="6" t="s">
        <v>578</v>
      </c>
      <c r="E7589" s="8"/>
      <c r="F7589" s="6">
        <v>2025</v>
      </c>
    </row>
    <row r="7590" spans="1:6" x14ac:dyDescent="0.2">
      <c r="A7590" s="6" t="s">
        <v>593</v>
      </c>
      <c r="B7590" s="7">
        <v>45972</v>
      </c>
      <c r="C7590" s="6" t="s">
        <v>615</v>
      </c>
      <c r="D7590" s="6" t="s">
        <v>578</v>
      </c>
      <c r="E7590" s="8"/>
      <c r="F7590" s="6">
        <v>2025</v>
      </c>
    </row>
    <row r="7591" spans="1:6" x14ac:dyDescent="0.2">
      <c r="A7591" s="6" t="s">
        <v>737</v>
      </c>
      <c r="B7591" s="7">
        <v>45972</v>
      </c>
      <c r="C7591" s="6" t="s">
        <v>615</v>
      </c>
      <c r="D7591" s="6" t="s">
        <v>578</v>
      </c>
      <c r="E7591" s="8"/>
      <c r="F7591" s="6">
        <v>2025</v>
      </c>
    </row>
    <row r="7592" spans="1:6" x14ac:dyDescent="0.2">
      <c r="A7592" s="6" t="s">
        <v>684</v>
      </c>
      <c r="B7592" s="7">
        <v>45972</v>
      </c>
      <c r="C7592" s="6" t="s">
        <v>615</v>
      </c>
      <c r="D7592" s="6" t="s">
        <v>578</v>
      </c>
      <c r="E7592" s="8"/>
      <c r="F7592" s="6">
        <v>2025</v>
      </c>
    </row>
    <row r="7593" spans="1:6" x14ac:dyDescent="0.2">
      <c r="A7593" s="6" t="s">
        <v>680</v>
      </c>
      <c r="B7593" s="7">
        <v>45972</v>
      </c>
      <c r="C7593" s="6" t="s">
        <v>615</v>
      </c>
      <c r="D7593" s="6" t="s">
        <v>578</v>
      </c>
      <c r="E7593" s="8"/>
      <c r="F7593" s="6">
        <v>2025</v>
      </c>
    </row>
    <row r="7594" spans="1:6" x14ac:dyDescent="0.2">
      <c r="A7594" s="6" t="s">
        <v>112</v>
      </c>
      <c r="B7594" s="7">
        <v>45973</v>
      </c>
      <c r="C7594" s="6" t="s">
        <v>577</v>
      </c>
      <c r="D7594" s="6" t="s">
        <v>581</v>
      </c>
      <c r="E7594" s="8"/>
      <c r="F7594" s="6">
        <v>2025</v>
      </c>
    </row>
    <row r="7595" spans="1:6" x14ac:dyDescent="0.2">
      <c r="A7595" s="6" t="s">
        <v>975</v>
      </c>
      <c r="B7595" s="7">
        <v>45973</v>
      </c>
      <c r="C7595" s="6" t="s">
        <v>577</v>
      </c>
      <c r="D7595" s="6" t="s">
        <v>578</v>
      </c>
      <c r="E7595" s="8"/>
      <c r="F7595" s="6">
        <v>2025</v>
      </c>
    </row>
    <row r="7596" spans="1:6" x14ac:dyDescent="0.2">
      <c r="A7596" s="6" t="s">
        <v>938</v>
      </c>
      <c r="B7596" s="7">
        <v>45973</v>
      </c>
      <c r="C7596" s="6" t="s">
        <v>577</v>
      </c>
      <c r="D7596" s="6" t="s">
        <v>578</v>
      </c>
      <c r="E7596" s="8"/>
      <c r="F7596" s="6">
        <v>2025</v>
      </c>
    </row>
    <row r="7597" spans="1:6" x14ac:dyDescent="0.2">
      <c r="A7597" s="6" t="s">
        <v>524</v>
      </c>
      <c r="B7597" s="7">
        <v>45973</v>
      </c>
      <c r="C7597" s="6" t="s">
        <v>577</v>
      </c>
      <c r="D7597" s="6" t="s">
        <v>578</v>
      </c>
      <c r="E7597" s="8"/>
      <c r="F7597" s="6">
        <v>2025</v>
      </c>
    </row>
    <row r="7598" spans="1:6" x14ac:dyDescent="0.2">
      <c r="A7598" s="6" t="s">
        <v>832</v>
      </c>
      <c r="B7598" s="7">
        <v>45973</v>
      </c>
      <c r="C7598" s="6" t="s">
        <v>577</v>
      </c>
      <c r="D7598" s="6" t="s">
        <v>581</v>
      </c>
      <c r="E7598" s="8">
        <v>5000000</v>
      </c>
      <c r="F7598" s="6">
        <v>2025</v>
      </c>
    </row>
    <row r="7599" spans="1:6" x14ac:dyDescent="0.2">
      <c r="A7599" s="6" t="s">
        <v>654</v>
      </c>
      <c r="B7599" s="7">
        <v>45973</v>
      </c>
      <c r="C7599" s="6" t="s">
        <v>577</v>
      </c>
      <c r="D7599" s="6" t="s">
        <v>581</v>
      </c>
      <c r="E7599" s="8"/>
      <c r="F7599" s="6">
        <v>2025</v>
      </c>
    </row>
    <row r="7600" spans="1:6" x14ac:dyDescent="0.2">
      <c r="A7600" s="6" t="s">
        <v>144</v>
      </c>
      <c r="B7600" s="7">
        <v>45973</v>
      </c>
      <c r="C7600" s="6" t="s">
        <v>819</v>
      </c>
      <c r="D7600" s="6" t="s">
        <v>578</v>
      </c>
      <c r="E7600" s="8"/>
      <c r="F7600" s="6">
        <v>2025</v>
      </c>
    </row>
    <row r="7601" spans="1:6" x14ac:dyDescent="0.2">
      <c r="A7601" s="6" t="s">
        <v>308</v>
      </c>
      <c r="B7601" s="7">
        <v>45973</v>
      </c>
      <c r="C7601" s="6" t="s">
        <v>819</v>
      </c>
      <c r="D7601" s="6" t="s">
        <v>578</v>
      </c>
      <c r="E7601" s="8"/>
      <c r="F7601" s="6">
        <v>2025</v>
      </c>
    </row>
    <row r="7602" spans="1:6" x14ac:dyDescent="0.2">
      <c r="A7602" s="6" t="s">
        <v>321</v>
      </c>
      <c r="B7602" s="7">
        <v>45973</v>
      </c>
      <c r="C7602" s="6" t="s">
        <v>819</v>
      </c>
      <c r="D7602" s="6" t="s">
        <v>578</v>
      </c>
      <c r="E7602" s="8"/>
      <c r="F7602" s="6">
        <v>2025</v>
      </c>
    </row>
    <row r="7603" spans="1:6" x14ac:dyDescent="0.2">
      <c r="A7603" s="6" t="s">
        <v>444</v>
      </c>
      <c r="B7603" s="7">
        <v>45973</v>
      </c>
      <c r="C7603" s="6" t="s">
        <v>819</v>
      </c>
      <c r="D7603" s="6" t="s">
        <v>578</v>
      </c>
      <c r="E7603" s="8"/>
      <c r="F7603" s="6">
        <v>2025</v>
      </c>
    </row>
    <row r="7604" spans="1:6" x14ac:dyDescent="0.2">
      <c r="A7604" s="6" t="s">
        <v>626</v>
      </c>
      <c r="B7604" s="7">
        <v>45973</v>
      </c>
      <c r="C7604" s="6" t="s">
        <v>819</v>
      </c>
      <c r="D7604" s="6" t="s">
        <v>581</v>
      </c>
      <c r="E7604" s="8">
        <v>2000000</v>
      </c>
      <c r="F7604" s="6">
        <v>2025</v>
      </c>
    </row>
    <row r="7605" spans="1:6" x14ac:dyDescent="0.2">
      <c r="A7605" s="6" t="s">
        <v>158</v>
      </c>
      <c r="B7605" s="7">
        <v>45973</v>
      </c>
      <c r="C7605" s="6" t="s">
        <v>819</v>
      </c>
      <c r="D7605" s="6" t="s">
        <v>581</v>
      </c>
      <c r="E7605" s="8">
        <v>2000000</v>
      </c>
      <c r="F7605" s="6">
        <v>2025</v>
      </c>
    </row>
    <row r="7606" spans="1:6" x14ac:dyDescent="0.2">
      <c r="A7606" s="6" t="s">
        <v>612</v>
      </c>
      <c r="B7606" s="7">
        <v>45973</v>
      </c>
      <c r="C7606" s="6" t="s">
        <v>819</v>
      </c>
      <c r="D7606" s="6" t="s">
        <v>581</v>
      </c>
      <c r="E7606" s="8">
        <v>2000000</v>
      </c>
      <c r="F7606" s="6">
        <v>2025</v>
      </c>
    </row>
    <row r="7607" spans="1:6" x14ac:dyDescent="0.2">
      <c r="A7607" s="6" t="s">
        <v>832</v>
      </c>
      <c r="B7607" s="7">
        <v>45973</v>
      </c>
      <c r="C7607" s="6" t="s">
        <v>819</v>
      </c>
      <c r="D7607" s="6" t="s">
        <v>581</v>
      </c>
      <c r="E7607" s="8">
        <v>2000000</v>
      </c>
      <c r="F7607" s="6">
        <v>2025</v>
      </c>
    </row>
    <row r="7608" spans="1:6" x14ac:dyDescent="0.2">
      <c r="A7608" s="6" t="s">
        <v>616</v>
      </c>
      <c r="B7608" s="7">
        <v>45973</v>
      </c>
      <c r="C7608" s="6" t="s">
        <v>819</v>
      </c>
      <c r="D7608" s="6" t="s">
        <v>581</v>
      </c>
      <c r="E7608" s="8">
        <v>2000000</v>
      </c>
      <c r="F7608" s="6">
        <v>2025</v>
      </c>
    </row>
    <row r="7609" spans="1:6" x14ac:dyDescent="0.2">
      <c r="A7609" s="6" t="s">
        <v>427</v>
      </c>
      <c r="B7609" s="7">
        <v>45973</v>
      </c>
      <c r="C7609" s="6" t="s">
        <v>819</v>
      </c>
      <c r="D7609" s="6" t="s">
        <v>581</v>
      </c>
      <c r="E7609" s="8">
        <v>2000000</v>
      </c>
      <c r="F7609" s="6">
        <v>2025</v>
      </c>
    </row>
    <row r="7610" spans="1:6" x14ac:dyDescent="0.2">
      <c r="A7610" s="6" t="s">
        <v>580</v>
      </c>
      <c r="B7610" s="7">
        <v>45973</v>
      </c>
      <c r="C7610" s="6" t="s">
        <v>819</v>
      </c>
      <c r="D7610" s="6" t="s">
        <v>629</v>
      </c>
      <c r="E7610" s="8">
        <v>4000000</v>
      </c>
      <c r="F7610" s="6">
        <v>2025</v>
      </c>
    </row>
    <row r="7611" spans="1:6" x14ac:dyDescent="0.2">
      <c r="A7611" s="6" t="s">
        <v>489</v>
      </c>
      <c r="B7611" s="7">
        <v>45973</v>
      </c>
      <c r="C7611" s="6" t="s">
        <v>819</v>
      </c>
      <c r="D7611" s="6" t="s">
        <v>629</v>
      </c>
      <c r="E7611" s="8">
        <v>4000000</v>
      </c>
      <c r="F7611" s="6">
        <v>2025</v>
      </c>
    </row>
    <row r="7612" spans="1:6" x14ac:dyDescent="0.2">
      <c r="A7612" s="6" t="s">
        <v>654</v>
      </c>
      <c r="B7612" s="7">
        <v>45973</v>
      </c>
      <c r="C7612" s="6" t="s">
        <v>819</v>
      </c>
      <c r="D7612" s="6" t="s">
        <v>629</v>
      </c>
      <c r="E7612" s="8">
        <v>4000000</v>
      </c>
      <c r="F7612" s="6">
        <v>2025</v>
      </c>
    </row>
    <row r="7613" spans="1:6" x14ac:dyDescent="0.2">
      <c r="A7613" s="6" t="s">
        <v>47</v>
      </c>
      <c r="B7613" s="7">
        <v>45973</v>
      </c>
      <c r="C7613" s="6" t="s">
        <v>819</v>
      </c>
      <c r="D7613" s="6" t="s">
        <v>629</v>
      </c>
      <c r="E7613" s="8">
        <v>8000000</v>
      </c>
      <c r="F7613" s="6">
        <v>2025</v>
      </c>
    </row>
    <row r="7614" spans="1:6" x14ac:dyDescent="0.2">
      <c r="A7614" s="6" t="s">
        <v>437</v>
      </c>
      <c r="B7614" s="7">
        <v>45973</v>
      </c>
      <c r="C7614" s="6" t="s">
        <v>819</v>
      </c>
      <c r="D7614" s="6" t="s">
        <v>629</v>
      </c>
      <c r="E7614" s="8">
        <v>10000000</v>
      </c>
      <c r="F7614" s="6">
        <v>2025</v>
      </c>
    </row>
    <row r="7615" spans="1:6" x14ac:dyDescent="0.2">
      <c r="A7615" s="6" t="s">
        <v>414</v>
      </c>
      <c r="B7615" s="7">
        <v>45973</v>
      </c>
      <c r="C7615" s="6" t="s">
        <v>819</v>
      </c>
      <c r="D7615" s="6" t="s">
        <v>629</v>
      </c>
      <c r="E7615" s="8">
        <v>12000000</v>
      </c>
      <c r="F7615" s="6">
        <v>2025</v>
      </c>
    </row>
    <row r="7616" spans="1:6" x14ac:dyDescent="0.2">
      <c r="A7616" s="6" t="s">
        <v>757</v>
      </c>
      <c r="B7616" s="7">
        <v>45973</v>
      </c>
      <c r="C7616" s="6" t="s">
        <v>819</v>
      </c>
      <c r="D7616" s="6" t="s">
        <v>629</v>
      </c>
      <c r="E7616" s="8">
        <v>12000000</v>
      </c>
      <c r="F7616" s="6">
        <v>2025</v>
      </c>
    </row>
    <row r="7617" spans="1:6" x14ac:dyDescent="0.2">
      <c r="A7617" s="6" t="s">
        <v>665</v>
      </c>
      <c r="B7617" s="7">
        <v>45973</v>
      </c>
      <c r="C7617" s="6" t="s">
        <v>819</v>
      </c>
      <c r="D7617" s="6" t="s">
        <v>629</v>
      </c>
      <c r="E7617" s="8">
        <v>14000000</v>
      </c>
      <c r="F7617" s="6">
        <v>2025</v>
      </c>
    </row>
    <row r="7618" spans="1:6" x14ac:dyDescent="0.2">
      <c r="A7618" s="6" t="s">
        <v>493</v>
      </c>
      <c r="B7618" s="7">
        <v>45973</v>
      </c>
      <c r="C7618" s="6" t="s">
        <v>819</v>
      </c>
      <c r="D7618" s="6" t="s">
        <v>629</v>
      </c>
      <c r="E7618" s="8">
        <v>16000000</v>
      </c>
      <c r="F7618" s="6">
        <v>2025</v>
      </c>
    </row>
    <row r="7619" spans="1:6" x14ac:dyDescent="0.2">
      <c r="A7619" s="6" t="s">
        <v>646</v>
      </c>
      <c r="B7619" s="7">
        <v>45973</v>
      </c>
      <c r="C7619" s="6" t="s">
        <v>819</v>
      </c>
      <c r="D7619" s="6" t="s">
        <v>629</v>
      </c>
      <c r="E7619" s="8">
        <v>18000000</v>
      </c>
      <c r="F7619" s="6">
        <v>2025</v>
      </c>
    </row>
    <row r="7620" spans="1:6" x14ac:dyDescent="0.2">
      <c r="A7620" s="6" t="s">
        <v>604</v>
      </c>
      <c r="B7620" s="7">
        <v>45973</v>
      </c>
      <c r="C7620" s="6" t="s">
        <v>819</v>
      </c>
      <c r="D7620" s="6" t="s">
        <v>629</v>
      </c>
      <c r="E7620" s="8">
        <v>18000000</v>
      </c>
      <c r="F7620" s="6">
        <v>2025</v>
      </c>
    </row>
    <row r="7621" spans="1:6" x14ac:dyDescent="0.2">
      <c r="A7621" s="6" t="s">
        <v>603</v>
      </c>
      <c r="B7621" s="7">
        <v>45973</v>
      </c>
      <c r="C7621" s="6" t="s">
        <v>819</v>
      </c>
      <c r="D7621" s="6" t="s">
        <v>629</v>
      </c>
      <c r="E7621" s="8">
        <v>18000000</v>
      </c>
      <c r="F7621" s="6">
        <v>2025</v>
      </c>
    </row>
    <row r="7622" spans="1:6" x14ac:dyDescent="0.2">
      <c r="A7622" s="6" t="s">
        <v>613</v>
      </c>
      <c r="B7622" s="7">
        <v>45973</v>
      </c>
      <c r="C7622" s="6" t="s">
        <v>819</v>
      </c>
      <c r="D7622" s="6" t="s">
        <v>629</v>
      </c>
      <c r="E7622" s="8">
        <v>18000000</v>
      </c>
      <c r="F7622" s="6">
        <v>2025</v>
      </c>
    </row>
    <row r="7623" spans="1:6" x14ac:dyDescent="0.2">
      <c r="A7623" s="6" t="s">
        <v>627</v>
      </c>
      <c r="B7623" s="7">
        <v>45973</v>
      </c>
      <c r="C7623" s="6" t="s">
        <v>819</v>
      </c>
      <c r="D7623" s="6" t="s">
        <v>629</v>
      </c>
      <c r="E7623" s="8">
        <v>18000000</v>
      </c>
      <c r="F7623" s="6">
        <v>2025</v>
      </c>
    </row>
    <row r="7624" spans="1:6" x14ac:dyDescent="0.2">
      <c r="A7624" s="6" t="s">
        <v>647</v>
      </c>
      <c r="B7624" s="7">
        <v>45973</v>
      </c>
      <c r="C7624" s="6" t="s">
        <v>819</v>
      </c>
      <c r="D7624" s="6" t="s">
        <v>629</v>
      </c>
      <c r="E7624" s="8">
        <v>18000000</v>
      </c>
      <c r="F7624" s="6">
        <v>2025</v>
      </c>
    </row>
    <row r="7625" spans="1:6" x14ac:dyDescent="0.2">
      <c r="A7625" s="6" t="s">
        <v>709</v>
      </c>
      <c r="B7625" s="7">
        <v>45973</v>
      </c>
      <c r="C7625" s="6" t="s">
        <v>819</v>
      </c>
      <c r="D7625" s="6" t="s">
        <v>629</v>
      </c>
      <c r="E7625" s="8">
        <v>18000000</v>
      </c>
      <c r="F7625" s="6">
        <v>2025</v>
      </c>
    </row>
    <row r="7626" spans="1:6" x14ac:dyDescent="0.2">
      <c r="A7626" s="6" t="s">
        <v>288</v>
      </c>
      <c r="B7626" s="7">
        <v>45973</v>
      </c>
      <c r="C7626" s="6" t="s">
        <v>819</v>
      </c>
      <c r="D7626" s="6" t="s">
        <v>629</v>
      </c>
      <c r="E7626" s="8">
        <v>18000000</v>
      </c>
      <c r="F7626" s="6">
        <v>2025</v>
      </c>
    </row>
    <row r="7627" spans="1:6" x14ac:dyDescent="0.2">
      <c r="A7627" s="6" t="s">
        <v>579</v>
      </c>
      <c r="B7627" s="7">
        <v>45973</v>
      </c>
      <c r="C7627" s="6" t="s">
        <v>819</v>
      </c>
      <c r="D7627" s="6" t="s">
        <v>629</v>
      </c>
      <c r="E7627" s="8">
        <v>18000000</v>
      </c>
      <c r="F7627" s="6">
        <v>2025</v>
      </c>
    </row>
    <row r="7628" spans="1:6" x14ac:dyDescent="0.2">
      <c r="A7628" s="6" t="s">
        <v>643</v>
      </c>
      <c r="B7628" s="7">
        <v>45973</v>
      </c>
      <c r="C7628" s="6" t="s">
        <v>819</v>
      </c>
      <c r="D7628" s="6" t="s">
        <v>629</v>
      </c>
      <c r="E7628" s="8">
        <v>18000000</v>
      </c>
      <c r="F7628" s="6">
        <v>2025</v>
      </c>
    </row>
    <row r="7629" spans="1:6" x14ac:dyDescent="0.2">
      <c r="A7629" s="6" t="s">
        <v>611</v>
      </c>
      <c r="B7629" s="7">
        <v>45973</v>
      </c>
      <c r="C7629" s="6" t="s">
        <v>819</v>
      </c>
      <c r="D7629" s="6" t="s">
        <v>629</v>
      </c>
      <c r="E7629" s="8">
        <v>18000000</v>
      </c>
      <c r="F7629" s="6">
        <v>2025</v>
      </c>
    </row>
    <row r="7630" spans="1:6" x14ac:dyDescent="0.2">
      <c r="A7630" s="6" t="s">
        <v>596</v>
      </c>
      <c r="B7630" s="7">
        <v>45973</v>
      </c>
      <c r="C7630" s="6" t="s">
        <v>819</v>
      </c>
      <c r="D7630" s="6" t="s">
        <v>629</v>
      </c>
      <c r="E7630" s="8">
        <v>18000000</v>
      </c>
      <c r="F7630" s="6">
        <v>2025</v>
      </c>
    </row>
    <row r="7631" spans="1:6" x14ac:dyDescent="0.2">
      <c r="A7631" s="6" t="s">
        <v>610</v>
      </c>
      <c r="B7631" s="7">
        <v>45973</v>
      </c>
      <c r="C7631" s="6" t="s">
        <v>819</v>
      </c>
      <c r="D7631" s="6" t="s">
        <v>629</v>
      </c>
      <c r="E7631" s="8">
        <v>18000000</v>
      </c>
      <c r="F7631" s="6">
        <v>2025</v>
      </c>
    </row>
    <row r="7632" spans="1:6" x14ac:dyDescent="0.2">
      <c r="A7632" s="6" t="s">
        <v>609</v>
      </c>
      <c r="B7632" s="7">
        <v>45973</v>
      </c>
      <c r="C7632" s="6" t="s">
        <v>819</v>
      </c>
      <c r="D7632" s="6" t="s">
        <v>629</v>
      </c>
      <c r="E7632" s="8">
        <v>18000000</v>
      </c>
      <c r="F7632" s="6">
        <v>2025</v>
      </c>
    </row>
    <row r="7633" spans="1:6" x14ac:dyDescent="0.2">
      <c r="A7633" s="6" t="s">
        <v>671</v>
      </c>
      <c r="B7633" s="7">
        <v>45973</v>
      </c>
      <c r="C7633" s="6" t="s">
        <v>819</v>
      </c>
      <c r="D7633" s="6" t="s">
        <v>629</v>
      </c>
      <c r="E7633" s="8">
        <v>18000000</v>
      </c>
      <c r="F7633" s="6">
        <v>2025</v>
      </c>
    </row>
    <row r="7634" spans="1:6" x14ac:dyDescent="0.2">
      <c r="A7634" s="6" t="s">
        <v>608</v>
      </c>
      <c r="B7634" s="7">
        <v>45973</v>
      </c>
      <c r="C7634" s="6" t="s">
        <v>819</v>
      </c>
      <c r="D7634" s="6" t="s">
        <v>629</v>
      </c>
      <c r="E7634" s="8">
        <v>18000000</v>
      </c>
      <c r="F7634" s="6">
        <v>2025</v>
      </c>
    </row>
    <row r="7635" spans="1:6" x14ac:dyDescent="0.2">
      <c r="A7635" s="6" t="s">
        <v>583</v>
      </c>
      <c r="B7635" s="7">
        <v>45973</v>
      </c>
      <c r="C7635" s="6" t="s">
        <v>819</v>
      </c>
      <c r="D7635" s="6" t="s">
        <v>629</v>
      </c>
      <c r="E7635" s="8">
        <v>18000000</v>
      </c>
      <c r="F7635" s="6">
        <v>2025</v>
      </c>
    </row>
    <row r="7636" spans="1:6" x14ac:dyDescent="0.2">
      <c r="A7636" s="6" t="s">
        <v>585</v>
      </c>
      <c r="B7636" s="7">
        <v>45973</v>
      </c>
      <c r="C7636" s="6" t="s">
        <v>819</v>
      </c>
      <c r="D7636" s="6" t="s">
        <v>629</v>
      </c>
      <c r="E7636" s="8">
        <v>18000000</v>
      </c>
      <c r="F7636" s="6">
        <v>2025</v>
      </c>
    </row>
    <row r="7637" spans="1:6" x14ac:dyDescent="0.2">
      <c r="A7637" s="6" t="s">
        <v>586</v>
      </c>
      <c r="B7637" s="7">
        <v>45973</v>
      </c>
      <c r="C7637" s="6" t="s">
        <v>819</v>
      </c>
      <c r="D7637" s="6" t="s">
        <v>629</v>
      </c>
      <c r="E7637" s="8">
        <v>18000000</v>
      </c>
      <c r="F7637" s="6">
        <v>2025</v>
      </c>
    </row>
    <row r="7638" spans="1:6" x14ac:dyDescent="0.2">
      <c r="A7638" s="6" t="s">
        <v>873</v>
      </c>
      <c r="B7638" s="7">
        <v>45973</v>
      </c>
      <c r="C7638" s="6" t="s">
        <v>819</v>
      </c>
      <c r="D7638" s="6" t="s">
        <v>629</v>
      </c>
      <c r="E7638" s="8">
        <v>18000000</v>
      </c>
      <c r="F7638" s="6">
        <v>2025</v>
      </c>
    </row>
    <row r="7639" spans="1:6" x14ac:dyDescent="0.2">
      <c r="A7639" s="6" t="s">
        <v>587</v>
      </c>
      <c r="B7639" s="7">
        <v>45973</v>
      </c>
      <c r="C7639" s="6" t="s">
        <v>819</v>
      </c>
      <c r="D7639" s="6" t="s">
        <v>629</v>
      </c>
      <c r="E7639" s="8">
        <v>18000000</v>
      </c>
      <c r="F7639" s="6">
        <v>2025</v>
      </c>
    </row>
    <row r="7640" spans="1:6" x14ac:dyDescent="0.2">
      <c r="A7640" s="6" t="s">
        <v>588</v>
      </c>
      <c r="B7640" s="7">
        <v>45973</v>
      </c>
      <c r="C7640" s="6" t="s">
        <v>819</v>
      </c>
      <c r="D7640" s="6" t="s">
        <v>629</v>
      </c>
      <c r="E7640" s="8">
        <v>18000000</v>
      </c>
      <c r="F7640" s="6">
        <v>2025</v>
      </c>
    </row>
    <row r="7641" spans="1:6" x14ac:dyDescent="0.2">
      <c r="A7641" s="6" t="s">
        <v>594</v>
      </c>
      <c r="B7641" s="7">
        <v>45973</v>
      </c>
      <c r="C7641" s="6" t="s">
        <v>819</v>
      </c>
      <c r="D7641" s="6" t="s">
        <v>629</v>
      </c>
      <c r="E7641" s="8">
        <v>18000000</v>
      </c>
      <c r="F7641" s="6">
        <v>2025</v>
      </c>
    </row>
    <row r="7642" spans="1:6" x14ac:dyDescent="0.2">
      <c r="A7642" s="6" t="s">
        <v>589</v>
      </c>
      <c r="B7642" s="7">
        <v>45973</v>
      </c>
      <c r="C7642" s="6" t="s">
        <v>819</v>
      </c>
      <c r="D7642" s="6" t="s">
        <v>629</v>
      </c>
      <c r="E7642" s="8">
        <v>18000000</v>
      </c>
      <c r="F7642" s="6">
        <v>2025</v>
      </c>
    </row>
    <row r="7643" spans="1:6" x14ac:dyDescent="0.2">
      <c r="A7643" s="6" t="s">
        <v>772</v>
      </c>
      <c r="B7643" s="7">
        <v>45973</v>
      </c>
      <c r="C7643" s="6" t="s">
        <v>819</v>
      </c>
      <c r="D7643" s="6" t="s">
        <v>629</v>
      </c>
      <c r="E7643" s="8">
        <v>18000000</v>
      </c>
      <c r="F7643" s="6">
        <v>2025</v>
      </c>
    </row>
    <row r="7644" spans="1:6" x14ac:dyDescent="0.2">
      <c r="A7644" s="6" t="s">
        <v>727</v>
      </c>
      <c r="B7644" s="7">
        <v>45973</v>
      </c>
      <c r="C7644" s="6" t="s">
        <v>819</v>
      </c>
      <c r="D7644" s="6" t="s">
        <v>629</v>
      </c>
      <c r="E7644" s="8">
        <v>18000000</v>
      </c>
      <c r="F7644" s="6">
        <v>2025</v>
      </c>
    </row>
    <row r="7645" spans="1:6" x14ac:dyDescent="0.2">
      <c r="A7645" s="6" t="s">
        <v>592</v>
      </c>
      <c r="B7645" s="7">
        <v>45973</v>
      </c>
      <c r="C7645" s="6" t="s">
        <v>819</v>
      </c>
      <c r="D7645" s="6" t="s">
        <v>629</v>
      </c>
      <c r="E7645" s="8">
        <v>18000000</v>
      </c>
      <c r="F7645" s="6">
        <v>2025</v>
      </c>
    </row>
    <row r="7646" spans="1:6" x14ac:dyDescent="0.2">
      <c r="A7646" s="6" t="s">
        <v>593</v>
      </c>
      <c r="B7646" s="7">
        <v>45973</v>
      </c>
      <c r="C7646" s="6" t="s">
        <v>819</v>
      </c>
      <c r="D7646" s="6" t="s">
        <v>629</v>
      </c>
      <c r="E7646" s="8">
        <v>18000000</v>
      </c>
      <c r="F7646" s="6">
        <v>2025</v>
      </c>
    </row>
    <row r="7647" spans="1:6" x14ac:dyDescent="0.2">
      <c r="A7647" s="6" t="s">
        <v>548</v>
      </c>
      <c r="B7647" s="7">
        <v>45975</v>
      </c>
      <c r="C7647" s="6" t="s">
        <v>577</v>
      </c>
      <c r="D7647" s="6" t="s">
        <v>578</v>
      </c>
      <c r="E7647" s="8"/>
      <c r="F7647" s="6">
        <v>2025</v>
      </c>
    </row>
    <row r="7648" spans="1:6" x14ac:dyDescent="0.2">
      <c r="A7648" s="6" t="s">
        <v>597</v>
      </c>
      <c r="B7648" s="7">
        <v>45978</v>
      </c>
      <c r="C7648" s="6" t="s">
        <v>624</v>
      </c>
      <c r="D7648" s="6" t="s">
        <v>581</v>
      </c>
      <c r="E7648" s="8">
        <v>25000000</v>
      </c>
      <c r="F7648" s="6">
        <v>2025</v>
      </c>
    </row>
    <row r="7649" spans="1:6" x14ac:dyDescent="0.2">
      <c r="A7649" s="6" t="s">
        <v>531</v>
      </c>
      <c r="B7649" s="7">
        <v>45980</v>
      </c>
      <c r="C7649" s="6" t="s">
        <v>577</v>
      </c>
      <c r="D7649" s="6" t="s">
        <v>578</v>
      </c>
      <c r="E7649" s="8"/>
      <c r="F7649" s="6">
        <v>2025</v>
      </c>
    </row>
    <row r="7650" spans="1:6" x14ac:dyDescent="0.2">
      <c r="A7650" s="6" t="s">
        <v>613</v>
      </c>
      <c r="B7650" s="7">
        <v>45980</v>
      </c>
      <c r="C7650" s="6" t="s">
        <v>577</v>
      </c>
      <c r="D7650" s="6" t="s">
        <v>581</v>
      </c>
      <c r="E7650" s="8"/>
      <c r="F7650" s="6">
        <v>2025</v>
      </c>
    </row>
    <row r="7651" spans="1:6" x14ac:dyDescent="0.2">
      <c r="A7651" s="6" t="s">
        <v>839</v>
      </c>
      <c r="B7651" s="7">
        <v>45980</v>
      </c>
      <c r="C7651" s="6" t="s">
        <v>577</v>
      </c>
      <c r="D7651" s="6" t="s">
        <v>578</v>
      </c>
      <c r="E7651" s="8"/>
      <c r="F7651" s="6">
        <v>2025</v>
      </c>
    </row>
    <row r="7652" spans="1:6" x14ac:dyDescent="0.2">
      <c r="A7652" s="6" t="s">
        <v>460</v>
      </c>
      <c r="B7652" s="7">
        <v>45980</v>
      </c>
      <c r="C7652" s="6" t="s">
        <v>584</v>
      </c>
      <c r="D7652" s="6" t="s">
        <v>578</v>
      </c>
      <c r="E7652" s="8"/>
      <c r="F7652" s="6">
        <v>2025</v>
      </c>
    </row>
    <row r="7653" spans="1:6" x14ac:dyDescent="0.2">
      <c r="A7653" s="6" t="s">
        <v>741</v>
      </c>
      <c r="B7653" s="7">
        <v>45981</v>
      </c>
      <c r="C7653" s="6" t="s">
        <v>618</v>
      </c>
      <c r="D7653" s="6" t="s">
        <v>578</v>
      </c>
      <c r="E7653" s="8"/>
      <c r="F7653" s="6">
        <v>2025</v>
      </c>
    </row>
    <row r="7654" spans="1:6" x14ac:dyDescent="0.2">
      <c r="A7654" s="6" t="s">
        <v>630</v>
      </c>
      <c r="B7654" s="7">
        <v>45982</v>
      </c>
      <c r="C7654" s="6" t="s">
        <v>615</v>
      </c>
      <c r="D7654" s="6" t="s">
        <v>629</v>
      </c>
      <c r="E7654" s="8">
        <v>150000000</v>
      </c>
      <c r="F7654" s="6">
        <v>2025</v>
      </c>
    </row>
    <row r="7655" spans="1:6" x14ac:dyDescent="0.2">
      <c r="A7655" s="6" t="s">
        <v>840</v>
      </c>
      <c r="B7655" s="7">
        <v>45986</v>
      </c>
      <c r="C7655" s="6" t="s">
        <v>584</v>
      </c>
      <c r="D7655" s="6" t="s">
        <v>578</v>
      </c>
      <c r="E7655" s="8"/>
      <c r="F7655" s="6">
        <v>2025</v>
      </c>
    </row>
    <row r="7656" spans="1:6" x14ac:dyDescent="0.2">
      <c r="A7656" s="6" t="s">
        <v>613</v>
      </c>
      <c r="B7656" s="7">
        <v>45987</v>
      </c>
      <c r="C7656" s="6" t="s">
        <v>577</v>
      </c>
      <c r="D7656" s="6" t="s">
        <v>581</v>
      </c>
      <c r="E7656" s="8">
        <v>5000000</v>
      </c>
      <c r="F7656" s="6">
        <v>2025</v>
      </c>
    </row>
    <row r="7657" spans="1:6" x14ac:dyDescent="0.2">
      <c r="A7657" s="6" t="s">
        <v>531</v>
      </c>
      <c r="B7657" s="7">
        <v>45987</v>
      </c>
      <c r="C7657" s="6" t="s">
        <v>577</v>
      </c>
      <c r="D7657" s="6" t="s">
        <v>581</v>
      </c>
      <c r="E7657" s="8"/>
      <c r="F7657" s="6">
        <v>2025</v>
      </c>
    </row>
    <row r="7658" spans="1:6" x14ac:dyDescent="0.2">
      <c r="A7658" s="6" t="s">
        <v>654</v>
      </c>
      <c r="B7658" s="7">
        <v>45987</v>
      </c>
      <c r="C7658" s="6" t="s">
        <v>577</v>
      </c>
      <c r="D7658" s="6" t="s">
        <v>629</v>
      </c>
      <c r="E7658" s="8">
        <v>5000000</v>
      </c>
      <c r="F7658" s="6">
        <v>2025</v>
      </c>
    </row>
    <row r="7659" spans="1:6" x14ac:dyDescent="0.2">
      <c r="A7659" s="6" t="s">
        <v>603</v>
      </c>
      <c r="B7659" s="7">
        <v>45989</v>
      </c>
      <c r="C7659" s="6" t="s">
        <v>577</v>
      </c>
      <c r="D7659" s="6" t="s">
        <v>629</v>
      </c>
      <c r="E7659" s="8">
        <v>20000000</v>
      </c>
      <c r="F7659" s="6">
        <v>2025</v>
      </c>
    </row>
    <row r="7660" spans="1:6" x14ac:dyDescent="0.2">
      <c r="A7660" s="6" t="s">
        <v>439</v>
      </c>
      <c r="B7660" s="7">
        <v>45989</v>
      </c>
      <c r="C7660" s="6" t="s">
        <v>577</v>
      </c>
      <c r="D7660" s="6" t="s">
        <v>581</v>
      </c>
      <c r="E7660" s="8"/>
      <c r="F7660" s="6">
        <v>2025</v>
      </c>
    </row>
    <row r="7661" spans="1:6" x14ac:dyDescent="0.2">
      <c r="A7661" s="6" t="s">
        <v>505</v>
      </c>
      <c r="B7661" s="7">
        <v>45989</v>
      </c>
      <c r="C7661" s="6" t="s">
        <v>577</v>
      </c>
      <c r="D7661" s="6" t="s">
        <v>578</v>
      </c>
      <c r="E7661" s="8"/>
      <c r="F7661" s="6">
        <v>2025</v>
      </c>
    </row>
    <row r="7662" spans="1:6" x14ac:dyDescent="0.2">
      <c r="A7662" s="6" t="s">
        <v>1040</v>
      </c>
      <c r="B7662" s="7">
        <v>45993</v>
      </c>
      <c r="C7662" s="6" t="s">
        <v>743</v>
      </c>
      <c r="D7662" s="6" t="s">
        <v>578</v>
      </c>
      <c r="E7662" s="8"/>
      <c r="F7662" s="6">
        <v>2025</v>
      </c>
    </row>
    <row r="7663" spans="1:6" x14ac:dyDescent="0.2">
      <c r="A7663" s="6" t="s">
        <v>968</v>
      </c>
      <c r="B7663" s="7">
        <v>45994</v>
      </c>
      <c r="C7663" s="6" t="s">
        <v>577</v>
      </c>
      <c r="D7663" s="6" t="s">
        <v>578</v>
      </c>
      <c r="E7663" s="8"/>
      <c r="F7663" s="6">
        <v>2025</v>
      </c>
    </row>
    <row r="7664" spans="1:6" x14ac:dyDescent="0.2">
      <c r="A7664" s="6" t="s">
        <v>964</v>
      </c>
      <c r="B7664" s="7">
        <v>45994</v>
      </c>
      <c r="C7664" s="6" t="s">
        <v>577</v>
      </c>
      <c r="D7664" s="6" t="s">
        <v>581</v>
      </c>
      <c r="E7664" s="8"/>
      <c r="F7664" s="6">
        <v>2025</v>
      </c>
    </row>
    <row r="7665" spans="1:6" x14ac:dyDescent="0.2">
      <c r="A7665" s="6" t="s">
        <v>740</v>
      </c>
      <c r="B7665" s="7">
        <v>45996</v>
      </c>
      <c r="C7665" s="6" t="s">
        <v>584</v>
      </c>
      <c r="D7665" s="6" t="s">
        <v>578</v>
      </c>
      <c r="E7665" s="8"/>
      <c r="F7665" s="6">
        <v>2025</v>
      </c>
    </row>
    <row r="7666" spans="1:6" x14ac:dyDescent="0.2">
      <c r="A7666" s="6" t="s">
        <v>158</v>
      </c>
      <c r="B7666" s="7">
        <v>45996</v>
      </c>
      <c r="C7666" s="6" t="s">
        <v>584</v>
      </c>
      <c r="D7666" s="6" t="s">
        <v>578</v>
      </c>
      <c r="E7666" s="8"/>
      <c r="F7666" s="6">
        <v>2025</v>
      </c>
    </row>
    <row r="7667" spans="1:6" x14ac:dyDescent="0.2">
      <c r="A7667" s="6" t="s">
        <v>1041</v>
      </c>
      <c r="B7667" s="7">
        <v>45996</v>
      </c>
      <c r="C7667" s="6" t="s">
        <v>584</v>
      </c>
      <c r="D7667" s="6" t="s">
        <v>578</v>
      </c>
      <c r="E7667" s="8"/>
      <c r="F7667" s="6">
        <v>2025</v>
      </c>
    </row>
    <row r="7668" spans="1:6" x14ac:dyDescent="0.2">
      <c r="A7668" s="6" t="s">
        <v>603</v>
      </c>
      <c r="B7668" s="7">
        <v>45999</v>
      </c>
      <c r="C7668" s="6" t="s">
        <v>577</v>
      </c>
      <c r="D7668" s="6" t="s">
        <v>629</v>
      </c>
      <c r="E7668" s="8">
        <v>25000000</v>
      </c>
      <c r="F7668" s="6">
        <v>2025</v>
      </c>
    </row>
    <row r="7669" spans="1:6" x14ac:dyDescent="0.2">
      <c r="A7669" s="6" t="s">
        <v>597</v>
      </c>
      <c r="B7669" s="7">
        <v>45999</v>
      </c>
      <c r="C7669" s="6" t="s">
        <v>577</v>
      </c>
      <c r="D7669" s="6" t="s">
        <v>629</v>
      </c>
      <c r="E7669" s="8">
        <v>15000000</v>
      </c>
      <c r="F7669" s="6">
        <v>2025</v>
      </c>
    </row>
    <row r="7670" spans="1:6" x14ac:dyDescent="0.2">
      <c r="A7670" s="6" t="s">
        <v>666</v>
      </c>
      <c r="B7670" s="7">
        <v>45999</v>
      </c>
      <c r="C7670" s="6" t="s">
        <v>577</v>
      </c>
      <c r="D7670" s="6" t="s">
        <v>629</v>
      </c>
      <c r="E7670" s="8">
        <v>10000000</v>
      </c>
      <c r="F7670" s="6">
        <v>2025</v>
      </c>
    </row>
    <row r="7671" spans="1:6" x14ac:dyDescent="0.2">
      <c r="A7671" s="6" t="s">
        <v>505</v>
      </c>
      <c r="B7671" s="7">
        <v>45999</v>
      </c>
      <c r="C7671" s="6" t="s">
        <v>577</v>
      </c>
      <c r="D7671" s="6" t="s">
        <v>581</v>
      </c>
      <c r="E7671" s="8"/>
      <c r="F7671" s="6">
        <v>2025</v>
      </c>
    </row>
    <row r="7672" spans="1:6" x14ac:dyDescent="0.2">
      <c r="A7672" s="6" t="s">
        <v>711</v>
      </c>
      <c r="B7672" s="7">
        <v>45999</v>
      </c>
      <c r="C7672" s="6" t="s">
        <v>577</v>
      </c>
      <c r="D7672" s="6" t="s">
        <v>581</v>
      </c>
      <c r="E7672" s="8"/>
      <c r="F7672" s="6">
        <v>2025</v>
      </c>
    </row>
    <row r="7673" spans="1:6" x14ac:dyDescent="0.2">
      <c r="A7673" s="6" t="s">
        <v>788</v>
      </c>
      <c r="B7673" s="7">
        <v>45999</v>
      </c>
      <c r="C7673" s="6" t="s">
        <v>577</v>
      </c>
      <c r="D7673" s="6" t="s">
        <v>581</v>
      </c>
      <c r="E7673" s="8"/>
      <c r="F7673" s="6">
        <v>2025</v>
      </c>
    </row>
    <row r="7674" spans="1:6" x14ac:dyDescent="0.2">
      <c r="A7674" s="6" t="s">
        <v>825</v>
      </c>
      <c r="B7674" s="7">
        <v>45999</v>
      </c>
      <c r="C7674" s="6" t="s">
        <v>577</v>
      </c>
      <c r="D7674" s="6" t="s">
        <v>581</v>
      </c>
      <c r="E7674" s="8">
        <v>5000000</v>
      </c>
      <c r="F7674" s="6">
        <v>2025</v>
      </c>
    </row>
    <row r="7675" spans="1:6" x14ac:dyDescent="0.2">
      <c r="A7675" s="6" t="s">
        <v>1026</v>
      </c>
      <c r="B7675" s="7">
        <v>45999</v>
      </c>
      <c r="C7675" s="6" t="s">
        <v>577</v>
      </c>
      <c r="D7675" s="6" t="s">
        <v>578</v>
      </c>
      <c r="E7675" s="8"/>
      <c r="F7675" s="6">
        <v>2025</v>
      </c>
    </row>
    <row r="7676" spans="1:6" x14ac:dyDescent="0.2">
      <c r="A7676" s="6" t="s">
        <v>191</v>
      </c>
      <c r="B7676" s="7">
        <v>46000</v>
      </c>
      <c r="C7676" s="6" t="s">
        <v>577</v>
      </c>
      <c r="D7676" s="6" t="s">
        <v>578</v>
      </c>
      <c r="E7676" s="8"/>
      <c r="F7676" s="6">
        <v>2025</v>
      </c>
    </row>
    <row r="7677" spans="1:6" x14ac:dyDescent="0.2">
      <c r="A7677" s="6" t="s">
        <v>478</v>
      </c>
      <c r="B7677" s="7">
        <v>46000</v>
      </c>
      <c r="C7677" s="6" t="s">
        <v>577</v>
      </c>
      <c r="D7677" s="6" t="s">
        <v>578</v>
      </c>
      <c r="E7677" s="8"/>
      <c r="F7677" s="6">
        <v>2025</v>
      </c>
    </row>
    <row r="7678" spans="1:6" x14ac:dyDescent="0.2">
      <c r="A7678" s="6" t="s">
        <v>427</v>
      </c>
      <c r="B7678" s="7">
        <v>46000</v>
      </c>
      <c r="C7678" s="6" t="s">
        <v>577</v>
      </c>
      <c r="D7678" s="6" t="s">
        <v>578</v>
      </c>
      <c r="E7678" s="8"/>
      <c r="F7678" s="6">
        <v>2025</v>
      </c>
    </row>
    <row r="7679" spans="1:6" x14ac:dyDescent="0.2">
      <c r="A7679" s="6" t="s">
        <v>936</v>
      </c>
      <c r="B7679" s="7">
        <v>46000</v>
      </c>
      <c r="C7679" s="6" t="s">
        <v>577</v>
      </c>
      <c r="D7679" s="6" t="s">
        <v>578</v>
      </c>
      <c r="E7679" s="8"/>
      <c r="F7679" s="6">
        <v>2025</v>
      </c>
    </row>
    <row r="7680" spans="1:6" x14ac:dyDescent="0.2">
      <c r="A7680" s="6" t="s">
        <v>984</v>
      </c>
      <c r="B7680" s="7">
        <v>46000</v>
      </c>
      <c r="C7680" s="6" t="s">
        <v>577</v>
      </c>
      <c r="D7680" s="6" t="s">
        <v>578</v>
      </c>
      <c r="E7680" s="8"/>
      <c r="F7680" s="6">
        <v>2025</v>
      </c>
    </row>
    <row r="7681" spans="1:6" x14ac:dyDescent="0.2">
      <c r="A7681" s="6" t="s">
        <v>885</v>
      </c>
      <c r="B7681" s="7">
        <v>46001</v>
      </c>
      <c r="C7681" s="6" t="s">
        <v>584</v>
      </c>
      <c r="D7681" s="6" t="s">
        <v>581</v>
      </c>
      <c r="E7681" s="8"/>
      <c r="F7681" s="6">
        <v>2025</v>
      </c>
    </row>
    <row r="7682" spans="1:6" x14ac:dyDescent="0.2">
      <c r="A7682" s="6" t="s">
        <v>800</v>
      </c>
      <c r="B7682" s="7">
        <v>46001</v>
      </c>
      <c r="C7682" s="6" t="s">
        <v>584</v>
      </c>
      <c r="D7682" s="6" t="s">
        <v>581</v>
      </c>
      <c r="E7682" s="8"/>
      <c r="F7682" s="6">
        <v>2025</v>
      </c>
    </row>
    <row r="7683" spans="1:6" x14ac:dyDescent="0.2">
      <c r="A7683" s="6" t="s">
        <v>433</v>
      </c>
      <c r="B7683" s="7">
        <v>46001</v>
      </c>
      <c r="C7683" s="6" t="s">
        <v>584</v>
      </c>
      <c r="D7683" s="6" t="s">
        <v>578</v>
      </c>
      <c r="E7683" s="8"/>
      <c r="F7683" s="6">
        <v>2025</v>
      </c>
    </row>
    <row r="7684" spans="1:6" x14ac:dyDescent="0.2">
      <c r="A7684" s="6" t="s">
        <v>872</v>
      </c>
      <c r="B7684" s="7">
        <v>46001</v>
      </c>
      <c r="C7684" s="6" t="s">
        <v>584</v>
      </c>
      <c r="D7684" s="6" t="s">
        <v>578</v>
      </c>
      <c r="E7684" s="8"/>
      <c r="F7684" s="6">
        <v>2025</v>
      </c>
    </row>
    <row r="7685" spans="1:6" x14ac:dyDescent="0.2">
      <c r="A7685" s="6" t="s">
        <v>890</v>
      </c>
      <c r="B7685" s="7">
        <v>46001</v>
      </c>
      <c r="C7685" s="6" t="s">
        <v>584</v>
      </c>
      <c r="D7685" s="6" t="s">
        <v>578</v>
      </c>
      <c r="E7685" s="8"/>
      <c r="F7685" s="6">
        <v>2025</v>
      </c>
    </row>
    <row r="7686" spans="1:6" x14ac:dyDescent="0.2">
      <c r="A7686" s="6" t="s">
        <v>139</v>
      </c>
      <c r="B7686" s="7">
        <v>46001</v>
      </c>
      <c r="C7686" s="6" t="s">
        <v>584</v>
      </c>
      <c r="D7686" s="6" t="s">
        <v>578</v>
      </c>
      <c r="E7686" s="8"/>
      <c r="F7686" s="6">
        <v>2025</v>
      </c>
    </row>
    <row r="7687" spans="1:6" x14ac:dyDescent="0.2">
      <c r="A7687" s="6" t="s">
        <v>1042</v>
      </c>
      <c r="B7687" s="7">
        <v>46001</v>
      </c>
      <c r="C7687" s="6" t="s">
        <v>584</v>
      </c>
      <c r="D7687" s="6" t="s">
        <v>578</v>
      </c>
      <c r="E7687" s="8"/>
      <c r="F7687" s="6">
        <v>2025</v>
      </c>
    </row>
    <row r="7688" spans="1:6" x14ac:dyDescent="0.2">
      <c r="A7688" s="6" t="s">
        <v>505</v>
      </c>
      <c r="B7688" s="7">
        <v>46003</v>
      </c>
      <c r="C7688" s="6" t="s">
        <v>577</v>
      </c>
      <c r="D7688" s="6" t="s">
        <v>629</v>
      </c>
      <c r="E7688" s="8">
        <v>5000000</v>
      </c>
      <c r="F7688" s="6">
        <v>2025</v>
      </c>
    </row>
    <row r="7689" spans="1:6" x14ac:dyDescent="0.2">
      <c r="A7689" s="6" t="s">
        <v>603</v>
      </c>
      <c r="B7689" s="7">
        <v>46003</v>
      </c>
      <c r="C7689" s="6" t="s">
        <v>577</v>
      </c>
      <c r="D7689" s="6" t="s">
        <v>629</v>
      </c>
      <c r="E7689" s="8">
        <v>30000000</v>
      </c>
      <c r="F7689" s="6">
        <v>2025</v>
      </c>
    </row>
    <row r="7690" spans="1:6" x14ac:dyDescent="0.2">
      <c r="A7690" s="6" t="s">
        <v>701</v>
      </c>
      <c r="B7690" s="7">
        <v>46003</v>
      </c>
      <c r="C7690" s="6" t="s">
        <v>577</v>
      </c>
      <c r="D7690" s="6" t="s">
        <v>578</v>
      </c>
      <c r="E7690" s="8"/>
      <c r="F7690" s="6">
        <v>2025</v>
      </c>
    </row>
    <row r="7691" spans="1:6" x14ac:dyDescent="0.2">
      <c r="A7691" s="6" t="s">
        <v>101</v>
      </c>
      <c r="B7691" s="7">
        <v>46003</v>
      </c>
      <c r="C7691" s="6" t="s">
        <v>615</v>
      </c>
      <c r="D7691" s="6" t="s">
        <v>581</v>
      </c>
      <c r="E7691" s="8">
        <v>50000000</v>
      </c>
      <c r="F7691" s="6">
        <v>2025</v>
      </c>
    </row>
    <row r="7692" spans="1:6" x14ac:dyDescent="0.2">
      <c r="A7692" s="6" t="s">
        <v>646</v>
      </c>
      <c r="B7692" s="7">
        <v>46003</v>
      </c>
      <c r="C7692" s="6" t="s">
        <v>615</v>
      </c>
      <c r="D7692" s="6" t="s">
        <v>581</v>
      </c>
      <c r="E7692" s="8">
        <v>50000000</v>
      </c>
      <c r="F7692" s="6">
        <v>2025</v>
      </c>
    </row>
    <row r="7693" spans="1:6" x14ac:dyDescent="0.2">
      <c r="A7693" s="6" t="s">
        <v>614</v>
      </c>
      <c r="B7693" s="7">
        <v>46003</v>
      </c>
      <c r="C7693" s="6" t="s">
        <v>615</v>
      </c>
      <c r="D7693" s="6" t="s">
        <v>581</v>
      </c>
      <c r="E7693" s="8">
        <v>50000000</v>
      </c>
      <c r="F7693" s="6">
        <v>2025</v>
      </c>
    </row>
    <row r="7694" spans="1:6" x14ac:dyDescent="0.2">
      <c r="A7694" s="6" t="s">
        <v>613</v>
      </c>
      <c r="B7694" s="7">
        <v>46003</v>
      </c>
      <c r="C7694" s="6" t="s">
        <v>615</v>
      </c>
      <c r="D7694" s="6" t="s">
        <v>581</v>
      </c>
      <c r="E7694" s="8">
        <v>50000000</v>
      </c>
      <c r="F7694" s="6">
        <v>2025</v>
      </c>
    </row>
    <row r="7695" spans="1:6" x14ac:dyDescent="0.2">
      <c r="A7695" s="6" t="s">
        <v>627</v>
      </c>
      <c r="B7695" s="7">
        <v>46003</v>
      </c>
      <c r="C7695" s="6" t="s">
        <v>615</v>
      </c>
      <c r="D7695" s="6" t="s">
        <v>581</v>
      </c>
      <c r="E7695" s="8">
        <v>50000000</v>
      </c>
      <c r="F7695" s="6">
        <v>2025</v>
      </c>
    </row>
    <row r="7696" spans="1:6" x14ac:dyDescent="0.2">
      <c r="A7696" s="6" t="s">
        <v>647</v>
      </c>
      <c r="B7696" s="7">
        <v>46003</v>
      </c>
      <c r="C7696" s="6" t="s">
        <v>615</v>
      </c>
      <c r="D7696" s="6" t="s">
        <v>581</v>
      </c>
      <c r="E7696" s="8">
        <v>50000000</v>
      </c>
      <c r="F7696" s="6">
        <v>2025</v>
      </c>
    </row>
    <row r="7697" spans="1:6" x14ac:dyDescent="0.2">
      <c r="A7697" s="6" t="s">
        <v>612</v>
      </c>
      <c r="B7697" s="7">
        <v>46003</v>
      </c>
      <c r="C7697" s="6" t="s">
        <v>615</v>
      </c>
      <c r="D7697" s="6" t="s">
        <v>581</v>
      </c>
      <c r="E7697" s="8">
        <v>50000000</v>
      </c>
      <c r="F7697" s="6">
        <v>2025</v>
      </c>
    </row>
    <row r="7698" spans="1:6" x14ac:dyDescent="0.2">
      <c r="A7698" s="6" t="s">
        <v>611</v>
      </c>
      <c r="B7698" s="7">
        <v>46003</v>
      </c>
      <c r="C7698" s="6" t="s">
        <v>615</v>
      </c>
      <c r="D7698" s="6" t="s">
        <v>581</v>
      </c>
      <c r="E7698" s="8">
        <v>50000000</v>
      </c>
      <c r="F7698" s="6">
        <v>2025</v>
      </c>
    </row>
    <row r="7699" spans="1:6" x14ac:dyDescent="0.2">
      <c r="A7699" s="6" t="s">
        <v>845</v>
      </c>
      <c r="B7699" s="7">
        <v>46003</v>
      </c>
      <c r="C7699" s="6" t="s">
        <v>615</v>
      </c>
      <c r="D7699" s="6" t="s">
        <v>581</v>
      </c>
      <c r="E7699" s="8">
        <v>50000000</v>
      </c>
      <c r="F7699" s="6">
        <v>2025</v>
      </c>
    </row>
    <row r="7700" spans="1:6" x14ac:dyDescent="0.2">
      <c r="A7700" s="6" t="s">
        <v>610</v>
      </c>
      <c r="B7700" s="7">
        <v>46003</v>
      </c>
      <c r="C7700" s="6" t="s">
        <v>615</v>
      </c>
      <c r="D7700" s="6" t="s">
        <v>581</v>
      </c>
      <c r="E7700" s="8">
        <v>50000000</v>
      </c>
      <c r="F7700" s="6">
        <v>2025</v>
      </c>
    </row>
    <row r="7701" spans="1:6" x14ac:dyDescent="0.2">
      <c r="A7701" s="6" t="s">
        <v>609</v>
      </c>
      <c r="B7701" s="7">
        <v>46003</v>
      </c>
      <c r="C7701" s="6" t="s">
        <v>615</v>
      </c>
      <c r="D7701" s="6" t="s">
        <v>581</v>
      </c>
      <c r="E7701" s="8">
        <v>50000000</v>
      </c>
      <c r="F7701" s="6">
        <v>2025</v>
      </c>
    </row>
    <row r="7702" spans="1:6" x14ac:dyDescent="0.2">
      <c r="A7702" s="6" t="s">
        <v>671</v>
      </c>
      <c r="B7702" s="7">
        <v>46003</v>
      </c>
      <c r="C7702" s="6" t="s">
        <v>615</v>
      </c>
      <c r="D7702" s="6" t="s">
        <v>581</v>
      </c>
      <c r="E7702" s="8">
        <v>50000000</v>
      </c>
      <c r="F7702" s="6">
        <v>2025</v>
      </c>
    </row>
    <row r="7703" spans="1:6" x14ac:dyDescent="0.2">
      <c r="A7703" s="6" t="s">
        <v>608</v>
      </c>
      <c r="B7703" s="7">
        <v>46003</v>
      </c>
      <c r="C7703" s="6" t="s">
        <v>615</v>
      </c>
      <c r="D7703" s="6" t="s">
        <v>581</v>
      </c>
      <c r="E7703" s="8">
        <v>50000000</v>
      </c>
      <c r="F7703" s="6">
        <v>2025</v>
      </c>
    </row>
    <row r="7704" spans="1:6" x14ac:dyDescent="0.2">
      <c r="A7704" s="6" t="s">
        <v>665</v>
      </c>
      <c r="B7704" s="7">
        <v>46003</v>
      </c>
      <c r="C7704" s="6" t="s">
        <v>615</v>
      </c>
      <c r="D7704" s="6" t="s">
        <v>581</v>
      </c>
      <c r="E7704" s="8">
        <v>50000000</v>
      </c>
      <c r="F7704" s="6">
        <v>2025</v>
      </c>
    </row>
    <row r="7705" spans="1:6" x14ac:dyDescent="0.2">
      <c r="A7705" s="6" t="s">
        <v>437</v>
      </c>
      <c r="B7705" s="7">
        <v>46003</v>
      </c>
      <c r="C7705" s="6" t="s">
        <v>615</v>
      </c>
      <c r="D7705" s="6" t="s">
        <v>581</v>
      </c>
      <c r="E7705" s="8">
        <v>50000000</v>
      </c>
      <c r="F7705" s="6">
        <v>2025</v>
      </c>
    </row>
    <row r="7706" spans="1:6" x14ac:dyDescent="0.2">
      <c r="A7706" s="6" t="s">
        <v>873</v>
      </c>
      <c r="B7706" s="7">
        <v>46003</v>
      </c>
      <c r="C7706" s="6" t="s">
        <v>615</v>
      </c>
      <c r="D7706" s="6" t="s">
        <v>581</v>
      </c>
      <c r="E7706" s="8">
        <v>50000000</v>
      </c>
      <c r="F7706" s="6">
        <v>2025</v>
      </c>
    </row>
    <row r="7707" spans="1:6" x14ac:dyDescent="0.2">
      <c r="A7707" s="6" t="s">
        <v>772</v>
      </c>
      <c r="B7707" s="7">
        <v>46003</v>
      </c>
      <c r="C7707" s="6" t="s">
        <v>615</v>
      </c>
      <c r="D7707" s="6" t="s">
        <v>581</v>
      </c>
      <c r="E7707" s="8">
        <v>50000000</v>
      </c>
      <c r="F7707" s="6">
        <v>2025</v>
      </c>
    </row>
    <row r="7708" spans="1:6" x14ac:dyDescent="0.2">
      <c r="A7708" s="6" t="s">
        <v>47</v>
      </c>
      <c r="B7708" s="7">
        <v>46003</v>
      </c>
      <c r="C7708" s="6" t="s">
        <v>615</v>
      </c>
      <c r="D7708" s="6" t="s">
        <v>581</v>
      </c>
      <c r="E7708" s="8">
        <v>50000000</v>
      </c>
      <c r="F7708" s="6">
        <v>2025</v>
      </c>
    </row>
    <row r="7709" spans="1:6" x14ac:dyDescent="0.2">
      <c r="A7709" s="6" t="s">
        <v>695</v>
      </c>
      <c r="B7709" s="7">
        <v>46003</v>
      </c>
      <c r="C7709" s="6" t="s">
        <v>615</v>
      </c>
      <c r="D7709" s="6" t="s">
        <v>581</v>
      </c>
      <c r="E7709" s="8">
        <v>50000000</v>
      </c>
      <c r="F7709" s="6">
        <v>2025</v>
      </c>
    </row>
    <row r="7710" spans="1:6" x14ac:dyDescent="0.2">
      <c r="A7710" s="6" t="s">
        <v>580</v>
      </c>
      <c r="B7710" s="7">
        <v>46003</v>
      </c>
      <c r="C7710" s="6" t="s">
        <v>615</v>
      </c>
      <c r="D7710" s="6" t="s">
        <v>581</v>
      </c>
      <c r="E7710" s="8">
        <v>50000000</v>
      </c>
      <c r="F7710" s="6">
        <v>2025</v>
      </c>
    </row>
    <row r="7711" spans="1:6" x14ac:dyDescent="0.2">
      <c r="A7711" s="6" t="s">
        <v>288</v>
      </c>
      <c r="B7711" s="7">
        <v>46003</v>
      </c>
      <c r="C7711" s="6" t="s">
        <v>615</v>
      </c>
      <c r="D7711" s="6" t="s">
        <v>581</v>
      </c>
      <c r="E7711" s="8">
        <v>50000000</v>
      </c>
      <c r="F7711" s="6">
        <v>2025</v>
      </c>
    </row>
    <row r="7712" spans="1:6" x14ac:dyDescent="0.2">
      <c r="A7712" s="6" t="s">
        <v>579</v>
      </c>
      <c r="B7712" s="7">
        <v>46003</v>
      </c>
      <c r="C7712" s="6" t="s">
        <v>615</v>
      </c>
      <c r="D7712" s="6" t="s">
        <v>581</v>
      </c>
      <c r="E7712" s="8">
        <v>50000000</v>
      </c>
      <c r="F7712" s="6">
        <v>2025</v>
      </c>
    </row>
    <row r="7713" spans="1:6" x14ac:dyDescent="0.2">
      <c r="A7713" s="6" t="s">
        <v>643</v>
      </c>
      <c r="B7713" s="7">
        <v>46003</v>
      </c>
      <c r="C7713" s="6" t="s">
        <v>615</v>
      </c>
      <c r="D7713" s="6" t="s">
        <v>581</v>
      </c>
      <c r="E7713" s="8">
        <v>50000000</v>
      </c>
      <c r="F7713" s="6">
        <v>2025</v>
      </c>
    </row>
    <row r="7714" spans="1:6" x14ac:dyDescent="0.2">
      <c r="A7714" s="6" t="s">
        <v>757</v>
      </c>
      <c r="B7714" s="7">
        <v>46003</v>
      </c>
      <c r="C7714" s="6" t="s">
        <v>615</v>
      </c>
      <c r="D7714" s="6" t="s">
        <v>581</v>
      </c>
      <c r="E7714" s="8">
        <v>50000000</v>
      </c>
      <c r="F7714" s="6">
        <v>2025</v>
      </c>
    </row>
    <row r="7715" spans="1:6" x14ac:dyDescent="0.2">
      <c r="A7715" s="6" t="s">
        <v>586</v>
      </c>
      <c r="B7715" s="7">
        <v>46003</v>
      </c>
      <c r="C7715" s="6" t="s">
        <v>615</v>
      </c>
      <c r="D7715" s="6" t="s">
        <v>581</v>
      </c>
      <c r="E7715" s="8">
        <v>50000000</v>
      </c>
      <c r="F7715" s="6">
        <v>2025</v>
      </c>
    </row>
    <row r="7716" spans="1:6" x14ac:dyDescent="0.2">
      <c r="A7716" s="6" t="s">
        <v>588</v>
      </c>
      <c r="B7716" s="7">
        <v>46003</v>
      </c>
      <c r="C7716" s="6" t="s">
        <v>615</v>
      </c>
      <c r="D7716" s="6" t="s">
        <v>581</v>
      </c>
      <c r="E7716" s="8">
        <v>50000000</v>
      </c>
      <c r="F7716" s="6">
        <v>2025</v>
      </c>
    </row>
    <row r="7717" spans="1:6" x14ac:dyDescent="0.2">
      <c r="A7717" s="6" t="s">
        <v>594</v>
      </c>
      <c r="B7717" s="7">
        <v>46003</v>
      </c>
      <c r="C7717" s="6" t="s">
        <v>615</v>
      </c>
      <c r="D7717" s="6" t="s">
        <v>581</v>
      </c>
      <c r="E7717" s="8">
        <v>50000000</v>
      </c>
      <c r="F7717" s="6">
        <v>2025</v>
      </c>
    </row>
    <row r="7718" spans="1:6" x14ac:dyDescent="0.2">
      <c r="A7718" s="6" t="s">
        <v>505</v>
      </c>
      <c r="B7718" s="7">
        <v>46003</v>
      </c>
      <c r="C7718" s="6" t="s">
        <v>615</v>
      </c>
      <c r="D7718" s="6" t="s">
        <v>581</v>
      </c>
      <c r="E7718" s="8">
        <v>50000000</v>
      </c>
      <c r="F7718" s="6">
        <v>2025</v>
      </c>
    </row>
    <row r="7719" spans="1:6" x14ac:dyDescent="0.2">
      <c r="A7719" s="6" t="s">
        <v>589</v>
      </c>
      <c r="B7719" s="7">
        <v>46003</v>
      </c>
      <c r="C7719" s="6" t="s">
        <v>615</v>
      </c>
      <c r="D7719" s="6" t="s">
        <v>581</v>
      </c>
      <c r="E7719" s="8">
        <v>50000000</v>
      </c>
      <c r="F7719" s="6">
        <v>2025</v>
      </c>
    </row>
    <row r="7720" spans="1:6" x14ac:dyDescent="0.2">
      <c r="A7720" s="6" t="s">
        <v>654</v>
      </c>
      <c r="B7720" s="7">
        <v>46003</v>
      </c>
      <c r="C7720" s="6" t="s">
        <v>615</v>
      </c>
      <c r="D7720" s="6" t="s">
        <v>581</v>
      </c>
      <c r="E7720" s="8">
        <v>50000000</v>
      </c>
      <c r="F7720" s="6">
        <v>2025</v>
      </c>
    </row>
    <row r="7721" spans="1:6" x14ac:dyDescent="0.2">
      <c r="A7721" s="6" t="s">
        <v>591</v>
      </c>
      <c r="B7721" s="7">
        <v>46003</v>
      </c>
      <c r="C7721" s="6" t="s">
        <v>615</v>
      </c>
      <c r="D7721" s="6" t="s">
        <v>581</v>
      </c>
      <c r="E7721" s="8">
        <v>50000000</v>
      </c>
      <c r="F7721" s="6">
        <v>2025</v>
      </c>
    </row>
    <row r="7722" spans="1:6" x14ac:dyDescent="0.2">
      <c r="A7722" s="6" t="s">
        <v>606</v>
      </c>
      <c r="B7722" s="7">
        <v>46003</v>
      </c>
      <c r="C7722" s="6" t="s">
        <v>615</v>
      </c>
      <c r="D7722" s="6" t="s">
        <v>581</v>
      </c>
      <c r="E7722" s="8">
        <v>50000000</v>
      </c>
      <c r="F7722" s="6">
        <v>2025</v>
      </c>
    </row>
    <row r="7723" spans="1:6" x14ac:dyDescent="0.2">
      <c r="A7723" s="6" t="s">
        <v>694</v>
      </c>
      <c r="B7723" s="7">
        <v>46003</v>
      </c>
      <c r="C7723" s="6" t="s">
        <v>615</v>
      </c>
      <c r="D7723" s="6" t="s">
        <v>581</v>
      </c>
      <c r="E7723" s="8">
        <v>50000000</v>
      </c>
      <c r="F7723" s="6">
        <v>2025</v>
      </c>
    </row>
    <row r="7724" spans="1:6" x14ac:dyDescent="0.2">
      <c r="A7724" s="6" t="s">
        <v>604</v>
      </c>
      <c r="B7724" s="7">
        <v>46003</v>
      </c>
      <c r="C7724" s="6" t="s">
        <v>615</v>
      </c>
      <c r="D7724" s="6" t="s">
        <v>581</v>
      </c>
      <c r="E7724" s="8">
        <v>50000000</v>
      </c>
      <c r="F7724" s="6">
        <v>2025</v>
      </c>
    </row>
    <row r="7725" spans="1:6" x14ac:dyDescent="0.2">
      <c r="A7725" s="6" t="s">
        <v>603</v>
      </c>
      <c r="B7725" s="7">
        <v>46003</v>
      </c>
      <c r="C7725" s="6" t="s">
        <v>615</v>
      </c>
      <c r="D7725" s="6" t="s">
        <v>581</v>
      </c>
      <c r="E7725" s="8">
        <v>50000000</v>
      </c>
      <c r="F7725" s="6">
        <v>2025</v>
      </c>
    </row>
    <row r="7726" spans="1:6" x14ac:dyDescent="0.2">
      <c r="A7726" s="6" t="s">
        <v>709</v>
      </c>
      <c r="B7726" s="7">
        <v>46003</v>
      </c>
      <c r="C7726" s="6" t="s">
        <v>615</v>
      </c>
      <c r="D7726" s="6" t="s">
        <v>581</v>
      </c>
      <c r="E7726" s="8">
        <v>50000000</v>
      </c>
      <c r="F7726" s="6">
        <v>2025</v>
      </c>
    </row>
    <row r="7727" spans="1:6" x14ac:dyDescent="0.2">
      <c r="A7727" s="6" t="s">
        <v>601</v>
      </c>
      <c r="B7727" s="7">
        <v>46003</v>
      </c>
      <c r="C7727" s="6" t="s">
        <v>615</v>
      </c>
      <c r="D7727" s="6" t="s">
        <v>581</v>
      </c>
      <c r="E7727" s="8">
        <v>50000000</v>
      </c>
      <c r="F7727" s="6">
        <v>2025</v>
      </c>
    </row>
    <row r="7728" spans="1:6" x14ac:dyDescent="0.2">
      <c r="A7728" s="6" t="s">
        <v>596</v>
      </c>
      <c r="B7728" s="7">
        <v>46003</v>
      </c>
      <c r="C7728" s="6" t="s">
        <v>615</v>
      </c>
      <c r="D7728" s="6" t="s">
        <v>581</v>
      </c>
      <c r="E7728" s="8">
        <v>50000000</v>
      </c>
      <c r="F7728" s="6">
        <v>2025</v>
      </c>
    </row>
    <row r="7729" spans="1:6" x14ac:dyDescent="0.2">
      <c r="A7729" s="6" t="s">
        <v>616</v>
      </c>
      <c r="B7729" s="7">
        <v>46003</v>
      </c>
      <c r="C7729" s="6" t="s">
        <v>615</v>
      </c>
      <c r="D7729" s="6" t="s">
        <v>581</v>
      </c>
      <c r="E7729" s="8">
        <v>50000000</v>
      </c>
      <c r="F7729" s="6">
        <v>2025</v>
      </c>
    </row>
    <row r="7730" spans="1:6" x14ac:dyDescent="0.2">
      <c r="A7730" s="6" t="s">
        <v>583</v>
      </c>
      <c r="B7730" s="7">
        <v>46003</v>
      </c>
      <c r="C7730" s="6" t="s">
        <v>615</v>
      </c>
      <c r="D7730" s="6" t="s">
        <v>581</v>
      </c>
      <c r="E7730" s="8">
        <v>50000000</v>
      </c>
      <c r="F7730" s="6">
        <v>2025</v>
      </c>
    </row>
    <row r="7731" spans="1:6" x14ac:dyDescent="0.2">
      <c r="A7731" s="6" t="s">
        <v>585</v>
      </c>
      <c r="B7731" s="7">
        <v>46003</v>
      </c>
      <c r="C7731" s="6" t="s">
        <v>615</v>
      </c>
      <c r="D7731" s="6" t="s">
        <v>581</v>
      </c>
      <c r="E7731" s="8">
        <v>50000000</v>
      </c>
      <c r="F7731" s="6">
        <v>2025</v>
      </c>
    </row>
    <row r="7732" spans="1:6" x14ac:dyDescent="0.2">
      <c r="A7732" s="6" t="s">
        <v>667</v>
      </c>
      <c r="B7732" s="7">
        <v>46003</v>
      </c>
      <c r="C7732" s="6" t="s">
        <v>615</v>
      </c>
      <c r="D7732" s="6" t="s">
        <v>581</v>
      </c>
      <c r="E7732" s="8">
        <v>50000000</v>
      </c>
      <c r="F7732" s="6">
        <v>2025</v>
      </c>
    </row>
    <row r="7733" spans="1:6" x14ac:dyDescent="0.2">
      <c r="A7733" s="6" t="s">
        <v>587</v>
      </c>
      <c r="B7733" s="7">
        <v>46003</v>
      </c>
      <c r="C7733" s="6" t="s">
        <v>615</v>
      </c>
      <c r="D7733" s="6" t="s">
        <v>581</v>
      </c>
      <c r="E7733" s="8">
        <v>50000000</v>
      </c>
      <c r="F7733" s="6">
        <v>2025</v>
      </c>
    </row>
    <row r="7734" spans="1:6" x14ac:dyDescent="0.2">
      <c r="A7734" s="6" t="s">
        <v>491</v>
      </c>
      <c r="B7734" s="7">
        <v>46003</v>
      </c>
      <c r="C7734" s="6" t="s">
        <v>615</v>
      </c>
      <c r="D7734" s="6" t="s">
        <v>581</v>
      </c>
      <c r="E7734" s="8">
        <v>50000000</v>
      </c>
      <c r="F7734" s="6">
        <v>2025</v>
      </c>
    </row>
    <row r="7735" spans="1:6" x14ac:dyDescent="0.2">
      <c r="A7735" s="6" t="s">
        <v>493</v>
      </c>
      <c r="B7735" s="7">
        <v>46003</v>
      </c>
      <c r="C7735" s="6" t="s">
        <v>615</v>
      </c>
      <c r="D7735" s="6" t="s">
        <v>581</v>
      </c>
      <c r="E7735" s="8">
        <v>50000000</v>
      </c>
      <c r="F7735" s="6">
        <v>2025</v>
      </c>
    </row>
    <row r="7736" spans="1:6" x14ac:dyDescent="0.2">
      <c r="A7736" s="6" t="s">
        <v>533</v>
      </c>
      <c r="B7736" s="7">
        <v>46003</v>
      </c>
      <c r="C7736" s="6" t="s">
        <v>615</v>
      </c>
      <c r="D7736" s="6" t="s">
        <v>581</v>
      </c>
      <c r="E7736" s="8">
        <v>50000000</v>
      </c>
      <c r="F7736" s="6">
        <v>2025</v>
      </c>
    </row>
    <row r="7737" spans="1:6" x14ac:dyDescent="0.2">
      <c r="A7737" s="6" t="s">
        <v>727</v>
      </c>
      <c r="B7737" s="7">
        <v>46003</v>
      </c>
      <c r="C7737" s="6" t="s">
        <v>615</v>
      </c>
      <c r="D7737" s="6" t="s">
        <v>581</v>
      </c>
      <c r="E7737" s="8">
        <v>50000000</v>
      </c>
      <c r="F7737" s="6">
        <v>2025</v>
      </c>
    </row>
    <row r="7738" spans="1:6" x14ac:dyDescent="0.2">
      <c r="A7738" s="6" t="s">
        <v>592</v>
      </c>
      <c r="B7738" s="7">
        <v>46003</v>
      </c>
      <c r="C7738" s="6" t="s">
        <v>615</v>
      </c>
      <c r="D7738" s="6" t="s">
        <v>581</v>
      </c>
      <c r="E7738" s="8">
        <v>50000000</v>
      </c>
      <c r="F7738" s="6">
        <v>2025</v>
      </c>
    </row>
    <row r="7739" spans="1:6" x14ac:dyDescent="0.2">
      <c r="A7739" s="6" t="s">
        <v>593</v>
      </c>
      <c r="B7739" s="7">
        <v>46003</v>
      </c>
      <c r="C7739" s="6" t="s">
        <v>615</v>
      </c>
      <c r="D7739" s="6" t="s">
        <v>581</v>
      </c>
      <c r="E7739" s="8">
        <v>50000000</v>
      </c>
      <c r="F7739" s="6">
        <v>2025</v>
      </c>
    </row>
    <row r="7740" spans="1:6" x14ac:dyDescent="0.2">
      <c r="A7740" s="6" t="s">
        <v>680</v>
      </c>
      <c r="B7740" s="7">
        <v>46003</v>
      </c>
      <c r="C7740" s="6" t="s">
        <v>615</v>
      </c>
      <c r="D7740" s="6" t="s">
        <v>581</v>
      </c>
      <c r="E7740" s="8">
        <v>50000000</v>
      </c>
      <c r="F7740" s="6">
        <v>2025</v>
      </c>
    </row>
    <row r="7741" spans="1:6" x14ac:dyDescent="0.2">
      <c r="A7741" s="6" t="s">
        <v>993</v>
      </c>
      <c r="B7741" s="7">
        <v>46003</v>
      </c>
      <c r="C7741" s="6" t="s">
        <v>819</v>
      </c>
      <c r="D7741" s="6" t="s">
        <v>578</v>
      </c>
      <c r="E7741" s="8"/>
      <c r="F7741" s="6">
        <v>2025</v>
      </c>
    </row>
    <row r="7742" spans="1:6" x14ac:dyDescent="0.2">
      <c r="A7742" s="6" t="s">
        <v>773</v>
      </c>
      <c r="B7742" s="7">
        <v>46003</v>
      </c>
      <c r="C7742" s="6" t="s">
        <v>819</v>
      </c>
      <c r="D7742" s="6" t="s">
        <v>578</v>
      </c>
      <c r="E7742" s="8"/>
      <c r="F7742" s="6">
        <v>2025</v>
      </c>
    </row>
    <row r="7743" spans="1:6" x14ac:dyDescent="0.2">
      <c r="A7743" s="6" t="s">
        <v>199</v>
      </c>
      <c r="B7743" s="7">
        <v>46003</v>
      </c>
      <c r="C7743" s="6" t="s">
        <v>819</v>
      </c>
      <c r="D7743" s="6" t="s">
        <v>578</v>
      </c>
      <c r="E7743" s="8"/>
      <c r="F7743" s="6">
        <v>2025</v>
      </c>
    </row>
    <row r="7744" spans="1:6" x14ac:dyDescent="0.2">
      <c r="A7744" s="6" t="s">
        <v>843</v>
      </c>
      <c r="B7744" s="7">
        <v>46003</v>
      </c>
      <c r="C7744" s="6" t="s">
        <v>819</v>
      </c>
      <c r="D7744" s="6" t="s">
        <v>578</v>
      </c>
      <c r="E7744" s="8"/>
      <c r="F7744" s="6">
        <v>2025</v>
      </c>
    </row>
    <row r="7745" spans="1:6" x14ac:dyDescent="0.2">
      <c r="A7745" s="6" t="s">
        <v>292</v>
      </c>
      <c r="B7745" s="7">
        <v>46003</v>
      </c>
      <c r="C7745" s="6" t="s">
        <v>819</v>
      </c>
      <c r="D7745" s="6" t="s">
        <v>578</v>
      </c>
      <c r="E7745" s="8"/>
      <c r="F7745" s="6">
        <v>2025</v>
      </c>
    </row>
    <row r="7746" spans="1:6" x14ac:dyDescent="0.2">
      <c r="A7746" s="6" t="s">
        <v>1043</v>
      </c>
      <c r="B7746" s="7">
        <v>46003</v>
      </c>
      <c r="C7746" s="6" t="s">
        <v>819</v>
      </c>
      <c r="D7746" s="6" t="s">
        <v>578</v>
      </c>
      <c r="E7746" s="8"/>
      <c r="F7746" s="6">
        <v>2025</v>
      </c>
    </row>
    <row r="7747" spans="1:6" x14ac:dyDescent="0.2">
      <c r="A7747" s="6" t="s">
        <v>1002</v>
      </c>
      <c r="B7747" s="7">
        <v>46003</v>
      </c>
      <c r="C7747" s="6" t="s">
        <v>819</v>
      </c>
      <c r="D7747" s="6" t="s">
        <v>578</v>
      </c>
      <c r="E7747" s="8"/>
      <c r="F7747" s="6">
        <v>2025</v>
      </c>
    </row>
    <row r="7748" spans="1:6" x14ac:dyDescent="0.2">
      <c r="A7748" s="6" t="s">
        <v>365</v>
      </c>
      <c r="B7748" s="7">
        <v>46003</v>
      </c>
      <c r="C7748" s="6" t="s">
        <v>819</v>
      </c>
      <c r="D7748" s="6" t="s">
        <v>578</v>
      </c>
      <c r="E7748" s="8"/>
      <c r="F7748" s="6">
        <v>2025</v>
      </c>
    </row>
    <row r="7749" spans="1:6" x14ac:dyDescent="0.2">
      <c r="A7749" s="6" t="s">
        <v>396</v>
      </c>
      <c r="B7749" s="7">
        <v>46003</v>
      </c>
      <c r="C7749" s="6" t="s">
        <v>819</v>
      </c>
      <c r="D7749" s="6" t="s">
        <v>578</v>
      </c>
      <c r="E7749" s="8"/>
      <c r="F7749" s="6">
        <v>2025</v>
      </c>
    </row>
    <row r="7750" spans="1:6" x14ac:dyDescent="0.2">
      <c r="A7750" s="6" t="s">
        <v>859</v>
      </c>
      <c r="B7750" s="7">
        <v>46003</v>
      </c>
      <c r="C7750" s="6" t="s">
        <v>819</v>
      </c>
      <c r="D7750" s="6" t="s">
        <v>578</v>
      </c>
      <c r="E7750" s="8"/>
      <c r="F7750" s="6">
        <v>2025</v>
      </c>
    </row>
    <row r="7751" spans="1:6" x14ac:dyDescent="0.2">
      <c r="A7751" s="6" t="s">
        <v>509</v>
      </c>
      <c r="B7751" s="7">
        <v>46003</v>
      </c>
      <c r="C7751" s="6" t="s">
        <v>819</v>
      </c>
      <c r="D7751" s="6" t="s">
        <v>578</v>
      </c>
      <c r="E7751" s="8"/>
      <c r="F7751" s="6">
        <v>2025</v>
      </c>
    </row>
    <row r="7752" spans="1:6" x14ac:dyDescent="0.2">
      <c r="A7752" s="6" t="s">
        <v>101</v>
      </c>
      <c r="B7752" s="7">
        <v>46003</v>
      </c>
      <c r="C7752" s="6" t="s">
        <v>819</v>
      </c>
      <c r="D7752" s="6" t="s">
        <v>581</v>
      </c>
      <c r="E7752" s="8">
        <v>2000000</v>
      </c>
      <c r="F7752" s="6">
        <v>2025</v>
      </c>
    </row>
    <row r="7753" spans="1:6" x14ac:dyDescent="0.2">
      <c r="A7753" s="6" t="s">
        <v>533</v>
      </c>
      <c r="B7753" s="7">
        <v>46003</v>
      </c>
      <c r="C7753" s="6" t="s">
        <v>819</v>
      </c>
      <c r="D7753" s="6" t="s">
        <v>581</v>
      </c>
      <c r="E7753" s="8">
        <v>2000000</v>
      </c>
      <c r="F7753" s="6">
        <v>2025</v>
      </c>
    </row>
    <row r="7754" spans="1:6" x14ac:dyDescent="0.2">
      <c r="A7754" s="6" t="s">
        <v>612</v>
      </c>
      <c r="B7754" s="7">
        <v>46003</v>
      </c>
      <c r="C7754" s="6" t="s">
        <v>819</v>
      </c>
      <c r="D7754" s="6" t="s">
        <v>629</v>
      </c>
      <c r="E7754" s="8">
        <v>4000000</v>
      </c>
      <c r="F7754" s="6">
        <v>2025</v>
      </c>
    </row>
    <row r="7755" spans="1:6" x14ac:dyDescent="0.2">
      <c r="A7755" s="6" t="s">
        <v>832</v>
      </c>
      <c r="B7755" s="7">
        <v>46003</v>
      </c>
      <c r="C7755" s="6" t="s">
        <v>819</v>
      </c>
      <c r="D7755" s="6" t="s">
        <v>629</v>
      </c>
      <c r="E7755" s="8">
        <v>4000000</v>
      </c>
      <c r="F7755" s="6">
        <v>2025</v>
      </c>
    </row>
    <row r="7756" spans="1:6" x14ac:dyDescent="0.2">
      <c r="A7756" s="6" t="s">
        <v>616</v>
      </c>
      <c r="B7756" s="7">
        <v>46003</v>
      </c>
      <c r="C7756" s="6" t="s">
        <v>819</v>
      </c>
      <c r="D7756" s="6" t="s">
        <v>629</v>
      </c>
      <c r="E7756" s="8">
        <v>4000000</v>
      </c>
      <c r="F7756" s="6">
        <v>2025</v>
      </c>
    </row>
    <row r="7757" spans="1:6" x14ac:dyDescent="0.2">
      <c r="A7757" s="6" t="s">
        <v>548</v>
      </c>
      <c r="B7757" s="7">
        <v>46003</v>
      </c>
      <c r="C7757" s="6" t="s">
        <v>819</v>
      </c>
      <c r="D7757" s="6" t="s">
        <v>629</v>
      </c>
      <c r="E7757" s="8">
        <v>4000000</v>
      </c>
      <c r="F7757" s="6">
        <v>2025</v>
      </c>
    </row>
    <row r="7758" spans="1:6" x14ac:dyDescent="0.2">
      <c r="A7758" s="6" t="s">
        <v>489</v>
      </c>
      <c r="B7758" s="7">
        <v>46003</v>
      </c>
      <c r="C7758" s="6" t="s">
        <v>819</v>
      </c>
      <c r="D7758" s="6" t="s">
        <v>629</v>
      </c>
      <c r="E7758" s="8">
        <v>6000000</v>
      </c>
      <c r="F7758" s="6">
        <v>2025</v>
      </c>
    </row>
    <row r="7759" spans="1:6" x14ac:dyDescent="0.2">
      <c r="A7759" s="6" t="s">
        <v>654</v>
      </c>
      <c r="B7759" s="7">
        <v>46003</v>
      </c>
      <c r="C7759" s="6" t="s">
        <v>819</v>
      </c>
      <c r="D7759" s="6" t="s">
        <v>629</v>
      </c>
      <c r="E7759" s="8">
        <v>6000000</v>
      </c>
      <c r="F7759" s="6">
        <v>2025</v>
      </c>
    </row>
    <row r="7760" spans="1:6" x14ac:dyDescent="0.2">
      <c r="A7760" s="6" t="s">
        <v>437</v>
      </c>
      <c r="B7760" s="7">
        <v>46003</v>
      </c>
      <c r="C7760" s="6" t="s">
        <v>819</v>
      </c>
      <c r="D7760" s="6" t="s">
        <v>629</v>
      </c>
      <c r="E7760" s="8">
        <v>12000000</v>
      </c>
      <c r="F7760" s="6">
        <v>2025</v>
      </c>
    </row>
    <row r="7761" spans="1:6" x14ac:dyDescent="0.2">
      <c r="A7761" s="6" t="s">
        <v>757</v>
      </c>
      <c r="B7761" s="7">
        <v>46003</v>
      </c>
      <c r="C7761" s="6" t="s">
        <v>819</v>
      </c>
      <c r="D7761" s="6" t="s">
        <v>629</v>
      </c>
      <c r="E7761" s="8">
        <v>14000000</v>
      </c>
      <c r="F7761" s="6">
        <v>2025</v>
      </c>
    </row>
    <row r="7762" spans="1:6" x14ac:dyDescent="0.2">
      <c r="A7762" s="6" t="s">
        <v>665</v>
      </c>
      <c r="B7762" s="7">
        <v>46003</v>
      </c>
      <c r="C7762" s="6" t="s">
        <v>819</v>
      </c>
      <c r="D7762" s="6" t="s">
        <v>629</v>
      </c>
      <c r="E7762" s="8">
        <v>16000000</v>
      </c>
      <c r="F7762" s="6">
        <v>2025</v>
      </c>
    </row>
    <row r="7763" spans="1:6" x14ac:dyDescent="0.2">
      <c r="A7763" s="6" t="s">
        <v>493</v>
      </c>
      <c r="B7763" s="7">
        <v>46003</v>
      </c>
      <c r="C7763" s="6" t="s">
        <v>819</v>
      </c>
      <c r="D7763" s="6" t="s">
        <v>629</v>
      </c>
      <c r="E7763" s="8">
        <v>18000000</v>
      </c>
      <c r="F7763" s="6">
        <v>2025</v>
      </c>
    </row>
    <row r="7764" spans="1:6" x14ac:dyDescent="0.2">
      <c r="A7764" s="6" t="s">
        <v>646</v>
      </c>
      <c r="B7764" s="7">
        <v>46003</v>
      </c>
      <c r="C7764" s="6" t="s">
        <v>819</v>
      </c>
      <c r="D7764" s="6" t="s">
        <v>629</v>
      </c>
      <c r="E7764" s="8">
        <v>20000000</v>
      </c>
      <c r="F7764" s="6">
        <v>2025</v>
      </c>
    </row>
    <row r="7765" spans="1:6" x14ac:dyDescent="0.2">
      <c r="A7765" s="6" t="s">
        <v>604</v>
      </c>
      <c r="B7765" s="7">
        <v>46003</v>
      </c>
      <c r="C7765" s="6" t="s">
        <v>819</v>
      </c>
      <c r="D7765" s="6" t="s">
        <v>629</v>
      </c>
      <c r="E7765" s="8">
        <v>20000000</v>
      </c>
      <c r="F7765" s="6">
        <v>2025</v>
      </c>
    </row>
    <row r="7766" spans="1:6" x14ac:dyDescent="0.2">
      <c r="A7766" s="6" t="s">
        <v>603</v>
      </c>
      <c r="B7766" s="7">
        <v>46003</v>
      </c>
      <c r="C7766" s="6" t="s">
        <v>819</v>
      </c>
      <c r="D7766" s="6" t="s">
        <v>629</v>
      </c>
      <c r="E7766" s="8">
        <v>20000000</v>
      </c>
      <c r="F7766" s="6">
        <v>2025</v>
      </c>
    </row>
    <row r="7767" spans="1:6" x14ac:dyDescent="0.2">
      <c r="A7767" s="6" t="s">
        <v>613</v>
      </c>
      <c r="B7767" s="7">
        <v>46003</v>
      </c>
      <c r="C7767" s="6" t="s">
        <v>819</v>
      </c>
      <c r="D7767" s="6" t="s">
        <v>629</v>
      </c>
      <c r="E7767" s="8">
        <v>20000000</v>
      </c>
      <c r="F7767" s="6">
        <v>2025</v>
      </c>
    </row>
    <row r="7768" spans="1:6" x14ac:dyDescent="0.2">
      <c r="A7768" s="6" t="s">
        <v>627</v>
      </c>
      <c r="B7768" s="7">
        <v>46003</v>
      </c>
      <c r="C7768" s="6" t="s">
        <v>819</v>
      </c>
      <c r="D7768" s="6" t="s">
        <v>629</v>
      </c>
      <c r="E7768" s="8">
        <v>20000000</v>
      </c>
      <c r="F7768" s="6">
        <v>2025</v>
      </c>
    </row>
    <row r="7769" spans="1:6" x14ac:dyDescent="0.2">
      <c r="A7769" s="6" t="s">
        <v>647</v>
      </c>
      <c r="B7769" s="7">
        <v>46003</v>
      </c>
      <c r="C7769" s="6" t="s">
        <v>819</v>
      </c>
      <c r="D7769" s="6" t="s">
        <v>629</v>
      </c>
      <c r="E7769" s="8">
        <v>20000000</v>
      </c>
      <c r="F7769" s="6">
        <v>2025</v>
      </c>
    </row>
    <row r="7770" spans="1:6" x14ac:dyDescent="0.2">
      <c r="A7770" s="6" t="s">
        <v>709</v>
      </c>
      <c r="B7770" s="7">
        <v>46003</v>
      </c>
      <c r="C7770" s="6" t="s">
        <v>819</v>
      </c>
      <c r="D7770" s="6" t="s">
        <v>629</v>
      </c>
      <c r="E7770" s="8">
        <v>20000000</v>
      </c>
      <c r="F7770" s="6">
        <v>2025</v>
      </c>
    </row>
    <row r="7771" spans="1:6" x14ac:dyDescent="0.2">
      <c r="A7771" s="6" t="s">
        <v>288</v>
      </c>
      <c r="B7771" s="7">
        <v>46003</v>
      </c>
      <c r="C7771" s="6" t="s">
        <v>819</v>
      </c>
      <c r="D7771" s="6" t="s">
        <v>629</v>
      </c>
      <c r="E7771" s="8">
        <v>20000000</v>
      </c>
      <c r="F7771" s="6">
        <v>2025</v>
      </c>
    </row>
    <row r="7772" spans="1:6" x14ac:dyDescent="0.2">
      <c r="A7772" s="6" t="s">
        <v>579</v>
      </c>
      <c r="B7772" s="7">
        <v>46003</v>
      </c>
      <c r="C7772" s="6" t="s">
        <v>819</v>
      </c>
      <c r="D7772" s="6" t="s">
        <v>629</v>
      </c>
      <c r="E7772" s="8">
        <v>20000000</v>
      </c>
      <c r="F7772" s="6">
        <v>2025</v>
      </c>
    </row>
    <row r="7773" spans="1:6" x14ac:dyDescent="0.2">
      <c r="A7773" s="6" t="s">
        <v>643</v>
      </c>
      <c r="B7773" s="7">
        <v>46003</v>
      </c>
      <c r="C7773" s="6" t="s">
        <v>819</v>
      </c>
      <c r="D7773" s="6" t="s">
        <v>629</v>
      </c>
      <c r="E7773" s="8">
        <v>20000000</v>
      </c>
      <c r="F7773" s="6">
        <v>2025</v>
      </c>
    </row>
    <row r="7774" spans="1:6" x14ac:dyDescent="0.2">
      <c r="A7774" s="6" t="s">
        <v>611</v>
      </c>
      <c r="B7774" s="7">
        <v>46003</v>
      </c>
      <c r="C7774" s="6" t="s">
        <v>819</v>
      </c>
      <c r="D7774" s="6" t="s">
        <v>629</v>
      </c>
      <c r="E7774" s="8">
        <v>20000000</v>
      </c>
      <c r="F7774" s="6">
        <v>2025</v>
      </c>
    </row>
    <row r="7775" spans="1:6" x14ac:dyDescent="0.2">
      <c r="A7775" s="6" t="s">
        <v>596</v>
      </c>
      <c r="B7775" s="7">
        <v>46003</v>
      </c>
      <c r="C7775" s="6" t="s">
        <v>819</v>
      </c>
      <c r="D7775" s="6" t="s">
        <v>629</v>
      </c>
      <c r="E7775" s="8">
        <v>20000000</v>
      </c>
      <c r="F7775" s="6">
        <v>2025</v>
      </c>
    </row>
    <row r="7776" spans="1:6" x14ac:dyDescent="0.2">
      <c r="A7776" s="6" t="s">
        <v>610</v>
      </c>
      <c r="B7776" s="7">
        <v>46003</v>
      </c>
      <c r="C7776" s="6" t="s">
        <v>819</v>
      </c>
      <c r="D7776" s="6" t="s">
        <v>629</v>
      </c>
      <c r="E7776" s="8">
        <v>20000000</v>
      </c>
      <c r="F7776" s="6">
        <v>2025</v>
      </c>
    </row>
    <row r="7777" spans="1:6" x14ac:dyDescent="0.2">
      <c r="A7777" s="6" t="s">
        <v>609</v>
      </c>
      <c r="B7777" s="7">
        <v>46003</v>
      </c>
      <c r="C7777" s="6" t="s">
        <v>819</v>
      </c>
      <c r="D7777" s="6" t="s">
        <v>629</v>
      </c>
      <c r="E7777" s="8">
        <v>20000000</v>
      </c>
      <c r="F7777" s="6">
        <v>2025</v>
      </c>
    </row>
    <row r="7778" spans="1:6" x14ac:dyDescent="0.2">
      <c r="A7778" s="6" t="s">
        <v>671</v>
      </c>
      <c r="B7778" s="7">
        <v>46003</v>
      </c>
      <c r="C7778" s="6" t="s">
        <v>819</v>
      </c>
      <c r="D7778" s="6" t="s">
        <v>629</v>
      </c>
      <c r="E7778" s="8">
        <v>20000000</v>
      </c>
      <c r="F7778" s="6">
        <v>2025</v>
      </c>
    </row>
    <row r="7779" spans="1:6" x14ac:dyDescent="0.2">
      <c r="A7779" s="6" t="s">
        <v>608</v>
      </c>
      <c r="B7779" s="7">
        <v>46003</v>
      </c>
      <c r="C7779" s="6" t="s">
        <v>819</v>
      </c>
      <c r="D7779" s="6" t="s">
        <v>629</v>
      </c>
      <c r="E7779" s="8">
        <v>20000000</v>
      </c>
      <c r="F7779" s="6">
        <v>2025</v>
      </c>
    </row>
    <row r="7780" spans="1:6" x14ac:dyDescent="0.2">
      <c r="A7780" s="6" t="s">
        <v>583</v>
      </c>
      <c r="B7780" s="7">
        <v>46003</v>
      </c>
      <c r="C7780" s="6" t="s">
        <v>819</v>
      </c>
      <c r="D7780" s="6" t="s">
        <v>629</v>
      </c>
      <c r="E7780" s="8">
        <v>20000000</v>
      </c>
      <c r="F7780" s="6">
        <v>2025</v>
      </c>
    </row>
    <row r="7781" spans="1:6" x14ac:dyDescent="0.2">
      <c r="A7781" s="6" t="s">
        <v>585</v>
      </c>
      <c r="B7781" s="7">
        <v>46003</v>
      </c>
      <c r="C7781" s="6" t="s">
        <v>819</v>
      </c>
      <c r="D7781" s="6" t="s">
        <v>629</v>
      </c>
      <c r="E7781" s="8">
        <v>20000000</v>
      </c>
      <c r="F7781" s="6">
        <v>2025</v>
      </c>
    </row>
    <row r="7782" spans="1:6" x14ac:dyDescent="0.2">
      <c r="A7782" s="6" t="s">
        <v>586</v>
      </c>
      <c r="B7782" s="7">
        <v>46003</v>
      </c>
      <c r="C7782" s="6" t="s">
        <v>819</v>
      </c>
      <c r="D7782" s="6" t="s">
        <v>629</v>
      </c>
      <c r="E7782" s="8">
        <v>20000000</v>
      </c>
      <c r="F7782" s="6">
        <v>2025</v>
      </c>
    </row>
    <row r="7783" spans="1:6" x14ac:dyDescent="0.2">
      <c r="A7783" s="6" t="s">
        <v>873</v>
      </c>
      <c r="B7783" s="7">
        <v>46003</v>
      </c>
      <c r="C7783" s="6" t="s">
        <v>819</v>
      </c>
      <c r="D7783" s="6" t="s">
        <v>629</v>
      </c>
      <c r="E7783" s="8">
        <v>20000000</v>
      </c>
      <c r="F7783" s="6">
        <v>2025</v>
      </c>
    </row>
    <row r="7784" spans="1:6" x14ac:dyDescent="0.2">
      <c r="A7784" s="6" t="s">
        <v>587</v>
      </c>
      <c r="B7784" s="7">
        <v>46003</v>
      </c>
      <c r="C7784" s="6" t="s">
        <v>819</v>
      </c>
      <c r="D7784" s="6" t="s">
        <v>629</v>
      </c>
      <c r="E7784" s="8">
        <v>20000000</v>
      </c>
      <c r="F7784" s="6">
        <v>2025</v>
      </c>
    </row>
    <row r="7785" spans="1:6" x14ac:dyDescent="0.2">
      <c r="A7785" s="6" t="s">
        <v>588</v>
      </c>
      <c r="B7785" s="7">
        <v>46003</v>
      </c>
      <c r="C7785" s="6" t="s">
        <v>819</v>
      </c>
      <c r="D7785" s="6" t="s">
        <v>629</v>
      </c>
      <c r="E7785" s="8">
        <v>20000000</v>
      </c>
      <c r="F7785" s="6">
        <v>2025</v>
      </c>
    </row>
    <row r="7786" spans="1:6" x14ac:dyDescent="0.2">
      <c r="A7786" s="6" t="s">
        <v>594</v>
      </c>
      <c r="B7786" s="7">
        <v>46003</v>
      </c>
      <c r="C7786" s="6" t="s">
        <v>819</v>
      </c>
      <c r="D7786" s="6" t="s">
        <v>629</v>
      </c>
      <c r="E7786" s="8">
        <v>20000000</v>
      </c>
      <c r="F7786" s="6">
        <v>2025</v>
      </c>
    </row>
    <row r="7787" spans="1:6" x14ac:dyDescent="0.2">
      <c r="A7787" s="6" t="s">
        <v>589</v>
      </c>
      <c r="B7787" s="7">
        <v>46003</v>
      </c>
      <c r="C7787" s="6" t="s">
        <v>819</v>
      </c>
      <c r="D7787" s="6" t="s">
        <v>629</v>
      </c>
      <c r="E7787" s="8">
        <v>20000000</v>
      </c>
      <c r="F7787" s="6">
        <v>2025</v>
      </c>
    </row>
    <row r="7788" spans="1:6" x14ac:dyDescent="0.2">
      <c r="A7788" s="6" t="s">
        <v>772</v>
      </c>
      <c r="B7788" s="7">
        <v>46003</v>
      </c>
      <c r="C7788" s="6" t="s">
        <v>819</v>
      </c>
      <c r="D7788" s="6" t="s">
        <v>629</v>
      </c>
      <c r="E7788" s="8">
        <v>20000000</v>
      </c>
      <c r="F7788" s="6">
        <v>2025</v>
      </c>
    </row>
    <row r="7789" spans="1:6" x14ac:dyDescent="0.2">
      <c r="A7789" s="6" t="s">
        <v>727</v>
      </c>
      <c r="B7789" s="7">
        <v>46003</v>
      </c>
      <c r="C7789" s="6" t="s">
        <v>819</v>
      </c>
      <c r="D7789" s="6" t="s">
        <v>629</v>
      </c>
      <c r="E7789" s="8">
        <v>20000000</v>
      </c>
      <c r="F7789" s="6">
        <v>2025</v>
      </c>
    </row>
    <row r="7790" spans="1:6" x14ac:dyDescent="0.2">
      <c r="A7790" s="6" t="s">
        <v>592</v>
      </c>
      <c r="B7790" s="7">
        <v>46003</v>
      </c>
      <c r="C7790" s="6" t="s">
        <v>819</v>
      </c>
      <c r="D7790" s="6" t="s">
        <v>629</v>
      </c>
      <c r="E7790" s="8">
        <v>20000000</v>
      </c>
      <c r="F7790" s="6">
        <v>2025</v>
      </c>
    </row>
    <row r="7791" spans="1:6" x14ac:dyDescent="0.2">
      <c r="A7791" s="6" t="s">
        <v>593</v>
      </c>
      <c r="B7791" s="7">
        <v>46003</v>
      </c>
      <c r="C7791" s="6" t="s">
        <v>819</v>
      </c>
      <c r="D7791" s="6" t="s">
        <v>629</v>
      </c>
      <c r="E7791" s="8">
        <v>20000000</v>
      </c>
      <c r="F7791" s="6">
        <v>2025</v>
      </c>
    </row>
    <row r="7792" spans="1:6" x14ac:dyDescent="0.2">
      <c r="A7792" s="6" t="s">
        <v>1044</v>
      </c>
      <c r="B7792" s="7">
        <v>46007</v>
      </c>
      <c r="C7792" s="6" t="s">
        <v>1045</v>
      </c>
      <c r="D7792" s="6" t="s">
        <v>578</v>
      </c>
      <c r="E7792" s="8"/>
      <c r="F7792" s="6">
        <v>2025</v>
      </c>
    </row>
    <row r="7793" spans="1:6" x14ac:dyDescent="0.2">
      <c r="A7793" s="6" t="s">
        <v>899</v>
      </c>
      <c r="B7793" s="7">
        <v>46007</v>
      </c>
      <c r="C7793" s="6" t="s">
        <v>1045</v>
      </c>
      <c r="D7793" s="6" t="s">
        <v>578</v>
      </c>
      <c r="E7793" s="8"/>
      <c r="F7793" s="6">
        <v>2025</v>
      </c>
    </row>
    <row r="7794" spans="1:6" x14ac:dyDescent="0.2">
      <c r="A7794" s="6" t="s">
        <v>1046</v>
      </c>
      <c r="B7794" s="7">
        <v>46007</v>
      </c>
      <c r="C7794" s="6" t="s">
        <v>1045</v>
      </c>
      <c r="D7794" s="6" t="s">
        <v>578</v>
      </c>
      <c r="E7794" s="8"/>
      <c r="F7794" s="6">
        <v>2025</v>
      </c>
    </row>
    <row r="7795" spans="1:6" x14ac:dyDescent="0.2">
      <c r="A7795" s="6" t="s">
        <v>1047</v>
      </c>
      <c r="B7795" s="7">
        <v>46007</v>
      </c>
      <c r="C7795" s="6" t="s">
        <v>1045</v>
      </c>
      <c r="D7795" s="6" t="s">
        <v>578</v>
      </c>
      <c r="E7795" s="8"/>
      <c r="F7795" s="6">
        <v>2025</v>
      </c>
    </row>
    <row r="7796" spans="1:6" x14ac:dyDescent="0.2">
      <c r="A7796" s="6" t="s">
        <v>762</v>
      </c>
      <c r="B7796" s="7">
        <v>46008</v>
      </c>
      <c r="C7796" s="6" t="s">
        <v>584</v>
      </c>
      <c r="D7796" s="6" t="s">
        <v>578</v>
      </c>
      <c r="E7796" s="8"/>
      <c r="F7796" s="6">
        <v>2025</v>
      </c>
    </row>
    <row r="7797" spans="1:6" x14ac:dyDescent="0.2">
      <c r="A7797" s="6" t="s">
        <v>1048</v>
      </c>
      <c r="B7797" s="7">
        <v>46008</v>
      </c>
      <c r="C7797" s="6" t="s">
        <v>584</v>
      </c>
      <c r="D7797" s="6" t="s">
        <v>578</v>
      </c>
      <c r="E7797" s="8"/>
      <c r="F7797" s="6">
        <v>2025</v>
      </c>
    </row>
    <row r="7798" spans="1:6" x14ac:dyDescent="0.2">
      <c r="A7798" s="6" t="s">
        <v>801</v>
      </c>
      <c r="B7798" s="7">
        <v>46008</v>
      </c>
      <c r="C7798" s="6" t="s">
        <v>584</v>
      </c>
      <c r="D7798" s="6" t="s">
        <v>581</v>
      </c>
      <c r="E7798" s="8"/>
      <c r="F7798" s="6">
        <v>2025</v>
      </c>
    </row>
    <row r="7799" spans="1:6" x14ac:dyDescent="0.2">
      <c r="A7799" s="6" t="s">
        <v>562</v>
      </c>
      <c r="B7799" s="7">
        <v>46008</v>
      </c>
      <c r="C7799" s="6" t="s">
        <v>584</v>
      </c>
      <c r="D7799" s="6" t="s">
        <v>578</v>
      </c>
      <c r="E7799" s="8"/>
      <c r="F7799" s="6">
        <v>2025</v>
      </c>
    </row>
    <row r="7800" spans="1:6" x14ac:dyDescent="0.2">
      <c r="A7800" s="6" t="s">
        <v>772</v>
      </c>
      <c r="B7800" s="7">
        <v>46008</v>
      </c>
      <c r="C7800" s="6" t="s">
        <v>577</v>
      </c>
      <c r="D7800" s="6" t="s">
        <v>581</v>
      </c>
      <c r="E7800" s="8"/>
      <c r="F7800" s="6">
        <v>2025</v>
      </c>
    </row>
    <row r="7801" spans="1:6" x14ac:dyDescent="0.2">
      <c r="A7801" s="6" t="s">
        <v>814</v>
      </c>
      <c r="B7801" s="7">
        <v>46008</v>
      </c>
      <c r="C7801" s="6" t="s">
        <v>577</v>
      </c>
      <c r="D7801" s="6" t="s">
        <v>578</v>
      </c>
      <c r="E7801" s="8"/>
      <c r="F7801" s="6">
        <v>2025</v>
      </c>
    </row>
    <row r="7802" spans="1:6" x14ac:dyDescent="0.2">
      <c r="A7802" s="6" t="s">
        <v>154</v>
      </c>
      <c r="B7802" s="7">
        <v>46008</v>
      </c>
      <c r="C7802" s="6" t="s">
        <v>577</v>
      </c>
      <c r="D7802" s="6" t="s">
        <v>581</v>
      </c>
      <c r="E7802" s="8">
        <v>5000000</v>
      </c>
      <c r="F7802" s="6">
        <v>2025</v>
      </c>
    </row>
    <row r="7803" spans="1:6" x14ac:dyDescent="0.2">
      <c r="A7803" s="6" t="s">
        <v>187</v>
      </c>
      <c r="B7803" s="7">
        <v>46008</v>
      </c>
      <c r="C7803" s="6" t="s">
        <v>577</v>
      </c>
      <c r="D7803" s="6" t="s">
        <v>578</v>
      </c>
      <c r="E7803" s="8"/>
      <c r="F7803" s="6">
        <v>2025</v>
      </c>
    </row>
    <row r="7804" spans="1:6" x14ac:dyDescent="0.2">
      <c r="A7804" s="6" t="s">
        <v>1044</v>
      </c>
      <c r="B7804" s="7">
        <v>46008</v>
      </c>
      <c r="C7804" s="6" t="s">
        <v>1049</v>
      </c>
      <c r="D7804" s="6" t="s">
        <v>578</v>
      </c>
      <c r="E7804" s="8"/>
      <c r="F7804" s="6">
        <v>2025</v>
      </c>
    </row>
    <row r="7805" spans="1:6" x14ac:dyDescent="0.2">
      <c r="A7805" s="6" t="s">
        <v>1050</v>
      </c>
      <c r="B7805" s="7">
        <v>46008</v>
      </c>
      <c r="C7805" s="6" t="s">
        <v>1049</v>
      </c>
      <c r="D7805" s="6" t="s">
        <v>578</v>
      </c>
      <c r="E7805" s="8"/>
      <c r="F7805" s="6">
        <v>2025</v>
      </c>
    </row>
    <row r="7806" spans="1:6" x14ac:dyDescent="0.2">
      <c r="A7806" s="6" t="s">
        <v>1051</v>
      </c>
      <c r="B7806" s="7">
        <v>46008</v>
      </c>
      <c r="C7806" s="6" t="s">
        <v>1049</v>
      </c>
      <c r="D7806" s="6" t="s">
        <v>578</v>
      </c>
      <c r="E7806" s="8"/>
      <c r="F7806" s="6">
        <v>2025</v>
      </c>
    </row>
    <row r="7807" spans="1:6" x14ac:dyDescent="0.2">
      <c r="A7807" s="6" t="s">
        <v>1047</v>
      </c>
      <c r="B7807" s="7">
        <v>46008</v>
      </c>
      <c r="C7807" s="6" t="s">
        <v>1049</v>
      </c>
      <c r="D7807" s="6" t="s">
        <v>578</v>
      </c>
      <c r="E7807" s="8"/>
      <c r="F7807" s="6">
        <v>2025</v>
      </c>
    </row>
    <row r="7808" spans="1:6" x14ac:dyDescent="0.2">
      <c r="A7808" s="6" t="s">
        <v>897</v>
      </c>
      <c r="B7808" s="7">
        <v>46008</v>
      </c>
      <c r="C7808" s="6" t="s">
        <v>1049</v>
      </c>
      <c r="D7808" s="6" t="s">
        <v>578</v>
      </c>
      <c r="E7808" s="8"/>
      <c r="F7808" s="6">
        <v>2025</v>
      </c>
    </row>
    <row r="7809" spans="1:6" x14ac:dyDescent="0.2">
      <c r="A7809" s="6" t="s">
        <v>898</v>
      </c>
      <c r="B7809" s="7">
        <v>46008</v>
      </c>
      <c r="C7809" s="6" t="s">
        <v>1049</v>
      </c>
      <c r="D7809" s="6" t="s">
        <v>578</v>
      </c>
      <c r="E7809" s="8"/>
      <c r="F7809" s="6">
        <v>2025</v>
      </c>
    </row>
    <row r="7810" spans="1:6" x14ac:dyDescent="0.2">
      <c r="A7810" s="6" t="s">
        <v>899</v>
      </c>
      <c r="B7810" s="7">
        <v>46008</v>
      </c>
      <c r="C7810" s="6" t="s">
        <v>1049</v>
      </c>
      <c r="D7810" s="6" t="s">
        <v>578</v>
      </c>
      <c r="E7810" s="8"/>
      <c r="F7810" s="6">
        <v>2025</v>
      </c>
    </row>
    <row r="7811" spans="1:6" x14ac:dyDescent="0.2">
      <c r="A7811" s="6" t="s">
        <v>1052</v>
      </c>
      <c r="B7811" s="7">
        <v>46008</v>
      </c>
      <c r="C7811" s="6" t="s">
        <v>1049</v>
      </c>
      <c r="D7811" s="6" t="s">
        <v>578</v>
      </c>
      <c r="E7811" s="8"/>
      <c r="F7811" s="6">
        <v>2025</v>
      </c>
    </row>
    <row r="7812" spans="1:6" x14ac:dyDescent="0.2">
      <c r="A7812" s="6" t="s">
        <v>1053</v>
      </c>
      <c r="B7812" s="7">
        <v>46008</v>
      </c>
      <c r="C7812" s="6" t="s">
        <v>1049</v>
      </c>
      <c r="D7812" s="6" t="s">
        <v>578</v>
      </c>
      <c r="E7812" s="8"/>
      <c r="F7812" s="6">
        <v>2025</v>
      </c>
    </row>
    <row r="7813" spans="1:6" x14ac:dyDescent="0.2">
      <c r="A7813" s="6" t="s">
        <v>1054</v>
      </c>
      <c r="B7813" s="7">
        <v>46008</v>
      </c>
      <c r="C7813" s="6" t="s">
        <v>1049</v>
      </c>
      <c r="D7813" s="6" t="s">
        <v>578</v>
      </c>
      <c r="E7813" s="8"/>
      <c r="F7813" s="6">
        <v>2025</v>
      </c>
    </row>
    <row r="7814" spans="1:6" x14ac:dyDescent="0.2">
      <c r="A7814" s="6" t="s">
        <v>1055</v>
      </c>
      <c r="B7814" s="7">
        <v>46008</v>
      </c>
      <c r="C7814" s="6" t="s">
        <v>1049</v>
      </c>
      <c r="D7814" s="6" t="s">
        <v>578</v>
      </c>
      <c r="E7814" s="8"/>
      <c r="F7814" s="6">
        <v>2025</v>
      </c>
    </row>
    <row r="7815" spans="1:6" x14ac:dyDescent="0.2">
      <c r="A7815" s="6" t="s">
        <v>837</v>
      </c>
      <c r="B7815" s="7">
        <v>46010</v>
      </c>
      <c r="C7815" s="6" t="s">
        <v>577</v>
      </c>
      <c r="D7815" s="6" t="s">
        <v>578</v>
      </c>
      <c r="E7815" s="8"/>
      <c r="F7815" s="6">
        <v>2025</v>
      </c>
    </row>
    <row r="7816" spans="1:6" x14ac:dyDescent="0.2">
      <c r="A7816" s="6" t="s">
        <v>1056</v>
      </c>
      <c r="B7816" s="7">
        <v>46014</v>
      </c>
      <c r="C7816" s="6" t="s">
        <v>577</v>
      </c>
      <c r="D7816" s="6" t="s">
        <v>578</v>
      </c>
      <c r="E7816" s="8"/>
      <c r="F7816" s="6">
        <v>2025</v>
      </c>
    </row>
    <row r="7817" spans="1:6" x14ac:dyDescent="0.2">
      <c r="A7817" s="6" t="s">
        <v>1026</v>
      </c>
      <c r="B7817" s="7">
        <v>46014</v>
      </c>
      <c r="C7817" s="6" t="s">
        <v>577</v>
      </c>
      <c r="D7817" s="6" t="s">
        <v>581</v>
      </c>
      <c r="E7817" s="8"/>
      <c r="F7817" s="6">
        <v>2025</v>
      </c>
    </row>
    <row r="7818" spans="1:6" x14ac:dyDescent="0.2">
      <c r="A7818" s="6" t="s">
        <v>418</v>
      </c>
      <c r="B7818" s="7">
        <v>46015</v>
      </c>
      <c r="C7818" s="6" t="s">
        <v>584</v>
      </c>
      <c r="D7818" s="6" t="s">
        <v>578</v>
      </c>
      <c r="E7818" s="8"/>
      <c r="F7818" s="6">
        <v>2025</v>
      </c>
    </row>
    <row r="7819" spans="1:6" x14ac:dyDescent="0.2">
      <c r="A7819" s="6" t="s">
        <v>632</v>
      </c>
      <c r="B7819" s="7">
        <v>46015</v>
      </c>
      <c r="C7819" s="6" t="s">
        <v>584</v>
      </c>
      <c r="D7819" s="6" t="s">
        <v>578</v>
      </c>
      <c r="E7819" s="8"/>
      <c r="F7819" s="6">
        <v>2025</v>
      </c>
    </row>
    <row r="7820" spans="1:6" x14ac:dyDescent="0.2">
      <c r="A7820" s="6" t="s">
        <v>366</v>
      </c>
      <c r="B7820" s="7">
        <v>46015</v>
      </c>
      <c r="C7820" s="6" t="s">
        <v>584</v>
      </c>
      <c r="D7820" s="6" t="s">
        <v>581</v>
      </c>
      <c r="E7820" s="8"/>
      <c r="F7820" s="6">
        <v>2025</v>
      </c>
    </row>
    <row r="7821" spans="1:6" x14ac:dyDescent="0.2">
      <c r="A7821" s="6" t="s">
        <v>828</v>
      </c>
      <c r="B7821" s="7">
        <v>46015</v>
      </c>
      <c r="C7821" s="6" t="s">
        <v>584</v>
      </c>
      <c r="D7821" s="6" t="s">
        <v>578</v>
      </c>
      <c r="E7821" s="8"/>
      <c r="F7821" s="6">
        <v>2025</v>
      </c>
    </row>
    <row r="7822" spans="1:6" x14ac:dyDescent="0.2">
      <c r="A7822" s="6" t="s">
        <v>143</v>
      </c>
      <c r="B7822" s="7">
        <v>46015</v>
      </c>
      <c r="C7822" s="6" t="s">
        <v>584</v>
      </c>
      <c r="D7822" s="6" t="s">
        <v>578</v>
      </c>
      <c r="E7822" s="8"/>
      <c r="F7822" s="6">
        <v>2025</v>
      </c>
    </row>
    <row r="7823" spans="1:6" x14ac:dyDescent="0.2">
      <c r="A7823" s="6" t="s">
        <v>714</v>
      </c>
      <c r="B7823" s="7">
        <v>46015</v>
      </c>
      <c r="C7823" s="6" t="s">
        <v>584</v>
      </c>
      <c r="D7823" s="6" t="s">
        <v>578</v>
      </c>
      <c r="E7823" s="8"/>
      <c r="F7823" s="6">
        <v>2025</v>
      </c>
    </row>
    <row r="7824" spans="1:6" x14ac:dyDescent="0.2">
      <c r="A7824" s="6" t="s">
        <v>151</v>
      </c>
      <c r="B7824" s="7">
        <v>46021</v>
      </c>
      <c r="C7824" s="6" t="s">
        <v>577</v>
      </c>
      <c r="D7824" s="6" t="s">
        <v>578</v>
      </c>
      <c r="E7824" s="8"/>
      <c r="F7824" s="6">
        <v>2025</v>
      </c>
    </row>
    <row r="7825" spans="1:6" x14ac:dyDescent="0.2">
      <c r="A7825" s="6" t="s">
        <v>30</v>
      </c>
      <c r="B7825" s="7">
        <v>46021</v>
      </c>
      <c r="C7825" s="6" t="s">
        <v>618</v>
      </c>
      <c r="D7825" s="6" t="s">
        <v>578</v>
      </c>
      <c r="E7825" s="8"/>
      <c r="F7825" s="6">
        <v>2025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F6C50-37AC-3F45-932A-96612C86B867}">
  <dimension ref="A1:F4731"/>
  <sheetViews>
    <sheetView workbookViewId="0">
      <selection activeCell="D4746" sqref="D4746"/>
    </sheetView>
  </sheetViews>
  <sheetFormatPr baseColWidth="10" defaultRowHeight="15" x14ac:dyDescent="0.2"/>
  <cols>
    <col min="1" max="1" width="6.6640625" bestFit="1" customWidth="1"/>
    <col min="2" max="2" width="8.1640625" bestFit="1" customWidth="1"/>
    <col min="3" max="3" width="36.33203125" bestFit="1" customWidth="1"/>
    <col min="4" max="4" width="9.83203125" bestFit="1" customWidth="1"/>
    <col min="5" max="5" width="16.83203125" bestFit="1" customWidth="1"/>
    <col min="6" max="6" width="5.83203125" bestFit="1" customWidth="1"/>
  </cols>
  <sheetData>
    <row r="1" spans="1:6" x14ac:dyDescent="0.2">
      <c r="A1" s="4" t="s">
        <v>570</v>
      </c>
      <c r="B1" s="4" t="s">
        <v>571</v>
      </c>
      <c r="C1" s="4" t="s">
        <v>572</v>
      </c>
      <c r="D1" s="4" t="s">
        <v>573</v>
      </c>
      <c r="E1" s="5" t="s">
        <v>574</v>
      </c>
      <c r="F1" s="4" t="s">
        <v>575</v>
      </c>
    </row>
    <row r="2" spans="1:6" x14ac:dyDescent="0.2">
      <c r="A2" s="6" t="s">
        <v>580</v>
      </c>
      <c r="B2" s="7">
        <v>44930</v>
      </c>
      <c r="C2" s="6" t="s">
        <v>577</v>
      </c>
      <c r="D2" s="6" t="s">
        <v>581</v>
      </c>
      <c r="E2" s="8"/>
      <c r="F2" s="6">
        <v>2023</v>
      </c>
    </row>
    <row r="3" spans="1:6" x14ac:dyDescent="0.2">
      <c r="A3" s="6" t="s">
        <v>579</v>
      </c>
      <c r="B3" s="7">
        <v>44930</v>
      </c>
      <c r="C3" s="6" t="s">
        <v>577</v>
      </c>
      <c r="D3" s="6" t="s">
        <v>581</v>
      </c>
      <c r="E3" s="8"/>
      <c r="F3" s="6">
        <v>2023</v>
      </c>
    </row>
    <row r="4" spans="1:6" x14ac:dyDescent="0.2">
      <c r="A4" s="6" t="s">
        <v>583</v>
      </c>
      <c r="B4" s="7">
        <v>44931</v>
      </c>
      <c r="C4" s="6" t="s">
        <v>584</v>
      </c>
      <c r="D4" s="6" t="s">
        <v>581</v>
      </c>
      <c r="E4" s="8">
        <v>2000000</v>
      </c>
      <c r="F4" s="6">
        <v>2023</v>
      </c>
    </row>
    <row r="5" spans="1:6" x14ac:dyDescent="0.2">
      <c r="A5" s="6" t="s">
        <v>585</v>
      </c>
      <c r="B5" s="7">
        <v>44931</v>
      </c>
      <c r="C5" s="6" t="s">
        <v>584</v>
      </c>
      <c r="D5" s="6" t="s">
        <v>581</v>
      </c>
      <c r="E5" s="8">
        <v>2000000</v>
      </c>
      <c r="F5" s="6">
        <v>2023</v>
      </c>
    </row>
    <row r="6" spans="1:6" x14ac:dyDescent="0.2">
      <c r="A6" s="6" t="s">
        <v>586</v>
      </c>
      <c r="B6" s="7">
        <v>44931</v>
      </c>
      <c r="C6" s="6" t="s">
        <v>584</v>
      </c>
      <c r="D6" s="6" t="s">
        <v>581</v>
      </c>
      <c r="E6" s="8">
        <v>2000000</v>
      </c>
      <c r="F6" s="6">
        <v>2023</v>
      </c>
    </row>
    <row r="7" spans="1:6" x14ac:dyDescent="0.2">
      <c r="A7" s="6" t="s">
        <v>587</v>
      </c>
      <c r="B7" s="7">
        <v>44931</v>
      </c>
      <c r="C7" s="6" t="s">
        <v>584</v>
      </c>
      <c r="D7" s="6" t="s">
        <v>581</v>
      </c>
      <c r="E7" s="8">
        <v>2000000</v>
      </c>
      <c r="F7" s="6">
        <v>2023</v>
      </c>
    </row>
    <row r="8" spans="1:6" x14ac:dyDescent="0.2">
      <c r="A8" s="6" t="s">
        <v>588</v>
      </c>
      <c r="B8" s="7">
        <v>44931</v>
      </c>
      <c r="C8" s="6" t="s">
        <v>584</v>
      </c>
      <c r="D8" s="6" t="s">
        <v>581</v>
      </c>
      <c r="E8" s="8">
        <v>2000000</v>
      </c>
      <c r="F8" s="6">
        <v>2023</v>
      </c>
    </row>
    <row r="9" spans="1:6" x14ac:dyDescent="0.2">
      <c r="A9" s="6" t="s">
        <v>589</v>
      </c>
      <c r="B9" s="7">
        <v>44931</v>
      </c>
      <c r="C9" s="6" t="s">
        <v>584</v>
      </c>
      <c r="D9" s="6" t="s">
        <v>581</v>
      </c>
      <c r="E9" s="8">
        <v>2000000</v>
      </c>
      <c r="F9" s="6">
        <v>2023</v>
      </c>
    </row>
    <row r="10" spans="1:6" x14ac:dyDescent="0.2">
      <c r="A10" s="6" t="s">
        <v>590</v>
      </c>
      <c r="B10" s="7">
        <v>44931</v>
      </c>
      <c r="C10" s="6" t="s">
        <v>584</v>
      </c>
      <c r="D10" s="6" t="s">
        <v>581</v>
      </c>
      <c r="E10" s="8">
        <v>2000000</v>
      </c>
      <c r="F10" s="6">
        <v>2023</v>
      </c>
    </row>
    <row r="11" spans="1:6" x14ac:dyDescent="0.2">
      <c r="A11" s="6" t="s">
        <v>591</v>
      </c>
      <c r="B11" s="7">
        <v>44931</v>
      </c>
      <c r="C11" s="6" t="s">
        <v>584</v>
      </c>
      <c r="D11" s="6" t="s">
        <v>581</v>
      </c>
      <c r="E11" s="8">
        <v>2000000</v>
      </c>
      <c r="F11" s="6">
        <v>2023</v>
      </c>
    </row>
    <row r="12" spans="1:6" x14ac:dyDescent="0.2">
      <c r="A12" s="6" t="s">
        <v>592</v>
      </c>
      <c r="B12" s="7">
        <v>44931</v>
      </c>
      <c r="C12" s="6" t="s">
        <v>584</v>
      </c>
      <c r="D12" s="6" t="s">
        <v>581</v>
      </c>
      <c r="E12" s="8">
        <v>2000000</v>
      </c>
      <c r="F12" s="6">
        <v>2023</v>
      </c>
    </row>
    <row r="13" spans="1:6" x14ac:dyDescent="0.2">
      <c r="A13" s="6" t="s">
        <v>593</v>
      </c>
      <c r="B13" s="7">
        <v>44931</v>
      </c>
      <c r="C13" s="6" t="s">
        <v>584</v>
      </c>
      <c r="D13" s="6" t="s">
        <v>581</v>
      </c>
      <c r="E13" s="8">
        <v>2000000</v>
      </c>
      <c r="F13" s="6">
        <v>2023</v>
      </c>
    </row>
    <row r="14" spans="1:6" x14ac:dyDescent="0.2">
      <c r="A14" s="6" t="s">
        <v>594</v>
      </c>
      <c r="B14" s="7">
        <v>44931</v>
      </c>
      <c r="C14" s="6" t="s">
        <v>584</v>
      </c>
      <c r="D14" s="6" t="s">
        <v>581</v>
      </c>
      <c r="E14" s="8">
        <v>2000000</v>
      </c>
      <c r="F14" s="6">
        <v>2023</v>
      </c>
    </row>
    <row r="15" spans="1:6" x14ac:dyDescent="0.2">
      <c r="A15" s="6" t="s">
        <v>595</v>
      </c>
      <c r="B15" s="7">
        <v>44931</v>
      </c>
      <c r="C15" s="6" t="s">
        <v>584</v>
      </c>
      <c r="D15" s="6" t="s">
        <v>581</v>
      </c>
      <c r="E15" s="8">
        <v>2000000</v>
      </c>
      <c r="F15" s="6">
        <v>2023</v>
      </c>
    </row>
    <row r="16" spans="1:6" x14ac:dyDescent="0.2">
      <c r="A16" s="6" t="s">
        <v>596</v>
      </c>
      <c r="B16" s="7">
        <v>44931</v>
      </c>
      <c r="C16" s="6" t="s">
        <v>584</v>
      </c>
      <c r="D16" s="6" t="s">
        <v>581</v>
      </c>
      <c r="E16" s="8">
        <v>2000000</v>
      </c>
      <c r="F16" s="6">
        <v>2023</v>
      </c>
    </row>
    <row r="17" spans="1:6" x14ac:dyDescent="0.2">
      <c r="A17" s="6" t="s">
        <v>597</v>
      </c>
      <c r="B17" s="7">
        <v>44931</v>
      </c>
      <c r="C17" s="6" t="s">
        <v>584</v>
      </c>
      <c r="D17" s="6" t="s">
        <v>581</v>
      </c>
      <c r="E17" s="8">
        <v>2000000</v>
      </c>
      <c r="F17" s="6">
        <v>2023</v>
      </c>
    </row>
    <row r="18" spans="1:6" x14ac:dyDescent="0.2">
      <c r="A18" s="6" t="s">
        <v>598</v>
      </c>
      <c r="B18" s="7">
        <v>44931</v>
      </c>
      <c r="C18" s="6" t="s">
        <v>584</v>
      </c>
      <c r="D18" s="6" t="s">
        <v>581</v>
      </c>
      <c r="E18" s="8">
        <v>2000000</v>
      </c>
      <c r="F18" s="6">
        <v>2023</v>
      </c>
    </row>
    <row r="19" spans="1:6" x14ac:dyDescent="0.2">
      <c r="A19" s="6" t="s">
        <v>599</v>
      </c>
      <c r="B19" s="7">
        <v>44931</v>
      </c>
      <c r="C19" s="6" t="s">
        <v>584</v>
      </c>
      <c r="D19" s="6" t="s">
        <v>581</v>
      </c>
      <c r="E19" s="8">
        <v>2000000</v>
      </c>
      <c r="F19" s="6">
        <v>2023</v>
      </c>
    </row>
    <row r="20" spans="1:6" x14ac:dyDescent="0.2">
      <c r="A20" s="6" t="s">
        <v>600</v>
      </c>
      <c r="B20" s="7">
        <v>44931</v>
      </c>
      <c r="C20" s="6" t="s">
        <v>584</v>
      </c>
      <c r="D20" s="6" t="s">
        <v>581</v>
      </c>
      <c r="E20" s="8">
        <v>2000000</v>
      </c>
      <c r="F20" s="6">
        <v>2023</v>
      </c>
    </row>
    <row r="21" spans="1:6" x14ac:dyDescent="0.2">
      <c r="A21" s="6" t="s">
        <v>580</v>
      </c>
      <c r="B21" s="7">
        <v>44931</v>
      </c>
      <c r="C21" s="6" t="s">
        <v>584</v>
      </c>
      <c r="D21" s="6" t="s">
        <v>581</v>
      </c>
      <c r="E21" s="8">
        <v>2000000</v>
      </c>
      <c r="F21" s="6">
        <v>2023</v>
      </c>
    </row>
    <row r="22" spans="1:6" x14ac:dyDescent="0.2">
      <c r="A22" s="6" t="s">
        <v>601</v>
      </c>
      <c r="B22" s="7">
        <v>44931</v>
      </c>
      <c r="C22" s="6" t="s">
        <v>584</v>
      </c>
      <c r="D22" s="6" t="s">
        <v>581</v>
      </c>
      <c r="E22" s="8">
        <v>2000000</v>
      </c>
      <c r="F22" s="6">
        <v>2023</v>
      </c>
    </row>
    <row r="23" spans="1:6" x14ac:dyDescent="0.2">
      <c r="A23" s="6" t="s">
        <v>602</v>
      </c>
      <c r="B23" s="7">
        <v>44931</v>
      </c>
      <c r="C23" s="6" t="s">
        <v>584</v>
      </c>
      <c r="D23" s="6" t="s">
        <v>581</v>
      </c>
      <c r="E23" s="8">
        <v>2000000</v>
      </c>
      <c r="F23" s="6">
        <v>2023</v>
      </c>
    </row>
    <row r="24" spans="1:6" x14ac:dyDescent="0.2">
      <c r="A24" s="6" t="s">
        <v>604</v>
      </c>
      <c r="B24" s="7">
        <v>44931</v>
      </c>
      <c r="C24" s="6" t="s">
        <v>584</v>
      </c>
      <c r="D24" s="6" t="s">
        <v>581</v>
      </c>
      <c r="E24" s="8">
        <v>2000000</v>
      </c>
      <c r="F24" s="6">
        <v>2023</v>
      </c>
    </row>
    <row r="25" spans="1:6" x14ac:dyDescent="0.2">
      <c r="A25" s="6" t="s">
        <v>605</v>
      </c>
      <c r="B25" s="7">
        <v>44931</v>
      </c>
      <c r="C25" s="6" t="s">
        <v>584</v>
      </c>
      <c r="D25" s="6" t="s">
        <v>581</v>
      </c>
      <c r="E25" s="8">
        <v>2000000</v>
      </c>
      <c r="F25" s="6">
        <v>2023</v>
      </c>
    </row>
    <row r="26" spans="1:6" x14ac:dyDescent="0.2">
      <c r="A26" s="6" t="s">
        <v>606</v>
      </c>
      <c r="B26" s="7">
        <v>44931</v>
      </c>
      <c r="C26" s="6" t="s">
        <v>584</v>
      </c>
      <c r="D26" s="6" t="s">
        <v>581</v>
      </c>
      <c r="E26" s="8">
        <v>2000000</v>
      </c>
      <c r="F26" s="6">
        <v>2023</v>
      </c>
    </row>
    <row r="27" spans="1:6" x14ac:dyDescent="0.2">
      <c r="A27" s="6" t="s">
        <v>607</v>
      </c>
      <c r="B27" s="7">
        <v>44932</v>
      </c>
      <c r="C27" s="6" t="s">
        <v>584</v>
      </c>
      <c r="D27" s="6" t="s">
        <v>581</v>
      </c>
      <c r="E27" s="8">
        <v>2000000</v>
      </c>
      <c r="F27" s="6">
        <v>2023</v>
      </c>
    </row>
    <row r="28" spans="1:6" x14ac:dyDescent="0.2">
      <c r="A28" s="6" t="s">
        <v>437</v>
      </c>
      <c r="B28" s="7">
        <v>44932</v>
      </c>
      <c r="C28" s="6" t="s">
        <v>584</v>
      </c>
      <c r="D28" s="6" t="s">
        <v>581</v>
      </c>
      <c r="E28" s="8">
        <v>2000000</v>
      </c>
      <c r="F28" s="6">
        <v>2023</v>
      </c>
    </row>
    <row r="29" spans="1:6" x14ac:dyDescent="0.2">
      <c r="A29" s="6" t="s">
        <v>414</v>
      </c>
      <c r="B29" s="7">
        <v>44932</v>
      </c>
      <c r="C29" s="6" t="s">
        <v>584</v>
      </c>
      <c r="D29" s="6" t="s">
        <v>581</v>
      </c>
      <c r="E29" s="8">
        <v>2000000</v>
      </c>
      <c r="F29" s="6">
        <v>2023</v>
      </c>
    </row>
    <row r="30" spans="1:6" x14ac:dyDescent="0.2">
      <c r="A30" s="6" t="s">
        <v>608</v>
      </c>
      <c r="B30" s="7">
        <v>44932</v>
      </c>
      <c r="C30" s="6" t="s">
        <v>584</v>
      </c>
      <c r="D30" s="6" t="s">
        <v>581</v>
      </c>
      <c r="E30" s="8">
        <v>2000000</v>
      </c>
      <c r="F30" s="6">
        <v>2023</v>
      </c>
    </row>
    <row r="31" spans="1:6" x14ac:dyDescent="0.2">
      <c r="A31" s="6" t="s">
        <v>609</v>
      </c>
      <c r="B31" s="7">
        <v>44932</v>
      </c>
      <c r="C31" s="6" t="s">
        <v>584</v>
      </c>
      <c r="D31" s="6" t="s">
        <v>581</v>
      </c>
      <c r="E31" s="8">
        <v>2000000</v>
      </c>
      <c r="F31" s="6">
        <v>2023</v>
      </c>
    </row>
    <row r="32" spans="1:6" x14ac:dyDescent="0.2">
      <c r="A32" s="6" t="s">
        <v>610</v>
      </c>
      <c r="B32" s="7">
        <v>44932</v>
      </c>
      <c r="C32" s="6" t="s">
        <v>584</v>
      </c>
      <c r="D32" s="6" t="s">
        <v>581</v>
      </c>
      <c r="E32" s="8">
        <v>2000000</v>
      </c>
      <c r="F32" s="6">
        <v>2023</v>
      </c>
    </row>
    <row r="33" spans="1:6" x14ac:dyDescent="0.2">
      <c r="A33" s="6" t="s">
        <v>611</v>
      </c>
      <c r="B33" s="7">
        <v>44932</v>
      </c>
      <c r="C33" s="6" t="s">
        <v>584</v>
      </c>
      <c r="D33" s="6" t="s">
        <v>581</v>
      </c>
      <c r="E33" s="8">
        <v>2000000</v>
      </c>
      <c r="F33" s="6">
        <v>2023</v>
      </c>
    </row>
    <row r="34" spans="1:6" x14ac:dyDescent="0.2">
      <c r="A34" s="6" t="s">
        <v>612</v>
      </c>
      <c r="B34" s="7">
        <v>44932</v>
      </c>
      <c r="C34" s="6" t="s">
        <v>584</v>
      </c>
      <c r="D34" s="6" t="s">
        <v>581</v>
      </c>
      <c r="E34" s="8">
        <v>2000000</v>
      </c>
      <c r="F34" s="6">
        <v>2023</v>
      </c>
    </row>
    <row r="35" spans="1:6" x14ac:dyDescent="0.2">
      <c r="A35" s="6" t="s">
        <v>576</v>
      </c>
      <c r="B35" s="7">
        <v>44932</v>
      </c>
      <c r="C35" s="6" t="s">
        <v>584</v>
      </c>
      <c r="D35" s="6" t="s">
        <v>581</v>
      </c>
      <c r="E35" s="8">
        <v>2000000</v>
      </c>
      <c r="F35" s="6">
        <v>2023</v>
      </c>
    </row>
    <row r="36" spans="1:6" x14ac:dyDescent="0.2">
      <c r="A36" s="6" t="s">
        <v>214</v>
      </c>
      <c r="B36" s="7">
        <v>44932</v>
      </c>
      <c r="C36" s="6" t="s">
        <v>584</v>
      </c>
      <c r="D36" s="6" t="s">
        <v>581</v>
      </c>
      <c r="E36" s="8">
        <v>2000000</v>
      </c>
      <c r="F36" s="6">
        <v>2023</v>
      </c>
    </row>
    <row r="37" spans="1:6" x14ac:dyDescent="0.2">
      <c r="A37" s="6" t="s">
        <v>613</v>
      </c>
      <c r="B37" s="7">
        <v>44932</v>
      </c>
      <c r="C37" s="6" t="s">
        <v>584</v>
      </c>
      <c r="D37" s="6" t="s">
        <v>581</v>
      </c>
      <c r="E37" s="8">
        <v>2000000</v>
      </c>
      <c r="F37" s="6">
        <v>2023</v>
      </c>
    </row>
    <row r="38" spans="1:6" x14ac:dyDescent="0.2">
      <c r="A38" s="6" t="s">
        <v>614</v>
      </c>
      <c r="B38" s="7">
        <v>44932</v>
      </c>
      <c r="C38" s="6" t="s">
        <v>584</v>
      </c>
      <c r="D38" s="6" t="s">
        <v>581</v>
      </c>
      <c r="E38" s="8">
        <v>2000000</v>
      </c>
      <c r="F38" s="6">
        <v>2023</v>
      </c>
    </row>
    <row r="39" spans="1:6" x14ac:dyDescent="0.2">
      <c r="A39" s="6" t="s">
        <v>610</v>
      </c>
      <c r="B39" s="7">
        <v>44935</v>
      </c>
      <c r="C39" s="6" t="s">
        <v>615</v>
      </c>
      <c r="D39" s="6" t="s">
        <v>581</v>
      </c>
      <c r="E39" s="8">
        <v>50000000</v>
      </c>
      <c r="F39" s="6">
        <v>2023</v>
      </c>
    </row>
    <row r="40" spans="1:6" x14ac:dyDescent="0.2">
      <c r="A40" s="6" t="s">
        <v>609</v>
      </c>
      <c r="B40" s="7">
        <v>44935</v>
      </c>
      <c r="C40" s="6" t="s">
        <v>615</v>
      </c>
      <c r="D40" s="6" t="s">
        <v>581</v>
      </c>
      <c r="E40" s="8">
        <v>50000000</v>
      </c>
      <c r="F40" s="6">
        <v>2023</v>
      </c>
    </row>
    <row r="41" spans="1:6" x14ac:dyDescent="0.2">
      <c r="A41" s="6" t="s">
        <v>608</v>
      </c>
      <c r="B41" s="7">
        <v>44935</v>
      </c>
      <c r="C41" s="6" t="s">
        <v>615</v>
      </c>
      <c r="D41" s="6" t="s">
        <v>581</v>
      </c>
      <c r="E41" s="8">
        <v>50000000</v>
      </c>
      <c r="F41" s="6">
        <v>2023</v>
      </c>
    </row>
    <row r="42" spans="1:6" x14ac:dyDescent="0.2">
      <c r="A42" s="6" t="s">
        <v>595</v>
      </c>
      <c r="B42" s="7">
        <v>44935</v>
      </c>
      <c r="C42" s="6" t="s">
        <v>615</v>
      </c>
      <c r="D42" s="6" t="s">
        <v>581</v>
      </c>
      <c r="E42" s="8">
        <v>50000000</v>
      </c>
      <c r="F42" s="6">
        <v>2023</v>
      </c>
    </row>
    <row r="43" spans="1:6" x14ac:dyDescent="0.2">
      <c r="A43" s="6" t="s">
        <v>590</v>
      </c>
      <c r="B43" s="7">
        <v>44935</v>
      </c>
      <c r="C43" s="6" t="s">
        <v>615</v>
      </c>
      <c r="D43" s="6" t="s">
        <v>581</v>
      </c>
      <c r="E43" s="8">
        <v>50000000</v>
      </c>
      <c r="F43" s="6">
        <v>2023</v>
      </c>
    </row>
    <row r="44" spans="1:6" x14ac:dyDescent="0.2">
      <c r="A44" s="6" t="s">
        <v>437</v>
      </c>
      <c r="B44" s="7">
        <v>44935</v>
      </c>
      <c r="C44" s="6" t="s">
        <v>615</v>
      </c>
      <c r="D44" s="6" t="s">
        <v>581</v>
      </c>
      <c r="E44" s="8">
        <v>50000000</v>
      </c>
      <c r="F44" s="6">
        <v>2023</v>
      </c>
    </row>
    <row r="45" spans="1:6" x14ac:dyDescent="0.2">
      <c r="A45" s="6" t="s">
        <v>585</v>
      </c>
      <c r="B45" s="7">
        <v>44935</v>
      </c>
      <c r="C45" s="6" t="s">
        <v>615</v>
      </c>
      <c r="D45" s="6" t="s">
        <v>581</v>
      </c>
      <c r="E45" s="8">
        <v>50000000</v>
      </c>
      <c r="F45" s="6">
        <v>2023</v>
      </c>
    </row>
    <row r="46" spans="1:6" x14ac:dyDescent="0.2">
      <c r="A46" s="6" t="s">
        <v>616</v>
      </c>
      <c r="B46" s="7">
        <v>44935</v>
      </c>
      <c r="C46" s="6" t="s">
        <v>615</v>
      </c>
      <c r="D46" s="6" t="s">
        <v>581</v>
      </c>
      <c r="E46" s="8">
        <v>50000000</v>
      </c>
      <c r="F46" s="6">
        <v>2023</v>
      </c>
    </row>
    <row r="47" spans="1:6" x14ac:dyDescent="0.2">
      <c r="A47" s="6" t="s">
        <v>587</v>
      </c>
      <c r="B47" s="7">
        <v>44935</v>
      </c>
      <c r="C47" s="6" t="s">
        <v>615</v>
      </c>
      <c r="D47" s="6" t="s">
        <v>581</v>
      </c>
      <c r="E47" s="8">
        <v>50000000</v>
      </c>
      <c r="F47" s="6">
        <v>2023</v>
      </c>
    </row>
    <row r="48" spans="1:6" x14ac:dyDescent="0.2">
      <c r="A48" s="6" t="s">
        <v>592</v>
      </c>
      <c r="B48" s="7">
        <v>44935</v>
      </c>
      <c r="C48" s="6" t="s">
        <v>615</v>
      </c>
      <c r="D48" s="6" t="s">
        <v>581</v>
      </c>
      <c r="E48" s="8">
        <v>50000000</v>
      </c>
      <c r="F48" s="6">
        <v>2023</v>
      </c>
    </row>
    <row r="49" spans="1:6" x14ac:dyDescent="0.2">
      <c r="A49" s="6" t="s">
        <v>583</v>
      </c>
      <c r="B49" s="7">
        <v>44935</v>
      </c>
      <c r="C49" s="6" t="s">
        <v>615</v>
      </c>
      <c r="D49" s="6" t="s">
        <v>581</v>
      </c>
      <c r="E49" s="8">
        <v>50000000</v>
      </c>
      <c r="F49" s="6">
        <v>2023</v>
      </c>
    </row>
    <row r="50" spans="1:6" x14ac:dyDescent="0.2">
      <c r="A50" s="6" t="s">
        <v>596</v>
      </c>
      <c r="B50" s="7">
        <v>44935</v>
      </c>
      <c r="C50" s="6" t="s">
        <v>615</v>
      </c>
      <c r="D50" s="6" t="s">
        <v>581</v>
      </c>
      <c r="E50" s="8">
        <v>50000000</v>
      </c>
      <c r="F50" s="6">
        <v>2023</v>
      </c>
    </row>
    <row r="51" spans="1:6" x14ac:dyDescent="0.2">
      <c r="A51" s="6" t="s">
        <v>600</v>
      </c>
      <c r="B51" s="7">
        <v>44935</v>
      </c>
      <c r="C51" s="6" t="s">
        <v>615</v>
      </c>
      <c r="D51" s="6" t="s">
        <v>581</v>
      </c>
      <c r="E51" s="8">
        <v>50000000</v>
      </c>
      <c r="F51" s="6">
        <v>2023</v>
      </c>
    </row>
    <row r="52" spans="1:6" x14ac:dyDescent="0.2">
      <c r="A52" s="6" t="s">
        <v>593</v>
      </c>
      <c r="B52" s="7">
        <v>44935</v>
      </c>
      <c r="C52" s="6" t="s">
        <v>615</v>
      </c>
      <c r="D52" s="6" t="s">
        <v>581</v>
      </c>
      <c r="E52" s="8">
        <v>50000000</v>
      </c>
      <c r="F52" s="6">
        <v>2023</v>
      </c>
    </row>
    <row r="53" spans="1:6" x14ac:dyDescent="0.2">
      <c r="A53" s="6" t="s">
        <v>611</v>
      </c>
      <c r="B53" s="7">
        <v>44935</v>
      </c>
      <c r="C53" s="6" t="s">
        <v>615</v>
      </c>
      <c r="D53" s="6" t="s">
        <v>581</v>
      </c>
      <c r="E53" s="8">
        <v>50000000</v>
      </c>
      <c r="F53" s="6">
        <v>2023</v>
      </c>
    </row>
    <row r="54" spans="1:6" x14ac:dyDescent="0.2">
      <c r="A54" s="6" t="s">
        <v>601</v>
      </c>
      <c r="B54" s="7">
        <v>44935</v>
      </c>
      <c r="C54" s="6" t="s">
        <v>615</v>
      </c>
      <c r="D54" s="6" t="s">
        <v>581</v>
      </c>
      <c r="E54" s="8">
        <v>50000000</v>
      </c>
      <c r="F54" s="6">
        <v>2023</v>
      </c>
    </row>
    <row r="55" spans="1:6" x14ac:dyDescent="0.2">
      <c r="A55" s="6" t="s">
        <v>612</v>
      </c>
      <c r="B55" s="7">
        <v>44935</v>
      </c>
      <c r="C55" s="6" t="s">
        <v>615</v>
      </c>
      <c r="D55" s="6" t="s">
        <v>581</v>
      </c>
      <c r="E55" s="8">
        <v>50000000</v>
      </c>
      <c r="F55" s="6">
        <v>2023</v>
      </c>
    </row>
    <row r="56" spans="1:6" x14ac:dyDescent="0.2">
      <c r="A56" s="6" t="s">
        <v>602</v>
      </c>
      <c r="B56" s="7">
        <v>44935</v>
      </c>
      <c r="C56" s="6" t="s">
        <v>615</v>
      </c>
      <c r="D56" s="6" t="s">
        <v>581</v>
      </c>
      <c r="E56" s="8">
        <v>50000000</v>
      </c>
      <c r="F56" s="6">
        <v>2023</v>
      </c>
    </row>
    <row r="57" spans="1:6" x14ac:dyDescent="0.2">
      <c r="A57" s="6" t="s">
        <v>214</v>
      </c>
      <c r="B57" s="7">
        <v>44935</v>
      </c>
      <c r="C57" s="6" t="s">
        <v>615</v>
      </c>
      <c r="D57" s="6" t="s">
        <v>581</v>
      </c>
      <c r="E57" s="8">
        <v>50000000</v>
      </c>
      <c r="F57" s="6">
        <v>2023</v>
      </c>
    </row>
    <row r="58" spans="1:6" x14ac:dyDescent="0.2">
      <c r="A58" s="6" t="s">
        <v>613</v>
      </c>
      <c r="B58" s="7">
        <v>44935</v>
      </c>
      <c r="C58" s="6" t="s">
        <v>615</v>
      </c>
      <c r="D58" s="6" t="s">
        <v>581</v>
      </c>
      <c r="E58" s="8">
        <v>50000000</v>
      </c>
      <c r="F58" s="6">
        <v>2023</v>
      </c>
    </row>
    <row r="59" spans="1:6" x14ac:dyDescent="0.2">
      <c r="A59" s="6" t="s">
        <v>178</v>
      </c>
      <c r="B59" s="7">
        <v>44935</v>
      </c>
      <c r="C59" s="6" t="s">
        <v>615</v>
      </c>
      <c r="D59" s="6" t="s">
        <v>581</v>
      </c>
      <c r="E59" s="8">
        <v>50000000</v>
      </c>
      <c r="F59" s="6">
        <v>2023</v>
      </c>
    </row>
    <row r="60" spans="1:6" x14ac:dyDescent="0.2">
      <c r="A60" s="6" t="s">
        <v>604</v>
      </c>
      <c r="B60" s="7">
        <v>44935</v>
      </c>
      <c r="C60" s="6" t="s">
        <v>615</v>
      </c>
      <c r="D60" s="6" t="s">
        <v>581</v>
      </c>
      <c r="E60" s="8">
        <v>50000000</v>
      </c>
      <c r="F60" s="6">
        <v>2023</v>
      </c>
    </row>
    <row r="61" spans="1:6" x14ac:dyDescent="0.2">
      <c r="A61" s="6" t="s">
        <v>617</v>
      </c>
      <c r="B61" s="7">
        <v>44935</v>
      </c>
      <c r="C61" s="6" t="s">
        <v>615</v>
      </c>
      <c r="D61" s="6" t="s">
        <v>581</v>
      </c>
      <c r="E61" s="8">
        <v>50000000</v>
      </c>
      <c r="F61" s="6">
        <v>2023</v>
      </c>
    </row>
    <row r="62" spans="1:6" x14ac:dyDescent="0.2">
      <c r="A62" s="6" t="s">
        <v>606</v>
      </c>
      <c r="B62" s="7">
        <v>44935</v>
      </c>
      <c r="C62" s="6" t="s">
        <v>615</v>
      </c>
      <c r="D62" s="6" t="s">
        <v>581</v>
      </c>
      <c r="E62" s="8">
        <v>50000000</v>
      </c>
      <c r="F62" s="6">
        <v>2023</v>
      </c>
    </row>
    <row r="63" spans="1:6" x14ac:dyDescent="0.2">
      <c r="A63" s="6" t="s">
        <v>598</v>
      </c>
      <c r="B63" s="7">
        <v>44935</v>
      </c>
      <c r="C63" s="6" t="s">
        <v>615</v>
      </c>
      <c r="D63" s="6" t="s">
        <v>581</v>
      </c>
      <c r="E63" s="8">
        <v>50000000</v>
      </c>
      <c r="F63" s="6">
        <v>2023</v>
      </c>
    </row>
    <row r="64" spans="1:6" x14ac:dyDescent="0.2">
      <c r="A64" s="6" t="s">
        <v>594</v>
      </c>
      <c r="B64" s="7">
        <v>44936</v>
      </c>
      <c r="C64" s="6" t="s">
        <v>615</v>
      </c>
      <c r="D64" s="6" t="s">
        <v>581</v>
      </c>
      <c r="E64" s="8">
        <v>50000000</v>
      </c>
      <c r="F64" s="6">
        <v>2023</v>
      </c>
    </row>
    <row r="65" spans="1:6" x14ac:dyDescent="0.2">
      <c r="A65" s="6" t="s">
        <v>588</v>
      </c>
      <c r="B65" s="7">
        <v>44936</v>
      </c>
      <c r="C65" s="6" t="s">
        <v>615</v>
      </c>
      <c r="D65" s="6" t="s">
        <v>581</v>
      </c>
      <c r="E65" s="8">
        <v>50000000</v>
      </c>
      <c r="F65" s="6">
        <v>2023</v>
      </c>
    </row>
    <row r="66" spans="1:6" x14ac:dyDescent="0.2">
      <c r="A66" s="6" t="s">
        <v>591</v>
      </c>
      <c r="B66" s="7">
        <v>44936</v>
      </c>
      <c r="C66" s="6" t="s">
        <v>615</v>
      </c>
      <c r="D66" s="6" t="s">
        <v>581</v>
      </c>
      <c r="E66" s="8">
        <v>50000000</v>
      </c>
      <c r="F66" s="6">
        <v>2023</v>
      </c>
    </row>
    <row r="67" spans="1:6" x14ac:dyDescent="0.2">
      <c r="A67" s="6" t="s">
        <v>589</v>
      </c>
      <c r="B67" s="7">
        <v>44936</v>
      </c>
      <c r="C67" s="6" t="s">
        <v>615</v>
      </c>
      <c r="D67" s="6" t="s">
        <v>581</v>
      </c>
      <c r="E67" s="8">
        <v>50000000</v>
      </c>
      <c r="F67" s="6">
        <v>2023</v>
      </c>
    </row>
    <row r="68" spans="1:6" x14ac:dyDescent="0.2">
      <c r="A68" s="6" t="s">
        <v>586</v>
      </c>
      <c r="B68" s="7">
        <v>44936</v>
      </c>
      <c r="C68" s="6" t="s">
        <v>615</v>
      </c>
      <c r="D68" s="6" t="s">
        <v>581</v>
      </c>
      <c r="E68" s="8">
        <v>50000000</v>
      </c>
      <c r="F68" s="6">
        <v>2023</v>
      </c>
    </row>
    <row r="69" spans="1:6" x14ac:dyDescent="0.2">
      <c r="A69" s="6" t="s">
        <v>580</v>
      </c>
      <c r="B69" s="7">
        <v>44936</v>
      </c>
      <c r="C69" s="6" t="s">
        <v>615</v>
      </c>
      <c r="D69" s="6" t="s">
        <v>581</v>
      </c>
      <c r="E69" s="8">
        <v>50000000</v>
      </c>
      <c r="F69" s="6">
        <v>2023</v>
      </c>
    </row>
    <row r="70" spans="1:6" x14ac:dyDescent="0.2">
      <c r="A70" s="6" t="s">
        <v>597</v>
      </c>
      <c r="B70" s="7">
        <v>44936</v>
      </c>
      <c r="C70" s="6" t="s">
        <v>615</v>
      </c>
      <c r="D70" s="6" t="s">
        <v>581</v>
      </c>
      <c r="E70" s="8">
        <v>50000000</v>
      </c>
      <c r="F70" s="6">
        <v>2023</v>
      </c>
    </row>
    <row r="71" spans="1:6" x14ac:dyDescent="0.2">
      <c r="A71" s="6" t="s">
        <v>605</v>
      </c>
      <c r="B71" s="7">
        <v>44936</v>
      </c>
      <c r="C71" s="6" t="s">
        <v>615</v>
      </c>
      <c r="D71" s="6" t="s">
        <v>581</v>
      </c>
      <c r="E71" s="8">
        <v>50000000</v>
      </c>
      <c r="F71" s="6">
        <v>2023</v>
      </c>
    </row>
    <row r="72" spans="1:6" x14ac:dyDescent="0.2">
      <c r="A72" s="6" t="s">
        <v>599</v>
      </c>
      <c r="B72" s="7">
        <v>44936</v>
      </c>
      <c r="C72" s="6" t="s">
        <v>615</v>
      </c>
      <c r="D72" s="6" t="s">
        <v>581</v>
      </c>
      <c r="E72" s="8">
        <v>50000000</v>
      </c>
      <c r="F72" s="6">
        <v>2023</v>
      </c>
    </row>
    <row r="73" spans="1:6" x14ac:dyDescent="0.2">
      <c r="A73" s="6" t="s">
        <v>579</v>
      </c>
      <c r="B73" s="7">
        <v>44936</v>
      </c>
      <c r="C73" s="6" t="s">
        <v>615</v>
      </c>
      <c r="D73" s="6" t="s">
        <v>581</v>
      </c>
      <c r="E73" s="8">
        <v>50000000</v>
      </c>
      <c r="F73" s="6">
        <v>2023</v>
      </c>
    </row>
    <row r="74" spans="1:6" x14ac:dyDescent="0.2">
      <c r="A74" s="6" t="s">
        <v>620</v>
      </c>
      <c r="B74" s="7">
        <v>44937</v>
      </c>
      <c r="C74" s="6" t="s">
        <v>584</v>
      </c>
      <c r="D74" s="6" t="s">
        <v>581</v>
      </c>
      <c r="E74" s="8">
        <v>2000000</v>
      </c>
      <c r="F74" s="6">
        <v>2023</v>
      </c>
    </row>
    <row r="75" spans="1:6" x14ac:dyDescent="0.2">
      <c r="A75" s="6" t="s">
        <v>623</v>
      </c>
      <c r="B75" s="7">
        <v>44939</v>
      </c>
      <c r="C75" s="6" t="s">
        <v>584</v>
      </c>
      <c r="D75" s="6" t="s">
        <v>581</v>
      </c>
      <c r="E75" s="8">
        <v>2000000</v>
      </c>
      <c r="F75" s="6">
        <v>2023</v>
      </c>
    </row>
    <row r="76" spans="1:6" x14ac:dyDescent="0.2">
      <c r="A76" s="6" t="s">
        <v>603</v>
      </c>
      <c r="B76" s="7">
        <v>44939</v>
      </c>
      <c r="C76" s="6" t="s">
        <v>624</v>
      </c>
      <c r="D76" s="6" t="s">
        <v>581</v>
      </c>
      <c r="E76" s="8">
        <v>25000000</v>
      </c>
      <c r="F76" s="6">
        <v>2023</v>
      </c>
    </row>
    <row r="77" spans="1:6" x14ac:dyDescent="0.2">
      <c r="A77" s="6" t="s">
        <v>68</v>
      </c>
      <c r="B77" s="7">
        <v>44943</v>
      </c>
      <c r="C77" s="6" t="s">
        <v>577</v>
      </c>
      <c r="D77" s="6" t="s">
        <v>581</v>
      </c>
      <c r="E77" s="8"/>
      <c r="F77" s="6">
        <v>2023</v>
      </c>
    </row>
    <row r="78" spans="1:6" x14ac:dyDescent="0.2">
      <c r="A78" s="6" t="s">
        <v>576</v>
      </c>
      <c r="B78" s="7">
        <v>44943</v>
      </c>
      <c r="C78" s="6" t="s">
        <v>577</v>
      </c>
      <c r="D78" s="6" t="s">
        <v>581</v>
      </c>
      <c r="E78" s="8">
        <v>0</v>
      </c>
      <c r="F78" s="6">
        <v>2023</v>
      </c>
    </row>
    <row r="79" spans="1:6" x14ac:dyDescent="0.2">
      <c r="A79" s="6" t="s">
        <v>623</v>
      </c>
      <c r="B79" s="7">
        <v>44956</v>
      </c>
      <c r="C79" s="6" t="s">
        <v>577</v>
      </c>
      <c r="D79" s="6" t="s">
        <v>629</v>
      </c>
      <c r="E79" s="8"/>
      <c r="F79" s="6">
        <v>2023</v>
      </c>
    </row>
    <row r="80" spans="1:6" x14ac:dyDescent="0.2">
      <c r="A80" s="6" t="s">
        <v>576</v>
      </c>
      <c r="B80" s="7">
        <v>44959</v>
      </c>
      <c r="C80" s="6" t="s">
        <v>577</v>
      </c>
      <c r="D80" s="6" t="s">
        <v>581</v>
      </c>
      <c r="E80" s="8">
        <v>0</v>
      </c>
      <c r="F80" s="6">
        <v>2023</v>
      </c>
    </row>
    <row r="81" spans="1:6" x14ac:dyDescent="0.2">
      <c r="A81" s="6" t="s">
        <v>68</v>
      </c>
      <c r="B81" s="7">
        <v>44959</v>
      </c>
      <c r="C81" s="6" t="s">
        <v>624</v>
      </c>
      <c r="D81" s="6" t="s">
        <v>581</v>
      </c>
      <c r="E81" s="8">
        <v>50000000</v>
      </c>
      <c r="F81" s="6">
        <v>2023</v>
      </c>
    </row>
    <row r="82" spans="1:6" x14ac:dyDescent="0.2">
      <c r="A82" s="6" t="s">
        <v>608</v>
      </c>
      <c r="B82" s="7">
        <v>44964</v>
      </c>
      <c r="C82" s="6" t="s">
        <v>615</v>
      </c>
      <c r="D82" s="6" t="s">
        <v>629</v>
      </c>
      <c r="E82" s="8">
        <v>150000000</v>
      </c>
      <c r="F82" s="6">
        <v>2023</v>
      </c>
    </row>
    <row r="83" spans="1:6" x14ac:dyDescent="0.2">
      <c r="A83" s="6" t="s">
        <v>595</v>
      </c>
      <c r="B83" s="7">
        <v>44964</v>
      </c>
      <c r="C83" s="6" t="s">
        <v>615</v>
      </c>
      <c r="D83" s="6" t="s">
        <v>629</v>
      </c>
      <c r="E83" s="8">
        <v>150000000</v>
      </c>
      <c r="F83" s="6">
        <v>2023</v>
      </c>
    </row>
    <row r="84" spans="1:6" x14ac:dyDescent="0.2">
      <c r="A84" s="6" t="s">
        <v>595</v>
      </c>
      <c r="B84" s="7">
        <v>44964</v>
      </c>
      <c r="C84" s="6" t="s">
        <v>584</v>
      </c>
      <c r="D84" s="6" t="s">
        <v>629</v>
      </c>
      <c r="E84" s="8">
        <v>10000000</v>
      </c>
      <c r="F84" s="6">
        <v>2023</v>
      </c>
    </row>
    <row r="85" spans="1:6" x14ac:dyDescent="0.2">
      <c r="A85" s="6" t="s">
        <v>590</v>
      </c>
      <c r="B85" s="7">
        <v>44964</v>
      </c>
      <c r="C85" s="6" t="s">
        <v>615</v>
      </c>
      <c r="D85" s="6" t="s">
        <v>629</v>
      </c>
      <c r="E85" s="8">
        <v>150000000</v>
      </c>
      <c r="F85" s="6">
        <v>2023</v>
      </c>
    </row>
    <row r="86" spans="1:6" x14ac:dyDescent="0.2">
      <c r="A86" s="6" t="s">
        <v>583</v>
      </c>
      <c r="B86" s="7">
        <v>44964</v>
      </c>
      <c r="C86" s="6" t="s">
        <v>615</v>
      </c>
      <c r="D86" s="6" t="s">
        <v>629</v>
      </c>
      <c r="E86" s="8">
        <v>150000000</v>
      </c>
      <c r="F86" s="6">
        <v>2023</v>
      </c>
    </row>
    <row r="87" spans="1:6" x14ac:dyDescent="0.2">
      <c r="A87" s="6" t="s">
        <v>583</v>
      </c>
      <c r="B87" s="7">
        <v>44964</v>
      </c>
      <c r="C87" s="6" t="s">
        <v>584</v>
      </c>
      <c r="D87" s="6" t="s">
        <v>629</v>
      </c>
      <c r="E87" s="8">
        <v>10000000</v>
      </c>
      <c r="F87" s="6">
        <v>2023</v>
      </c>
    </row>
    <row r="88" spans="1:6" x14ac:dyDescent="0.2">
      <c r="A88" s="6" t="s">
        <v>414</v>
      </c>
      <c r="B88" s="7">
        <v>44964</v>
      </c>
      <c r="C88" s="6" t="s">
        <v>584</v>
      </c>
      <c r="D88" s="6" t="s">
        <v>629</v>
      </c>
      <c r="E88" s="8">
        <v>10000000</v>
      </c>
      <c r="F88" s="6">
        <v>2023</v>
      </c>
    </row>
    <row r="89" spans="1:6" x14ac:dyDescent="0.2">
      <c r="A89" s="6" t="s">
        <v>585</v>
      </c>
      <c r="B89" s="7">
        <v>44964</v>
      </c>
      <c r="C89" s="6" t="s">
        <v>615</v>
      </c>
      <c r="D89" s="6" t="s">
        <v>629</v>
      </c>
      <c r="E89" s="8">
        <v>150000000</v>
      </c>
      <c r="F89" s="6">
        <v>2023</v>
      </c>
    </row>
    <row r="90" spans="1:6" x14ac:dyDescent="0.2">
      <c r="A90" s="6" t="s">
        <v>585</v>
      </c>
      <c r="B90" s="7">
        <v>44964</v>
      </c>
      <c r="C90" s="6" t="s">
        <v>584</v>
      </c>
      <c r="D90" s="6" t="s">
        <v>629</v>
      </c>
      <c r="E90" s="8">
        <v>10000000</v>
      </c>
      <c r="F90" s="6">
        <v>2023</v>
      </c>
    </row>
    <row r="91" spans="1:6" x14ac:dyDescent="0.2">
      <c r="A91" s="6" t="s">
        <v>437</v>
      </c>
      <c r="B91" s="7">
        <v>44964</v>
      </c>
      <c r="C91" s="6" t="s">
        <v>615</v>
      </c>
      <c r="D91" s="6" t="s">
        <v>629</v>
      </c>
      <c r="E91" s="8">
        <v>150000000</v>
      </c>
      <c r="F91" s="6">
        <v>2023</v>
      </c>
    </row>
    <row r="92" spans="1:6" x14ac:dyDescent="0.2">
      <c r="A92" s="6" t="s">
        <v>586</v>
      </c>
      <c r="B92" s="7">
        <v>44964</v>
      </c>
      <c r="C92" s="6" t="s">
        <v>584</v>
      </c>
      <c r="D92" s="6" t="s">
        <v>629</v>
      </c>
      <c r="E92" s="8">
        <v>10000000</v>
      </c>
      <c r="F92" s="6">
        <v>2023</v>
      </c>
    </row>
    <row r="93" spans="1:6" x14ac:dyDescent="0.2">
      <c r="A93" s="6" t="s">
        <v>586</v>
      </c>
      <c r="B93" s="7">
        <v>44964</v>
      </c>
      <c r="C93" s="6" t="s">
        <v>615</v>
      </c>
      <c r="D93" s="6" t="s">
        <v>629</v>
      </c>
      <c r="E93" s="8">
        <v>150000000</v>
      </c>
      <c r="F93" s="6">
        <v>2023</v>
      </c>
    </row>
    <row r="94" spans="1:6" x14ac:dyDescent="0.2">
      <c r="A94" s="6" t="s">
        <v>587</v>
      </c>
      <c r="B94" s="7">
        <v>44964</v>
      </c>
      <c r="C94" s="6" t="s">
        <v>615</v>
      </c>
      <c r="D94" s="6" t="s">
        <v>629</v>
      </c>
      <c r="E94" s="8">
        <v>150000000</v>
      </c>
      <c r="F94" s="6">
        <v>2023</v>
      </c>
    </row>
    <row r="95" spans="1:6" x14ac:dyDescent="0.2">
      <c r="A95" s="6" t="s">
        <v>588</v>
      </c>
      <c r="B95" s="7">
        <v>44964</v>
      </c>
      <c r="C95" s="6" t="s">
        <v>584</v>
      </c>
      <c r="D95" s="6" t="s">
        <v>629</v>
      </c>
      <c r="E95" s="8">
        <v>10000000</v>
      </c>
      <c r="F95" s="6">
        <v>2023</v>
      </c>
    </row>
    <row r="96" spans="1:6" x14ac:dyDescent="0.2">
      <c r="A96" s="6" t="s">
        <v>588</v>
      </c>
      <c r="B96" s="7">
        <v>44964</v>
      </c>
      <c r="C96" s="6" t="s">
        <v>615</v>
      </c>
      <c r="D96" s="6" t="s">
        <v>629</v>
      </c>
      <c r="E96" s="8">
        <v>150000000</v>
      </c>
      <c r="F96" s="6">
        <v>2023</v>
      </c>
    </row>
    <row r="97" spans="1:6" x14ac:dyDescent="0.2">
      <c r="A97" s="6" t="s">
        <v>594</v>
      </c>
      <c r="B97" s="7">
        <v>44964</v>
      </c>
      <c r="C97" s="6" t="s">
        <v>584</v>
      </c>
      <c r="D97" s="6" t="s">
        <v>629</v>
      </c>
      <c r="E97" s="8">
        <v>10000000</v>
      </c>
      <c r="F97" s="6">
        <v>2023</v>
      </c>
    </row>
    <row r="98" spans="1:6" x14ac:dyDescent="0.2">
      <c r="A98" s="6" t="s">
        <v>594</v>
      </c>
      <c r="B98" s="7">
        <v>44964</v>
      </c>
      <c r="C98" s="6" t="s">
        <v>615</v>
      </c>
      <c r="D98" s="6" t="s">
        <v>629</v>
      </c>
      <c r="E98" s="8">
        <v>150000000</v>
      </c>
      <c r="F98" s="6">
        <v>2023</v>
      </c>
    </row>
    <row r="99" spans="1:6" x14ac:dyDescent="0.2">
      <c r="A99" s="6" t="s">
        <v>589</v>
      </c>
      <c r="B99" s="7">
        <v>44964</v>
      </c>
      <c r="C99" s="6" t="s">
        <v>584</v>
      </c>
      <c r="D99" s="6" t="s">
        <v>629</v>
      </c>
      <c r="E99" s="8">
        <v>10000000</v>
      </c>
      <c r="F99" s="6">
        <v>2023</v>
      </c>
    </row>
    <row r="100" spans="1:6" x14ac:dyDescent="0.2">
      <c r="A100" s="6" t="s">
        <v>589</v>
      </c>
      <c r="B100" s="7">
        <v>44964</v>
      </c>
      <c r="C100" s="6" t="s">
        <v>615</v>
      </c>
      <c r="D100" s="6" t="s">
        <v>629</v>
      </c>
      <c r="E100" s="8">
        <v>150000000</v>
      </c>
      <c r="F100" s="6">
        <v>2023</v>
      </c>
    </row>
    <row r="101" spans="1:6" x14ac:dyDescent="0.2">
      <c r="A101" s="6" t="s">
        <v>591</v>
      </c>
      <c r="B101" s="7">
        <v>44964</v>
      </c>
      <c r="C101" s="6" t="s">
        <v>584</v>
      </c>
      <c r="D101" s="6" t="s">
        <v>629</v>
      </c>
      <c r="E101" s="8">
        <v>10000000</v>
      </c>
      <c r="F101" s="6">
        <v>2023</v>
      </c>
    </row>
    <row r="102" spans="1:6" x14ac:dyDescent="0.2">
      <c r="A102" s="6" t="s">
        <v>591</v>
      </c>
      <c r="B102" s="7">
        <v>44964</v>
      </c>
      <c r="C102" s="6" t="s">
        <v>615</v>
      </c>
      <c r="D102" s="6" t="s">
        <v>629</v>
      </c>
      <c r="E102" s="8">
        <v>150000000</v>
      </c>
      <c r="F102" s="6">
        <v>2023</v>
      </c>
    </row>
    <row r="103" spans="1:6" x14ac:dyDescent="0.2">
      <c r="A103" s="6" t="s">
        <v>592</v>
      </c>
      <c r="B103" s="7">
        <v>44964</v>
      </c>
      <c r="C103" s="6" t="s">
        <v>615</v>
      </c>
      <c r="D103" s="6" t="s">
        <v>629</v>
      </c>
      <c r="E103" s="8">
        <v>150000000</v>
      </c>
      <c r="F103" s="6">
        <v>2023</v>
      </c>
    </row>
    <row r="104" spans="1:6" x14ac:dyDescent="0.2">
      <c r="A104" s="6" t="s">
        <v>592</v>
      </c>
      <c r="B104" s="7">
        <v>44964</v>
      </c>
      <c r="C104" s="6" t="s">
        <v>584</v>
      </c>
      <c r="D104" s="6" t="s">
        <v>629</v>
      </c>
      <c r="E104" s="8">
        <v>10000000</v>
      </c>
      <c r="F104" s="6">
        <v>2023</v>
      </c>
    </row>
    <row r="105" spans="1:6" x14ac:dyDescent="0.2">
      <c r="A105" s="6" t="s">
        <v>593</v>
      </c>
      <c r="B105" s="7">
        <v>44964</v>
      </c>
      <c r="C105" s="6" t="s">
        <v>615</v>
      </c>
      <c r="D105" s="6" t="s">
        <v>629</v>
      </c>
      <c r="E105" s="8">
        <v>150000000</v>
      </c>
      <c r="F105" s="6">
        <v>2023</v>
      </c>
    </row>
    <row r="106" spans="1:6" x14ac:dyDescent="0.2">
      <c r="A106" s="6" t="s">
        <v>593</v>
      </c>
      <c r="B106" s="7">
        <v>44964</v>
      </c>
      <c r="C106" s="6" t="s">
        <v>584</v>
      </c>
      <c r="D106" s="6" t="s">
        <v>629</v>
      </c>
      <c r="E106" s="8">
        <v>10000000</v>
      </c>
      <c r="F106" s="6">
        <v>2023</v>
      </c>
    </row>
    <row r="107" spans="1:6" x14ac:dyDescent="0.2">
      <c r="A107" s="6" t="s">
        <v>587</v>
      </c>
      <c r="B107" s="7">
        <v>44964</v>
      </c>
      <c r="C107" s="6" t="s">
        <v>584</v>
      </c>
      <c r="D107" s="6" t="s">
        <v>629</v>
      </c>
      <c r="E107" s="8">
        <v>10000000</v>
      </c>
      <c r="F107" s="6">
        <v>2023</v>
      </c>
    </row>
    <row r="108" spans="1:6" x14ac:dyDescent="0.2">
      <c r="A108" s="6" t="s">
        <v>609</v>
      </c>
      <c r="B108" s="7">
        <v>44964</v>
      </c>
      <c r="C108" s="6" t="s">
        <v>615</v>
      </c>
      <c r="D108" s="6" t="s">
        <v>629</v>
      </c>
      <c r="E108" s="8">
        <v>150000000</v>
      </c>
      <c r="F108" s="6">
        <v>2023</v>
      </c>
    </row>
    <row r="109" spans="1:6" x14ac:dyDescent="0.2">
      <c r="A109" s="6" t="s">
        <v>590</v>
      </c>
      <c r="B109" s="7">
        <v>44964</v>
      </c>
      <c r="C109" s="6" t="s">
        <v>584</v>
      </c>
      <c r="D109" s="6" t="s">
        <v>629</v>
      </c>
      <c r="E109" s="8">
        <v>10000000</v>
      </c>
      <c r="F109" s="6">
        <v>2023</v>
      </c>
    </row>
    <row r="110" spans="1:6" x14ac:dyDescent="0.2">
      <c r="A110" s="6" t="s">
        <v>616</v>
      </c>
      <c r="B110" s="7">
        <v>44964</v>
      </c>
      <c r="C110" s="6" t="s">
        <v>615</v>
      </c>
      <c r="D110" s="6" t="s">
        <v>629</v>
      </c>
      <c r="E110" s="8">
        <v>150000000</v>
      </c>
      <c r="F110" s="6">
        <v>2023</v>
      </c>
    </row>
    <row r="111" spans="1:6" x14ac:dyDescent="0.2">
      <c r="A111" s="6" t="s">
        <v>606</v>
      </c>
      <c r="B111" s="7">
        <v>44964</v>
      </c>
      <c r="C111" s="6" t="s">
        <v>615</v>
      </c>
      <c r="D111" s="6" t="s">
        <v>629</v>
      </c>
      <c r="E111" s="8">
        <v>150000000</v>
      </c>
      <c r="F111" s="6">
        <v>2023</v>
      </c>
    </row>
    <row r="112" spans="1:6" x14ac:dyDescent="0.2">
      <c r="A112" s="6" t="s">
        <v>606</v>
      </c>
      <c r="B112" s="7">
        <v>44964</v>
      </c>
      <c r="C112" s="6" t="s">
        <v>584</v>
      </c>
      <c r="D112" s="6" t="s">
        <v>629</v>
      </c>
      <c r="E112" s="8">
        <v>10000000</v>
      </c>
      <c r="F112" s="6">
        <v>2023</v>
      </c>
    </row>
    <row r="113" spans="1:6" x14ac:dyDescent="0.2">
      <c r="A113" s="6" t="s">
        <v>605</v>
      </c>
      <c r="B113" s="7">
        <v>44964</v>
      </c>
      <c r="C113" s="6" t="s">
        <v>615</v>
      </c>
      <c r="D113" s="6" t="s">
        <v>629</v>
      </c>
      <c r="E113" s="8">
        <v>150000000</v>
      </c>
      <c r="F113" s="6">
        <v>2023</v>
      </c>
    </row>
    <row r="114" spans="1:6" x14ac:dyDescent="0.2">
      <c r="A114" s="6" t="s">
        <v>605</v>
      </c>
      <c r="B114" s="7">
        <v>44964</v>
      </c>
      <c r="C114" s="6" t="s">
        <v>584</v>
      </c>
      <c r="D114" s="6" t="s">
        <v>629</v>
      </c>
      <c r="E114" s="8">
        <v>10000000</v>
      </c>
      <c r="F114" s="6">
        <v>2023</v>
      </c>
    </row>
    <row r="115" spans="1:6" x14ac:dyDescent="0.2">
      <c r="A115" s="6" t="s">
        <v>604</v>
      </c>
      <c r="B115" s="7">
        <v>44964</v>
      </c>
      <c r="C115" s="6" t="s">
        <v>615</v>
      </c>
      <c r="D115" s="6" t="s">
        <v>629</v>
      </c>
      <c r="E115" s="8">
        <v>150000000</v>
      </c>
      <c r="F115" s="6">
        <v>2023</v>
      </c>
    </row>
    <row r="116" spans="1:6" x14ac:dyDescent="0.2">
      <c r="A116" s="6" t="s">
        <v>604</v>
      </c>
      <c r="B116" s="7">
        <v>44964</v>
      </c>
      <c r="C116" s="6" t="s">
        <v>584</v>
      </c>
      <c r="D116" s="6" t="s">
        <v>629</v>
      </c>
      <c r="E116" s="8">
        <v>10000000</v>
      </c>
      <c r="F116" s="6">
        <v>2023</v>
      </c>
    </row>
    <row r="117" spans="1:6" x14ac:dyDescent="0.2">
      <c r="A117" s="6" t="s">
        <v>613</v>
      </c>
      <c r="B117" s="7">
        <v>44964</v>
      </c>
      <c r="C117" s="6" t="s">
        <v>615</v>
      </c>
      <c r="D117" s="6" t="s">
        <v>629</v>
      </c>
      <c r="E117" s="8">
        <v>150000000</v>
      </c>
      <c r="F117" s="6">
        <v>2023</v>
      </c>
    </row>
    <row r="118" spans="1:6" x14ac:dyDescent="0.2">
      <c r="A118" s="6" t="s">
        <v>214</v>
      </c>
      <c r="B118" s="7">
        <v>44964</v>
      </c>
      <c r="C118" s="6" t="s">
        <v>615</v>
      </c>
      <c r="D118" s="6" t="s">
        <v>629</v>
      </c>
      <c r="E118" s="8">
        <v>150000000</v>
      </c>
      <c r="F118" s="6">
        <v>2023</v>
      </c>
    </row>
    <row r="119" spans="1:6" x14ac:dyDescent="0.2">
      <c r="A119" s="6" t="s">
        <v>576</v>
      </c>
      <c r="B119" s="7">
        <v>44964</v>
      </c>
      <c r="C119" s="6" t="s">
        <v>584</v>
      </c>
      <c r="D119" s="6" t="s">
        <v>629</v>
      </c>
      <c r="E119" s="8">
        <v>10000000</v>
      </c>
      <c r="F119" s="6">
        <v>2023</v>
      </c>
    </row>
    <row r="120" spans="1:6" x14ac:dyDescent="0.2">
      <c r="A120" s="6" t="s">
        <v>602</v>
      </c>
      <c r="B120" s="7">
        <v>44964</v>
      </c>
      <c r="C120" s="6" t="s">
        <v>615</v>
      </c>
      <c r="D120" s="6" t="s">
        <v>629</v>
      </c>
      <c r="E120" s="8">
        <v>150000000</v>
      </c>
      <c r="F120" s="6">
        <v>2023</v>
      </c>
    </row>
    <row r="121" spans="1:6" x14ac:dyDescent="0.2">
      <c r="A121" s="6" t="s">
        <v>612</v>
      </c>
      <c r="B121" s="7">
        <v>44964</v>
      </c>
      <c r="C121" s="6" t="s">
        <v>615</v>
      </c>
      <c r="D121" s="6" t="s">
        <v>629</v>
      </c>
      <c r="E121" s="8">
        <v>150000000</v>
      </c>
      <c r="F121" s="6">
        <v>2023</v>
      </c>
    </row>
    <row r="122" spans="1:6" x14ac:dyDescent="0.2">
      <c r="A122" s="6" t="s">
        <v>602</v>
      </c>
      <c r="B122" s="7">
        <v>44964</v>
      </c>
      <c r="C122" s="6" t="s">
        <v>584</v>
      </c>
      <c r="D122" s="6" t="s">
        <v>629</v>
      </c>
      <c r="E122" s="8">
        <v>10000000</v>
      </c>
      <c r="F122" s="6">
        <v>2023</v>
      </c>
    </row>
    <row r="123" spans="1:6" x14ac:dyDescent="0.2">
      <c r="A123" s="6" t="s">
        <v>601</v>
      </c>
      <c r="B123" s="7">
        <v>44964</v>
      </c>
      <c r="C123" s="6" t="s">
        <v>584</v>
      </c>
      <c r="D123" s="6" t="s">
        <v>629</v>
      </c>
      <c r="E123" s="8">
        <v>10000000</v>
      </c>
      <c r="F123" s="6">
        <v>2023</v>
      </c>
    </row>
    <row r="124" spans="1:6" x14ac:dyDescent="0.2">
      <c r="A124" s="6" t="s">
        <v>596</v>
      </c>
      <c r="B124" s="7">
        <v>44964</v>
      </c>
      <c r="C124" s="6" t="s">
        <v>584</v>
      </c>
      <c r="D124" s="6" t="s">
        <v>629</v>
      </c>
      <c r="E124" s="8">
        <v>10000000</v>
      </c>
      <c r="F124" s="6">
        <v>2023</v>
      </c>
    </row>
    <row r="125" spans="1:6" x14ac:dyDescent="0.2">
      <c r="A125" s="6" t="s">
        <v>596</v>
      </c>
      <c r="B125" s="7">
        <v>44964</v>
      </c>
      <c r="C125" s="6" t="s">
        <v>615</v>
      </c>
      <c r="D125" s="6" t="s">
        <v>629</v>
      </c>
      <c r="E125" s="8">
        <v>150000000</v>
      </c>
      <c r="F125" s="6">
        <v>2023</v>
      </c>
    </row>
    <row r="126" spans="1:6" x14ac:dyDescent="0.2">
      <c r="A126" s="6" t="s">
        <v>598</v>
      </c>
      <c r="B126" s="7">
        <v>44964</v>
      </c>
      <c r="C126" s="6" t="s">
        <v>584</v>
      </c>
      <c r="D126" s="6" t="s">
        <v>629</v>
      </c>
      <c r="E126" s="8">
        <v>10000000</v>
      </c>
      <c r="F126" s="6">
        <v>2023</v>
      </c>
    </row>
    <row r="127" spans="1:6" x14ac:dyDescent="0.2">
      <c r="A127" s="6" t="s">
        <v>598</v>
      </c>
      <c r="B127" s="7">
        <v>44964</v>
      </c>
      <c r="C127" s="6" t="s">
        <v>615</v>
      </c>
      <c r="D127" s="6" t="s">
        <v>629</v>
      </c>
      <c r="E127" s="8">
        <v>150000000</v>
      </c>
      <c r="F127" s="6">
        <v>2023</v>
      </c>
    </row>
    <row r="128" spans="1:6" x14ac:dyDescent="0.2">
      <c r="A128" s="6" t="s">
        <v>610</v>
      </c>
      <c r="B128" s="7">
        <v>44964</v>
      </c>
      <c r="C128" s="6" t="s">
        <v>615</v>
      </c>
      <c r="D128" s="6" t="s">
        <v>629</v>
      </c>
      <c r="E128" s="8">
        <v>150000000</v>
      </c>
      <c r="F128" s="6">
        <v>2023</v>
      </c>
    </row>
    <row r="129" spans="1:6" x14ac:dyDescent="0.2">
      <c r="A129" s="6" t="s">
        <v>601</v>
      </c>
      <c r="B129" s="7">
        <v>44964</v>
      </c>
      <c r="C129" s="6" t="s">
        <v>615</v>
      </c>
      <c r="D129" s="6" t="s">
        <v>629</v>
      </c>
      <c r="E129" s="8">
        <v>150000000</v>
      </c>
      <c r="F129" s="6">
        <v>2023</v>
      </c>
    </row>
    <row r="130" spans="1:6" x14ac:dyDescent="0.2">
      <c r="A130" s="6" t="s">
        <v>599</v>
      </c>
      <c r="B130" s="7">
        <v>44964</v>
      </c>
      <c r="C130" s="6" t="s">
        <v>584</v>
      </c>
      <c r="D130" s="6" t="s">
        <v>629</v>
      </c>
      <c r="E130" s="8">
        <v>10000000</v>
      </c>
      <c r="F130" s="6">
        <v>2023</v>
      </c>
    </row>
    <row r="131" spans="1:6" x14ac:dyDescent="0.2">
      <c r="A131" s="6" t="s">
        <v>599</v>
      </c>
      <c r="B131" s="7">
        <v>44964</v>
      </c>
      <c r="C131" s="6" t="s">
        <v>615</v>
      </c>
      <c r="D131" s="6" t="s">
        <v>629</v>
      </c>
      <c r="E131" s="8">
        <v>150000000</v>
      </c>
      <c r="F131" s="6">
        <v>2023</v>
      </c>
    </row>
    <row r="132" spans="1:6" x14ac:dyDescent="0.2">
      <c r="A132" s="6" t="s">
        <v>600</v>
      </c>
      <c r="B132" s="7">
        <v>44964</v>
      </c>
      <c r="C132" s="6" t="s">
        <v>615</v>
      </c>
      <c r="D132" s="6" t="s">
        <v>629</v>
      </c>
      <c r="E132" s="8">
        <v>150000000</v>
      </c>
      <c r="F132" s="6">
        <v>2023</v>
      </c>
    </row>
    <row r="133" spans="1:6" x14ac:dyDescent="0.2">
      <c r="A133" s="6" t="s">
        <v>611</v>
      </c>
      <c r="B133" s="7">
        <v>44964</v>
      </c>
      <c r="C133" s="6" t="s">
        <v>615</v>
      </c>
      <c r="D133" s="6" t="s">
        <v>629</v>
      </c>
      <c r="E133" s="8">
        <v>150000000</v>
      </c>
      <c r="F133" s="6">
        <v>2023</v>
      </c>
    </row>
    <row r="134" spans="1:6" x14ac:dyDescent="0.2">
      <c r="A134" s="6" t="s">
        <v>579</v>
      </c>
      <c r="B134" s="7">
        <v>44964</v>
      </c>
      <c r="C134" s="6" t="s">
        <v>615</v>
      </c>
      <c r="D134" s="6" t="s">
        <v>629</v>
      </c>
      <c r="E134" s="8">
        <v>150000000</v>
      </c>
      <c r="F134" s="6">
        <v>2023</v>
      </c>
    </row>
    <row r="135" spans="1:6" x14ac:dyDescent="0.2">
      <c r="A135" s="6" t="s">
        <v>580</v>
      </c>
      <c r="B135" s="7">
        <v>44964</v>
      </c>
      <c r="C135" s="6" t="s">
        <v>584</v>
      </c>
      <c r="D135" s="6" t="s">
        <v>629</v>
      </c>
      <c r="E135" s="8">
        <v>10000000</v>
      </c>
      <c r="F135" s="6">
        <v>2023</v>
      </c>
    </row>
    <row r="136" spans="1:6" x14ac:dyDescent="0.2">
      <c r="A136" s="6" t="s">
        <v>580</v>
      </c>
      <c r="B136" s="7">
        <v>44964</v>
      </c>
      <c r="C136" s="6" t="s">
        <v>615</v>
      </c>
      <c r="D136" s="6" t="s">
        <v>629</v>
      </c>
      <c r="E136" s="8">
        <v>150000000</v>
      </c>
      <c r="F136" s="6">
        <v>2023</v>
      </c>
    </row>
    <row r="137" spans="1:6" x14ac:dyDescent="0.2">
      <c r="A137" s="6" t="s">
        <v>600</v>
      </c>
      <c r="B137" s="7">
        <v>44964</v>
      </c>
      <c r="C137" s="6" t="s">
        <v>584</v>
      </c>
      <c r="D137" s="6" t="s">
        <v>629</v>
      </c>
      <c r="E137" s="8">
        <v>10000000</v>
      </c>
      <c r="F137" s="6">
        <v>2023</v>
      </c>
    </row>
    <row r="138" spans="1:6" x14ac:dyDescent="0.2">
      <c r="A138" s="6" t="s">
        <v>609</v>
      </c>
      <c r="B138" s="7">
        <v>44965</v>
      </c>
      <c r="C138" s="6" t="s">
        <v>584</v>
      </c>
      <c r="D138" s="6" t="s">
        <v>629</v>
      </c>
      <c r="E138" s="8">
        <v>10000000</v>
      </c>
      <c r="F138" s="6">
        <v>2023</v>
      </c>
    </row>
    <row r="139" spans="1:6" x14ac:dyDescent="0.2">
      <c r="A139" s="6" t="s">
        <v>607</v>
      </c>
      <c r="B139" s="7">
        <v>44965</v>
      </c>
      <c r="C139" s="6" t="s">
        <v>584</v>
      </c>
      <c r="D139" s="6" t="s">
        <v>629</v>
      </c>
      <c r="E139" s="8">
        <v>10000000</v>
      </c>
      <c r="F139" s="6">
        <v>2023</v>
      </c>
    </row>
    <row r="140" spans="1:6" x14ac:dyDescent="0.2">
      <c r="A140" s="6" t="s">
        <v>437</v>
      </c>
      <c r="B140" s="7">
        <v>44965</v>
      </c>
      <c r="C140" s="6" t="s">
        <v>584</v>
      </c>
      <c r="D140" s="6" t="s">
        <v>629</v>
      </c>
      <c r="E140" s="8">
        <v>10000000</v>
      </c>
      <c r="F140" s="6">
        <v>2023</v>
      </c>
    </row>
    <row r="141" spans="1:6" x14ac:dyDescent="0.2">
      <c r="A141" s="6" t="s">
        <v>608</v>
      </c>
      <c r="B141" s="7">
        <v>44965</v>
      </c>
      <c r="C141" s="6" t="s">
        <v>584</v>
      </c>
      <c r="D141" s="6" t="s">
        <v>629</v>
      </c>
      <c r="E141" s="8">
        <v>10000000</v>
      </c>
      <c r="F141" s="6">
        <v>2023</v>
      </c>
    </row>
    <row r="142" spans="1:6" x14ac:dyDescent="0.2">
      <c r="A142" s="6" t="s">
        <v>610</v>
      </c>
      <c r="B142" s="7">
        <v>44965</v>
      </c>
      <c r="C142" s="6" t="s">
        <v>584</v>
      </c>
      <c r="D142" s="6" t="s">
        <v>629</v>
      </c>
      <c r="E142" s="8">
        <v>10000000</v>
      </c>
      <c r="F142" s="6">
        <v>2023</v>
      </c>
    </row>
    <row r="143" spans="1:6" x14ac:dyDescent="0.2">
      <c r="A143" s="6" t="s">
        <v>611</v>
      </c>
      <c r="B143" s="7">
        <v>44965</v>
      </c>
      <c r="C143" s="6" t="s">
        <v>584</v>
      </c>
      <c r="D143" s="6" t="s">
        <v>629</v>
      </c>
      <c r="E143" s="8">
        <v>10000000</v>
      </c>
      <c r="F143" s="6">
        <v>2023</v>
      </c>
    </row>
    <row r="144" spans="1:6" x14ac:dyDescent="0.2">
      <c r="A144" s="6" t="s">
        <v>612</v>
      </c>
      <c r="B144" s="7">
        <v>44965</v>
      </c>
      <c r="C144" s="6" t="s">
        <v>584</v>
      </c>
      <c r="D144" s="6" t="s">
        <v>629</v>
      </c>
      <c r="E144" s="8">
        <v>10000000</v>
      </c>
      <c r="F144" s="6">
        <v>2023</v>
      </c>
    </row>
    <row r="145" spans="1:6" x14ac:dyDescent="0.2">
      <c r="A145" s="6" t="s">
        <v>576</v>
      </c>
      <c r="B145" s="7">
        <v>44965</v>
      </c>
      <c r="C145" s="6" t="s">
        <v>577</v>
      </c>
      <c r="D145" s="6" t="s">
        <v>581</v>
      </c>
      <c r="E145" s="8">
        <v>0</v>
      </c>
      <c r="F145" s="6">
        <v>2023</v>
      </c>
    </row>
    <row r="146" spans="1:6" x14ac:dyDescent="0.2">
      <c r="A146" s="6" t="s">
        <v>214</v>
      </c>
      <c r="B146" s="7">
        <v>44965</v>
      </c>
      <c r="C146" s="6" t="s">
        <v>584</v>
      </c>
      <c r="D146" s="6" t="s">
        <v>629</v>
      </c>
      <c r="E146" s="8">
        <v>10000000</v>
      </c>
      <c r="F146" s="6">
        <v>2023</v>
      </c>
    </row>
    <row r="147" spans="1:6" x14ac:dyDescent="0.2">
      <c r="A147" s="6" t="s">
        <v>613</v>
      </c>
      <c r="B147" s="7">
        <v>44965</v>
      </c>
      <c r="C147" s="6" t="s">
        <v>584</v>
      </c>
      <c r="D147" s="6" t="s">
        <v>629</v>
      </c>
      <c r="E147" s="8">
        <v>10000000</v>
      </c>
      <c r="F147" s="6">
        <v>2023</v>
      </c>
    </row>
    <row r="148" spans="1:6" x14ac:dyDescent="0.2">
      <c r="A148" s="6" t="s">
        <v>214</v>
      </c>
      <c r="B148" s="7">
        <v>44967</v>
      </c>
      <c r="C148" s="6" t="s">
        <v>577</v>
      </c>
      <c r="D148" s="6" t="s">
        <v>581</v>
      </c>
      <c r="E148" s="8">
        <v>0</v>
      </c>
      <c r="F148" s="6">
        <v>2023</v>
      </c>
    </row>
    <row r="149" spans="1:6" x14ac:dyDescent="0.2">
      <c r="A149" s="6" t="s">
        <v>592</v>
      </c>
      <c r="B149" s="7">
        <v>44973</v>
      </c>
      <c r="C149" s="6" t="s">
        <v>640</v>
      </c>
      <c r="D149" s="6" t="s">
        <v>641</v>
      </c>
      <c r="E149" s="8"/>
      <c r="F149" s="6">
        <v>2023</v>
      </c>
    </row>
    <row r="150" spans="1:6" x14ac:dyDescent="0.2">
      <c r="A150" s="6" t="s">
        <v>596</v>
      </c>
      <c r="B150" s="7">
        <v>44973</v>
      </c>
      <c r="C150" s="6" t="s">
        <v>640</v>
      </c>
      <c r="D150" s="6" t="s">
        <v>641</v>
      </c>
      <c r="E150" s="8"/>
      <c r="F150" s="6">
        <v>2023</v>
      </c>
    </row>
    <row r="151" spans="1:6" x14ac:dyDescent="0.2">
      <c r="A151" s="6" t="s">
        <v>616</v>
      </c>
      <c r="B151" s="7">
        <v>44973</v>
      </c>
      <c r="C151" s="6" t="s">
        <v>640</v>
      </c>
      <c r="D151" s="6" t="s">
        <v>641</v>
      </c>
      <c r="E151" s="8"/>
      <c r="F151" s="6">
        <v>2023</v>
      </c>
    </row>
    <row r="152" spans="1:6" x14ac:dyDescent="0.2">
      <c r="A152" s="6" t="s">
        <v>610</v>
      </c>
      <c r="B152" s="7">
        <v>44973</v>
      </c>
      <c r="C152" s="6" t="s">
        <v>640</v>
      </c>
      <c r="D152" s="6" t="s">
        <v>641</v>
      </c>
      <c r="E152" s="8">
        <v>0</v>
      </c>
      <c r="F152" s="6">
        <v>2023</v>
      </c>
    </row>
    <row r="153" spans="1:6" x14ac:dyDescent="0.2">
      <c r="A153" s="6" t="s">
        <v>609</v>
      </c>
      <c r="B153" s="7">
        <v>44973</v>
      </c>
      <c r="C153" s="6" t="s">
        <v>640</v>
      </c>
      <c r="D153" s="6" t="s">
        <v>641</v>
      </c>
      <c r="E153" s="8">
        <v>0</v>
      </c>
      <c r="F153" s="6">
        <v>2023</v>
      </c>
    </row>
    <row r="154" spans="1:6" x14ac:dyDescent="0.2">
      <c r="A154" s="6" t="s">
        <v>625</v>
      </c>
      <c r="B154" s="7">
        <v>44973</v>
      </c>
      <c r="C154" s="6" t="s">
        <v>640</v>
      </c>
      <c r="D154" s="6" t="s">
        <v>641</v>
      </c>
      <c r="E154" s="8"/>
      <c r="F154" s="6">
        <v>2023</v>
      </c>
    </row>
    <row r="155" spans="1:6" x14ac:dyDescent="0.2">
      <c r="A155" s="6" t="s">
        <v>355</v>
      </c>
      <c r="B155" s="7">
        <v>44973</v>
      </c>
      <c r="C155" s="6" t="s">
        <v>640</v>
      </c>
      <c r="D155" s="6" t="s">
        <v>641</v>
      </c>
      <c r="E155" s="8"/>
      <c r="F155" s="6">
        <v>2023</v>
      </c>
    </row>
    <row r="156" spans="1:6" x14ac:dyDescent="0.2">
      <c r="A156" s="6" t="s">
        <v>642</v>
      </c>
      <c r="B156" s="7">
        <v>44973</v>
      </c>
      <c r="C156" s="6" t="s">
        <v>640</v>
      </c>
      <c r="D156" s="6" t="s">
        <v>641</v>
      </c>
      <c r="E156" s="8"/>
      <c r="F156" s="6">
        <v>2023</v>
      </c>
    </row>
    <row r="157" spans="1:6" x14ac:dyDescent="0.2">
      <c r="A157" s="6" t="s">
        <v>608</v>
      </c>
      <c r="B157" s="7">
        <v>44973</v>
      </c>
      <c r="C157" s="6" t="s">
        <v>640</v>
      </c>
      <c r="D157" s="6" t="s">
        <v>641</v>
      </c>
      <c r="E157" s="8">
        <v>0</v>
      </c>
      <c r="F157" s="6">
        <v>2023</v>
      </c>
    </row>
    <row r="158" spans="1:6" x14ac:dyDescent="0.2">
      <c r="A158" s="6" t="s">
        <v>587</v>
      </c>
      <c r="B158" s="7">
        <v>44973</v>
      </c>
      <c r="C158" s="6" t="s">
        <v>640</v>
      </c>
      <c r="D158" s="6" t="s">
        <v>641</v>
      </c>
      <c r="E158" s="8"/>
      <c r="F158" s="6">
        <v>2023</v>
      </c>
    </row>
    <row r="159" spans="1:6" x14ac:dyDescent="0.2">
      <c r="A159" s="6" t="s">
        <v>590</v>
      </c>
      <c r="B159" s="7">
        <v>44973</v>
      </c>
      <c r="C159" s="6" t="s">
        <v>640</v>
      </c>
      <c r="D159" s="6" t="s">
        <v>641</v>
      </c>
      <c r="E159" s="8"/>
      <c r="F159" s="6">
        <v>2023</v>
      </c>
    </row>
    <row r="160" spans="1:6" x14ac:dyDescent="0.2">
      <c r="A160" s="6" t="s">
        <v>583</v>
      </c>
      <c r="B160" s="7">
        <v>44973</v>
      </c>
      <c r="C160" s="6" t="s">
        <v>640</v>
      </c>
      <c r="D160" s="6" t="s">
        <v>641</v>
      </c>
      <c r="E160" s="8"/>
      <c r="F160" s="6">
        <v>2023</v>
      </c>
    </row>
    <row r="161" spans="1:6" x14ac:dyDescent="0.2">
      <c r="A161" s="6" t="s">
        <v>437</v>
      </c>
      <c r="B161" s="7">
        <v>44973</v>
      </c>
      <c r="C161" s="6" t="s">
        <v>640</v>
      </c>
      <c r="D161" s="6" t="s">
        <v>641</v>
      </c>
      <c r="E161" s="8">
        <v>0</v>
      </c>
      <c r="F161" s="6">
        <v>2023</v>
      </c>
    </row>
    <row r="162" spans="1:6" x14ac:dyDescent="0.2">
      <c r="A162" s="6" t="s">
        <v>586</v>
      </c>
      <c r="B162" s="7">
        <v>44973</v>
      </c>
      <c r="C162" s="6" t="s">
        <v>640</v>
      </c>
      <c r="D162" s="6" t="s">
        <v>641</v>
      </c>
      <c r="E162" s="8"/>
      <c r="F162" s="6">
        <v>2023</v>
      </c>
    </row>
    <row r="163" spans="1:6" x14ac:dyDescent="0.2">
      <c r="A163" s="6" t="s">
        <v>607</v>
      </c>
      <c r="B163" s="7">
        <v>44973</v>
      </c>
      <c r="C163" s="6" t="s">
        <v>640</v>
      </c>
      <c r="D163" s="6" t="s">
        <v>641</v>
      </c>
      <c r="E163" s="8">
        <v>0</v>
      </c>
      <c r="F163" s="6">
        <v>2023</v>
      </c>
    </row>
    <row r="164" spans="1:6" x14ac:dyDescent="0.2">
      <c r="A164" s="6" t="s">
        <v>599</v>
      </c>
      <c r="B164" s="7">
        <v>44973</v>
      </c>
      <c r="C164" s="6" t="s">
        <v>640</v>
      </c>
      <c r="D164" s="6" t="s">
        <v>641</v>
      </c>
      <c r="E164" s="8"/>
      <c r="F164" s="6">
        <v>2023</v>
      </c>
    </row>
    <row r="165" spans="1:6" x14ac:dyDescent="0.2">
      <c r="A165" s="6" t="s">
        <v>588</v>
      </c>
      <c r="B165" s="7">
        <v>44973</v>
      </c>
      <c r="C165" s="6" t="s">
        <v>640</v>
      </c>
      <c r="D165" s="6" t="s">
        <v>641</v>
      </c>
      <c r="E165" s="8"/>
      <c r="F165" s="6">
        <v>2023</v>
      </c>
    </row>
    <row r="166" spans="1:6" x14ac:dyDescent="0.2">
      <c r="A166" s="6" t="s">
        <v>594</v>
      </c>
      <c r="B166" s="7">
        <v>44973</v>
      </c>
      <c r="C166" s="6" t="s">
        <v>640</v>
      </c>
      <c r="D166" s="6" t="s">
        <v>641</v>
      </c>
      <c r="E166" s="8"/>
      <c r="F166" s="6">
        <v>2023</v>
      </c>
    </row>
    <row r="167" spans="1:6" x14ac:dyDescent="0.2">
      <c r="A167" s="6" t="s">
        <v>589</v>
      </c>
      <c r="B167" s="7">
        <v>44973</v>
      </c>
      <c r="C167" s="6" t="s">
        <v>640</v>
      </c>
      <c r="D167" s="6" t="s">
        <v>641</v>
      </c>
      <c r="E167" s="8"/>
      <c r="F167" s="6">
        <v>2023</v>
      </c>
    </row>
    <row r="168" spans="1:6" x14ac:dyDescent="0.2">
      <c r="A168" s="6" t="s">
        <v>595</v>
      </c>
      <c r="B168" s="7">
        <v>44973</v>
      </c>
      <c r="C168" s="6" t="s">
        <v>640</v>
      </c>
      <c r="D168" s="6" t="s">
        <v>641</v>
      </c>
      <c r="E168" s="8"/>
      <c r="F168" s="6">
        <v>2023</v>
      </c>
    </row>
    <row r="169" spans="1:6" x14ac:dyDescent="0.2">
      <c r="A169" s="6" t="s">
        <v>600</v>
      </c>
      <c r="B169" s="7">
        <v>44973</v>
      </c>
      <c r="C169" s="6" t="s">
        <v>640</v>
      </c>
      <c r="D169" s="6" t="s">
        <v>641</v>
      </c>
      <c r="E169" s="8"/>
      <c r="F169" s="6">
        <v>2023</v>
      </c>
    </row>
    <row r="170" spans="1:6" x14ac:dyDescent="0.2">
      <c r="A170" s="6" t="s">
        <v>598</v>
      </c>
      <c r="B170" s="7">
        <v>44973</v>
      </c>
      <c r="C170" s="6" t="s">
        <v>640</v>
      </c>
      <c r="D170" s="6" t="s">
        <v>641</v>
      </c>
      <c r="E170" s="8"/>
      <c r="F170" s="6">
        <v>2023</v>
      </c>
    </row>
    <row r="171" spans="1:6" x14ac:dyDescent="0.2">
      <c r="A171" s="6" t="s">
        <v>643</v>
      </c>
      <c r="B171" s="7">
        <v>44973</v>
      </c>
      <c r="C171" s="6" t="s">
        <v>640</v>
      </c>
      <c r="D171" s="6" t="s">
        <v>641</v>
      </c>
      <c r="E171" s="8"/>
      <c r="F171" s="6">
        <v>2023</v>
      </c>
    </row>
    <row r="172" spans="1:6" x14ac:dyDescent="0.2">
      <c r="A172" s="6" t="s">
        <v>611</v>
      </c>
      <c r="B172" s="7">
        <v>44973</v>
      </c>
      <c r="C172" s="6" t="s">
        <v>640</v>
      </c>
      <c r="D172" s="6" t="s">
        <v>641</v>
      </c>
      <c r="E172" s="8">
        <v>0</v>
      </c>
      <c r="F172" s="6">
        <v>2023</v>
      </c>
    </row>
    <row r="173" spans="1:6" x14ac:dyDescent="0.2">
      <c r="A173" s="6" t="s">
        <v>606</v>
      </c>
      <c r="B173" s="7">
        <v>44973</v>
      </c>
      <c r="C173" s="6" t="s">
        <v>640</v>
      </c>
      <c r="D173" s="6" t="s">
        <v>641</v>
      </c>
      <c r="E173" s="8"/>
      <c r="F173" s="6">
        <v>2023</v>
      </c>
    </row>
    <row r="174" spans="1:6" x14ac:dyDescent="0.2">
      <c r="A174" s="6" t="s">
        <v>644</v>
      </c>
      <c r="B174" s="7">
        <v>44973</v>
      </c>
      <c r="C174" s="6" t="s">
        <v>640</v>
      </c>
      <c r="D174" s="6" t="s">
        <v>641</v>
      </c>
      <c r="E174" s="8"/>
      <c r="F174" s="6">
        <v>2023</v>
      </c>
    </row>
    <row r="175" spans="1:6" x14ac:dyDescent="0.2">
      <c r="A175" s="6" t="s">
        <v>645</v>
      </c>
      <c r="B175" s="7">
        <v>44973</v>
      </c>
      <c r="C175" s="6" t="s">
        <v>640</v>
      </c>
      <c r="D175" s="6" t="s">
        <v>641</v>
      </c>
      <c r="E175" s="8">
        <v>0</v>
      </c>
      <c r="F175" s="6">
        <v>2023</v>
      </c>
    </row>
    <row r="176" spans="1:6" x14ac:dyDescent="0.2">
      <c r="A176" s="6" t="s">
        <v>646</v>
      </c>
      <c r="B176" s="7">
        <v>44973</v>
      </c>
      <c r="C176" s="6" t="s">
        <v>640</v>
      </c>
      <c r="D176" s="6" t="s">
        <v>641</v>
      </c>
      <c r="E176" s="8">
        <v>0</v>
      </c>
      <c r="F176" s="6">
        <v>2023</v>
      </c>
    </row>
    <row r="177" spans="1:6" x14ac:dyDescent="0.2">
      <c r="A177" s="6" t="s">
        <v>604</v>
      </c>
      <c r="B177" s="7">
        <v>44973</v>
      </c>
      <c r="C177" s="6" t="s">
        <v>640</v>
      </c>
      <c r="D177" s="6" t="s">
        <v>641</v>
      </c>
      <c r="E177" s="8"/>
      <c r="F177" s="6">
        <v>2023</v>
      </c>
    </row>
    <row r="178" spans="1:6" x14ac:dyDescent="0.2">
      <c r="A178" s="6" t="s">
        <v>614</v>
      </c>
      <c r="B178" s="7">
        <v>44973</v>
      </c>
      <c r="C178" s="6" t="s">
        <v>640</v>
      </c>
      <c r="D178" s="6" t="s">
        <v>641</v>
      </c>
      <c r="E178" s="8">
        <v>0</v>
      </c>
      <c r="F178" s="6">
        <v>2023</v>
      </c>
    </row>
    <row r="179" spans="1:6" x14ac:dyDescent="0.2">
      <c r="A179" s="6" t="s">
        <v>637</v>
      </c>
      <c r="B179" s="7">
        <v>44973</v>
      </c>
      <c r="C179" s="6" t="s">
        <v>640</v>
      </c>
      <c r="D179" s="6" t="s">
        <v>641</v>
      </c>
      <c r="E179" s="8"/>
      <c r="F179" s="6">
        <v>2023</v>
      </c>
    </row>
    <row r="180" spans="1:6" x14ac:dyDescent="0.2">
      <c r="A180" s="6" t="s">
        <v>603</v>
      </c>
      <c r="B180" s="7">
        <v>44973</v>
      </c>
      <c r="C180" s="6" t="s">
        <v>640</v>
      </c>
      <c r="D180" s="6" t="s">
        <v>641</v>
      </c>
      <c r="E180" s="8"/>
      <c r="F180" s="6">
        <v>2023</v>
      </c>
    </row>
    <row r="181" spans="1:6" x14ac:dyDescent="0.2">
      <c r="A181" s="6" t="s">
        <v>613</v>
      </c>
      <c r="B181" s="7">
        <v>44973</v>
      </c>
      <c r="C181" s="6" t="s">
        <v>640</v>
      </c>
      <c r="D181" s="6" t="s">
        <v>641</v>
      </c>
      <c r="E181" s="8">
        <v>0</v>
      </c>
      <c r="F181" s="6">
        <v>2023</v>
      </c>
    </row>
    <row r="182" spans="1:6" x14ac:dyDescent="0.2">
      <c r="A182" s="6" t="s">
        <v>135</v>
      </c>
      <c r="B182" s="7">
        <v>44973</v>
      </c>
      <c r="C182" s="6" t="s">
        <v>640</v>
      </c>
      <c r="D182" s="6" t="s">
        <v>641</v>
      </c>
      <c r="E182" s="8">
        <v>0</v>
      </c>
      <c r="F182" s="6">
        <v>2023</v>
      </c>
    </row>
    <row r="183" spans="1:6" x14ac:dyDescent="0.2">
      <c r="A183" s="6" t="s">
        <v>602</v>
      </c>
      <c r="B183" s="7">
        <v>44973</v>
      </c>
      <c r="C183" s="6" t="s">
        <v>640</v>
      </c>
      <c r="D183" s="6" t="s">
        <v>641</v>
      </c>
      <c r="E183" s="8"/>
      <c r="F183" s="6">
        <v>2023</v>
      </c>
    </row>
    <row r="184" spans="1:6" x14ac:dyDescent="0.2">
      <c r="A184" s="6" t="s">
        <v>647</v>
      </c>
      <c r="B184" s="7">
        <v>44973</v>
      </c>
      <c r="C184" s="6" t="s">
        <v>640</v>
      </c>
      <c r="D184" s="6" t="s">
        <v>641</v>
      </c>
      <c r="E184" s="8">
        <v>0</v>
      </c>
      <c r="F184" s="6">
        <v>2023</v>
      </c>
    </row>
    <row r="185" spans="1:6" x14ac:dyDescent="0.2">
      <c r="A185" s="6" t="s">
        <v>612</v>
      </c>
      <c r="B185" s="7">
        <v>44973</v>
      </c>
      <c r="C185" s="6" t="s">
        <v>640</v>
      </c>
      <c r="D185" s="6" t="s">
        <v>641</v>
      </c>
      <c r="E185" s="8">
        <v>0</v>
      </c>
      <c r="F185" s="6">
        <v>2023</v>
      </c>
    </row>
    <row r="186" spans="1:6" x14ac:dyDescent="0.2">
      <c r="A186" s="6" t="s">
        <v>649</v>
      </c>
      <c r="B186" s="7">
        <v>44973</v>
      </c>
      <c r="C186" s="6" t="s">
        <v>640</v>
      </c>
      <c r="D186" s="6" t="s">
        <v>641</v>
      </c>
      <c r="E186" s="8"/>
      <c r="F186" s="6">
        <v>2023</v>
      </c>
    </row>
    <row r="187" spans="1:6" x14ac:dyDescent="0.2">
      <c r="A187" s="6" t="s">
        <v>579</v>
      </c>
      <c r="B187" s="7">
        <v>44973</v>
      </c>
      <c r="C187" s="6" t="s">
        <v>640</v>
      </c>
      <c r="D187" s="6" t="s">
        <v>641</v>
      </c>
      <c r="E187" s="8"/>
      <c r="F187" s="6">
        <v>2023</v>
      </c>
    </row>
    <row r="188" spans="1:6" x14ac:dyDescent="0.2">
      <c r="A188" s="6" t="s">
        <v>601</v>
      </c>
      <c r="B188" s="7">
        <v>44973</v>
      </c>
      <c r="C188" s="6" t="s">
        <v>640</v>
      </c>
      <c r="D188" s="6" t="s">
        <v>641</v>
      </c>
      <c r="E188" s="8"/>
      <c r="F188" s="6">
        <v>2023</v>
      </c>
    </row>
    <row r="189" spans="1:6" x14ac:dyDescent="0.2">
      <c r="A189" s="6" t="s">
        <v>580</v>
      </c>
      <c r="B189" s="7">
        <v>44973</v>
      </c>
      <c r="C189" s="6" t="s">
        <v>640</v>
      </c>
      <c r="D189" s="6" t="s">
        <v>641</v>
      </c>
      <c r="E189" s="8"/>
      <c r="F189" s="6">
        <v>2023</v>
      </c>
    </row>
    <row r="190" spans="1:6" x14ac:dyDescent="0.2">
      <c r="A190" s="6" t="s">
        <v>284</v>
      </c>
      <c r="B190" s="7">
        <v>44973</v>
      </c>
      <c r="C190" s="6" t="s">
        <v>640</v>
      </c>
      <c r="D190" s="6" t="s">
        <v>641</v>
      </c>
      <c r="E190" s="8">
        <v>0</v>
      </c>
      <c r="F190" s="6">
        <v>2023</v>
      </c>
    </row>
    <row r="191" spans="1:6" x14ac:dyDescent="0.2">
      <c r="A191" s="6" t="s">
        <v>214</v>
      </c>
      <c r="B191" s="7">
        <v>44973</v>
      </c>
      <c r="C191" s="6" t="s">
        <v>640</v>
      </c>
      <c r="D191" s="6" t="s">
        <v>641</v>
      </c>
      <c r="E191" s="8">
        <v>0</v>
      </c>
      <c r="F191" s="6">
        <v>2023</v>
      </c>
    </row>
    <row r="192" spans="1:6" x14ac:dyDescent="0.2">
      <c r="A192" s="6" t="s">
        <v>576</v>
      </c>
      <c r="B192" s="7">
        <v>44977</v>
      </c>
      <c r="C192" s="6" t="s">
        <v>577</v>
      </c>
      <c r="D192" s="6" t="s">
        <v>629</v>
      </c>
      <c r="E192" s="8">
        <v>5000000</v>
      </c>
      <c r="F192" s="6">
        <v>2023</v>
      </c>
    </row>
    <row r="193" spans="1:6" x14ac:dyDescent="0.2">
      <c r="A193" s="6" t="s">
        <v>576</v>
      </c>
      <c r="B193" s="7">
        <v>44977</v>
      </c>
      <c r="C193" s="6" t="s">
        <v>577</v>
      </c>
      <c r="D193" s="6" t="s">
        <v>629</v>
      </c>
      <c r="E193" s="8">
        <v>5000000</v>
      </c>
      <c r="F193" s="6">
        <v>2023</v>
      </c>
    </row>
    <row r="194" spans="1:6" x14ac:dyDescent="0.2">
      <c r="A194" s="6" t="s">
        <v>214</v>
      </c>
      <c r="B194" s="7">
        <v>44977</v>
      </c>
      <c r="C194" s="6" t="s">
        <v>577</v>
      </c>
      <c r="D194" s="6" t="s">
        <v>629</v>
      </c>
      <c r="E194" s="8">
        <v>5000000</v>
      </c>
      <c r="F194" s="6">
        <v>2023</v>
      </c>
    </row>
    <row r="195" spans="1:6" x14ac:dyDescent="0.2">
      <c r="A195" s="6" t="s">
        <v>637</v>
      </c>
      <c r="B195" s="7">
        <v>44980</v>
      </c>
      <c r="C195" s="6" t="s">
        <v>577</v>
      </c>
      <c r="D195" s="6" t="s">
        <v>581</v>
      </c>
      <c r="E195" s="8"/>
      <c r="F195" s="6">
        <v>2023</v>
      </c>
    </row>
    <row r="196" spans="1:6" x14ac:dyDescent="0.2">
      <c r="A196" s="6" t="s">
        <v>608</v>
      </c>
      <c r="B196" s="7">
        <v>44981</v>
      </c>
      <c r="C196" s="6" t="s">
        <v>584</v>
      </c>
      <c r="D196" s="6" t="s">
        <v>641</v>
      </c>
      <c r="E196" s="8"/>
      <c r="F196" s="6">
        <v>2023</v>
      </c>
    </row>
    <row r="197" spans="1:6" x14ac:dyDescent="0.2">
      <c r="A197" s="6" t="s">
        <v>595</v>
      </c>
      <c r="B197" s="7">
        <v>44981</v>
      </c>
      <c r="C197" s="6" t="s">
        <v>584</v>
      </c>
      <c r="D197" s="6" t="s">
        <v>641</v>
      </c>
      <c r="E197" s="8"/>
      <c r="F197" s="6">
        <v>2023</v>
      </c>
    </row>
    <row r="198" spans="1:6" x14ac:dyDescent="0.2">
      <c r="A198" s="6" t="s">
        <v>590</v>
      </c>
      <c r="B198" s="7">
        <v>44981</v>
      </c>
      <c r="C198" s="6" t="s">
        <v>584</v>
      </c>
      <c r="D198" s="6" t="s">
        <v>641</v>
      </c>
      <c r="E198" s="8"/>
      <c r="F198" s="6">
        <v>2023</v>
      </c>
    </row>
    <row r="199" spans="1:6" x14ac:dyDescent="0.2">
      <c r="A199" s="6" t="s">
        <v>437</v>
      </c>
      <c r="B199" s="7">
        <v>44981</v>
      </c>
      <c r="C199" s="6" t="s">
        <v>584</v>
      </c>
      <c r="D199" s="6" t="s">
        <v>641</v>
      </c>
      <c r="E199" s="8"/>
      <c r="F199" s="6">
        <v>2023</v>
      </c>
    </row>
    <row r="200" spans="1:6" x14ac:dyDescent="0.2">
      <c r="A200" s="6" t="s">
        <v>583</v>
      </c>
      <c r="B200" s="7">
        <v>44981</v>
      </c>
      <c r="C200" s="6" t="s">
        <v>584</v>
      </c>
      <c r="D200" s="6" t="s">
        <v>641</v>
      </c>
      <c r="E200" s="8"/>
      <c r="F200" s="6">
        <v>2023</v>
      </c>
    </row>
    <row r="201" spans="1:6" x14ac:dyDescent="0.2">
      <c r="A201" s="6" t="s">
        <v>586</v>
      </c>
      <c r="B201" s="7">
        <v>44981</v>
      </c>
      <c r="C201" s="6" t="s">
        <v>584</v>
      </c>
      <c r="D201" s="6" t="s">
        <v>641</v>
      </c>
      <c r="E201" s="8"/>
      <c r="F201" s="6">
        <v>2023</v>
      </c>
    </row>
    <row r="202" spans="1:6" x14ac:dyDescent="0.2">
      <c r="A202" s="6" t="s">
        <v>592</v>
      </c>
      <c r="B202" s="7">
        <v>44981</v>
      </c>
      <c r="C202" s="6" t="s">
        <v>584</v>
      </c>
      <c r="D202" s="6" t="s">
        <v>641</v>
      </c>
      <c r="E202" s="8"/>
      <c r="F202" s="6">
        <v>2023</v>
      </c>
    </row>
    <row r="203" spans="1:6" x14ac:dyDescent="0.2">
      <c r="A203" s="6" t="s">
        <v>587</v>
      </c>
      <c r="B203" s="7">
        <v>44981</v>
      </c>
      <c r="C203" s="6" t="s">
        <v>584</v>
      </c>
      <c r="D203" s="6" t="s">
        <v>641</v>
      </c>
      <c r="E203" s="8"/>
      <c r="F203" s="6">
        <v>2023</v>
      </c>
    </row>
    <row r="204" spans="1:6" x14ac:dyDescent="0.2">
      <c r="A204" s="6" t="s">
        <v>588</v>
      </c>
      <c r="B204" s="7">
        <v>44981</v>
      </c>
      <c r="C204" s="6" t="s">
        <v>584</v>
      </c>
      <c r="D204" s="6" t="s">
        <v>641</v>
      </c>
      <c r="E204" s="8"/>
      <c r="F204" s="6">
        <v>2023</v>
      </c>
    </row>
    <row r="205" spans="1:6" x14ac:dyDescent="0.2">
      <c r="A205" s="6" t="s">
        <v>594</v>
      </c>
      <c r="B205" s="7">
        <v>44981</v>
      </c>
      <c r="C205" s="6" t="s">
        <v>584</v>
      </c>
      <c r="D205" s="6" t="s">
        <v>641</v>
      </c>
      <c r="E205" s="8"/>
      <c r="F205" s="6">
        <v>2023</v>
      </c>
    </row>
    <row r="206" spans="1:6" x14ac:dyDescent="0.2">
      <c r="A206" s="6" t="s">
        <v>589</v>
      </c>
      <c r="B206" s="7">
        <v>44981</v>
      </c>
      <c r="C206" s="6" t="s">
        <v>584</v>
      </c>
      <c r="D206" s="6" t="s">
        <v>641</v>
      </c>
      <c r="E206" s="8"/>
      <c r="F206" s="6">
        <v>2023</v>
      </c>
    </row>
    <row r="207" spans="1:6" x14ac:dyDescent="0.2">
      <c r="A207" s="6" t="s">
        <v>591</v>
      </c>
      <c r="B207" s="7">
        <v>44981</v>
      </c>
      <c r="C207" s="6" t="s">
        <v>584</v>
      </c>
      <c r="D207" s="6" t="s">
        <v>641</v>
      </c>
      <c r="E207" s="8"/>
      <c r="F207" s="6">
        <v>2023</v>
      </c>
    </row>
    <row r="208" spans="1:6" x14ac:dyDescent="0.2">
      <c r="A208" s="6" t="s">
        <v>609</v>
      </c>
      <c r="B208" s="7">
        <v>44981</v>
      </c>
      <c r="C208" s="6" t="s">
        <v>584</v>
      </c>
      <c r="D208" s="6" t="s">
        <v>641</v>
      </c>
      <c r="E208" s="8"/>
      <c r="F208" s="6">
        <v>2023</v>
      </c>
    </row>
    <row r="209" spans="1:6" x14ac:dyDescent="0.2">
      <c r="A209" s="6" t="s">
        <v>607</v>
      </c>
      <c r="B209" s="7">
        <v>44981</v>
      </c>
      <c r="C209" s="6" t="s">
        <v>584</v>
      </c>
      <c r="D209" s="6" t="s">
        <v>641</v>
      </c>
      <c r="E209" s="8"/>
      <c r="F209" s="6">
        <v>2023</v>
      </c>
    </row>
    <row r="210" spans="1:6" x14ac:dyDescent="0.2">
      <c r="A210" s="6" t="s">
        <v>610</v>
      </c>
      <c r="B210" s="7">
        <v>44981</v>
      </c>
      <c r="C210" s="6" t="s">
        <v>584</v>
      </c>
      <c r="D210" s="6" t="s">
        <v>641</v>
      </c>
      <c r="E210" s="8"/>
      <c r="F210" s="6">
        <v>2023</v>
      </c>
    </row>
    <row r="211" spans="1:6" x14ac:dyDescent="0.2">
      <c r="A211" s="6" t="s">
        <v>580</v>
      </c>
      <c r="B211" s="7">
        <v>44981</v>
      </c>
      <c r="C211" s="6" t="s">
        <v>584</v>
      </c>
      <c r="D211" s="6" t="s">
        <v>641</v>
      </c>
      <c r="E211" s="8"/>
      <c r="F211" s="6">
        <v>2023</v>
      </c>
    </row>
    <row r="212" spans="1:6" x14ac:dyDescent="0.2">
      <c r="A212" s="6" t="s">
        <v>598</v>
      </c>
      <c r="B212" s="7">
        <v>44981</v>
      </c>
      <c r="C212" s="6" t="s">
        <v>584</v>
      </c>
      <c r="D212" s="6" t="s">
        <v>641</v>
      </c>
      <c r="E212" s="8"/>
      <c r="F212" s="6">
        <v>2023</v>
      </c>
    </row>
    <row r="213" spans="1:6" x14ac:dyDescent="0.2">
      <c r="A213" s="6" t="s">
        <v>599</v>
      </c>
      <c r="B213" s="7">
        <v>44981</v>
      </c>
      <c r="C213" s="6" t="s">
        <v>584</v>
      </c>
      <c r="D213" s="6" t="s">
        <v>641</v>
      </c>
      <c r="E213" s="8"/>
      <c r="F213" s="6">
        <v>2023</v>
      </c>
    </row>
    <row r="214" spans="1:6" x14ac:dyDescent="0.2">
      <c r="A214" s="6" t="s">
        <v>600</v>
      </c>
      <c r="B214" s="7">
        <v>44981</v>
      </c>
      <c r="C214" s="6" t="s">
        <v>584</v>
      </c>
      <c r="D214" s="6" t="s">
        <v>641</v>
      </c>
      <c r="E214" s="8"/>
      <c r="F214" s="6">
        <v>2023</v>
      </c>
    </row>
    <row r="215" spans="1:6" x14ac:dyDescent="0.2">
      <c r="A215" s="6" t="s">
        <v>611</v>
      </c>
      <c r="B215" s="7">
        <v>44981</v>
      </c>
      <c r="C215" s="6" t="s">
        <v>584</v>
      </c>
      <c r="D215" s="6" t="s">
        <v>641</v>
      </c>
      <c r="E215" s="8"/>
      <c r="F215" s="6">
        <v>2023</v>
      </c>
    </row>
    <row r="216" spans="1:6" x14ac:dyDescent="0.2">
      <c r="A216" s="6" t="s">
        <v>601</v>
      </c>
      <c r="B216" s="7">
        <v>44981</v>
      </c>
      <c r="C216" s="6" t="s">
        <v>584</v>
      </c>
      <c r="D216" s="6" t="s">
        <v>641</v>
      </c>
      <c r="E216" s="8"/>
      <c r="F216" s="6">
        <v>2023</v>
      </c>
    </row>
    <row r="217" spans="1:6" x14ac:dyDescent="0.2">
      <c r="A217" s="6" t="s">
        <v>612</v>
      </c>
      <c r="B217" s="7">
        <v>44981</v>
      </c>
      <c r="C217" s="6" t="s">
        <v>584</v>
      </c>
      <c r="D217" s="6" t="s">
        <v>641</v>
      </c>
      <c r="E217" s="8"/>
      <c r="F217" s="6">
        <v>2023</v>
      </c>
    </row>
    <row r="218" spans="1:6" x14ac:dyDescent="0.2">
      <c r="A218" s="6" t="s">
        <v>602</v>
      </c>
      <c r="B218" s="7">
        <v>44981</v>
      </c>
      <c r="C218" s="6" t="s">
        <v>584</v>
      </c>
      <c r="D218" s="6" t="s">
        <v>641</v>
      </c>
      <c r="E218" s="8"/>
      <c r="F218" s="6">
        <v>2023</v>
      </c>
    </row>
    <row r="219" spans="1:6" x14ac:dyDescent="0.2">
      <c r="A219" s="6" t="s">
        <v>576</v>
      </c>
      <c r="B219" s="7">
        <v>44981</v>
      </c>
      <c r="C219" s="6" t="s">
        <v>584</v>
      </c>
      <c r="D219" s="6" t="s">
        <v>641</v>
      </c>
      <c r="E219" s="8"/>
      <c r="F219" s="6">
        <v>2023</v>
      </c>
    </row>
    <row r="220" spans="1:6" x14ac:dyDescent="0.2">
      <c r="A220" s="6" t="s">
        <v>214</v>
      </c>
      <c r="B220" s="7">
        <v>44981</v>
      </c>
      <c r="C220" s="6" t="s">
        <v>584</v>
      </c>
      <c r="D220" s="6" t="s">
        <v>641</v>
      </c>
      <c r="E220" s="8"/>
      <c r="F220" s="6">
        <v>2023</v>
      </c>
    </row>
    <row r="221" spans="1:6" x14ac:dyDescent="0.2">
      <c r="A221" s="6" t="s">
        <v>613</v>
      </c>
      <c r="B221" s="7">
        <v>44981</v>
      </c>
      <c r="C221" s="6" t="s">
        <v>584</v>
      </c>
      <c r="D221" s="6" t="s">
        <v>641</v>
      </c>
      <c r="E221" s="8"/>
      <c r="F221" s="6">
        <v>2023</v>
      </c>
    </row>
    <row r="222" spans="1:6" x14ac:dyDescent="0.2">
      <c r="A222" s="6" t="s">
        <v>604</v>
      </c>
      <c r="B222" s="7">
        <v>44981</v>
      </c>
      <c r="C222" s="6" t="s">
        <v>584</v>
      </c>
      <c r="D222" s="6" t="s">
        <v>641</v>
      </c>
      <c r="E222" s="8"/>
      <c r="F222" s="6">
        <v>2023</v>
      </c>
    </row>
    <row r="223" spans="1:6" x14ac:dyDescent="0.2">
      <c r="A223" s="6" t="s">
        <v>605</v>
      </c>
      <c r="B223" s="7">
        <v>44981</v>
      </c>
      <c r="C223" s="6" t="s">
        <v>584</v>
      </c>
      <c r="D223" s="6" t="s">
        <v>641</v>
      </c>
      <c r="E223" s="8"/>
      <c r="F223" s="6">
        <v>2023</v>
      </c>
    </row>
    <row r="224" spans="1:6" x14ac:dyDescent="0.2">
      <c r="A224" s="6" t="s">
        <v>606</v>
      </c>
      <c r="B224" s="7">
        <v>44981</v>
      </c>
      <c r="C224" s="6" t="s">
        <v>584</v>
      </c>
      <c r="D224" s="6" t="s">
        <v>641</v>
      </c>
      <c r="E224" s="8"/>
      <c r="F224" s="6">
        <v>2023</v>
      </c>
    </row>
    <row r="225" spans="1:6" x14ac:dyDescent="0.2">
      <c r="A225" s="6" t="s">
        <v>596</v>
      </c>
      <c r="B225" s="7">
        <v>44981</v>
      </c>
      <c r="C225" s="6" t="s">
        <v>584</v>
      </c>
      <c r="D225" s="6" t="s">
        <v>641</v>
      </c>
      <c r="E225" s="8"/>
      <c r="F225" s="6">
        <v>2023</v>
      </c>
    </row>
    <row r="226" spans="1:6" x14ac:dyDescent="0.2">
      <c r="A226" s="6" t="s">
        <v>637</v>
      </c>
      <c r="B226" s="7">
        <v>44984</v>
      </c>
      <c r="C226" s="6" t="s">
        <v>577</v>
      </c>
      <c r="D226" s="6" t="s">
        <v>629</v>
      </c>
      <c r="E226" s="8">
        <v>5000000</v>
      </c>
      <c r="F226" s="6">
        <v>2023</v>
      </c>
    </row>
    <row r="227" spans="1:6" x14ac:dyDescent="0.2">
      <c r="A227" s="6" t="s">
        <v>609</v>
      </c>
      <c r="B227" s="7">
        <v>44986</v>
      </c>
      <c r="C227" s="6" t="s">
        <v>615</v>
      </c>
      <c r="D227" s="6" t="s">
        <v>641</v>
      </c>
      <c r="E227" s="8">
        <v>0</v>
      </c>
      <c r="F227" s="6">
        <v>2023</v>
      </c>
    </row>
    <row r="228" spans="1:6" x14ac:dyDescent="0.2">
      <c r="A228" s="6" t="s">
        <v>593</v>
      </c>
      <c r="B228" s="7">
        <v>44986</v>
      </c>
      <c r="C228" s="6" t="s">
        <v>615</v>
      </c>
      <c r="D228" s="6" t="s">
        <v>641</v>
      </c>
      <c r="E228" s="8"/>
      <c r="F228" s="6">
        <v>2023</v>
      </c>
    </row>
    <row r="229" spans="1:6" x14ac:dyDescent="0.2">
      <c r="A229" s="6" t="s">
        <v>592</v>
      </c>
      <c r="B229" s="7">
        <v>44986</v>
      </c>
      <c r="C229" s="6" t="s">
        <v>615</v>
      </c>
      <c r="D229" s="6" t="s">
        <v>641</v>
      </c>
      <c r="E229" s="8"/>
      <c r="F229" s="6">
        <v>2023</v>
      </c>
    </row>
    <row r="230" spans="1:6" x14ac:dyDescent="0.2">
      <c r="A230" s="6" t="s">
        <v>591</v>
      </c>
      <c r="B230" s="7">
        <v>44986</v>
      </c>
      <c r="C230" s="6" t="s">
        <v>615</v>
      </c>
      <c r="D230" s="6" t="s">
        <v>641</v>
      </c>
      <c r="E230" s="8"/>
      <c r="F230" s="6">
        <v>2023</v>
      </c>
    </row>
    <row r="231" spans="1:6" x14ac:dyDescent="0.2">
      <c r="A231" s="6" t="s">
        <v>589</v>
      </c>
      <c r="B231" s="7">
        <v>44986</v>
      </c>
      <c r="C231" s="6" t="s">
        <v>615</v>
      </c>
      <c r="D231" s="6" t="s">
        <v>641</v>
      </c>
      <c r="E231" s="8"/>
      <c r="F231" s="6">
        <v>2023</v>
      </c>
    </row>
    <row r="232" spans="1:6" x14ac:dyDescent="0.2">
      <c r="A232" s="6" t="s">
        <v>594</v>
      </c>
      <c r="B232" s="7">
        <v>44986</v>
      </c>
      <c r="C232" s="6" t="s">
        <v>615</v>
      </c>
      <c r="D232" s="6" t="s">
        <v>641</v>
      </c>
      <c r="E232" s="8"/>
      <c r="F232" s="6">
        <v>2023</v>
      </c>
    </row>
    <row r="233" spans="1:6" x14ac:dyDescent="0.2">
      <c r="A233" s="6" t="s">
        <v>588</v>
      </c>
      <c r="B233" s="7">
        <v>44986</v>
      </c>
      <c r="C233" s="6" t="s">
        <v>615</v>
      </c>
      <c r="D233" s="6" t="s">
        <v>641</v>
      </c>
      <c r="E233" s="8"/>
      <c r="F233" s="6">
        <v>2023</v>
      </c>
    </row>
    <row r="234" spans="1:6" x14ac:dyDescent="0.2">
      <c r="A234" s="6" t="s">
        <v>587</v>
      </c>
      <c r="B234" s="7">
        <v>44986</v>
      </c>
      <c r="C234" s="6" t="s">
        <v>615</v>
      </c>
      <c r="D234" s="6" t="s">
        <v>641</v>
      </c>
      <c r="E234" s="8"/>
      <c r="F234" s="6">
        <v>2023</v>
      </c>
    </row>
    <row r="235" spans="1:6" x14ac:dyDescent="0.2">
      <c r="A235" s="6" t="s">
        <v>586</v>
      </c>
      <c r="B235" s="7">
        <v>44986</v>
      </c>
      <c r="C235" s="6" t="s">
        <v>615</v>
      </c>
      <c r="D235" s="6" t="s">
        <v>641</v>
      </c>
      <c r="E235" s="8"/>
      <c r="F235" s="6">
        <v>2023</v>
      </c>
    </row>
    <row r="236" spans="1:6" x14ac:dyDescent="0.2">
      <c r="A236" s="6" t="s">
        <v>437</v>
      </c>
      <c r="B236" s="7">
        <v>44986</v>
      </c>
      <c r="C236" s="6" t="s">
        <v>615</v>
      </c>
      <c r="D236" s="6" t="s">
        <v>641</v>
      </c>
      <c r="E236" s="8">
        <v>0</v>
      </c>
      <c r="F236" s="6">
        <v>2023</v>
      </c>
    </row>
    <row r="237" spans="1:6" x14ac:dyDescent="0.2">
      <c r="A237" s="6" t="s">
        <v>585</v>
      </c>
      <c r="B237" s="7">
        <v>44986</v>
      </c>
      <c r="C237" s="6" t="s">
        <v>615</v>
      </c>
      <c r="D237" s="6" t="s">
        <v>641</v>
      </c>
      <c r="E237" s="8"/>
      <c r="F237" s="6">
        <v>2023</v>
      </c>
    </row>
    <row r="238" spans="1:6" x14ac:dyDescent="0.2">
      <c r="A238" s="6" t="s">
        <v>583</v>
      </c>
      <c r="B238" s="7">
        <v>44986</v>
      </c>
      <c r="C238" s="6" t="s">
        <v>615</v>
      </c>
      <c r="D238" s="6" t="s">
        <v>641</v>
      </c>
      <c r="E238" s="8"/>
      <c r="F238" s="6">
        <v>2023</v>
      </c>
    </row>
    <row r="239" spans="1:6" x14ac:dyDescent="0.2">
      <c r="A239" s="6" t="s">
        <v>590</v>
      </c>
      <c r="B239" s="7">
        <v>44986</v>
      </c>
      <c r="C239" s="6" t="s">
        <v>615</v>
      </c>
      <c r="D239" s="6" t="s">
        <v>641</v>
      </c>
      <c r="E239" s="8"/>
      <c r="F239" s="6">
        <v>2023</v>
      </c>
    </row>
    <row r="240" spans="1:6" x14ac:dyDescent="0.2">
      <c r="A240" s="6" t="s">
        <v>595</v>
      </c>
      <c r="B240" s="7">
        <v>44986</v>
      </c>
      <c r="C240" s="6" t="s">
        <v>615</v>
      </c>
      <c r="D240" s="6" t="s">
        <v>641</v>
      </c>
      <c r="E240" s="8"/>
      <c r="F240" s="6">
        <v>2023</v>
      </c>
    </row>
    <row r="241" spans="1:6" x14ac:dyDescent="0.2">
      <c r="A241" s="6" t="s">
        <v>610</v>
      </c>
      <c r="B241" s="7">
        <v>44986</v>
      </c>
      <c r="C241" s="6" t="s">
        <v>615</v>
      </c>
      <c r="D241" s="6" t="s">
        <v>641</v>
      </c>
      <c r="E241" s="8">
        <v>0</v>
      </c>
      <c r="F241" s="6">
        <v>2023</v>
      </c>
    </row>
    <row r="242" spans="1:6" x14ac:dyDescent="0.2">
      <c r="A242" s="6" t="s">
        <v>608</v>
      </c>
      <c r="B242" s="7">
        <v>44986</v>
      </c>
      <c r="C242" s="6" t="s">
        <v>615</v>
      </c>
      <c r="D242" s="6" t="s">
        <v>641</v>
      </c>
      <c r="E242" s="8">
        <v>0</v>
      </c>
      <c r="F242" s="6">
        <v>2023</v>
      </c>
    </row>
    <row r="243" spans="1:6" x14ac:dyDescent="0.2">
      <c r="A243" s="6" t="s">
        <v>596</v>
      </c>
      <c r="B243" s="7">
        <v>44986</v>
      </c>
      <c r="C243" s="6" t="s">
        <v>615</v>
      </c>
      <c r="D243" s="6" t="s">
        <v>641</v>
      </c>
      <c r="E243" s="8"/>
      <c r="F243" s="6">
        <v>2023</v>
      </c>
    </row>
    <row r="244" spans="1:6" x14ac:dyDescent="0.2">
      <c r="A244" s="6" t="s">
        <v>605</v>
      </c>
      <c r="B244" s="7">
        <v>44986</v>
      </c>
      <c r="C244" s="6" t="s">
        <v>615</v>
      </c>
      <c r="D244" s="6" t="s">
        <v>641</v>
      </c>
      <c r="E244" s="8"/>
      <c r="F244" s="6">
        <v>2023</v>
      </c>
    </row>
    <row r="245" spans="1:6" x14ac:dyDescent="0.2">
      <c r="A245" s="6" t="s">
        <v>604</v>
      </c>
      <c r="B245" s="7">
        <v>44986</v>
      </c>
      <c r="C245" s="6" t="s">
        <v>615</v>
      </c>
      <c r="D245" s="6" t="s">
        <v>641</v>
      </c>
      <c r="E245" s="8"/>
      <c r="F245" s="6">
        <v>2023</v>
      </c>
    </row>
    <row r="246" spans="1:6" x14ac:dyDescent="0.2">
      <c r="A246" s="6" t="s">
        <v>613</v>
      </c>
      <c r="B246" s="7">
        <v>44986</v>
      </c>
      <c r="C246" s="6" t="s">
        <v>615</v>
      </c>
      <c r="D246" s="6" t="s">
        <v>641</v>
      </c>
      <c r="E246" s="8">
        <v>0</v>
      </c>
      <c r="F246" s="6">
        <v>2023</v>
      </c>
    </row>
    <row r="247" spans="1:6" x14ac:dyDescent="0.2">
      <c r="A247" s="6" t="s">
        <v>214</v>
      </c>
      <c r="B247" s="7">
        <v>44986</v>
      </c>
      <c r="C247" s="6" t="s">
        <v>615</v>
      </c>
      <c r="D247" s="6" t="s">
        <v>641</v>
      </c>
      <c r="E247" s="8">
        <v>0</v>
      </c>
      <c r="F247" s="6">
        <v>2023</v>
      </c>
    </row>
    <row r="248" spans="1:6" x14ac:dyDescent="0.2">
      <c r="A248" s="6" t="s">
        <v>602</v>
      </c>
      <c r="B248" s="7">
        <v>44986</v>
      </c>
      <c r="C248" s="6" t="s">
        <v>615</v>
      </c>
      <c r="D248" s="6" t="s">
        <v>641</v>
      </c>
      <c r="E248" s="8"/>
      <c r="F248" s="6">
        <v>2023</v>
      </c>
    </row>
    <row r="249" spans="1:6" x14ac:dyDescent="0.2">
      <c r="A249" s="6" t="s">
        <v>612</v>
      </c>
      <c r="B249" s="7">
        <v>44986</v>
      </c>
      <c r="C249" s="6" t="s">
        <v>615</v>
      </c>
      <c r="D249" s="6" t="s">
        <v>641</v>
      </c>
      <c r="E249" s="8">
        <v>0</v>
      </c>
      <c r="F249" s="6">
        <v>2023</v>
      </c>
    </row>
    <row r="250" spans="1:6" x14ac:dyDescent="0.2">
      <c r="A250" s="6" t="s">
        <v>601</v>
      </c>
      <c r="B250" s="7">
        <v>44986</v>
      </c>
      <c r="C250" s="6" t="s">
        <v>615</v>
      </c>
      <c r="D250" s="6" t="s">
        <v>641</v>
      </c>
      <c r="E250" s="8"/>
      <c r="F250" s="6">
        <v>2023</v>
      </c>
    </row>
    <row r="251" spans="1:6" x14ac:dyDescent="0.2">
      <c r="A251" s="6" t="s">
        <v>606</v>
      </c>
      <c r="B251" s="7">
        <v>44986</v>
      </c>
      <c r="C251" s="6" t="s">
        <v>615</v>
      </c>
      <c r="D251" s="6" t="s">
        <v>641</v>
      </c>
      <c r="E251" s="8"/>
      <c r="F251" s="6">
        <v>2023</v>
      </c>
    </row>
    <row r="252" spans="1:6" x14ac:dyDescent="0.2">
      <c r="A252" s="6" t="s">
        <v>579</v>
      </c>
      <c r="B252" s="7">
        <v>44986</v>
      </c>
      <c r="C252" s="6" t="s">
        <v>615</v>
      </c>
      <c r="D252" s="6" t="s">
        <v>641</v>
      </c>
      <c r="E252" s="8"/>
      <c r="F252" s="6">
        <v>2023</v>
      </c>
    </row>
    <row r="253" spans="1:6" x14ac:dyDescent="0.2">
      <c r="A253" s="6" t="s">
        <v>611</v>
      </c>
      <c r="B253" s="7">
        <v>44986</v>
      </c>
      <c r="C253" s="6" t="s">
        <v>615</v>
      </c>
      <c r="D253" s="6" t="s">
        <v>641</v>
      </c>
      <c r="E253" s="8">
        <v>0</v>
      </c>
      <c r="F253" s="6">
        <v>2023</v>
      </c>
    </row>
    <row r="254" spans="1:6" x14ac:dyDescent="0.2">
      <c r="A254" s="6" t="s">
        <v>600</v>
      </c>
      <c r="B254" s="7">
        <v>44986</v>
      </c>
      <c r="C254" s="6" t="s">
        <v>615</v>
      </c>
      <c r="D254" s="6" t="s">
        <v>641</v>
      </c>
      <c r="E254" s="8"/>
      <c r="F254" s="6">
        <v>2023</v>
      </c>
    </row>
    <row r="255" spans="1:6" x14ac:dyDescent="0.2">
      <c r="A255" s="6" t="s">
        <v>599</v>
      </c>
      <c r="B255" s="7">
        <v>44986</v>
      </c>
      <c r="C255" s="6" t="s">
        <v>615</v>
      </c>
      <c r="D255" s="6" t="s">
        <v>641</v>
      </c>
      <c r="E255" s="8"/>
      <c r="F255" s="6">
        <v>2023</v>
      </c>
    </row>
    <row r="256" spans="1:6" x14ac:dyDescent="0.2">
      <c r="A256" s="6" t="s">
        <v>616</v>
      </c>
      <c r="B256" s="7">
        <v>44986</v>
      </c>
      <c r="C256" s="6" t="s">
        <v>615</v>
      </c>
      <c r="D256" s="6" t="s">
        <v>641</v>
      </c>
      <c r="E256" s="8"/>
      <c r="F256" s="6">
        <v>2023</v>
      </c>
    </row>
    <row r="257" spans="1:6" x14ac:dyDescent="0.2">
      <c r="A257" s="6" t="s">
        <v>598</v>
      </c>
      <c r="B257" s="7">
        <v>44986</v>
      </c>
      <c r="C257" s="6" t="s">
        <v>615</v>
      </c>
      <c r="D257" s="6" t="s">
        <v>641</v>
      </c>
      <c r="E257" s="8"/>
      <c r="F257" s="6">
        <v>2023</v>
      </c>
    </row>
    <row r="258" spans="1:6" x14ac:dyDescent="0.2">
      <c r="A258" s="6" t="s">
        <v>580</v>
      </c>
      <c r="B258" s="7">
        <v>44986</v>
      </c>
      <c r="C258" s="6" t="s">
        <v>615</v>
      </c>
      <c r="D258" s="6" t="s">
        <v>641</v>
      </c>
      <c r="E258" s="8"/>
      <c r="F258" s="6">
        <v>2023</v>
      </c>
    </row>
    <row r="259" spans="1:6" x14ac:dyDescent="0.2">
      <c r="A259" s="6" t="s">
        <v>341</v>
      </c>
      <c r="B259" s="7">
        <v>44991</v>
      </c>
      <c r="C259" s="6" t="s">
        <v>577</v>
      </c>
      <c r="D259" s="6" t="s">
        <v>581</v>
      </c>
      <c r="E259" s="8"/>
      <c r="F259" s="6">
        <v>2023</v>
      </c>
    </row>
    <row r="260" spans="1:6" x14ac:dyDescent="0.2">
      <c r="A260" s="6" t="s">
        <v>627</v>
      </c>
      <c r="B260" s="7">
        <v>44993</v>
      </c>
      <c r="C260" s="6" t="s">
        <v>615</v>
      </c>
      <c r="D260" s="6" t="s">
        <v>581</v>
      </c>
      <c r="E260" s="8">
        <v>50000000</v>
      </c>
      <c r="F260" s="6">
        <v>2023</v>
      </c>
    </row>
    <row r="261" spans="1:6" x14ac:dyDescent="0.2">
      <c r="A261" s="6" t="s">
        <v>616</v>
      </c>
      <c r="B261" s="7">
        <v>44993</v>
      </c>
      <c r="C261" s="6" t="s">
        <v>577</v>
      </c>
      <c r="D261" s="6" t="s">
        <v>581</v>
      </c>
      <c r="E261" s="8"/>
      <c r="F261" s="6">
        <v>2023</v>
      </c>
    </row>
    <row r="262" spans="1:6" x14ac:dyDescent="0.2">
      <c r="A262" s="6" t="s">
        <v>580</v>
      </c>
      <c r="B262" s="7">
        <v>45001</v>
      </c>
      <c r="C262" s="6" t="s">
        <v>577</v>
      </c>
      <c r="D262" s="6" t="s">
        <v>581</v>
      </c>
      <c r="E262" s="8"/>
      <c r="F262" s="6">
        <v>2023</v>
      </c>
    </row>
    <row r="263" spans="1:6" x14ac:dyDescent="0.2">
      <c r="A263" s="6" t="s">
        <v>580</v>
      </c>
      <c r="B263" s="7">
        <v>45014</v>
      </c>
      <c r="C263" s="6" t="s">
        <v>577</v>
      </c>
      <c r="D263" s="6" t="s">
        <v>629</v>
      </c>
      <c r="E263" s="8">
        <v>5000000</v>
      </c>
      <c r="F263" s="6">
        <v>2023</v>
      </c>
    </row>
    <row r="264" spans="1:6" x14ac:dyDescent="0.2">
      <c r="A264" s="6" t="s">
        <v>580</v>
      </c>
      <c r="B264" s="7">
        <v>45016</v>
      </c>
      <c r="C264" s="6" t="s">
        <v>577</v>
      </c>
      <c r="D264" s="6" t="s">
        <v>581</v>
      </c>
      <c r="E264" s="8"/>
      <c r="F264" s="6">
        <v>2023</v>
      </c>
    </row>
    <row r="265" spans="1:6" x14ac:dyDescent="0.2">
      <c r="A265" s="6" t="s">
        <v>580</v>
      </c>
      <c r="B265" s="7">
        <v>45033</v>
      </c>
      <c r="C265" s="6" t="s">
        <v>577</v>
      </c>
      <c r="D265" s="6" t="s">
        <v>581</v>
      </c>
      <c r="E265" s="8">
        <v>5000000</v>
      </c>
      <c r="F265" s="6">
        <v>2023</v>
      </c>
    </row>
    <row r="266" spans="1:6" x14ac:dyDescent="0.2">
      <c r="A266" s="6" t="s">
        <v>719</v>
      </c>
      <c r="B266" s="7">
        <v>45054</v>
      </c>
      <c r="C266" s="6" t="s">
        <v>584</v>
      </c>
      <c r="D266" s="6" t="s">
        <v>581</v>
      </c>
      <c r="E266" s="8"/>
      <c r="F266" s="6">
        <v>2023</v>
      </c>
    </row>
    <row r="267" spans="1:6" x14ac:dyDescent="0.2">
      <c r="A267" s="6" t="s">
        <v>685</v>
      </c>
      <c r="B267" s="7">
        <v>45055</v>
      </c>
      <c r="C267" s="6" t="s">
        <v>615</v>
      </c>
      <c r="D267" s="6" t="s">
        <v>581</v>
      </c>
      <c r="E267" s="8">
        <v>50000000</v>
      </c>
      <c r="F267" s="6">
        <v>2023</v>
      </c>
    </row>
    <row r="268" spans="1:6" x14ac:dyDescent="0.2">
      <c r="A268" s="6" t="s">
        <v>590</v>
      </c>
      <c r="B268" s="7">
        <v>45055</v>
      </c>
      <c r="C268" s="6" t="s">
        <v>615</v>
      </c>
      <c r="D268" s="6" t="s">
        <v>581</v>
      </c>
      <c r="E268" s="8">
        <v>50000000</v>
      </c>
      <c r="F268" s="6">
        <v>2023</v>
      </c>
    </row>
    <row r="269" spans="1:6" x14ac:dyDescent="0.2">
      <c r="A269" s="6" t="s">
        <v>595</v>
      </c>
      <c r="B269" s="7">
        <v>45055</v>
      </c>
      <c r="C269" s="6" t="s">
        <v>615</v>
      </c>
      <c r="D269" s="6" t="s">
        <v>581</v>
      </c>
      <c r="E269" s="8">
        <v>50000000</v>
      </c>
      <c r="F269" s="6">
        <v>2023</v>
      </c>
    </row>
    <row r="270" spans="1:6" x14ac:dyDescent="0.2">
      <c r="A270" s="6" t="s">
        <v>608</v>
      </c>
      <c r="B270" s="7">
        <v>45055</v>
      </c>
      <c r="C270" s="6" t="s">
        <v>615</v>
      </c>
      <c r="D270" s="6" t="s">
        <v>581</v>
      </c>
      <c r="E270" s="8">
        <v>50000000</v>
      </c>
      <c r="F270" s="6">
        <v>2023</v>
      </c>
    </row>
    <row r="271" spans="1:6" x14ac:dyDescent="0.2">
      <c r="A271" s="6" t="s">
        <v>642</v>
      </c>
      <c r="B271" s="7">
        <v>45055</v>
      </c>
      <c r="C271" s="6" t="s">
        <v>615</v>
      </c>
      <c r="D271" s="6" t="s">
        <v>581</v>
      </c>
      <c r="E271" s="8">
        <v>50000000</v>
      </c>
      <c r="F271" s="6">
        <v>2023</v>
      </c>
    </row>
    <row r="272" spans="1:6" x14ac:dyDescent="0.2">
      <c r="A272" s="6" t="s">
        <v>671</v>
      </c>
      <c r="B272" s="7">
        <v>45055</v>
      </c>
      <c r="C272" s="6" t="s">
        <v>615</v>
      </c>
      <c r="D272" s="6" t="s">
        <v>581</v>
      </c>
      <c r="E272" s="8">
        <v>50000000</v>
      </c>
      <c r="F272" s="6">
        <v>2023</v>
      </c>
    </row>
    <row r="273" spans="1:6" x14ac:dyDescent="0.2">
      <c r="A273" s="6" t="s">
        <v>610</v>
      </c>
      <c r="B273" s="7">
        <v>45055</v>
      </c>
      <c r="C273" s="6" t="s">
        <v>615</v>
      </c>
      <c r="D273" s="6" t="s">
        <v>581</v>
      </c>
      <c r="E273" s="8">
        <v>50000000</v>
      </c>
      <c r="F273" s="6">
        <v>2023</v>
      </c>
    </row>
    <row r="274" spans="1:6" x14ac:dyDescent="0.2">
      <c r="A274" s="6" t="s">
        <v>625</v>
      </c>
      <c r="B274" s="7">
        <v>45055</v>
      </c>
      <c r="C274" s="6" t="s">
        <v>615</v>
      </c>
      <c r="D274" s="6" t="s">
        <v>581</v>
      </c>
      <c r="E274" s="8">
        <v>50000000</v>
      </c>
      <c r="F274" s="6">
        <v>2023</v>
      </c>
    </row>
    <row r="275" spans="1:6" x14ac:dyDescent="0.2">
      <c r="A275" s="6" t="s">
        <v>609</v>
      </c>
      <c r="B275" s="7">
        <v>45055</v>
      </c>
      <c r="C275" s="6" t="s">
        <v>615</v>
      </c>
      <c r="D275" s="6" t="s">
        <v>581</v>
      </c>
      <c r="E275" s="8">
        <v>50000000</v>
      </c>
      <c r="F275" s="6">
        <v>2023</v>
      </c>
    </row>
    <row r="276" spans="1:6" x14ac:dyDescent="0.2">
      <c r="A276" s="6" t="s">
        <v>598</v>
      </c>
      <c r="B276" s="7">
        <v>45055</v>
      </c>
      <c r="C276" s="6" t="s">
        <v>615</v>
      </c>
      <c r="D276" s="6" t="s">
        <v>581</v>
      </c>
      <c r="E276" s="8">
        <v>50000000</v>
      </c>
      <c r="F276" s="6">
        <v>2023</v>
      </c>
    </row>
    <row r="277" spans="1:6" x14ac:dyDescent="0.2">
      <c r="A277" s="6" t="s">
        <v>616</v>
      </c>
      <c r="B277" s="7">
        <v>45055</v>
      </c>
      <c r="C277" s="6" t="s">
        <v>615</v>
      </c>
      <c r="D277" s="6" t="s">
        <v>581</v>
      </c>
      <c r="E277" s="8">
        <v>50000000</v>
      </c>
      <c r="F277" s="6">
        <v>2023</v>
      </c>
    </row>
    <row r="278" spans="1:6" x14ac:dyDescent="0.2">
      <c r="A278" s="6" t="s">
        <v>596</v>
      </c>
      <c r="B278" s="7">
        <v>45055</v>
      </c>
      <c r="C278" s="6" t="s">
        <v>615</v>
      </c>
      <c r="D278" s="6" t="s">
        <v>581</v>
      </c>
      <c r="E278" s="8">
        <v>50000000</v>
      </c>
      <c r="F278" s="6">
        <v>2023</v>
      </c>
    </row>
    <row r="279" spans="1:6" x14ac:dyDescent="0.2">
      <c r="A279" s="6" t="s">
        <v>688</v>
      </c>
      <c r="B279" s="7">
        <v>45055</v>
      </c>
      <c r="C279" s="6" t="s">
        <v>615</v>
      </c>
      <c r="D279" s="6" t="s">
        <v>581</v>
      </c>
      <c r="E279" s="8">
        <v>50000000</v>
      </c>
      <c r="F279" s="6">
        <v>2023</v>
      </c>
    </row>
    <row r="280" spans="1:6" x14ac:dyDescent="0.2">
      <c r="A280" s="6" t="s">
        <v>623</v>
      </c>
      <c r="B280" s="7">
        <v>45055</v>
      </c>
      <c r="C280" s="6" t="s">
        <v>615</v>
      </c>
      <c r="D280" s="6" t="s">
        <v>581</v>
      </c>
      <c r="E280" s="8">
        <v>50000000</v>
      </c>
      <c r="F280" s="6">
        <v>2023</v>
      </c>
    </row>
    <row r="281" spans="1:6" x14ac:dyDescent="0.2">
      <c r="A281" s="6" t="s">
        <v>583</v>
      </c>
      <c r="B281" s="7">
        <v>45055</v>
      </c>
      <c r="C281" s="6" t="s">
        <v>615</v>
      </c>
      <c r="D281" s="6" t="s">
        <v>581</v>
      </c>
      <c r="E281" s="8">
        <v>50000000</v>
      </c>
      <c r="F281" s="6">
        <v>2023</v>
      </c>
    </row>
    <row r="282" spans="1:6" x14ac:dyDescent="0.2">
      <c r="A282" s="6" t="s">
        <v>437</v>
      </c>
      <c r="B282" s="7">
        <v>45055</v>
      </c>
      <c r="C282" s="6" t="s">
        <v>615</v>
      </c>
      <c r="D282" s="6" t="s">
        <v>581</v>
      </c>
      <c r="E282" s="8">
        <v>50000000</v>
      </c>
      <c r="F282" s="6">
        <v>2023</v>
      </c>
    </row>
    <row r="283" spans="1:6" x14ac:dyDescent="0.2">
      <c r="A283" s="6" t="s">
        <v>666</v>
      </c>
      <c r="B283" s="7">
        <v>45055</v>
      </c>
      <c r="C283" s="6" t="s">
        <v>615</v>
      </c>
      <c r="D283" s="6" t="s">
        <v>581</v>
      </c>
      <c r="E283" s="8">
        <v>50000000</v>
      </c>
      <c r="F283" s="6">
        <v>2023</v>
      </c>
    </row>
    <row r="284" spans="1:6" x14ac:dyDescent="0.2">
      <c r="A284" s="6" t="s">
        <v>667</v>
      </c>
      <c r="B284" s="7">
        <v>45055</v>
      </c>
      <c r="C284" s="6" t="s">
        <v>615</v>
      </c>
      <c r="D284" s="6" t="s">
        <v>581</v>
      </c>
      <c r="E284" s="8">
        <v>50000000</v>
      </c>
      <c r="F284" s="6">
        <v>2023</v>
      </c>
    </row>
    <row r="285" spans="1:6" x14ac:dyDescent="0.2">
      <c r="A285" s="6" t="s">
        <v>586</v>
      </c>
      <c r="B285" s="7">
        <v>45055</v>
      </c>
      <c r="C285" s="6" t="s">
        <v>615</v>
      </c>
      <c r="D285" s="6" t="s">
        <v>581</v>
      </c>
      <c r="E285" s="8">
        <v>50000000</v>
      </c>
      <c r="F285" s="6">
        <v>2023</v>
      </c>
    </row>
    <row r="286" spans="1:6" x14ac:dyDescent="0.2">
      <c r="A286" s="6" t="s">
        <v>587</v>
      </c>
      <c r="B286" s="7">
        <v>45055</v>
      </c>
      <c r="C286" s="6" t="s">
        <v>615</v>
      </c>
      <c r="D286" s="6" t="s">
        <v>581</v>
      </c>
      <c r="E286" s="8">
        <v>50000000</v>
      </c>
      <c r="F286" s="6">
        <v>2023</v>
      </c>
    </row>
    <row r="287" spans="1:6" x14ac:dyDescent="0.2">
      <c r="A287" s="6" t="s">
        <v>588</v>
      </c>
      <c r="B287" s="7">
        <v>45055</v>
      </c>
      <c r="C287" s="6" t="s">
        <v>615</v>
      </c>
      <c r="D287" s="6" t="s">
        <v>581</v>
      </c>
      <c r="E287" s="8">
        <v>50000000</v>
      </c>
      <c r="F287" s="6">
        <v>2023</v>
      </c>
    </row>
    <row r="288" spans="1:6" x14ac:dyDescent="0.2">
      <c r="A288" s="6" t="s">
        <v>594</v>
      </c>
      <c r="B288" s="7">
        <v>45055</v>
      </c>
      <c r="C288" s="6" t="s">
        <v>615</v>
      </c>
      <c r="D288" s="6" t="s">
        <v>581</v>
      </c>
      <c r="E288" s="8">
        <v>50000000</v>
      </c>
      <c r="F288" s="6">
        <v>2023</v>
      </c>
    </row>
    <row r="289" spans="1:6" x14ac:dyDescent="0.2">
      <c r="A289" s="6" t="s">
        <v>589</v>
      </c>
      <c r="B289" s="7">
        <v>45055</v>
      </c>
      <c r="C289" s="6" t="s">
        <v>615</v>
      </c>
      <c r="D289" s="6" t="s">
        <v>581</v>
      </c>
      <c r="E289" s="8">
        <v>50000000</v>
      </c>
      <c r="F289" s="6">
        <v>2023</v>
      </c>
    </row>
    <row r="290" spans="1:6" x14ac:dyDescent="0.2">
      <c r="A290" s="6" t="s">
        <v>523</v>
      </c>
      <c r="B290" s="7">
        <v>45055</v>
      </c>
      <c r="C290" s="6" t="s">
        <v>615</v>
      </c>
      <c r="D290" s="6" t="s">
        <v>581</v>
      </c>
      <c r="E290" s="8">
        <v>50000000</v>
      </c>
      <c r="F290" s="6">
        <v>2023</v>
      </c>
    </row>
    <row r="291" spans="1:6" x14ac:dyDescent="0.2">
      <c r="A291" s="6" t="s">
        <v>591</v>
      </c>
      <c r="B291" s="7">
        <v>45055</v>
      </c>
      <c r="C291" s="6" t="s">
        <v>615</v>
      </c>
      <c r="D291" s="6" t="s">
        <v>581</v>
      </c>
      <c r="E291" s="8">
        <v>50000000</v>
      </c>
      <c r="F291" s="6">
        <v>2023</v>
      </c>
    </row>
    <row r="292" spans="1:6" x14ac:dyDescent="0.2">
      <c r="A292" s="6" t="s">
        <v>592</v>
      </c>
      <c r="B292" s="7">
        <v>45055</v>
      </c>
      <c r="C292" s="6" t="s">
        <v>615</v>
      </c>
      <c r="D292" s="6" t="s">
        <v>581</v>
      </c>
      <c r="E292" s="8">
        <v>50000000</v>
      </c>
      <c r="F292" s="6">
        <v>2023</v>
      </c>
    </row>
    <row r="293" spans="1:6" x14ac:dyDescent="0.2">
      <c r="A293" s="6" t="s">
        <v>593</v>
      </c>
      <c r="B293" s="7">
        <v>45055</v>
      </c>
      <c r="C293" s="6" t="s">
        <v>615</v>
      </c>
      <c r="D293" s="6" t="s">
        <v>581</v>
      </c>
      <c r="E293" s="8">
        <v>50000000</v>
      </c>
      <c r="F293" s="6">
        <v>2023</v>
      </c>
    </row>
    <row r="294" spans="1:6" x14ac:dyDescent="0.2">
      <c r="A294" s="6" t="s">
        <v>630</v>
      </c>
      <c r="B294" s="7">
        <v>45055</v>
      </c>
      <c r="C294" s="6" t="s">
        <v>615</v>
      </c>
      <c r="D294" s="6" t="s">
        <v>581</v>
      </c>
      <c r="E294" s="8">
        <v>50000000</v>
      </c>
      <c r="F294" s="6">
        <v>2023</v>
      </c>
    </row>
    <row r="295" spans="1:6" x14ac:dyDescent="0.2">
      <c r="A295" s="6" t="s">
        <v>585</v>
      </c>
      <c r="B295" s="7">
        <v>45055</v>
      </c>
      <c r="C295" s="6" t="s">
        <v>615</v>
      </c>
      <c r="D295" s="6" t="s">
        <v>581</v>
      </c>
      <c r="E295" s="8">
        <v>50000000</v>
      </c>
      <c r="F295" s="6">
        <v>2023</v>
      </c>
    </row>
    <row r="296" spans="1:6" x14ac:dyDescent="0.2">
      <c r="A296" s="6" t="s">
        <v>599</v>
      </c>
      <c r="B296" s="7">
        <v>45055</v>
      </c>
      <c r="C296" s="6" t="s">
        <v>615</v>
      </c>
      <c r="D296" s="6" t="s">
        <v>581</v>
      </c>
      <c r="E296" s="8">
        <v>50000000</v>
      </c>
      <c r="F296" s="6">
        <v>2023</v>
      </c>
    </row>
    <row r="297" spans="1:6" x14ac:dyDescent="0.2">
      <c r="A297" s="6" t="s">
        <v>627</v>
      </c>
      <c r="B297" s="7">
        <v>45055</v>
      </c>
      <c r="C297" s="6" t="s">
        <v>615</v>
      </c>
      <c r="D297" s="6" t="s">
        <v>581</v>
      </c>
      <c r="E297" s="8">
        <v>50000000</v>
      </c>
      <c r="F297" s="6">
        <v>2023</v>
      </c>
    </row>
    <row r="298" spans="1:6" x14ac:dyDescent="0.2">
      <c r="A298" s="6" t="s">
        <v>705</v>
      </c>
      <c r="B298" s="7">
        <v>45055</v>
      </c>
      <c r="C298" s="6" t="s">
        <v>615</v>
      </c>
      <c r="D298" s="6" t="s">
        <v>581</v>
      </c>
      <c r="E298" s="8">
        <v>50000000</v>
      </c>
      <c r="F298" s="6">
        <v>2023</v>
      </c>
    </row>
    <row r="299" spans="1:6" x14ac:dyDescent="0.2">
      <c r="A299" s="6" t="s">
        <v>600</v>
      </c>
      <c r="B299" s="7">
        <v>45055</v>
      </c>
      <c r="C299" s="6" t="s">
        <v>615</v>
      </c>
      <c r="D299" s="6" t="s">
        <v>581</v>
      </c>
      <c r="E299" s="8">
        <v>50000000</v>
      </c>
      <c r="F299" s="6">
        <v>2023</v>
      </c>
    </row>
    <row r="300" spans="1:6" x14ac:dyDescent="0.2">
      <c r="A300" s="6" t="s">
        <v>626</v>
      </c>
      <c r="B300" s="7">
        <v>45055</v>
      </c>
      <c r="C300" s="6" t="s">
        <v>615</v>
      </c>
      <c r="D300" s="6" t="s">
        <v>581</v>
      </c>
      <c r="E300" s="8">
        <v>50000000</v>
      </c>
      <c r="F300" s="6">
        <v>2023</v>
      </c>
    </row>
    <row r="301" spans="1:6" x14ac:dyDescent="0.2">
      <c r="A301" s="6" t="s">
        <v>606</v>
      </c>
      <c r="B301" s="7">
        <v>45055</v>
      </c>
      <c r="C301" s="6" t="s">
        <v>615</v>
      </c>
      <c r="D301" s="6" t="s">
        <v>581</v>
      </c>
      <c r="E301" s="8">
        <v>50000000</v>
      </c>
      <c r="F301" s="6">
        <v>2023</v>
      </c>
    </row>
    <row r="302" spans="1:6" x14ac:dyDescent="0.2">
      <c r="A302" s="6" t="s">
        <v>645</v>
      </c>
      <c r="B302" s="7">
        <v>45055</v>
      </c>
      <c r="C302" s="6" t="s">
        <v>615</v>
      </c>
      <c r="D302" s="6" t="s">
        <v>581</v>
      </c>
      <c r="E302" s="8">
        <v>50000000</v>
      </c>
      <c r="F302" s="6">
        <v>2023</v>
      </c>
    </row>
    <row r="303" spans="1:6" x14ac:dyDescent="0.2">
      <c r="A303" s="6" t="s">
        <v>700</v>
      </c>
      <c r="B303" s="7">
        <v>45055</v>
      </c>
      <c r="C303" s="6" t="s">
        <v>615</v>
      </c>
      <c r="D303" s="6" t="s">
        <v>581</v>
      </c>
      <c r="E303" s="8">
        <v>50000000</v>
      </c>
      <c r="F303" s="6">
        <v>2023</v>
      </c>
    </row>
    <row r="304" spans="1:6" x14ac:dyDescent="0.2">
      <c r="A304" s="6" t="s">
        <v>694</v>
      </c>
      <c r="B304" s="7">
        <v>45055</v>
      </c>
      <c r="C304" s="6" t="s">
        <v>615</v>
      </c>
      <c r="D304" s="6" t="s">
        <v>581</v>
      </c>
      <c r="E304" s="8">
        <v>50000000</v>
      </c>
      <c r="F304" s="6">
        <v>2023</v>
      </c>
    </row>
    <row r="305" spans="1:6" x14ac:dyDescent="0.2">
      <c r="A305" s="6" t="s">
        <v>135</v>
      </c>
      <c r="B305" s="7">
        <v>45055</v>
      </c>
      <c r="C305" s="6" t="s">
        <v>615</v>
      </c>
      <c r="D305" s="6" t="s">
        <v>581</v>
      </c>
      <c r="E305" s="8">
        <v>50000000</v>
      </c>
      <c r="F305" s="6">
        <v>2023</v>
      </c>
    </row>
    <row r="306" spans="1:6" x14ac:dyDescent="0.2">
      <c r="A306" s="6" t="s">
        <v>692</v>
      </c>
      <c r="B306" s="7">
        <v>45055</v>
      </c>
      <c r="C306" s="6" t="s">
        <v>615</v>
      </c>
      <c r="D306" s="6" t="s">
        <v>581</v>
      </c>
      <c r="E306" s="8">
        <v>50000000</v>
      </c>
      <c r="F306" s="6">
        <v>2023</v>
      </c>
    </row>
    <row r="307" spans="1:6" x14ac:dyDescent="0.2">
      <c r="A307" s="6" t="s">
        <v>604</v>
      </c>
      <c r="B307" s="7">
        <v>45055</v>
      </c>
      <c r="C307" s="6" t="s">
        <v>615</v>
      </c>
      <c r="D307" s="6" t="s">
        <v>581</v>
      </c>
      <c r="E307" s="8">
        <v>50000000</v>
      </c>
      <c r="F307" s="6">
        <v>2023</v>
      </c>
    </row>
    <row r="308" spans="1:6" x14ac:dyDescent="0.2">
      <c r="A308" s="6" t="s">
        <v>614</v>
      </c>
      <c r="B308" s="7">
        <v>45055</v>
      </c>
      <c r="C308" s="6" t="s">
        <v>615</v>
      </c>
      <c r="D308" s="6" t="s">
        <v>581</v>
      </c>
      <c r="E308" s="8">
        <v>50000000</v>
      </c>
      <c r="F308" s="6">
        <v>2023</v>
      </c>
    </row>
    <row r="309" spans="1:6" x14ac:dyDescent="0.2">
      <c r="A309" s="6" t="s">
        <v>178</v>
      </c>
      <c r="B309" s="7">
        <v>45055</v>
      </c>
      <c r="C309" s="6" t="s">
        <v>615</v>
      </c>
      <c r="D309" s="6" t="s">
        <v>581</v>
      </c>
      <c r="E309" s="8">
        <v>50000000</v>
      </c>
      <c r="F309" s="6">
        <v>2023</v>
      </c>
    </row>
    <row r="310" spans="1:6" x14ac:dyDescent="0.2">
      <c r="A310" s="6" t="s">
        <v>199</v>
      </c>
      <c r="B310" s="7">
        <v>45055</v>
      </c>
      <c r="C310" s="6" t="s">
        <v>615</v>
      </c>
      <c r="D310" s="6" t="s">
        <v>581</v>
      </c>
      <c r="E310" s="8">
        <v>50000000</v>
      </c>
      <c r="F310" s="6">
        <v>2023</v>
      </c>
    </row>
    <row r="311" spans="1:6" x14ac:dyDescent="0.2">
      <c r="A311" s="6" t="s">
        <v>613</v>
      </c>
      <c r="B311" s="7">
        <v>45055</v>
      </c>
      <c r="C311" s="6" t="s">
        <v>615</v>
      </c>
      <c r="D311" s="6" t="s">
        <v>581</v>
      </c>
      <c r="E311" s="8">
        <v>50000000</v>
      </c>
      <c r="F311" s="6">
        <v>2023</v>
      </c>
    </row>
    <row r="312" spans="1:6" x14ac:dyDescent="0.2">
      <c r="A312" s="6" t="s">
        <v>701</v>
      </c>
      <c r="B312" s="7">
        <v>45055</v>
      </c>
      <c r="C312" s="6" t="s">
        <v>615</v>
      </c>
      <c r="D312" s="6" t="s">
        <v>581</v>
      </c>
      <c r="E312" s="8">
        <v>50000000</v>
      </c>
      <c r="F312" s="6">
        <v>2023</v>
      </c>
    </row>
    <row r="313" spans="1:6" x14ac:dyDescent="0.2">
      <c r="A313" s="6" t="s">
        <v>644</v>
      </c>
      <c r="B313" s="7">
        <v>45055</v>
      </c>
      <c r="C313" s="6" t="s">
        <v>615</v>
      </c>
      <c r="D313" s="6" t="s">
        <v>581</v>
      </c>
      <c r="E313" s="8">
        <v>50000000</v>
      </c>
      <c r="F313" s="6">
        <v>2023</v>
      </c>
    </row>
    <row r="314" spans="1:6" x14ac:dyDescent="0.2">
      <c r="A314" s="6" t="s">
        <v>215</v>
      </c>
      <c r="B314" s="7">
        <v>45055</v>
      </c>
      <c r="C314" s="6" t="s">
        <v>615</v>
      </c>
      <c r="D314" s="6" t="s">
        <v>581</v>
      </c>
      <c r="E314" s="8">
        <v>50000000</v>
      </c>
      <c r="F314" s="6">
        <v>2023</v>
      </c>
    </row>
    <row r="315" spans="1:6" x14ac:dyDescent="0.2">
      <c r="A315" s="6" t="s">
        <v>214</v>
      </c>
      <c r="B315" s="7">
        <v>45055</v>
      </c>
      <c r="C315" s="6" t="s">
        <v>615</v>
      </c>
      <c r="D315" s="6" t="s">
        <v>581</v>
      </c>
      <c r="E315" s="8">
        <v>50000000</v>
      </c>
      <c r="F315" s="6">
        <v>2023</v>
      </c>
    </row>
    <row r="316" spans="1:6" x14ac:dyDescent="0.2">
      <c r="A316" s="6" t="s">
        <v>611</v>
      </c>
      <c r="B316" s="7">
        <v>45055</v>
      </c>
      <c r="C316" s="6" t="s">
        <v>615</v>
      </c>
      <c r="D316" s="6" t="s">
        <v>581</v>
      </c>
      <c r="E316" s="8">
        <v>50000000</v>
      </c>
      <c r="F316" s="6">
        <v>2023</v>
      </c>
    </row>
    <row r="317" spans="1:6" x14ac:dyDescent="0.2">
      <c r="A317" s="6" t="s">
        <v>708</v>
      </c>
      <c r="B317" s="7">
        <v>45055</v>
      </c>
      <c r="C317" s="6" t="s">
        <v>615</v>
      </c>
      <c r="D317" s="6" t="s">
        <v>581</v>
      </c>
      <c r="E317" s="8">
        <v>50000000</v>
      </c>
      <c r="F317" s="6">
        <v>2023</v>
      </c>
    </row>
    <row r="318" spans="1:6" x14ac:dyDescent="0.2">
      <c r="A318" s="6" t="s">
        <v>580</v>
      </c>
      <c r="B318" s="7">
        <v>45055</v>
      </c>
      <c r="C318" s="6" t="s">
        <v>615</v>
      </c>
      <c r="D318" s="6" t="s">
        <v>581</v>
      </c>
      <c r="E318" s="8">
        <v>50000000</v>
      </c>
      <c r="F318" s="6">
        <v>2023</v>
      </c>
    </row>
    <row r="319" spans="1:6" x14ac:dyDescent="0.2">
      <c r="A319" s="6" t="s">
        <v>601</v>
      </c>
      <c r="B319" s="7">
        <v>45055</v>
      </c>
      <c r="C319" s="6" t="s">
        <v>615</v>
      </c>
      <c r="D319" s="6" t="s">
        <v>581</v>
      </c>
      <c r="E319" s="8">
        <v>50000000</v>
      </c>
      <c r="F319" s="6">
        <v>2023</v>
      </c>
    </row>
    <row r="320" spans="1:6" x14ac:dyDescent="0.2">
      <c r="A320" s="6" t="s">
        <v>709</v>
      </c>
      <c r="B320" s="7">
        <v>45055</v>
      </c>
      <c r="C320" s="6" t="s">
        <v>615</v>
      </c>
      <c r="D320" s="6" t="s">
        <v>581</v>
      </c>
      <c r="E320" s="8">
        <v>50000000</v>
      </c>
      <c r="F320" s="6">
        <v>2023</v>
      </c>
    </row>
    <row r="321" spans="1:6" x14ac:dyDescent="0.2">
      <c r="A321" s="6" t="s">
        <v>579</v>
      </c>
      <c r="B321" s="7">
        <v>45055</v>
      </c>
      <c r="C321" s="6" t="s">
        <v>615</v>
      </c>
      <c r="D321" s="6" t="s">
        <v>581</v>
      </c>
      <c r="E321" s="8">
        <v>50000000</v>
      </c>
      <c r="F321" s="6">
        <v>2023</v>
      </c>
    </row>
    <row r="322" spans="1:6" x14ac:dyDescent="0.2">
      <c r="A322" s="6" t="s">
        <v>711</v>
      </c>
      <c r="B322" s="7">
        <v>45055</v>
      </c>
      <c r="C322" s="6" t="s">
        <v>615</v>
      </c>
      <c r="D322" s="6" t="s">
        <v>581</v>
      </c>
      <c r="E322" s="8">
        <v>50000000</v>
      </c>
      <c r="F322" s="6">
        <v>2023</v>
      </c>
    </row>
    <row r="323" spans="1:6" x14ac:dyDescent="0.2">
      <c r="A323" s="6" t="s">
        <v>612</v>
      </c>
      <c r="B323" s="7">
        <v>45055</v>
      </c>
      <c r="C323" s="6" t="s">
        <v>615</v>
      </c>
      <c r="D323" s="6" t="s">
        <v>581</v>
      </c>
      <c r="E323" s="8">
        <v>50000000</v>
      </c>
      <c r="F323" s="6">
        <v>2023</v>
      </c>
    </row>
    <row r="324" spans="1:6" x14ac:dyDescent="0.2">
      <c r="A324" s="6" t="s">
        <v>647</v>
      </c>
      <c r="B324" s="7">
        <v>45055</v>
      </c>
      <c r="C324" s="6" t="s">
        <v>615</v>
      </c>
      <c r="D324" s="6" t="s">
        <v>581</v>
      </c>
      <c r="E324" s="8">
        <v>50000000</v>
      </c>
      <c r="F324" s="6">
        <v>2023</v>
      </c>
    </row>
    <row r="325" spans="1:6" x14ac:dyDescent="0.2">
      <c r="A325" s="6" t="s">
        <v>602</v>
      </c>
      <c r="B325" s="7">
        <v>45055</v>
      </c>
      <c r="C325" s="6" t="s">
        <v>615</v>
      </c>
      <c r="D325" s="6" t="s">
        <v>581</v>
      </c>
      <c r="E325" s="8">
        <v>50000000</v>
      </c>
      <c r="F325" s="6">
        <v>2023</v>
      </c>
    </row>
    <row r="326" spans="1:6" x14ac:dyDescent="0.2">
      <c r="A326" s="6" t="s">
        <v>710</v>
      </c>
      <c r="B326" s="7">
        <v>45055</v>
      </c>
      <c r="C326" s="6" t="s">
        <v>615</v>
      </c>
      <c r="D326" s="6" t="s">
        <v>581</v>
      </c>
      <c r="E326" s="8">
        <v>50000000</v>
      </c>
      <c r="F326" s="6">
        <v>2023</v>
      </c>
    </row>
    <row r="327" spans="1:6" x14ac:dyDescent="0.2">
      <c r="A327" s="6" t="s">
        <v>576</v>
      </c>
      <c r="B327" s="7">
        <v>45055</v>
      </c>
      <c r="C327" s="6" t="s">
        <v>615</v>
      </c>
      <c r="D327" s="6" t="s">
        <v>581</v>
      </c>
      <c r="E327" s="8"/>
      <c r="F327" s="6">
        <v>2023</v>
      </c>
    </row>
    <row r="328" spans="1:6" x14ac:dyDescent="0.2">
      <c r="A328" s="6" t="s">
        <v>739</v>
      </c>
      <c r="B328" s="7">
        <v>45058</v>
      </c>
      <c r="C328" s="6" t="s">
        <v>584</v>
      </c>
      <c r="D328" s="6" t="s">
        <v>581</v>
      </c>
      <c r="E328" s="8"/>
      <c r="F328" s="6">
        <v>2023</v>
      </c>
    </row>
    <row r="329" spans="1:6" x14ac:dyDescent="0.2">
      <c r="A329" s="6" t="s">
        <v>600</v>
      </c>
      <c r="B329" s="7">
        <v>45061</v>
      </c>
      <c r="C329" s="6" t="s">
        <v>577</v>
      </c>
      <c r="D329" s="6" t="s">
        <v>581</v>
      </c>
      <c r="E329" s="8"/>
      <c r="F329" s="6">
        <v>2023</v>
      </c>
    </row>
    <row r="330" spans="1:6" x14ac:dyDescent="0.2">
      <c r="A330" s="6" t="s">
        <v>600</v>
      </c>
      <c r="B330" s="7">
        <v>45068</v>
      </c>
      <c r="C330" s="6" t="s">
        <v>577</v>
      </c>
      <c r="D330" s="6" t="s">
        <v>629</v>
      </c>
      <c r="E330" s="8">
        <v>5000000</v>
      </c>
      <c r="F330" s="6">
        <v>2023</v>
      </c>
    </row>
    <row r="331" spans="1:6" x14ac:dyDescent="0.2">
      <c r="A331" s="6" t="s">
        <v>589</v>
      </c>
      <c r="B331" s="7">
        <v>45075</v>
      </c>
      <c r="C331" s="6" t="s">
        <v>577</v>
      </c>
      <c r="D331" s="6" t="s">
        <v>581</v>
      </c>
      <c r="E331" s="8"/>
      <c r="F331" s="6">
        <v>2023</v>
      </c>
    </row>
    <row r="332" spans="1:6" x14ac:dyDescent="0.2">
      <c r="A332" s="6" t="s">
        <v>580</v>
      </c>
      <c r="B332" s="7">
        <v>45075</v>
      </c>
      <c r="C332" s="6" t="s">
        <v>577</v>
      </c>
      <c r="D332" s="6" t="s">
        <v>629</v>
      </c>
      <c r="E332" s="8">
        <v>10000000</v>
      </c>
      <c r="F332" s="6">
        <v>2023</v>
      </c>
    </row>
    <row r="333" spans="1:6" x14ac:dyDescent="0.2">
      <c r="A333" s="6" t="s">
        <v>585</v>
      </c>
      <c r="B333" s="7">
        <v>45084</v>
      </c>
      <c r="C333" s="6" t="s">
        <v>615</v>
      </c>
      <c r="D333" s="6" t="s">
        <v>629</v>
      </c>
      <c r="E333" s="8">
        <v>150000000</v>
      </c>
      <c r="F333" s="6">
        <v>2023</v>
      </c>
    </row>
    <row r="334" spans="1:6" x14ac:dyDescent="0.2">
      <c r="A334" s="6" t="s">
        <v>583</v>
      </c>
      <c r="B334" s="7">
        <v>45084</v>
      </c>
      <c r="C334" s="6" t="s">
        <v>615</v>
      </c>
      <c r="D334" s="6" t="s">
        <v>629</v>
      </c>
      <c r="E334" s="8">
        <v>150000000</v>
      </c>
      <c r="F334" s="6">
        <v>2023</v>
      </c>
    </row>
    <row r="335" spans="1:6" x14ac:dyDescent="0.2">
      <c r="A335" s="6" t="s">
        <v>590</v>
      </c>
      <c r="B335" s="7">
        <v>45084</v>
      </c>
      <c r="C335" s="6" t="s">
        <v>615</v>
      </c>
      <c r="D335" s="6" t="s">
        <v>629</v>
      </c>
      <c r="E335" s="8">
        <v>150000000</v>
      </c>
      <c r="F335" s="6">
        <v>2023</v>
      </c>
    </row>
    <row r="336" spans="1:6" x14ac:dyDescent="0.2">
      <c r="A336" s="6" t="s">
        <v>595</v>
      </c>
      <c r="B336" s="7">
        <v>45084</v>
      </c>
      <c r="C336" s="6" t="s">
        <v>615</v>
      </c>
      <c r="D336" s="6" t="s">
        <v>629</v>
      </c>
      <c r="E336" s="8">
        <v>150000000</v>
      </c>
      <c r="F336" s="6">
        <v>2023</v>
      </c>
    </row>
    <row r="337" spans="1:6" x14ac:dyDescent="0.2">
      <c r="A337" s="6" t="s">
        <v>608</v>
      </c>
      <c r="B337" s="7">
        <v>45084</v>
      </c>
      <c r="C337" s="6" t="s">
        <v>615</v>
      </c>
      <c r="D337" s="6" t="s">
        <v>629</v>
      </c>
      <c r="E337" s="8">
        <v>150000000</v>
      </c>
      <c r="F337" s="6">
        <v>2023</v>
      </c>
    </row>
    <row r="338" spans="1:6" x14ac:dyDescent="0.2">
      <c r="A338" s="6" t="s">
        <v>596</v>
      </c>
      <c r="B338" s="7">
        <v>45084</v>
      </c>
      <c r="C338" s="6" t="s">
        <v>615</v>
      </c>
      <c r="D338" s="6" t="s">
        <v>629</v>
      </c>
      <c r="E338" s="8">
        <v>150000000</v>
      </c>
      <c r="F338" s="6">
        <v>2023</v>
      </c>
    </row>
    <row r="339" spans="1:6" x14ac:dyDescent="0.2">
      <c r="A339" s="6" t="s">
        <v>609</v>
      </c>
      <c r="B339" s="7">
        <v>45084</v>
      </c>
      <c r="C339" s="6" t="s">
        <v>615</v>
      </c>
      <c r="D339" s="6" t="s">
        <v>629</v>
      </c>
      <c r="E339" s="8">
        <v>150000000</v>
      </c>
      <c r="F339" s="6">
        <v>2023</v>
      </c>
    </row>
    <row r="340" spans="1:6" x14ac:dyDescent="0.2">
      <c r="A340" s="6" t="s">
        <v>610</v>
      </c>
      <c r="B340" s="7">
        <v>45084</v>
      </c>
      <c r="C340" s="6" t="s">
        <v>615</v>
      </c>
      <c r="D340" s="6" t="s">
        <v>629</v>
      </c>
      <c r="E340" s="8">
        <v>150000000</v>
      </c>
      <c r="F340" s="6">
        <v>2023</v>
      </c>
    </row>
    <row r="341" spans="1:6" x14ac:dyDescent="0.2">
      <c r="A341" s="6" t="s">
        <v>616</v>
      </c>
      <c r="B341" s="7">
        <v>45084</v>
      </c>
      <c r="C341" s="6" t="s">
        <v>615</v>
      </c>
      <c r="D341" s="6" t="s">
        <v>629</v>
      </c>
      <c r="E341" s="8">
        <v>150000000</v>
      </c>
      <c r="F341" s="6">
        <v>2023</v>
      </c>
    </row>
    <row r="342" spans="1:6" x14ac:dyDescent="0.2">
      <c r="A342" s="6" t="s">
        <v>625</v>
      </c>
      <c r="B342" s="7">
        <v>45084</v>
      </c>
      <c r="C342" s="6" t="s">
        <v>615</v>
      </c>
      <c r="D342" s="6" t="s">
        <v>629</v>
      </c>
      <c r="E342" s="8">
        <v>150000000</v>
      </c>
      <c r="F342" s="6">
        <v>2023</v>
      </c>
    </row>
    <row r="343" spans="1:6" x14ac:dyDescent="0.2">
      <c r="A343" s="6" t="s">
        <v>666</v>
      </c>
      <c r="B343" s="7">
        <v>45084</v>
      </c>
      <c r="C343" s="6" t="s">
        <v>615</v>
      </c>
      <c r="D343" s="6" t="s">
        <v>629</v>
      </c>
      <c r="E343" s="8">
        <v>150000000</v>
      </c>
      <c r="F343" s="6">
        <v>2023</v>
      </c>
    </row>
    <row r="344" spans="1:6" x14ac:dyDescent="0.2">
      <c r="A344" s="6" t="s">
        <v>688</v>
      </c>
      <c r="B344" s="7">
        <v>45084</v>
      </c>
      <c r="C344" s="6" t="s">
        <v>615</v>
      </c>
      <c r="D344" s="6" t="s">
        <v>629</v>
      </c>
      <c r="E344" s="8">
        <v>150000000</v>
      </c>
      <c r="F344" s="6">
        <v>2023</v>
      </c>
    </row>
    <row r="345" spans="1:6" x14ac:dyDescent="0.2">
      <c r="A345" s="6" t="s">
        <v>437</v>
      </c>
      <c r="B345" s="7">
        <v>45084</v>
      </c>
      <c r="C345" s="6" t="s">
        <v>615</v>
      </c>
      <c r="D345" s="6" t="s">
        <v>629</v>
      </c>
      <c r="E345" s="8">
        <v>150000000</v>
      </c>
      <c r="F345" s="6">
        <v>2023</v>
      </c>
    </row>
    <row r="346" spans="1:6" x14ac:dyDescent="0.2">
      <c r="A346" s="6" t="s">
        <v>586</v>
      </c>
      <c r="B346" s="7">
        <v>45084</v>
      </c>
      <c r="C346" s="6" t="s">
        <v>615</v>
      </c>
      <c r="D346" s="6" t="s">
        <v>629</v>
      </c>
      <c r="E346" s="8">
        <v>150000000</v>
      </c>
      <c r="F346" s="6">
        <v>2023</v>
      </c>
    </row>
    <row r="347" spans="1:6" x14ac:dyDescent="0.2">
      <c r="A347" s="6" t="s">
        <v>587</v>
      </c>
      <c r="B347" s="7">
        <v>45084</v>
      </c>
      <c r="C347" s="6" t="s">
        <v>615</v>
      </c>
      <c r="D347" s="6" t="s">
        <v>629</v>
      </c>
      <c r="E347" s="8">
        <v>150000000</v>
      </c>
      <c r="F347" s="6">
        <v>2023</v>
      </c>
    </row>
    <row r="348" spans="1:6" x14ac:dyDescent="0.2">
      <c r="A348" s="6" t="s">
        <v>588</v>
      </c>
      <c r="B348" s="7">
        <v>45084</v>
      </c>
      <c r="C348" s="6" t="s">
        <v>615</v>
      </c>
      <c r="D348" s="6" t="s">
        <v>629</v>
      </c>
      <c r="E348" s="8">
        <v>150000000</v>
      </c>
      <c r="F348" s="6">
        <v>2023</v>
      </c>
    </row>
    <row r="349" spans="1:6" x14ac:dyDescent="0.2">
      <c r="A349" s="6" t="s">
        <v>594</v>
      </c>
      <c r="B349" s="7">
        <v>45084</v>
      </c>
      <c r="C349" s="6" t="s">
        <v>615</v>
      </c>
      <c r="D349" s="6" t="s">
        <v>629</v>
      </c>
      <c r="E349" s="8">
        <v>150000000</v>
      </c>
      <c r="F349" s="6">
        <v>2023</v>
      </c>
    </row>
    <row r="350" spans="1:6" x14ac:dyDescent="0.2">
      <c r="A350" s="6" t="s">
        <v>589</v>
      </c>
      <c r="B350" s="7">
        <v>45084</v>
      </c>
      <c r="C350" s="6" t="s">
        <v>615</v>
      </c>
      <c r="D350" s="6" t="s">
        <v>629</v>
      </c>
      <c r="E350" s="8">
        <v>150000000</v>
      </c>
      <c r="F350" s="6">
        <v>2023</v>
      </c>
    </row>
    <row r="351" spans="1:6" x14ac:dyDescent="0.2">
      <c r="A351" s="6" t="s">
        <v>591</v>
      </c>
      <c r="B351" s="7">
        <v>45084</v>
      </c>
      <c r="C351" s="6" t="s">
        <v>615</v>
      </c>
      <c r="D351" s="6" t="s">
        <v>629</v>
      </c>
      <c r="E351" s="8">
        <v>150000000</v>
      </c>
      <c r="F351" s="6">
        <v>2023</v>
      </c>
    </row>
    <row r="352" spans="1:6" x14ac:dyDescent="0.2">
      <c r="A352" s="6" t="s">
        <v>592</v>
      </c>
      <c r="B352" s="7">
        <v>45084</v>
      </c>
      <c r="C352" s="6" t="s">
        <v>615</v>
      </c>
      <c r="D352" s="6" t="s">
        <v>629</v>
      </c>
      <c r="E352" s="8">
        <v>150000000</v>
      </c>
      <c r="F352" s="6">
        <v>2023</v>
      </c>
    </row>
    <row r="353" spans="1:6" x14ac:dyDescent="0.2">
      <c r="A353" s="6" t="s">
        <v>593</v>
      </c>
      <c r="B353" s="7">
        <v>45084</v>
      </c>
      <c r="C353" s="6" t="s">
        <v>615</v>
      </c>
      <c r="D353" s="6" t="s">
        <v>629</v>
      </c>
      <c r="E353" s="8">
        <v>150000000</v>
      </c>
      <c r="F353" s="6">
        <v>2023</v>
      </c>
    </row>
    <row r="354" spans="1:6" x14ac:dyDescent="0.2">
      <c r="A354" s="6" t="s">
        <v>630</v>
      </c>
      <c r="B354" s="7">
        <v>45084</v>
      </c>
      <c r="C354" s="6" t="s">
        <v>615</v>
      </c>
      <c r="D354" s="6" t="s">
        <v>629</v>
      </c>
      <c r="E354" s="8">
        <v>150000000</v>
      </c>
      <c r="F354" s="6">
        <v>2023</v>
      </c>
    </row>
    <row r="355" spans="1:6" x14ac:dyDescent="0.2">
      <c r="A355" s="6" t="s">
        <v>685</v>
      </c>
      <c r="B355" s="7">
        <v>45084</v>
      </c>
      <c r="C355" s="6" t="s">
        <v>615</v>
      </c>
      <c r="D355" s="6" t="s">
        <v>629</v>
      </c>
      <c r="E355" s="8">
        <v>150000000</v>
      </c>
      <c r="F355" s="6">
        <v>2023</v>
      </c>
    </row>
    <row r="356" spans="1:6" x14ac:dyDescent="0.2">
      <c r="A356" s="6" t="s">
        <v>667</v>
      </c>
      <c r="B356" s="7">
        <v>45084</v>
      </c>
      <c r="C356" s="6" t="s">
        <v>615</v>
      </c>
      <c r="D356" s="6" t="s">
        <v>629</v>
      </c>
      <c r="E356" s="8">
        <v>150000000</v>
      </c>
      <c r="F356" s="6">
        <v>2023</v>
      </c>
    </row>
    <row r="357" spans="1:6" x14ac:dyDescent="0.2">
      <c r="A357" s="6" t="s">
        <v>598</v>
      </c>
      <c r="B357" s="7">
        <v>45084</v>
      </c>
      <c r="C357" s="6" t="s">
        <v>615</v>
      </c>
      <c r="D357" s="6" t="s">
        <v>629</v>
      </c>
      <c r="E357" s="8">
        <v>150000000</v>
      </c>
      <c r="F357" s="6">
        <v>2023</v>
      </c>
    </row>
    <row r="358" spans="1:6" x14ac:dyDescent="0.2">
      <c r="A358" s="6" t="s">
        <v>642</v>
      </c>
      <c r="B358" s="7">
        <v>45084</v>
      </c>
      <c r="C358" s="6" t="s">
        <v>615</v>
      </c>
      <c r="D358" s="6" t="s">
        <v>629</v>
      </c>
      <c r="E358" s="8">
        <v>150000000</v>
      </c>
      <c r="F358" s="6">
        <v>2023</v>
      </c>
    </row>
    <row r="359" spans="1:6" x14ac:dyDescent="0.2">
      <c r="A359" s="6" t="s">
        <v>600</v>
      </c>
      <c r="B359" s="7">
        <v>45084</v>
      </c>
      <c r="C359" s="6" t="s">
        <v>615</v>
      </c>
      <c r="D359" s="6" t="s">
        <v>629</v>
      </c>
      <c r="E359" s="8">
        <v>150000000</v>
      </c>
      <c r="F359" s="6">
        <v>2023</v>
      </c>
    </row>
    <row r="360" spans="1:6" x14ac:dyDescent="0.2">
      <c r="A360" s="6" t="s">
        <v>744</v>
      </c>
      <c r="B360" s="7">
        <v>45084</v>
      </c>
      <c r="C360" s="6" t="s">
        <v>577</v>
      </c>
      <c r="D360" s="6" t="s">
        <v>581</v>
      </c>
      <c r="E360" s="8"/>
      <c r="F360" s="6">
        <v>2023</v>
      </c>
    </row>
    <row r="361" spans="1:6" x14ac:dyDescent="0.2">
      <c r="A361" s="6" t="s">
        <v>606</v>
      </c>
      <c r="B361" s="7">
        <v>45084</v>
      </c>
      <c r="C361" s="6" t="s">
        <v>615</v>
      </c>
      <c r="D361" s="6" t="s">
        <v>629</v>
      </c>
      <c r="E361" s="8">
        <v>150000000</v>
      </c>
      <c r="F361" s="6">
        <v>2023</v>
      </c>
    </row>
    <row r="362" spans="1:6" x14ac:dyDescent="0.2">
      <c r="A362" s="6" t="s">
        <v>644</v>
      </c>
      <c r="B362" s="7">
        <v>45084</v>
      </c>
      <c r="C362" s="6" t="s">
        <v>615</v>
      </c>
      <c r="D362" s="6" t="s">
        <v>629</v>
      </c>
      <c r="E362" s="8">
        <v>150000000</v>
      </c>
      <c r="F362" s="6">
        <v>2023</v>
      </c>
    </row>
    <row r="363" spans="1:6" x14ac:dyDescent="0.2">
      <c r="A363" s="6" t="s">
        <v>645</v>
      </c>
      <c r="B363" s="7">
        <v>45084</v>
      </c>
      <c r="C363" s="6" t="s">
        <v>615</v>
      </c>
      <c r="D363" s="6" t="s">
        <v>629</v>
      </c>
      <c r="E363" s="8">
        <v>150000000</v>
      </c>
      <c r="F363" s="6">
        <v>2023</v>
      </c>
    </row>
    <row r="364" spans="1:6" x14ac:dyDescent="0.2">
      <c r="A364" s="6" t="s">
        <v>135</v>
      </c>
      <c r="B364" s="7">
        <v>45084</v>
      </c>
      <c r="C364" s="6" t="s">
        <v>615</v>
      </c>
      <c r="D364" s="6" t="s">
        <v>629</v>
      </c>
      <c r="E364" s="8">
        <v>150000000</v>
      </c>
      <c r="F364" s="6">
        <v>2023</v>
      </c>
    </row>
    <row r="365" spans="1:6" x14ac:dyDescent="0.2">
      <c r="A365" s="6" t="s">
        <v>692</v>
      </c>
      <c r="B365" s="7">
        <v>45084</v>
      </c>
      <c r="C365" s="6" t="s">
        <v>615</v>
      </c>
      <c r="D365" s="6" t="s">
        <v>629</v>
      </c>
      <c r="E365" s="8">
        <v>150000000</v>
      </c>
      <c r="F365" s="6">
        <v>2023</v>
      </c>
    </row>
    <row r="366" spans="1:6" x14ac:dyDescent="0.2">
      <c r="A366" s="6" t="s">
        <v>604</v>
      </c>
      <c r="B366" s="7">
        <v>45084</v>
      </c>
      <c r="C366" s="6" t="s">
        <v>615</v>
      </c>
      <c r="D366" s="6" t="s">
        <v>629</v>
      </c>
      <c r="E366" s="8">
        <v>150000000</v>
      </c>
      <c r="F366" s="6">
        <v>2023</v>
      </c>
    </row>
    <row r="367" spans="1:6" x14ac:dyDescent="0.2">
      <c r="A367" s="6" t="s">
        <v>614</v>
      </c>
      <c r="B367" s="7">
        <v>45084</v>
      </c>
      <c r="C367" s="6" t="s">
        <v>615</v>
      </c>
      <c r="D367" s="6" t="s">
        <v>629</v>
      </c>
      <c r="E367" s="8">
        <v>150000000</v>
      </c>
      <c r="F367" s="6">
        <v>2023</v>
      </c>
    </row>
    <row r="368" spans="1:6" x14ac:dyDescent="0.2">
      <c r="A368" s="6" t="s">
        <v>199</v>
      </c>
      <c r="B368" s="7">
        <v>45084</v>
      </c>
      <c r="C368" s="6" t="s">
        <v>615</v>
      </c>
      <c r="D368" s="6" t="s">
        <v>629</v>
      </c>
      <c r="E368" s="8">
        <v>150000000</v>
      </c>
      <c r="F368" s="6">
        <v>2023</v>
      </c>
    </row>
    <row r="369" spans="1:6" x14ac:dyDescent="0.2">
      <c r="A369" s="6" t="s">
        <v>613</v>
      </c>
      <c r="B369" s="7">
        <v>45084</v>
      </c>
      <c r="C369" s="6" t="s">
        <v>615</v>
      </c>
      <c r="D369" s="6" t="s">
        <v>629</v>
      </c>
      <c r="E369" s="8">
        <v>150000000</v>
      </c>
      <c r="F369" s="6">
        <v>2023</v>
      </c>
    </row>
    <row r="370" spans="1:6" x14ac:dyDescent="0.2">
      <c r="A370" s="6" t="s">
        <v>701</v>
      </c>
      <c r="B370" s="7">
        <v>45084</v>
      </c>
      <c r="C370" s="6" t="s">
        <v>615</v>
      </c>
      <c r="D370" s="6" t="s">
        <v>629</v>
      </c>
      <c r="E370" s="8">
        <v>150000000</v>
      </c>
      <c r="F370" s="6">
        <v>2023</v>
      </c>
    </row>
    <row r="371" spans="1:6" x14ac:dyDescent="0.2">
      <c r="A371" s="6" t="s">
        <v>214</v>
      </c>
      <c r="B371" s="7">
        <v>45084</v>
      </c>
      <c r="C371" s="6" t="s">
        <v>615</v>
      </c>
      <c r="D371" s="6" t="s">
        <v>629</v>
      </c>
      <c r="E371" s="8">
        <v>150000000</v>
      </c>
      <c r="F371" s="6">
        <v>2023</v>
      </c>
    </row>
    <row r="372" spans="1:6" x14ac:dyDescent="0.2">
      <c r="A372" s="6" t="s">
        <v>694</v>
      </c>
      <c r="B372" s="7">
        <v>45084</v>
      </c>
      <c r="C372" s="6" t="s">
        <v>615</v>
      </c>
      <c r="D372" s="6" t="s">
        <v>629</v>
      </c>
      <c r="E372" s="8">
        <v>150000000</v>
      </c>
      <c r="F372" s="6">
        <v>2023</v>
      </c>
    </row>
    <row r="373" spans="1:6" x14ac:dyDescent="0.2">
      <c r="A373" s="6" t="s">
        <v>602</v>
      </c>
      <c r="B373" s="7">
        <v>45084</v>
      </c>
      <c r="C373" s="6" t="s">
        <v>615</v>
      </c>
      <c r="D373" s="6" t="s">
        <v>629</v>
      </c>
      <c r="E373" s="8">
        <v>150000000</v>
      </c>
      <c r="F373" s="6">
        <v>2023</v>
      </c>
    </row>
    <row r="374" spans="1:6" x14ac:dyDescent="0.2">
      <c r="A374" s="6" t="s">
        <v>576</v>
      </c>
      <c r="B374" s="7">
        <v>45084</v>
      </c>
      <c r="C374" s="6" t="s">
        <v>615</v>
      </c>
      <c r="D374" s="6" t="s">
        <v>629</v>
      </c>
      <c r="E374" s="8"/>
      <c r="F374" s="6">
        <v>2023</v>
      </c>
    </row>
    <row r="375" spans="1:6" x14ac:dyDescent="0.2">
      <c r="A375" s="6" t="s">
        <v>705</v>
      </c>
      <c r="B375" s="7">
        <v>45084</v>
      </c>
      <c r="C375" s="6" t="s">
        <v>615</v>
      </c>
      <c r="D375" s="6" t="s">
        <v>629</v>
      </c>
      <c r="E375" s="8">
        <v>150000000</v>
      </c>
      <c r="F375" s="6">
        <v>2023</v>
      </c>
    </row>
    <row r="376" spans="1:6" x14ac:dyDescent="0.2">
      <c r="A376" s="6" t="s">
        <v>611</v>
      </c>
      <c r="B376" s="7">
        <v>45084</v>
      </c>
      <c r="C376" s="6" t="s">
        <v>615</v>
      </c>
      <c r="D376" s="6" t="s">
        <v>629</v>
      </c>
      <c r="E376" s="8">
        <v>150000000</v>
      </c>
      <c r="F376" s="6">
        <v>2023</v>
      </c>
    </row>
    <row r="377" spans="1:6" x14ac:dyDescent="0.2">
      <c r="A377" s="6" t="s">
        <v>579</v>
      </c>
      <c r="B377" s="7">
        <v>45084</v>
      </c>
      <c r="C377" s="6" t="s">
        <v>615</v>
      </c>
      <c r="D377" s="6" t="s">
        <v>629</v>
      </c>
      <c r="E377" s="8">
        <v>150000000</v>
      </c>
      <c r="F377" s="6">
        <v>2023</v>
      </c>
    </row>
    <row r="378" spans="1:6" x14ac:dyDescent="0.2">
      <c r="A378" s="6" t="s">
        <v>708</v>
      </c>
      <c r="B378" s="7">
        <v>45084</v>
      </c>
      <c r="C378" s="6" t="s">
        <v>615</v>
      </c>
      <c r="D378" s="6" t="s">
        <v>629</v>
      </c>
      <c r="E378" s="8">
        <v>150000000</v>
      </c>
      <c r="F378" s="6">
        <v>2023</v>
      </c>
    </row>
    <row r="379" spans="1:6" x14ac:dyDescent="0.2">
      <c r="A379" s="6" t="s">
        <v>599</v>
      </c>
      <c r="B379" s="7">
        <v>45084</v>
      </c>
      <c r="C379" s="6" t="s">
        <v>615</v>
      </c>
      <c r="D379" s="6" t="s">
        <v>629</v>
      </c>
      <c r="E379" s="8">
        <v>150000000</v>
      </c>
      <c r="F379" s="6">
        <v>2023</v>
      </c>
    </row>
    <row r="380" spans="1:6" x14ac:dyDescent="0.2">
      <c r="A380" s="6" t="s">
        <v>601</v>
      </c>
      <c r="B380" s="7">
        <v>45084</v>
      </c>
      <c r="C380" s="6" t="s">
        <v>615</v>
      </c>
      <c r="D380" s="6" t="s">
        <v>629</v>
      </c>
      <c r="E380" s="8">
        <v>150000000</v>
      </c>
      <c r="F380" s="6">
        <v>2023</v>
      </c>
    </row>
    <row r="381" spans="1:6" x14ac:dyDescent="0.2">
      <c r="A381" s="6" t="s">
        <v>709</v>
      </c>
      <c r="B381" s="7">
        <v>45084</v>
      </c>
      <c r="C381" s="6" t="s">
        <v>615</v>
      </c>
      <c r="D381" s="6" t="s">
        <v>629</v>
      </c>
      <c r="E381" s="8">
        <v>150000000</v>
      </c>
      <c r="F381" s="6">
        <v>2023</v>
      </c>
    </row>
    <row r="382" spans="1:6" x14ac:dyDescent="0.2">
      <c r="A382" s="6" t="s">
        <v>612</v>
      </c>
      <c r="B382" s="7">
        <v>45084</v>
      </c>
      <c r="C382" s="6" t="s">
        <v>615</v>
      </c>
      <c r="D382" s="6" t="s">
        <v>629</v>
      </c>
      <c r="E382" s="8">
        <v>150000000</v>
      </c>
      <c r="F382" s="6">
        <v>2023</v>
      </c>
    </row>
    <row r="383" spans="1:6" x14ac:dyDescent="0.2">
      <c r="A383" s="6" t="s">
        <v>647</v>
      </c>
      <c r="B383" s="7">
        <v>45084</v>
      </c>
      <c r="C383" s="6" t="s">
        <v>615</v>
      </c>
      <c r="D383" s="6" t="s">
        <v>629</v>
      </c>
      <c r="E383" s="8">
        <v>150000000</v>
      </c>
      <c r="F383" s="6">
        <v>2023</v>
      </c>
    </row>
    <row r="384" spans="1:6" x14ac:dyDescent="0.2">
      <c r="A384" s="6" t="s">
        <v>580</v>
      </c>
      <c r="B384" s="7">
        <v>45084</v>
      </c>
      <c r="C384" s="6" t="s">
        <v>615</v>
      </c>
      <c r="D384" s="6" t="s">
        <v>629</v>
      </c>
      <c r="E384" s="8">
        <v>150000000</v>
      </c>
      <c r="F384" s="6">
        <v>2023</v>
      </c>
    </row>
    <row r="385" spans="1:6" x14ac:dyDescent="0.2">
      <c r="A385" s="6" t="s">
        <v>666</v>
      </c>
      <c r="B385" s="7">
        <v>45089</v>
      </c>
      <c r="C385" s="6" t="s">
        <v>615</v>
      </c>
      <c r="D385" s="6" t="s">
        <v>581</v>
      </c>
      <c r="E385" s="8">
        <v>50000000</v>
      </c>
      <c r="F385" s="6">
        <v>2023</v>
      </c>
    </row>
    <row r="386" spans="1:6" x14ac:dyDescent="0.2">
      <c r="A386" s="6" t="s">
        <v>585</v>
      </c>
      <c r="B386" s="7">
        <v>45089</v>
      </c>
      <c r="C386" s="6" t="s">
        <v>615</v>
      </c>
      <c r="D386" s="6" t="s">
        <v>581</v>
      </c>
      <c r="E386" s="8">
        <v>50000000</v>
      </c>
      <c r="F386" s="6">
        <v>2023</v>
      </c>
    </row>
    <row r="387" spans="1:6" x14ac:dyDescent="0.2">
      <c r="A387" s="6" t="s">
        <v>723</v>
      </c>
      <c r="B387" s="7">
        <v>45089</v>
      </c>
      <c r="C387" s="6" t="s">
        <v>615</v>
      </c>
      <c r="D387" s="6" t="s">
        <v>581</v>
      </c>
      <c r="E387" s="8">
        <v>50000000</v>
      </c>
      <c r="F387" s="6">
        <v>2023</v>
      </c>
    </row>
    <row r="388" spans="1:6" x14ac:dyDescent="0.2">
      <c r="A388" s="6" t="s">
        <v>583</v>
      </c>
      <c r="B388" s="7">
        <v>45089</v>
      </c>
      <c r="C388" s="6" t="s">
        <v>615</v>
      </c>
      <c r="D388" s="6" t="s">
        <v>581</v>
      </c>
      <c r="E388" s="8">
        <v>50000000</v>
      </c>
      <c r="F388" s="6">
        <v>2023</v>
      </c>
    </row>
    <row r="389" spans="1:6" x14ac:dyDescent="0.2">
      <c r="A389" s="6" t="s">
        <v>590</v>
      </c>
      <c r="B389" s="7">
        <v>45089</v>
      </c>
      <c r="C389" s="6" t="s">
        <v>615</v>
      </c>
      <c r="D389" s="6" t="s">
        <v>581</v>
      </c>
      <c r="E389" s="8">
        <v>50000000</v>
      </c>
      <c r="F389" s="6">
        <v>2023</v>
      </c>
    </row>
    <row r="390" spans="1:6" x14ac:dyDescent="0.2">
      <c r="A390" s="6" t="s">
        <v>595</v>
      </c>
      <c r="B390" s="7">
        <v>45089</v>
      </c>
      <c r="C390" s="6" t="s">
        <v>615</v>
      </c>
      <c r="D390" s="6" t="s">
        <v>581</v>
      </c>
      <c r="E390" s="8">
        <v>50000000</v>
      </c>
      <c r="F390" s="6">
        <v>2023</v>
      </c>
    </row>
    <row r="391" spans="1:6" x14ac:dyDescent="0.2">
      <c r="A391" s="6" t="s">
        <v>609</v>
      </c>
      <c r="B391" s="7">
        <v>45089</v>
      </c>
      <c r="C391" s="6" t="s">
        <v>615</v>
      </c>
      <c r="D391" s="6" t="s">
        <v>581</v>
      </c>
      <c r="E391" s="8">
        <v>50000000</v>
      </c>
      <c r="F391" s="6">
        <v>2023</v>
      </c>
    </row>
    <row r="392" spans="1:6" x14ac:dyDescent="0.2">
      <c r="A392" s="6" t="s">
        <v>642</v>
      </c>
      <c r="B392" s="7">
        <v>45089</v>
      </c>
      <c r="C392" s="6" t="s">
        <v>615</v>
      </c>
      <c r="D392" s="6" t="s">
        <v>581</v>
      </c>
      <c r="E392" s="8">
        <v>50000000</v>
      </c>
      <c r="F392" s="6">
        <v>2023</v>
      </c>
    </row>
    <row r="393" spans="1:6" x14ac:dyDescent="0.2">
      <c r="A393" s="6" t="s">
        <v>625</v>
      </c>
      <c r="B393" s="7">
        <v>45089</v>
      </c>
      <c r="C393" s="6" t="s">
        <v>615</v>
      </c>
      <c r="D393" s="6" t="s">
        <v>581</v>
      </c>
      <c r="E393" s="8">
        <v>50000000</v>
      </c>
      <c r="F393" s="6">
        <v>2023</v>
      </c>
    </row>
    <row r="394" spans="1:6" x14ac:dyDescent="0.2">
      <c r="A394" s="6" t="s">
        <v>610</v>
      </c>
      <c r="B394" s="7">
        <v>45089</v>
      </c>
      <c r="C394" s="6" t="s">
        <v>615</v>
      </c>
      <c r="D394" s="6" t="s">
        <v>581</v>
      </c>
      <c r="E394" s="8">
        <v>50000000</v>
      </c>
      <c r="F394" s="6">
        <v>2023</v>
      </c>
    </row>
    <row r="395" spans="1:6" x14ac:dyDescent="0.2">
      <c r="A395" s="6" t="s">
        <v>616</v>
      </c>
      <c r="B395" s="7">
        <v>45089</v>
      </c>
      <c r="C395" s="6" t="s">
        <v>615</v>
      </c>
      <c r="D395" s="6" t="s">
        <v>581</v>
      </c>
      <c r="E395" s="8">
        <v>50000000</v>
      </c>
      <c r="F395" s="6">
        <v>2023</v>
      </c>
    </row>
    <row r="396" spans="1:6" x14ac:dyDescent="0.2">
      <c r="A396" s="6" t="s">
        <v>596</v>
      </c>
      <c r="B396" s="7">
        <v>45089</v>
      </c>
      <c r="C396" s="6" t="s">
        <v>615</v>
      </c>
      <c r="D396" s="6" t="s">
        <v>581</v>
      </c>
      <c r="E396" s="8">
        <v>50000000</v>
      </c>
      <c r="F396" s="6">
        <v>2023</v>
      </c>
    </row>
    <row r="397" spans="1:6" x14ac:dyDescent="0.2">
      <c r="A397" s="6" t="s">
        <v>608</v>
      </c>
      <c r="B397" s="7">
        <v>45089</v>
      </c>
      <c r="C397" s="6" t="s">
        <v>615</v>
      </c>
      <c r="D397" s="6" t="s">
        <v>581</v>
      </c>
      <c r="E397" s="8">
        <v>50000000</v>
      </c>
      <c r="F397" s="6">
        <v>2023</v>
      </c>
    </row>
    <row r="398" spans="1:6" x14ac:dyDescent="0.2">
      <c r="A398" s="6" t="s">
        <v>667</v>
      </c>
      <c r="B398" s="7">
        <v>45089</v>
      </c>
      <c r="C398" s="6" t="s">
        <v>615</v>
      </c>
      <c r="D398" s="6" t="s">
        <v>581</v>
      </c>
      <c r="E398" s="8">
        <v>50000000</v>
      </c>
      <c r="F398" s="6">
        <v>2023</v>
      </c>
    </row>
    <row r="399" spans="1:6" x14ac:dyDescent="0.2">
      <c r="A399" s="6" t="s">
        <v>685</v>
      </c>
      <c r="B399" s="7">
        <v>45089</v>
      </c>
      <c r="C399" s="6" t="s">
        <v>615</v>
      </c>
      <c r="D399" s="6" t="s">
        <v>581</v>
      </c>
      <c r="E399" s="8">
        <v>50000000</v>
      </c>
      <c r="F399" s="6">
        <v>2023</v>
      </c>
    </row>
    <row r="400" spans="1:6" x14ac:dyDescent="0.2">
      <c r="A400" s="6" t="s">
        <v>586</v>
      </c>
      <c r="B400" s="7">
        <v>45089</v>
      </c>
      <c r="C400" s="6" t="s">
        <v>615</v>
      </c>
      <c r="D400" s="6" t="s">
        <v>581</v>
      </c>
      <c r="E400" s="8">
        <v>50000000</v>
      </c>
      <c r="F400" s="6">
        <v>2023</v>
      </c>
    </row>
    <row r="401" spans="1:6" x14ac:dyDescent="0.2">
      <c r="A401" s="6" t="s">
        <v>587</v>
      </c>
      <c r="B401" s="7">
        <v>45089</v>
      </c>
      <c r="C401" s="6" t="s">
        <v>615</v>
      </c>
      <c r="D401" s="6" t="s">
        <v>581</v>
      </c>
      <c r="E401" s="8">
        <v>50000000</v>
      </c>
      <c r="F401" s="6">
        <v>2023</v>
      </c>
    </row>
    <row r="402" spans="1:6" x14ac:dyDescent="0.2">
      <c r="A402" s="6" t="s">
        <v>588</v>
      </c>
      <c r="B402" s="7">
        <v>45089</v>
      </c>
      <c r="C402" s="6" t="s">
        <v>615</v>
      </c>
      <c r="D402" s="6" t="s">
        <v>581</v>
      </c>
      <c r="E402" s="8">
        <v>50000000</v>
      </c>
      <c r="F402" s="6">
        <v>2023</v>
      </c>
    </row>
    <row r="403" spans="1:6" x14ac:dyDescent="0.2">
      <c r="A403" s="6" t="s">
        <v>594</v>
      </c>
      <c r="B403" s="7">
        <v>45089</v>
      </c>
      <c r="C403" s="6" t="s">
        <v>615</v>
      </c>
      <c r="D403" s="6" t="s">
        <v>581</v>
      </c>
      <c r="E403" s="8">
        <v>50000000</v>
      </c>
      <c r="F403" s="6">
        <v>2023</v>
      </c>
    </row>
    <row r="404" spans="1:6" x14ac:dyDescent="0.2">
      <c r="A404" s="6" t="s">
        <v>589</v>
      </c>
      <c r="B404" s="7">
        <v>45089</v>
      </c>
      <c r="C404" s="6" t="s">
        <v>615</v>
      </c>
      <c r="D404" s="6" t="s">
        <v>581</v>
      </c>
      <c r="E404" s="8">
        <v>50000000</v>
      </c>
      <c r="F404" s="6">
        <v>2023</v>
      </c>
    </row>
    <row r="405" spans="1:6" x14ac:dyDescent="0.2">
      <c r="A405" s="6" t="s">
        <v>523</v>
      </c>
      <c r="B405" s="7">
        <v>45089</v>
      </c>
      <c r="C405" s="6" t="s">
        <v>615</v>
      </c>
      <c r="D405" s="6" t="s">
        <v>581</v>
      </c>
      <c r="E405" s="8">
        <v>50000000</v>
      </c>
      <c r="F405" s="6">
        <v>2023</v>
      </c>
    </row>
    <row r="406" spans="1:6" x14ac:dyDescent="0.2">
      <c r="A406" s="6" t="s">
        <v>591</v>
      </c>
      <c r="B406" s="7">
        <v>45089</v>
      </c>
      <c r="C406" s="6" t="s">
        <v>615</v>
      </c>
      <c r="D406" s="6" t="s">
        <v>581</v>
      </c>
      <c r="E406" s="8">
        <v>50000000</v>
      </c>
      <c r="F406" s="6">
        <v>2023</v>
      </c>
    </row>
    <row r="407" spans="1:6" x14ac:dyDescent="0.2">
      <c r="A407" s="6" t="s">
        <v>592</v>
      </c>
      <c r="B407" s="7">
        <v>45089</v>
      </c>
      <c r="C407" s="6" t="s">
        <v>615</v>
      </c>
      <c r="D407" s="6" t="s">
        <v>581</v>
      </c>
      <c r="E407" s="8">
        <v>50000000</v>
      </c>
      <c r="F407" s="6">
        <v>2023</v>
      </c>
    </row>
    <row r="408" spans="1:6" x14ac:dyDescent="0.2">
      <c r="A408" s="6" t="s">
        <v>593</v>
      </c>
      <c r="B408" s="7">
        <v>45089</v>
      </c>
      <c r="C408" s="6" t="s">
        <v>615</v>
      </c>
      <c r="D408" s="6" t="s">
        <v>581</v>
      </c>
      <c r="E408" s="8">
        <v>50000000</v>
      </c>
      <c r="F408" s="6">
        <v>2023</v>
      </c>
    </row>
    <row r="409" spans="1:6" x14ac:dyDescent="0.2">
      <c r="A409" s="6" t="s">
        <v>737</v>
      </c>
      <c r="B409" s="7">
        <v>45089</v>
      </c>
      <c r="C409" s="6" t="s">
        <v>615</v>
      </c>
      <c r="D409" s="6" t="s">
        <v>581</v>
      </c>
      <c r="E409" s="8">
        <v>50000000</v>
      </c>
      <c r="F409" s="6">
        <v>2023</v>
      </c>
    </row>
    <row r="410" spans="1:6" x14ac:dyDescent="0.2">
      <c r="A410" s="6" t="s">
        <v>630</v>
      </c>
      <c r="B410" s="7">
        <v>45089</v>
      </c>
      <c r="C410" s="6" t="s">
        <v>615</v>
      </c>
      <c r="D410" s="6" t="s">
        <v>581</v>
      </c>
      <c r="E410" s="8">
        <v>50000000</v>
      </c>
      <c r="F410" s="6">
        <v>2023</v>
      </c>
    </row>
    <row r="411" spans="1:6" x14ac:dyDescent="0.2">
      <c r="A411" s="6" t="s">
        <v>688</v>
      </c>
      <c r="B411" s="7">
        <v>45089</v>
      </c>
      <c r="C411" s="6" t="s">
        <v>615</v>
      </c>
      <c r="D411" s="6" t="s">
        <v>581</v>
      </c>
      <c r="E411" s="8">
        <v>50000000</v>
      </c>
      <c r="F411" s="6">
        <v>2023</v>
      </c>
    </row>
    <row r="412" spans="1:6" x14ac:dyDescent="0.2">
      <c r="A412" s="6" t="s">
        <v>565</v>
      </c>
      <c r="B412" s="7">
        <v>45089</v>
      </c>
      <c r="C412" s="6" t="s">
        <v>615</v>
      </c>
      <c r="D412" s="6" t="s">
        <v>581</v>
      </c>
      <c r="E412" s="8">
        <v>50000000</v>
      </c>
      <c r="F412" s="6">
        <v>2023</v>
      </c>
    </row>
    <row r="413" spans="1:6" x14ac:dyDescent="0.2">
      <c r="A413" s="6" t="s">
        <v>677</v>
      </c>
      <c r="B413" s="7">
        <v>45089</v>
      </c>
      <c r="C413" s="6" t="s">
        <v>615</v>
      </c>
      <c r="D413" s="6" t="s">
        <v>581</v>
      </c>
      <c r="E413" s="8">
        <v>50000000</v>
      </c>
      <c r="F413" s="6">
        <v>2023</v>
      </c>
    </row>
    <row r="414" spans="1:6" x14ac:dyDescent="0.2">
      <c r="A414" s="6" t="s">
        <v>598</v>
      </c>
      <c r="B414" s="7">
        <v>45089</v>
      </c>
      <c r="C414" s="6" t="s">
        <v>615</v>
      </c>
      <c r="D414" s="6" t="s">
        <v>581</v>
      </c>
      <c r="E414" s="8">
        <v>50000000</v>
      </c>
      <c r="F414" s="6">
        <v>2023</v>
      </c>
    </row>
    <row r="415" spans="1:6" x14ac:dyDescent="0.2">
      <c r="A415" s="6" t="s">
        <v>437</v>
      </c>
      <c r="B415" s="7">
        <v>45089</v>
      </c>
      <c r="C415" s="6" t="s">
        <v>615</v>
      </c>
      <c r="D415" s="6" t="s">
        <v>581</v>
      </c>
      <c r="E415" s="8">
        <v>50000000</v>
      </c>
      <c r="F415" s="6">
        <v>2023</v>
      </c>
    </row>
    <row r="416" spans="1:6" x14ac:dyDescent="0.2">
      <c r="A416" s="6" t="s">
        <v>600</v>
      </c>
      <c r="B416" s="7">
        <v>45089</v>
      </c>
      <c r="C416" s="6" t="s">
        <v>615</v>
      </c>
      <c r="D416" s="6" t="s">
        <v>581</v>
      </c>
      <c r="E416" s="8">
        <v>50000000</v>
      </c>
      <c r="F416" s="6">
        <v>2023</v>
      </c>
    </row>
    <row r="417" spans="1:6" x14ac:dyDescent="0.2">
      <c r="A417" s="6" t="s">
        <v>599</v>
      </c>
      <c r="B417" s="7">
        <v>45089</v>
      </c>
      <c r="C417" s="6" t="s">
        <v>615</v>
      </c>
      <c r="D417" s="6" t="s">
        <v>581</v>
      </c>
      <c r="E417" s="8">
        <v>50000000</v>
      </c>
      <c r="F417" s="6">
        <v>2023</v>
      </c>
    </row>
    <row r="418" spans="1:6" x14ac:dyDescent="0.2">
      <c r="A418" s="6" t="s">
        <v>606</v>
      </c>
      <c r="B418" s="7">
        <v>45089</v>
      </c>
      <c r="C418" s="6" t="s">
        <v>615</v>
      </c>
      <c r="D418" s="6" t="s">
        <v>581</v>
      </c>
      <c r="E418" s="8">
        <v>50000000</v>
      </c>
      <c r="F418" s="6">
        <v>2023</v>
      </c>
    </row>
    <row r="419" spans="1:6" x14ac:dyDescent="0.2">
      <c r="A419" s="6" t="s">
        <v>644</v>
      </c>
      <c r="B419" s="7">
        <v>45089</v>
      </c>
      <c r="C419" s="6" t="s">
        <v>615</v>
      </c>
      <c r="D419" s="6" t="s">
        <v>581</v>
      </c>
      <c r="E419" s="8">
        <v>50000000</v>
      </c>
      <c r="F419" s="6">
        <v>2023</v>
      </c>
    </row>
    <row r="420" spans="1:6" x14ac:dyDescent="0.2">
      <c r="A420" s="6" t="s">
        <v>645</v>
      </c>
      <c r="B420" s="7">
        <v>45089</v>
      </c>
      <c r="C420" s="6" t="s">
        <v>615</v>
      </c>
      <c r="D420" s="6" t="s">
        <v>581</v>
      </c>
      <c r="E420" s="8">
        <v>50000000</v>
      </c>
      <c r="F420" s="6">
        <v>2023</v>
      </c>
    </row>
    <row r="421" spans="1:6" x14ac:dyDescent="0.2">
      <c r="A421" s="6" t="s">
        <v>740</v>
      </c>
      <c r="B421" s="7">
        <v>45089</v>
      </c>
      <c r="C421" s="6" t="s">
        <v>615</v>
      </c>
      <c r="D421" s="6" t="s">
        <v>581</v>
      </c>
      <c r="E421" s="8">
        <v>50000000</v>
      </c>
      <c r="F421" s="6">
        <v>2023</v>
      </c>
    </row>
    <row r="422" spans="1:6" x14ac:dyDescent="0.2">
      <c r="A422" s="6" t="s">
        <v>700</v>
      </c>
      <c r="B422" s="7">
        <v>45089</v>
      </c>
      <c r="C422" s="6" t="s">
        <v>615</v>
      </c>
      <c r="D422" s="6" t="s">
        <v>581</v>
      </c>
      <c r="E422" s="8">
        <v>50000000</v>
      </c>
      <c r="F422" s="6">
        <v>2023</v>
      </c>
    </row>
    <row r="423" spans="1:6" x14ac:dyDescent="0.2">
      <c r="A423" s="6" t="s">
        <v>694</v>
      </c>
      <c r="B423" s="7">
        <v>45089</v>
      </c>
      <c r="C423" s="6" t="s">
        <v>615</v>
      </c>
      <c r="D423" s="6" t="s">
        <v>581</v>
      </c>
      <c r="E423" s="8">
        <v>50000000</v>
      </c>
      <c r="F423" s="6">
        <v>2023</v>
      </c>
    </row>
    <row r="424" spans="1:6" x14ac:dyDescent="0.2">
      <c r="A424" s="6" t="s">
        <v>692</v>
      </c>
      <c r="B424" s="7">
        <v>45089</v>
      </c>
      <c r="C424" s="6" t="s">
        <v>615</v>
      </c>
      <c r="D424" s="6" t="s">
        <v>581</v>
      </c>
      <c r="E424" s="8">
        <v>50000000</v>
      </c>
      <c r="F424" s="6">
        <v>2023</v>
      </c>
    </row>
    <row r="425" spans="1:6" x14ac:dyDescent="0.2">
      <c r="A425" s="6" t="s">
        <v>690</v>
      </c>
      <c r="B425" s="7">
        <v>45089</v>
      </c>
      <c r="C425" s="6" t="s">
        <v>615</v>
      </c>
      <c r="D425" s="6" t="s">
        <v>581</v>
      </c>
      <c r="E425" s="8">
        <v>50000000</v>
      </c>
      <c r="F425" s="6">
        <v>2023</v>
      </c>
    </row>
    <row r="426" spans="1:6" x14ac:dyDescent="0.2">
      <c r="A426" s="6" t="s">
        <v>690</v>
      </c>
      <c r="B426" s="7">
        <v>45089</v>
      </c>
      <c r="C426" s="6" t="s">
        <v>615</v>
      </c>
      <c r="D426" s="6" t="s">
        <v>581</v>
      </c>
      <c r="E426" s="8">
        <v>50000000</v>
      </c>
      <c r="F426" s="6">
        <v>2023</v>
      </c>
    </row>
    <row r="427" spans="1:6" x14ac:dyDescent="0.2">
      <c r="A427" s="6" t="s">
        <v>604</v>
      </c>
      <c r="B427" s="7">
        <v>45089</v>
      </c>
      <c r="C427" s="6" t="s">
        <v>615</v>
      </c>
      <c r="D427" s="6" t="s">
        <v>581</v>
      </c>
      <c r="E427" s="8">
        <v>50000000</v>
      </c>
      <c r="F427" s="6">
        <v>2023</v>
      </c>
    </row>
    <row r="428" spans="1:6" x14ac:dyDescent="0.2">
      <c r="A428" s="6" t="s">
        <v>614</v>
      </c>
      <c r="B428" s="7">
        <v>45089</v>
      </c>
      <c r="C428" s="6" t="s">
        <v>615</v>
      </c>
      <c r="D428" s="6" t="s">
        <v>581</v>
      </c>
      <c r="E428" s="8">
        <v>50000000</v>
      </c>
      <c r="F428" s="6">
        <v>2023</v>
      </c>
    </row>
    <row r="429" spans="1:6" x14ac:dyDescent="0.2">
      <c r="A429" s="6" t="s">
        <v>178</v>
      </c>
      <c r="B429" s="7">
        <v>45089</v>
      </c>
      <c r="C429" s="6" t="s">
        <v>615</v>
      </c>
      <c r="D429" s="6" t="s">
        <v>581</v>
      </c>
      <c r="E429" s="8">
        <v>50000000</v>
      </c>
      <c r="F429" s="6">
        <v>2023</v>
      </c>
    </row>
    <row r="430" spans="1:6" x14ac:dyDescent="0.2">
      <c r="A430" s="6" t="s">
        <v>199</v>
      </c>
      <c r="B430" s="7">
        <v>45089</v>
      </c>
      <c r="C430" s="6" t="s">
        <v>615</v>
      </c>
      <c r="D430" s="6" t="s">
        <v>581</v>
      </c>
      <c r="E430" s="8">
        <v>50000000</v>
      </c>
      <c r="F430" s="6">
        <v>2023</v>
      </c>
    </row>
    <row r="431" spans="1:6" x14ac:dyDescent="0.2">
      <c r="A431" s="6" t="s">
        <v>613</v>
      </c>
      <c r="B431" s="7">
        <v>45089</v>
      </c>
      <c r="C431" s="6" t="s">
        <v>615</v>
      </c>
      <c r="D431" s="6" t="s">
        <v>581</v>
      </c>
      <c r="E431" s="8">
        <v>50000000</v>
      </c>
      <c r="F431" s="6">
        <v>2023</v>
      </c>
    </row>
    <row r="432" spans="1:6" x14ac:dyDescent="0.2">
      <c r="A432" s="6" t="s">
        <v>135</v>
      </c>
      <c r="B432" s="7">
        <v>45089</v>
      </c>
      <c r="C432" s="6" t="s">
        <v>615</v>
      </c>
      <c r="D432" s="6" t="s">
        <v>581</v>
      </c>
      <c r="E432" s="8">
        <v>50000000</v>
      </c>
      <c r="F432" s="6">
        <v>2023</v>
      </c>
    </row>
    <row r="433" spans="1:6" x14ac:dyDescent="0.2">
      <c r="A433" s="6" t="s">
        <v>214</v>
      </c>
      <c r="B433" s="7">
        <v>45089</v>
      </c>
      <c r="C433" s="6" t="s">
        <v>615</v>
      </c>
      <c r="D433" s="6" t="s">
        <v>581</v>
      </c>
      <c r="E433" s="8">
        <v>50000000</v>
      </c>
      <c r="F433" s="6">
        <v>2023</v>
      </c>
    </row>
    <row r="434" spans="1:6" x14ac:dyDescent="0.2">
      <c r="A434" s="6" t="s">
        <v>215</v>
      </c>
      <c r="B434" s="7">
        <v>45089</v>
      </c>
      <c r="C434" s="6" t="s">
        <v>615</v>
      </c>
      <c r="D434" s="6" t="s">
        <v>581</v>
      </c>
      <c r="E434" s="8">
        <v>50000000</v>
      </c>
      <c r="F434" s="6">
        <v>2023</v>
      </c>
    </row>
    <row r="435" spans="1:6" x14ac:dyDescent="0.2">
      <c r="A435" s="6" t="s">
        <v>602</v>
      </c>
      <c r="B435" s="7">
        <v>45089</v>
      </c>
      <c r="C435" s="6" t="s">
        <v>615</v>
      </c>
      <c r="D435" s="6" t="s">
        <v>581</v>
      </c>
      <c r="E435" s="8">
        <v>50000000</v>
      </c>
      <c r="F435" s="6">
        <v>2023</v>
      </c>
    </row>
    <row r="436" spans="1:6" x14ac:dyDescent="0.2">
      <c r="A436" s="6" t="s">
        <v>647</v>
      </c>
      <c r="B436" s="7">
        <v>45089</v>
      </c>
      <c r="C436" s="6" t="s">
        <v>615</v>
      </c>
      <c r="D436" s="6" t="s">
        <v>581</v>
      </c>
      <c r="E436" s="8">
        <v>50000000</v>
      </c>
      <c r="F436" s="6">
        <v>2023</v>
      </c>
    </row>
    <row r="437" spans="1:6" x14ac:dyDescent="0.2">
      <c r="A437" s="6" t="s">
        <v>612</v>
      </c>
      <c r="B437" s="7">
        <v>45089</v>
      </c>
      <c r="C437" s="6" t="s">
        <v>615</v>
      </c>
      <c r="D437" s="6" t="s">
        <v>581</v>
      </c>
      <c r="E437" s="8">
        <v>50000000</v>
      </c>
      <c r="F437" s="6">
        <v>2023</v>
      </c>
    </row>
    <row r="438" spans="1:6" x14ac:dyDescent="0.2">
      <c r="A438" s="6" t="s">
        <v>241</v>
      </c>
      <c r="B438" s="7">
        <v>45089</v>
      </c>
      <c r="C438" s="6" t="s">
        <v>615</v>
      </c>
      <c r="D438" s="6" t="s">
        <v>581</v>
      </c>
      <c r="E438" s="8">
        <v>50000000</v>
      </c>
      <c r="F438" s="6">
        <v>2023</v>
      </c>
    </row>
    <row r="439" spans="1:6" x14ac:dyDescent="0.2">
      <c r="A439" s="6" t="s">
        <v>255</v>
      </c>
      <c r="B439" s="7">
        <v>45089</v>
      </c>
      <c r="C439" s="6" t="s">
        <v>615</v>
      </c>
      <c r="D439" s="6" t="s">
        <v>581</v>
      </c>
      <c r="E439" s="8">
        <v>50000000</v>
      </c>
      <c r="F439" s="6">
        <v>2023</v>
      </c>
    </row>
    <row r="440" spans="1:6" x14ac:dyDescent="0.2">
      <c r="A440" s="6" t="s">
        <v>705</v>
      </c>
      <c r="B440" s="7">
        <v>45089</v>
      </c>
      <c r="C440" s="6" t="s">
        <v>615</v>
      </c>
      <c r="D440" s="6" t="s">
        <v>581</v>
      </c>
      <c r="E440" s="8">
        <v>50000000</v>
      </c>
      <c r="F440" s="6">
        <v>2023</v>
      </c>
    </row>
    <row r="441" spans="1:6" x14ac:dyDescent="0.2">
      <c r="A441" s="6" t="s">
        <v>709</v>
      </c>
      <c r="B441" s="7">
        <v>45089</v>
      </c>
      <c r="C441" s="6" t="s">
        <v>615</v>
      </c>
      <c r="D441" s="6" t="s">
        <v>581</v>
      </c>
      <c r="E441" s="8">
        <v>50000000</v>
      </c>
      <c r="F441" s="6">
        <v>2023</v>
      </c>
    </row>
    <row r="442" spans="1:6" x14ac:dyDescent="0.2">
      <c r="A442" s="6" t="s">
        <v>601</v>
      </c>
      <c r="B442" s="7">
        <v>45089</v>
      </c>
      <c r="C442" s="6" t="s">
        <v>615</v>
      </c>
      <c r="D442" s="6" t="s">
        <v>581</v>
      </c>
      <c r="E442" s="8">
        <v>50000000</v>
      </c>
      <c r="F442" s="6">
        <v>2023</v>
      </c>
    </row>
    <row r="443" spans="1:6" x14ac:dyDescent="0.2">
      <c r="A443" s="6" t="s">
        <v>580</v>
      </c>
      <c r="B443" s="7">
        <v>45089</v>
      </c>
      <c r="C443" s="6" t="s">
        <v>615</v>
      </c>
      <c r="D443" s="6" t="s">
        <v>581</v>
      </c>
      <c r="E443" s="8">
        <v>50000000</v>
      </c>
      <c r="F443" s="6">
        <v>2023</v>
      </c>
    </row>
    <row r="444" spans="1:6" x14ac:dyDescent="0.2">
      <c r="A444" s="6" t="s">
        <v>708</v>
      </c>
      <c r="B444" s="7">
        <v>45089</v>
      </c>
      <c r="C444" s="6" t="s">
        <v>615</v>
      </c>
      <c r="D444" s="6" t="s">
        <v>581</v>
      </c>
      <c r="E444" s="8">
        <v>50000000</v>
      </c>
      <c r="F444" s="6">
        <v>2023</v>
      </c>
    </row>
    <row r="445" spans="1:6" x14ac:dyDescent="0.2">
      <c r="A445" s="6" t="s">
        <v>579</v>
      </c>
      <c r="B445" s="7">
        <v>45089</v>
      </c>
      <c r="C445" s="6" t="s">
        <v>615</v>
      </c>
      <c r="D445" s="6" t="s">
        <v>581</v>
      </c>
      <c r="E445" s="8">
        <v>50000000</v>
      </c>
      <c r="F445" s="6">
        <v>2023</v>
      </c>
    </row>
    <row r="446" spans="1:6" x14ac:dyDescent="0.2">
      <c r="A446" s="6" t="s">
        <v>611</v>
      </c>
      <c r="B446" s="7">
        <v>45089</v>
      </c>
      <c r="C446" s="6" t="s">
        <v>615</v>
      </c>
      <c r="D446" s="6" t="s">
        <v>581</v>
      </c>
      <c r="E446" s="8">
        <v>50000000</v>
      </c>
      <c r="F446" s="6">
        <v>2023</v>
      </c>
    </row>
    <row r="447" spans="1:6" x14ac:dyDescent="0.2">
      <c r="A447" s="6" t="s">
        <v>701</v>
      </c>
      <c r="B447" s="7">
        <v>45089</v>
      </c>
      <c r="C447" s="6" t="s">
        <v>615</v>
      </c>
      <c r="D447" s="6" t="s">
        <v>581</v>
      </c>
      <c r="E447" s="8">
        <v>50000000</v>
      </c>
      <c r="F447" s="6">
        <v>2023</v>
      </c>
    </row>
    <row r="448" spans="1:6" x14ac:dyDescent="0.2">
      <c r="A448" s="6" t="s">
        <v>744</v>
      </c>
      <c r="B448" s="7">
        <v>45093</v>
      </c>
      <c r="C448" s="6" t="s">
        <v>584</v>
      </c>
      <c r="D448" s="6" t="s">
        <v>581</v>
      </c>
      <c r="E448" s="8"/>
      <c r="F448" s="6">
        <v>2023</v>
      </c>
    </row>
    <row r="449" spans="1:6" x14ac:dyDescent="0.2">
      <c r="A449" s="6" t="s">
        <v>665</v>
      </c>
      <c r="B449" s="7">
        <v>45096</v>
      </c>
      <c r="C449" s="6" t="s">
        <v>577</v>
      </c>
      <c r="D449" s="6" t="s">
        <v>581</v>
      </c>
      <c r="E449" s="8">
        <v>5000000</v>
      </c>
      <c r="F449" s="6">
        <v>2023</v>
      </c>
    </row>
    <row r="450" spans="1:6" x14ac:dyDescent="0.2">
      <c r="A450" s="6" t="s">
        <v>725</v>
      </c>
      <c r="B450" s="7">
        <v>45097</v>
      </c>
      <c r="C450" s="6" t="s">
        <v>577</v>
      </c>
      <c r="D450" s="6" t="s">
        <v>581</v>
      </c>
      <c r="E450" s="8"/>
      <c r="F450" s="6">
        <v>2023</v>
      </c>
    </row>
    <row r="451" spans="1:6" x14ac:dyDescent="0.2">
      <c r="A451" s="6" t="s">
        <v>654</v>
      </c>
      <c r="B451" s="7">
        <v>45097</v>
      </c>
      <c r="C451" s="6" t="s">
        <v>584</v>
      </c>
      <c r="D451" s="6" t="s">
        <v>581</v>
      </c>
      <c r="E451" s="8"/>
      <c r="F451" s="6">
        <v>2023</v>
      </c>
    </row>
    <row r="452" spans="1:6" x14ac:dyDescent="0.2">
      <c r="A452" s="6" t="s">
        <v>653</v>
      </c>
      <c r="B452" s="7">
        <v>45099</v>
      </c>
      <c r="C452" s="6" t="s">
        <v>577</v>
      </c>
      <c r="D452" s="6" t="s">
        <v>581</v>
      </c>
      <c r="E452" s="8"/>
      <c r="F452" s="6">
        <v>2023</v>
      </c>
    </row>
    <row r="453" spans="1:6" x14ac:dyDescent="0.2">
      <c r="A453" s="6" t="s">
        <v>689</v>
      </c>
      <c r="B453" s="7">
        <v>45100</v>
      </c>
      <c r="C453" s="6" t="s">
        <v>577</v>
      </c>
      <c r="D453" s="6" t="s">
        <v>581</v>
      </c>
      <c r="E453" s="8"/>
      <c r="F453" s="6">
        <v>2023</v>
      </c>
    </row>
    <row r="454" spans="1:6" x14ac:dyDescent="0.2">
      <c r="A454" s="6" t="s">
        <v>762</v>
      </c>
      <c r="B454" s="7">
        <v>45103</v>
      </c>
      <c r="C454" s="6" t="s">
        <v>615</v>
      </c>
      <c r="D454" s="6" t="s">
        <v>581</v>
      </c>
      <c r="E454" s="8">
        <v>50000000</v>
      </c>
      <c r="F454" s="6">
        <v>2023</v>
      </c>
    </row>
    <row r="455" spans="1:6" x14ac:dyDescent="0.2">
      <c r="A455" s="6" t="s">
        <v>414</v>
      </c>
      <c r="B455" s="7">
        <v>45103</v>
      </c>
      <c r="C455" s="6" t="s">
        <v>577</v>
      </c>
      <c r="D455" s="6" t="s">
        <v>581</v>
      </c>
      <c r="E455" s="8"/>
      <c r="F455" s="6">
        <v>2023</v>
      </c>
    </row>
    <row r="456" spans="1:6" x14ac:dyDescent="0.2">
      <c r="A456" s="6" t="s">
        <v>762</v>
      </c>
      <c r="B456" s="7">
        <v>45103</v>
      </c>
      <c r="C456" s="6" t="s">
        <v>763</v>
      </c>
      <c r="D456" s="6" t="s">
        <v>581</v>
      </c>
      <c r="E456" s="8">
        <v>25000000</v>
      </c>
      <c r="F456" s="6">
        <v>2023</v>
      </c>
    </row>
    <row r="457" spans="1:6" x14ac:dyDescent="0.2">
      <c r="A457" s="6" t="s">
        <v>596</v>
      </c>
      <c r="B457" s="7">
        <v>45110</v>
      </c>
      <c r="C457" s="6" t="s">
        <v>615</v>
      </c>
      <c r="D457" s="6" t="s">
        <v>641</v>
      </c>
      <c r="E457" s="8"/>
      <c r="F457" s="6">
        <v>2023</v>
      </c>
    </row>
    <row r="458" spans="1:6" x14ac:dyDescent="0.2">
      <c r="A458" s="6" t="s">
        <v>616</v>
      </c>
      <c r="B458" s="7">
        <v>45110</v>
      </c>
      <c r="C458" s="6" t="s">
        <v>615</v>
      </c>
      <c r="D458" s="6" t="s">
        <v>641</v>
      </c>
      <c r="E458" s="8"/>
      <c r="F458" s="6">
        <v>2023</v>
      </c>
    </row>
    <row r="459" spans="1:6" x14ac:dyDescent="0.2">
      <c r="A459" s="6" t="s">
        <v>610</v>
      </c>
      <c r="B459" s="7">
        <v>45110</v>
      </c>
      <c r="C459" s="6" t="s">
        <v>615</v>
      </c>
      <c r="D459" s="6" t="s">
        <v>641</v>
      </c>
      <c r="E459" s="8">
        <v>0</v>
      </c>
      <c r="F459" s="6">
        <v>2023</v>
      </c>
    </row>
    <row r="460" spans="1:6" x14ac:dyDescent="0.2">
      <c r="A460" s="6" t="s">
        <v>630</v>
      </c>
      <c r="B460" s="7">
        <v>45110</v>
      </c>
      <c r="C460" s="6" t="s">
        <v>615</v>
      </c>
      <c r="D460" s="6" t="s">
        <v>641</v>
      </c>
      <c r="E460" s="8"/>
      <c r="F460" s="6">
        <v>2023</v>
      </c>
    </row>
    <row r="461" spans="1:6" x14ac:dyDescent="0.2">
      <c r="A461" s="6" t="s">
        <v>625</v>
      </c>
      <c r="B461" s="7">
        <v>45110</v>
      </c>
      <c r="C461" s="6" t="s">
        <v>615</v>
      </c>
      <c r="D461" s="6" t="s">
        <v>641</v>
      </c>
      <c r="E461" s="8"/>
      <c r="F461" s="6">
        <v>2023</v>
      </c>
    </row>
    <row r="462" spans="1:6" x14ac:dyDescent="0.2">
      <c r="A462" s="6" t="s">
        <v>642</v>
      </c>
      <c r="B462" s="7">
        <v>45110</v>
      </c>
      <c r="C462" s="6" t="s">
        <v>615</v>
      </c>
      <c r="D462" s="6" t="s">
        <v>641</v>
      </c>
      <c r="E462" s="8"/>
      <c r="F462" s="6">
        <v>2023</v>
      </c>
    </row>
    <row r="463" spans="1:6" x14ac:dyDescent="0.2">
      <c r="A463" s="6" t="s">
        <v>608</v>
      </c>
      <c r="B463" s="7">
        <v>45110</v>
      </c>
      <c r="C463" s="6" t="s">
        <v>615</v>
      </c>
      <c r="D463" s="6" t="s">
        <v>641</v>
      </c>
      <c r="E463" s="8">
        <v>0</v>
      </c>
      <c r="F463" s="6">
        <v>2023</v>
      </c>
    </row>
    <row r="464" spans="1:6" x14ac:dyDescent="0.2">
      <c r="A464" s="6" t="s">
        <v>595</v>
      </c>
      <c r="B464" s="7">
        <v>45110</v>
      </c>
      <c r="C464" s="6" t="s">
        <v>615</v>
      </c>
      <c r="D464" s="6" t="s">
        <v>641</v>
      </c>
      <c r="E464" s="8"/>
      <c r="F464" s="6">
        <v>2023</v>
      </c>
    </row>
    <row r="465" spans="1:6" x14ac:dyDescent="0.2">
      <c r="A465" s="6" t="s">
        <v>590</v>
      </c>
      <c r="B465" s="7">
        <v>45110</v>
      </c>
      <c r="C465" s="6" t="s">
        <v>615</v>
      </c>
      <c r="D465" s="6" t="s">
        <v>641</v>
      </c>
      <c r="E465" s="8"/>
      <c r="F465" s="6">
        <v>2023</v>
      </c>
    </row>
    <row r="466" spans="1:6" x14ac:dyDescent="0.2">
      <c r="A466" s="6" t="s">
        <v>583</v>
      </c>
      <c r="B466" s="7">
        <v>45110</v>
      </c>
      <c r="C466" s="6" t="s">
        <v>615</v>
      </c>
      <c r="D466" s="6" t="s">
        <v>641</v>
      </c>
      <c r="E466" s="8"/>
      <c r="F466" s="6">
        <v>2023</v>
      </c>
    </row>
    <row r="467" spans="1:6" x14ac:dyDescent="0.2">
      <c r="A467" s="6" t="s">
        <v>666</v>
      </c>
      <c r="B467" s="7">
        <v>45110</v>
      </c>
      <c r="C467" s="6" t="s">
        <v>615</v>
      </c>
      <c r="D467" s="6" t="s">
        <v>641</v>
      </c>
      <c r="E467" s="8"/>
      <c r="F467" s="6">
        <v>2023</v>
      </c>
    </row>
    <row r="468" spans="1:6" x14ac:dyDescent="0.2">
      <c r="A468" s="6" t="s">
        <v>437</v>
      </c>
      <c r="B468" s="7">
        <v>45110</v>
      </c>
      <c r="C468" s="6" t="s">
        <v>615</v>
      </c>
      <c r="D468" s="6" t="s">
        <v>641</v>
      </c>
      <c r="E468" s="8">
        <v>0</v>
      </c>
      <c r="F468" s="6">
        <v>2023</v>
      </c>
    </row>
    <row r="469" spans="1:6" x14ac:dyDescent="0.2">
      <c r="A469" s="6" t="s">
        <v>586</v>
      </c>
      <c r="B469" s="7">
        <v>45110</v>
      </c>
      <c r="C469" s="6" t="s">
        <v>615</v>
      </c>
      <c r="D469" s="6" t="s">
        <v>641</v>
      </c>
      <c r="E469" s="8"/>
      <c r="F469" s="6">
        <v>2023</v>
      </c>
    </row>
    <row r="470" spans="1:6" x14ac:dyDescent="0.2">
      <c r="A470" s="6" t="s">
        <v>588</v>
      </c>
      <c r="B470" s="7">
        <v>45110</v>
      </c>
      <c r="C470" s="6" t="s">
        <v>615</v>
      </c>
      <c r="D470" s="6" t="s">
        <v>641</v>
      </c>
      <c r="E470" s="8"/>
      <c r="F470" s="6">
        <v>2023</v>
      </c>
    </row>
    <row r="471" spans="1:6" x14ac:dyDescent="0.2">
      <c r="A471" s="6" t="s">
        <v>594</v>
      </c>
      <c r="B471" s="7">
        <v>45110</v>
      </c>
      <c r="C471" s="6" t="s">
        <v>615</v>
      </c>
      <c r="D471" s="6" t="s">
        <v>641</v>
      </c>
      <c r="E471" s="8"/>
      <c r="F471" s="6">
        <v>2023</v>
      </c>
    </row>
    <row r="472" spans="1:6" x14ac:dyDescent="0.2">
      <c r="A472" s="6" t="s">
        <v>589</v>
      </c>
      <c r="B472" s="7">
        <v>45110</v>
      </c>
      <c r="C472" s="6" t="s">
        <v>615</v>
      </c>
      <c r="D472" s="6" t="s">
        <v>641</v>
      </c>
      <c r="E472" s="8"/>
      <c r="F472" s="6">
        <v>2023</v>
      </c>
    </row>
    <row r="473" spans="1:6" x14ac:dyDescent="0.2">
      <c r="A473" s="6" t="s">
        <v>591</v>
      </c>
      <c r="B473" s="7">
        <v>45110</v>
      </c>
      <c r="C473" s="6" t="s">
        <v>615</v>
      </c>
      <c r="D473" s="6" t="s">
        <v>641</v>
      </c>
      <c r="E473" s="8"/>
      <c r="F473" s="6">
        <v>2023</v>
      </c>
    </row>
    <row r="474" spans="1:6" x14ac:dyDescent="0.2">
      <c r="A474" s="6" t="s">
        <v>592</v>
      </c>
      <c r="B474" s="7">
        <v>45110</v>
      </c>
      <c r="C474" s="6" t="s">
        <v>615</v>
      </c>
      <c r="D474" s="6" t="s">
        <v>641</v>
      </c>
      <c r="E474" s="8"/>
      <c r="F474" s="6">
        <v>2023</v>
      </c>
    </row>
    <row r="475" spans="1:6" x14ac:dyDescent="0.2">
      <c r="A475" s="6" t="s">
        <v>593</v>
      </c>
      <c r="B475" s="7">
        <v>45110</v>
      </c>
      <c r="C475" s="6" t="s">
        <v>615</v>
      </c>
      <c r="D475" s="6" t="s">
        <v>641</v>
      </c>
      <c r="E475" s="8"/>
      <c r="F475" s="6">
        <v>2023</v>
      </c>
    </row>
    <row r="476" spans="1:6" x14ac:dyDescent="0.2">
      <c r="A476" s="6" t="s">
        <v>598</v>
      </c>
      <c r="B476" s="7">
        <v>45110</v>
      </c>
      <c r="C476" s="6" t="s">
        <v>615</v>
      </c>
      <c r="D476" s="6" t="s">
        <v>641</v>
      </c>
      <c r="E476" s="8"/>
      <c r="F476" s="6">
        <v>2023</v>
      </c>
    </row>
    <row r="477" spans="1:6" x14ac:dyDescent="0.2">
      <c r="A477" s="6" t="s">
        <v>667</v>
      </c>
      <c r="B477" s="7">
        <v>45110</v>
      </c>
      <c r="C477" s="6" t="s">
        <v>615</v>
      </c>
      <c r="D477" s="6" t="s">
        <v>641</v>
      </c>
      <c r="E477" s="8"/>
      <c r="F477" s="6">
        <v>2023</v>
      </c>
    </row>
    <row r="478" spans="1:6" x14ac:dyDescent="0.2">
      <c r="A478" s="6" t="s">
        <v>599</v>
      </c>
      <c r="B478" s="7">
        <v>45110</v>
      </c>
      <c r="C478" s="6" t="s">
        <v>615</v>
      </c>
      <c r="D478" s="6" t="s">
        <v>641</v>
      </c>
      <c r="E478" s="8"/>
      <c r="F478" s="6">
        <v>2023</v>
      </c>
    </row>
    <row r="479" spans="1:6" x14ac:dyDescent="0.2">
      <c r="A479" s="6" t="s">
        <v>609</v>
      </c>
      <c r="B479" s="7">
        <v>45110</v>
      </c>
      <c r="C479" s="6" t="s">
        <v>615</v>
      </c>
      <c r="D479" s="6" t="s">
        <v>641</v>
      </c>
      <c r="E479" s="8">
        <v>0</v>
      </c>
      <c r="F479" s="6">
        <v>2023</v>
      </c>
    </row>
    <row r="480" spans="1:6" x14ac:dyDescent="0.2">
      <c r="A480" s="6" t="s">
        <v>611</v>
      </c>
      <c r="B480" s="7">
        <v>45110</v>
      </c>
      <c r="C480" s="6" t="s">
        <v>615</v>
      </c>
      <c r="D480" s="6" t="s">
        <v>641</v>
      </c>
      <c r="E480" s="8">
        <v>0</v>
      </c>
      <c r="F480" s="6">
        <v>2023</v>
      </c>
    </row>
    <row r="481" spans="1:6" x14ac:dyDescent="0.2">
      <c r="A481" s="6" t="s">
        <v>600</v>
      </c>
      <c r="B481" s="7">
        <v>45110</v>
      </c>
      <c r="C481" s="6" t="s">
        <v>615</v>
      </c>
      <c r="D481" s="6" t="s">
        <v>641</v>
      </c>
      <c r="E481" s="8"/>
      <c r="F481" s="6">
        <v>2023</v>
      </c>
    </row>
    <row r="482" spans="1:6" x14ac:dyDescent="0.2">
      <c r="A482" s="6" t="s">
        <v>606</v>
      </c>
      <c r="B482" s="7">
        <v>45110</v>
      </c>
      <c r="C482" s="6" t="s">
        <v>615</v>
      </c>
      <c r="D482" s="6" t="s">
        <v>641</v>
      </c>
      <c r="E482" s="8"/>
      <c r="F482" s="6">
        <v>2023</v>
      </c>
    </row>
    <row r="483" spans="1:6" x14ac:dyDescent="0.2">
      <c r="A483" s="6" t="s">
        <v>644</v>
      </c>
      <c r="B483" s="7">
        <v>45110</v>
      </c>
      <c r="C483" s="6" t="s">
        <v>615</v>
      </c>
      <c r="D483" s="6" t="s">
        <v>641</v>
      </c>
      <c r="E483" s="8"/>
      <c r="F483" s="6">
        <v>2023</v>
      </c>
    </row>
    <row r="484" spans="1:6" x14ac:dyDescent="0.2">
      <c r="A484" s="6" t="s">
        <v>645</v>
      </c>
      <c r="B484" s="7">
        <v>45110</v>
      </c>
      <c r="C484" s="6" t="s">
        <v>615</v>
      </c>
      <c r="D484" s="6" t="s">
        <v>641</v>
      </c>
      <c r="E484" s="8">
        <v>0</v>
      </c>
      <c r="F484" s="6">
        <v>2023</v>
      </c>
    </row>
    <row r="485" spans="1:6" x14ac:dyDescent="0.2">
      <c r="A485" s="6" t="s">
        <v>692</v>
      </c>
      <c r="B485" s="7">
        <v>45110</v>
      </c>
      <c r="C485" s="6" t="s">
        <v>615</v>
      </c>
      <c r="D485" s="6" t="s">
        <v>641</v>
      </c>
      <c r="E485" s="8">
        <v>0</v>
      </c>
      <c r="F485" s="6">
        <v>2023</v>
      </c>
    </row>
    <row r="486" spans="1:6" x14ac:dyDescent="0.2">
      <c r="A486" s="6" t="s">
        <v>604</v>
      </c>
      <c r="B486" s="7">
        <v>45110</v>
      </c>
      <c r="C486" s="6" t="s">
        <v>615</v>
      </c>
      <c r="D486" s="6" t="s">
        <v>641</v>
      </c>
      <c r="E486" s="8"/>
      <c r="F486" s="6">
        <v>2023</v>
      </c>
    </row>
    <row r="487" spans="1:6" x14ac:dyDescent="0.2">
      <c r="A487" s="6" t="s">
        <v>614</v>
      </c>
      <c r="B487" s="7">
        <v>45110</v>
      </c>
      <c r="C487" s="6" t="s">
        <v>615</v>
      </c>
      <c r="D487" s="6" t="s">
        <v>641</v>
      </c>
      <c r="E487" s="8">
        <v>0</v>
      </c>
      <c r="F487" s="6">
        <v>2023</v>
      </c>
    </row>
    <row r="488" spans="1:6" x14ac:dyDescent="0.2">
      <c r="A488" s="6" t="s">
        <v>199</v>
      </c>
      <c r="B488" s="7">
        <v>45110</v>
      </c>
      <c r="C488" s="6" t="s">
        <v>615</v>
      </c>
      <c r="D488" s="6" t="s">
        <v>641</v>
      </c>
      <c r="E488" s="8"/>
      <c r="F488" s="6">
        <v>2023</v>
      </c>
    </row>
    <row r="489" spans="1:6" x14ac:dyDescent="0.2">
      <c r="A489" s="6" t="s">
        <v>613</v>
      </c>
      <c r="B489" s="7">
        <v>45110</v>
      </c>
      <c r="C489" s="6" t="s">
        <v>615</v>
      </c>
      <c r="D489" s="6" t="s">
        <v>641</v>
      </c>
      <c r="E489" s="8">
        <v>0</v>
      </c>
      <c r="F489" s="6">
        <v>2023</v>
      </c>
    </row>
    <row r="490" spans="1:6" x14ac:dyDescent="0.2">
      <c r="A490" s="6" t="s">
        <v>701</v>
      </c>
      <c r="B490" s="7">
        <v>45110</v>
      </c>
      <c r="C490" s="6" t="s">
        <v>615</v>
      </c>
      <c r="D490" s="6" t="s">
        <v>641</v>
      </c>
      <c r="E490" s="8">
        <v>0</v>
      </c>
      <c r="F490" s="6">
        <v>2023</v>
      </c>
    </row>
    <row r="491" spans="1:6" x14ac:dyDescent="0.2">
      <c r="A491" s="6" t="s">
        <v>135</v>
      </c>
      <c r="B491" s="7">
        <v>45110</v>
      </c>
      <c r="C491" s="6" t="s">
        <v>615</v>
      </c>
      <c r="D491" s="6" t="s">
        <v>641</v>
      </c>
      <c r="E491" s="8">
        <v>0</v>
      </c>
      <c r="F491" s="6">
        <v>2023</v>
      </c>
    </row>
    <row r="492" spans="1:6" x14ac:dyDescent="0.2">
      <c r="A492" s="6" t="s">
        <v>576</v>
      </c>
      <c r="B492" s="7">
        <v>45110</v>
      </c>
      <c r="C492" s="6" t="s">
        <v>615</v>
      </c>
      <c r="D492" s="6" t="s">
        <v>641</v>
      </c>
      <c r="E492" s="8">
        <v>0</v>
      </c>
      <c r="F492" s="6">
        <v>2023</v>
      </c>
    </row>
    <row r="493" spans="1:6" x14ac:dyDescent="0.2">
      <c r="A493" s="6" t="s">
        <v>602</v>
      </c>
      <c r="B493" s="7">
        <v>45110</v>
      </c>
      <c r="C493" s="6" t="s">
        <v>615</v>
      </c>
      <c r="D493" s="6" t="s">
        <v>641</v>
      </c>
      <c r="E493" s="8"/>
      <c r="F493" s="6">
        <v>2023</v>
      </c>
    </row>
    <row r="494" spans="1:6" x14ac:dyDescent="0.2">
      <c r="A494" s="6" t="s">
        <v>647</v>
      </c>
      <c r="B494" s="7">
        <v>45110</v>
      </c>
      <c r="C494" s="6" t="s">
        <v>615</v>
      </c>
      <c r="D494" s="6" t="s">
        <v>641</v>
      </c>
      <c r="E494" s="8">
        <v>0</v>
      </c>
      <c r="F494" s="6">
        <v>2023</v>
      </c>
    </row>
    <row r="495" spans="1:6" x14ac:dyDescent="0.2">
      <c r="A495" s="6" t="s">
        <v>612</v>
      </c>
      <c r="B495" s="7">
        <v>45110</v>
      </c>
      <c r="C495" s="6" t="s">
        <v>615</v>
      </c>
      <c r="D495" s="6" t="s">
        <v>641</v>
      </c>
      <c r="E495" s="8">
        <v>0</v>
      </c>
      <c r="F495" s="6">
        <v>2023</v>
      </c>
    </row>
    <row r="496" spans="1:6" x14ac:dyDescent="0.2">
      <c r="A496" s="6" t="s">
        <v>709</v>
      </c>
      <c r="B496" s="7">
        <v>45110</v>
      </c>
      <c r="C496" s="6" t="s">
        <v>615</v>
      </c>
      <c r="D496" s="6" t="s">
        <v>641</v>
      </c>
      <c r="E496" s="8"/>
      <c r="F496" s="6">
        <v>2023</v>
      </c>
    </row>
    <row r="497" spans="1:6" x14ac:dyDescent="0.2">
      <c r="A497" s="6" t="s">
        <v>601</v>
      </c>
      <c r="B497" s="7">
        <v>45110</v>
      </c>
      <c r="C497" s="6" t="s">
        <v>615</v>
      </c>
      <c r="D497" s="6" t="s">
        <v>641</v>
      </c>
      <c r="E497" s="8"/>
      <c r="F497" s="6">
        <v>2023</v>
      </c>
    </row>
    <row r="498" spans="1:6" x14ac:dyDescent="0.2">
      <c r="A498" s="6" t="s">
        <v>580</v>
      </c>
      <c r="B498" s="7">
        <v>45110</v>
      </c>
      <c r="C498" s="6" t="s">
        <v>615</v>
      </c>
      <c r="D498" s="6" t="s">
        <v>641</v>
      </c>
      <c r="E498" s="8"/>
      <c r="F498" s="6">
        <v>2023</v>
      </c>
    </row>
    <row r="499" spans="1:6" x14ac:dyDescent="0.2">
      <c r="A499" s="6" t="s">
        <v>708</v>
      </c>
      <c r="B499" s="7">
        <v>45110</v>
      </c>
      <c r="C499" s="6" t="s">
        <v>615</v>
      </c>
      <c r="D499" s="6" t="s">
        <v>641</v>
      </c>
      <c r="E499" s="8"/>
      <c r="F499" s="6">
        <v>2023</v>
      </c>
    </row>
    <row r="500" spans="1:6" x14ac:dyDescent="0.2">
      <c r="A500" s="6" t="s">
        <v>579</v>
      </c>
      <c r="B500" s="7">
        <v>45110</v>
      </c>
      <c r="C500" s="6" t="s">
        <v>615</v>
      </c>
      <c r="D500" s="6" t="s">
        <v>641</v>
      </c>
      <c r="E500" s="8"/>
      <c r="F500" s="6">
        <v>2023</v>
      </c>
    </row>
    <row r="501" spans="1:6" x14ac:dyDescent="0.2">
      <c r="A501" s="6" t="s">
        <v>214</v>
      </c>
      <c r="B501" s="7">
        <v>45110</v>
      </c>
      <c r="C501" s="6" t="s">
        <v>615</v>
      </c>
      <c r="D501" s="6" t="s">
        <v>641</v>
      </c>
      <c r="E501" s="8">
        <v>0</v>
      </c>
      <c r="F501" s="6">
        <v>2023</v>
      </c>
    </row>
    <row r="502" spans="1:6" x14ac:dyDescent="0.2">
      <c r="A502" s="6" t="s">
        <v>632</v>
      </c>
      <c r="B502" s="7">
        <v>45111</v>
      </c>
      <c r="C502" s="6" t="s">
        <v>577</v>
      </c>
      <c r="D502" s="6" t="s">
        <v>581</v>
      </c>
      <c r="E502" s="8"/>
      <c r="F502" s="6">
        <v>2023</v>
      </c>
    </row>
    <row r="503" spans="1:6" x14ac:dyDescent="0.2">
      <c r="A503" s="6" t="s">
        <v>669</v>
      </c>
      <c r="B503" s="7">
        <v>45114</v>
      </c>
      <c r="C503" s="6" t="s">
        <v>584</v>
      </c>
      <c r="D503" s="6" t="s">
        <v>581</v>
      </c>
      <c r="E503" s="8"/>
      <c r="F503" s="6">
        <v>2023</v>
      </c>
    </row>
    <row r="504" spans="1:6" x14ac:dyDescent="0.2">
      <c r="A504" s="6" t="s">
        <v>134</v>
      </c>
      <c r="B504" s="7">
        <v>45114</v>
      </c>
      <c r="C504" s="6" t="s">
        <v>584</v>
      </c>
      <c r="D504" s="6" t="s">
        <v>581</v>
      </c>
      <c r="E504" s="8"/>
      <c r="F504" s="6">
        <v>2023</v>
      </c>
    </row>
    <row r="505" spans="1:6" x14ac:dyDescent="0.2">
      <c r="A505" s="6" t="s">
        <v>766</v>
      </c>
      <c r="B505" s="7">
        <v>45114</v>
      </c>
      <c r="C505" s="6" t="s">
        <v>584</v>
      </c>
      <c r="D505" s="6" t="s">
        <v>581</v>
      </c>
      <c r="E505" s="8"/>
      <c r="F505" s="6">
        <v>2023</v>
      </c>
    </row>
    <row r="506" spans="1:6" x14ac:dyDescent="0.2">
      <c r="A506" s="6" t="s">
        <v>583</v>
      </c>
      <c r="B506" s="7">
        <v>45118</v>
      </c>
      <c r="C506" s="6" t="s">
        <v>615</v>
      </c>
      <c r="D506" s="6" t="s">
        <v>629</v>
      </c>
      <c r="E506" s="8">
        <v>150000000</v>
      </c>
      <c r="F506" s="6">
        <v>2023</v>
      </c>
    </row>
    <row r="507" spans="1:6" x14ac:dyDescent="0.2">
      <c r="A507" s="6" t="s">
        <v>590</v>
      </c>
      <c r="B507" s="7">
        <v>45118</v>
      </c>
      <c r="C507" s="6" t="s">
        <v>615</v>
      </c>
      <c r="D507" s="6" t="s">
        <v>629</v>
      </c>
      <c r="E507" s="8">
        <v>150000000</v>
      </c>
      <c r="F507" s="6">
        <v>2023</v>
      </c>
    </row>
    <row r="508" spans="1:6" x14ac:dyDescent="0.2">
      <c r="A508" s="6" t="s">
        <v>595</v>
      </c>
      <c r="B508" s="7">
        <v>45118</v>
      </c>
      <c r="C508" s="6" t="s">
        <v>615</v>
      </c>
      <c r="D508" s="6" t="s">
        <v>629</v>
      </c>
      <c r="E508" s="8">
        <v>150000000</v>
      </c>
      <c r="F508" s="6">
        <v>2023</v>
      </c>
    </row>
    <row r="509" spans="1:6" x14ac:dyDescent="0.2">
      <c r="A509" s="6" t="s">
        <v>608</v>
      </c>
      <c r="B509" s="7">
        <v>45118</v>
      </c>
      <c r="C509" s="6" t="s">
        <v>615</v>
      </c>
      <c r="D509" s="6" t="s">
        <v>629</v>
      </c>
      <c r="E509" s="8">
        <v>150000000</v>
      </c>
      <c r="F509" s="6">
        <v>2023</v>
      </c>
    </row>
    <row r="510" spans="1:6" x14ac:dyDescent="0.2">
      <c r="A510" s="6" t="s">
        <v>625</v>
      </c>
      <c r="B510" s="7">
        <v>45118</v>
      </c>
      <c r="C510" s="6" t="s">
        <v>615</v>
      </c>
      <c r="D510" s="6" t="s">
        <v>629</v>
      </c>
      <c r="E510" s="8">
        <v>150000000</v>
      </c>
      <c r="F510" s="6">
        <v>2023</v>
      </c>
    </row>
    <row r="511" spans="1:6" x14ac:dyDescent="0.2">
      <c r="A511" s="6" t="s">
        <v>609</v>
      </c>
      <c r="B511" s="7">
        <v>45118</v>
      </c>
      <c r="C511" s="6" t="s">
        <v>615</v>
      </c>
      <c r="D511" s="6" t="s">
        <v>629</v>
      </c>
      <c r="E511" s="8">
        <v>150000000</v>
      </c>
      <c r="F511" s="6">
        <v>2023</v>
      </c>
    </row>
    <row r="512" spans="1:6" x14ac:dyDescent="0.2">
      <c r="A512" s="6" t="s">
        <v>610</v>
      </c>
      <c r="B512" s="7">
        <v>45118</v>
      </c>
      <c r="C512" s="6" t="s">
        <v>615</v>
      </c>
      <c r="D512" s="6" t="s">
        <v>629</v>
      </c>
      <c r="E512" s="8">
        <v>150000000</v>
      </c>
      <c r="F512" s="6">
        <v>2023</v>
      </c>
    </row>
    <row r="513" spans="1:6" x14ac:dyDescent="0.2">
      <c r="A513" s="6" t="s">
        <v>616</v>
      </c>
      <c r="B513" s="7">
        <v>45118</v>
      </c>
      <c r="C513" s="6" t="s">
        <v>615</v>
      </c>
      <c r="D513" s="6" t="s">
        <v>629</v>
      </c>
      <c r="E513" s="8">
        <v>150000000</v>
      </c>
      <c r="F513" s="6">
        <v>2023</v>
      </c>
    </row>
    <row r="514" spans="1:6" x14ac:dyDescent="0.2">
      <c r="A514" s="6" t="s">
        <v>596</v>
      </c>
      <c r="B514" s="7">
        <v>45118</v>
      </c>
      <c r="C514" s="6" t="s">
        <v>615</v>
      </c>
      <c r="D514" s="6" t="s">
        <v>629</v>
      </c>
      <c r="E514" s="8">
        <v>150000000</v>
      </c>
      <c r="F514" s="6">
        <v>2023</v>
      </c>
    </row>
    <row r="515" spans="1:6" x14ac:dyDescent="0.2">
      <c r="A515" s="6" t="s">
        <v>642</v>
      </c>
      <c r="B515" s="7">
        <v>45118</v>
      </c>
      <c r="C515" s="6" t="s">
        <v>615</v>
      </c>
      <c r="D515" s="6" t="s">
        <v>629</v>
      </c>
      <c r="E515" s="8">
        <v>150000000</v>
      </c>
      <c r="F515" s="6">
        <v>2023</v>
      </c>
    </row>
    <row r="516" spans="1:6" x14ac:dyDescent="0.2">
      <c r="A516" s="6" t="s">
        <v>585</v>
      </c>
      <c r="B516" s="7">
        <v>45118</v>
      </c>
      <c r="C516" s="6" t="s">
        <v>615</v>
      </c>
      <c r="D516" s="6" t="s">
        <v>629</v>
      </c>
      <c r="E516" s="8">
        <v>150000000</v>
      </c>
      <c r="F516" s="6">
        <v>2023</v>
      </c>
    </row>
    <row r="517" spans="1:6" x14ac:dyDescent="0.2">
      <c r="A517" s="6" t="s">
        <v>437</v>
      </c>
      <c r="B517" s="7">
        <v>45118</v>
      </c>
      <c r="C517" s="6" t="s">
        <v>615</v>
      </c>
      <c r="D517" s="6" t="s">
        <v>629</v>
      </c>
      <c r="E517" s="8">
        <v>150000000</v>
      </c>
      <c r="F517" s="6">
        <v>2023</v>
      </c>
    </row>
    <row r="518" spans="1:6" x14ac:dyDescent="0.2">
      <c r="A518" s="6" t="s">
        <v>586</v>
      </c>
      <c r="B518" s="7">
        <v>45118</v>
      </c>
      <c r="C518" s="6" t="s">
        <v>615</v>
      </c>
      <c r="D518" s="6" t="s">
        <v>629</v>
      </c>
      <c r="E518" s="8">
        <v>150000000</v>
      </c>
      <c r="F518" s="6">
        <v>2023</v>
      </c>
    </row>
    <row r="519" spans="1:6" x14ac:dyDescent="0.2">
      <c r="A519" s="6" t="s">
        <v>587</v>
      </c>
      <c r="B519" s="7">
        <v>45118</v>
      </c>
      <c r="C519" s="6" t="s">
        <v>615</v>
      </c>
      <c r="D519" s="6" t="s">
        <v>629</v>
      </c>
      <c r="E519" s="8">
        <v>150000000</v>
      </c>
      <c r="F519" s="6">
        <v>2023</v>
      </c>
    </row>
    <row r="520" spans="1:6" x14ac:dyDescent="0.2">
      <c r="A520" s="6" t="s">
        <v>588</v>
      </c>
      <c r="B520" s="7">
        <v>45118</v>
      </c>
      <c r="C520" s="6" t="s">
        <v>615</v>
      </c>
      <c r="D520" s="6" t="s">
        <v>629</v>
      </c>
      <c r="E520" s="8">
        <v>150000000</v>
      </c>
      <c r="F520" s="6">
        <v>2023</v>
      </c>
    </row>
    <row r="521" spans="1:6" x14ac:dyDescent="0.2">
      <c r="A521" s="6" t="s">
        <v>594</v>
      </c>
      <c r="B521" s="7">
        <v>45118</v>
      </c>
      <c r="C521" s="6" t="s">
        <v>615</v>
      </c>
      <c r="D521" s="6" t="s">
        <v>629</v>
      </c>
      <c r="E521" s="8">
        <v>150000000</v>
      </c>
      <c r="F521" s="6">
        <v>2023</v>
      </c>
    </row>
    <row r="522" spans="1:6" x14ac:dyDescent="0.2">
      <c r="A522" s="6" t="s">
        <v>589</v>
      </c>
      <c r="B522" s="7">
        <v>45118</v>
      </c>
      <c r="C522" s="6" t="s">
        <v>615</v>
      </c>
      <c r="D522" s="6" t="s">
        <v>629</v>
      </c>
      <c r="E522" s="8">
        <v>150000000</v>
      </c>
      <c r="F522" s="6">
        <v>2023</v>
      </c>
    </row>
    <row r="523" spans="1:6" x14ac:dyDescent="0.2">
      <c r="A523" s="6" t="s">
        <v>591</v>
      </c>
      <c r="B523" s="7">
        <v>45118</v>
      </c>
      <c r="C523" s="6" t="s">
        <v>615</v>
      </c>
      <c r="D523" s="6" t="s">
        <v>629</v>
      </c>
      <c r="E523" s="8">
        <v>150000000</v>
      </c>
      <c r="F523" s="6">
        <v>2023</v>
      </c>
    </row>
    <row r="524" spans="1:6" x14ac:dyDescent="0.2">
      <c r="A524" s="6" t="s">
        <v>592</v>
      </c>
      <c r="B524" s="7">
        <v>45118</v>
      </c>
      <c r="C524" s="6" t="s">
        <v>615</v>
      </c>
      <c r="D524" s="6" t="s">
        <v>629</v>
      </c>
      <c r="E524" s="8">
        <v>150000000</v>
      </c>
      <c r="F524" s="6">
        <v>2023</v>
      </c>
    </row>
    <row r="525" spans="1:6" x14ac:dyDescent="0.2">
      <c r="A525" s="6" t="s">
        <v>593</v>
      </c>
      <c r="B525" s="7">
        <v>45118</v>
      </c>
      <c r="C525" s="6" t="s">
        <v>615</v>
      </c>
      <c r="D525" s="6" t="s">
        <v>629</v>
      </c>
      <c r="E525" s="8">
        <v>150000000</v>
      </c>
      <c r="F525" s="6">
        <v>2023</v>
      </c>
    </row>
    <row r="526" spans="1:6" x14ac:dyDescent="0.2">
      <c r="A526" s="6" t="s">
        <v>630</v>
      </c>
      <c r="B526" s="7">
        <v>45118</v>
      </c>
      <c r="C526" s="6" t="s">
        <v>615</v>
      </c>
      <c r="D526" s="6" t="s">
        <v>629</v>
      </c>
      <c r="E526" s="8">
        <v>150000000</v>
      </c>
      <c r="F526" s="6">
        <v>2023</v>
      </c>
    </row>
    <row r="527" spans="1:6" x14ac:dyDescent="0.2">
      <c r="A527" s="6" t="s">
        <v>565</v>
      </c>
      <c r="B527" s="7">
        <v>45118</v>
      </c>
      <c r="C527" s="6" t="s">
        <v>615</v>
      </c>
      <c r="D527" s="6" t="s">
        <v>629</v>
      </c>
      <c r="E527" s="8">
        <v>150000000</v>
      </c>
      <c r="F527" s="6">
        <v>2023</v>
      </c>
    </row>
    <row r="528" spans="1:6" x14ac:dyDescent="0.2">
      <c r="A528" s="6" t="s">
        <v>688</v>
      </c>
      <c r="B528" s="7">
        <v>45118</v>
      </c>
      <c r="C528" s="6" t="s">
        <v>615</v>
      </c>
      <c r="D528" s="6" t="s">
        <v>629</v>
      </c>
      <c r="E528" s="8">
        <v>150000000</v>
      </c>
      <c r="F528" s="6">
        <v>2023</v>
      </c>
    </row>
    <row r="529" spans="1:6" x14ac:dyDescent="0.2">
      <c r="A529" s="6" t="s">
        <v>667</v>
      </c>
      <c r="B529" s="7">
        <v>45118</v>
      </c>
      <c r="C529" s="6" t="s">
        <v>615</v>
      </c>
      <c r="D529" s="6" t="s">
        <v>629</v>
      </c>
      <c r="E529" s="8">
        <v>150000000</v>
      </c>
      <c r="F529" s="6">
        <v>2023</v>
      </c>
    </row>
    <row r="530" spans="1:6" x14ac:dyDescent="0.2">
      <c r="A530" s="6" t="s">
        <v>598</v>
      </c>
      <c r="B530" s="7">
        <v>45118</v>
      </c>
      <c r="C530" s="6" t="s">
        <v>615</v>
      </c>
      <c r="D530" s="6" t="s">
        <v>629</v>
      </c>
      <c r="E530" s="8">
        <v>150000000</v>
      </c>
      <c r="F530" s="6">
        <v>2023</v>
      </c>
    </row>
    <row r="531" spans="1:6" x14ac:dyDescent="0.2">
      <c r="A531" s="6" t="s">
        <v>666</v>
      </c>
      <c r="B531" s="7">
        <v>45118</v>
      </c>
      <c r="C531" s="6" t="s">
        <v>615</v>
      </c>
      <c r="D531" s="6" t="s">
        <v>629</v>
      </c>
      <c r="E531" s="8">
        <v>150000000</v>
      </c>
      <c r="F531" s="6">
        <v>2023</v>
      </c>
    </row>
    <row r="532" spans="1:6" x14ac:dyDescent="0.2">
      <c r="A532" s="6" t="s">
        <v>600</v>
      </c>
      <c r="B532" s="7">
        <v>45118</v>
      </c>
      <c r="C532" s="6" t="s">
        <v>615</v>
      </c>
      <c r="D532" s="6" t="s">
        <v>629</v>
      </c>
      <c r="E532" s="8">
        <v>150000000</v>
      </c>
      <c r="F532" s="6">
        <v>2023</v>
      </c>
    </row>
    <row r="533" spans="1:6" x14ac:dyDescent="0.2">
      <c r="A533" s="6" t="s">
        <v>645</v>
      </c>
      <c r="B533" s="7">
        <v>45118</v>
      </c>
      <c r="C533" s="6" t="s">
        <v>615</v>
      </c>
      <c r="D533" s="6" t="s">
        <v>629</v>
      </c>
      <c r="E533" s="8">
        <v>150000000</v>
      </c>
      <c r="F533" s="6">
        <v>2023</v>
      </c>
    </row>
    <row r="534" spans="1:6" x14ac:dyDescent="0.2">
      <c r="A534" s="6" t="s">
        <v>740</v>
      </c>
      <c r="B534" s="7">
        <v>45118</v>
      </c>
      <c r="C534" s="6" t="s">
        <v>615</v>
      </c>
      <c r="D534" s="6" t="s">
        <v>629</v>
      </c>
      <c r="E534" s="8">
        <v>150000000</v>
      </c>
      <c r="F534" s="6">
        <v>2023</v>
      </c>
    </row>
    <row r="535" spans="1:6" x14ac:dyDescent="0.2">
      <c r="A535" s="6" t="s">
        <v>694</v>
      </c>
      <c r="B535" s="7">
        <v>45118</v>
      </c>
      <c r="C535" s="6" t="s">
        <v>615</v>
      </c>
      <c r="D535" s="6" t="s">
        <v>629</v>
      </c>
      <c r="E535" s="8">
        <v>150000000</v>
      </c>
      <c r="F535" s="6">
        <v>2023</v>
      </c>
    </row>
    <row r="536" spans="1:6" x14ac:dyDescent="0.2">
      <c r="A536" s="6" t="s">
        <v>135</v>
      </c>
      <c r="B536" s="7">
        <v>45118</v>
      </c>
      <c r="C536" s="6" t="s">
        <v>615</v>
      </c>
      <c r="D536" s="6" t="s">
        <v>629</v>
      </c>
      <c r="E536" s="8">
        <v>150000000</v>
      </c>
      <c r="F536" s="6">
        <v>2023</v>
      </c>
    </row>
    <row r="537" spans="1:6" x14ac:dyDescent="0.2">
      <c r="A537" s="6" t="s">
        <v>692</v>
      </c>
      <c r="B537" s="7">
        <v>45118</v>
      </c>
      <c r="C537" s="6" t="s">
        <v>615</v>
      </c>
      <c r="D537" s="6" t="s">
        <v>629</v>
      </c>
      <c r="E537" s="8">
        <v>150000000</v>
      </c>
      <c r="F537" s="6">
        <v>2023</v>
      </c>
    </row>
    <row r="538" spans="1:6" x14ac:dyDescent="0.2">
      <c r="A538" s="6" t="s">
        <v>604</v>
      </c>
      <c r="B538" s="7">
        <v>45118</v>
      </c>
      <c r="C538" s="6" t="s">
        <v>615</v>
      </c>
      <c r="D538" s="6" t="s">
        <v>629</v>
      </c>
      <c r="E538" s="8">
        <v>150000000</v>
      </c>
      <c r="F538" s="6">
        <v>2023</v>
      </c>
    </row>
    <row r="539" spans="1:6" x14ac:dyDescent="0.2">
      <c r="A539" s="6" t="s">
        <v>614</v>
      </c>
      <c r="B539" s="7">
        <v>45118</v>
      </c>
      <c r="C539" s="6" t="s">
        <v>615</v>
      </c>
      <c r="D539" s="6" t="s">
        <v>629</v>
      </c>
      <c r="E539" s="8">
        <v>150000000</v>
      </c>
      <c r="F539" s="6">
        <v>2023</v>
      </c>
    </row>
    <row r="540" spans="1:6" x14ac:dyDescent="0.2">
      <c r="A540" s="6" t="s">
        <v>613</v>
      </c>
      <c r="B540" s="7">
        <v>45118</v>
      </c>
      <c r="C540" s="6" t="s">
        <v>615</v>
      </c>
      <c r="D540" s="6" t="s">
        <v>629</v>
      </c>
      <c r="E540" s="8">
        <v>150000000</v>
      </c>
      <c r="F540" s="6">
        <v>2023</v>
      </c>
    </row>
    <row r="541" spans="1:6" x14ac:dyDescent="0.2">
      <c r="A541" s="6" t="s">
        <v>599</v>
      </c>
      <c r="B541" s="7">
        <v>45118</v>
      </c>
      <c r="C541" s="6" t="s">
        <v>615</v>
      </c>
      <c r="D541" s="6" t="s">
        <v>629</v>
      </c>
      <c r="E541" s="8">
        <v>150000000</v>
      </c>
      <c r="F541" s="6">
        <v>2023</v>
      </c>
    </row>
    <row r="542" spans="1:6" x14ac:dyDescent="0.2">
      <c r="A542" s="6" t="s">
        <v>701</v>
      </c>
      <c r="B542" s="7">
        <v>45118</v>
      </c>
      <c r="C542" s="6" t="s">
        <v>615</v>
      </c>
      <c r="D542" s="6" t="s">
        <v>629</v>
      </c>
      <c r="E542" s="8">
        <v>150000000</v>
      </c>
      <c r="F542" s="6">
        <v>2023</v>
      </c>
    </row>
    <row r="543" spans="1:6" x14ac:dyDescent="0.2">
      <c r="A543" s="6" t="s">
        <v>214</v>
      </c>
      <c r="B543" s="7">
        <v>45118</v>
      </c>
      <c r="C543" s="6" t="s">
        <v>615</v>
      </c>
      <c r="D543" s="6" t="s">
        <v>629</v>
      </c>
      <c r="E543" s="8">
        <v>150000000</v>
      </c>
      <c r="F543" s="6">
        <v>2023</v>
      </c>
    </row>
    <row r="544" spans="1:6" x14ac:dyDescent="0.2">
      <c r="A544" s="6" t="s">
        <v>602</v>
      </c>
      <c r="B544" s="7">
        <v>45118</v>
      </c>
      <c r="C544" s="6" t="s">
        <v>615</v>
      </c>
      <c r="D544" s="6" t="s">
        <v>629</v>
      </c>
      <c r="E544" s="8">
        <v>150000000</v>
      </c>
      <c r="F544" s="6">
        <v>2023</v>
      </c>
    </row>
    <row r="545" spans="1:6" x14ac:dyDescent="0.2">
      <c r="A545" s="6" t="s">
        <v>647</v>
      </c>
      <c r="B545" s="7">
        <v>45118</v>
      </c>
      <c r="C545" s="6" t="s">
        <v>615</v>
      </c>
      <c r="D545" s="6" t="s">
        <v>629</v>
      </c>
      <c r="E545" s="8">
        <v>150000000</v>
      </c>
      <c r="F545" s="6">
        <v>2023</v>
      </c>
    </row>
    <row r="546" spans="1:6" x14ac:dyDescent="0.2">
      <c r="A546" s="6" t="s">
        <v>612</v>
      </c>
      <c r="B546" s="7">
        <v>45118</v>
      </c>
      <c r="C546" s="6" t="s">
        <v>615</v>
      </c>
      <c r="D546" s="6" t="s">
        <v>629</v>
      </c>
      <c r="E546" s="8">
        <v>150000000</v>
      </c>
      <c r="F546" s="6">
        <v>2023</v>
      </c>
    </row>
    <row r="547" spans="1:6" x14ac:dyDescent="0.2">
      <c r="A547" s="6" t="s">
        <v>709</v>
      </c>
      <c r="B547" s="7">
        <v>45118</v>
      </c>
      <c r="C547" s="6" t="s">
        <v>577</v>
      </c>
      <c r="D547" s="6" t="s">
        <v>581</v>
      </c>
      <c r="E547" s="8"/>
      <c r="F547" s="6">
        <v>2023</v>
      </c>
    </row>
    <row r="548" spans="1:6" x14ac:dyDescent="0.2">
      <c r="A548" s="6" t="s">
        <v>709</v>
      </c>
      <c r="B548" s="7">
        <v>45118</v>
      </c>
      <c r="C548" s="6" t="s">
        <v>615</v>
      </c>
      <c r="D548" s="6" t="s">
        <v>629</v>
      </c>
      <c r="E548" s="8">
        <v>150000000</v>
      </c>
      <c r="F548" s="6">
        <v>2023</v>
      </c>
    </row>
    <row r="549" spans="1:6" x14ac:dyDescent="0.2">
      <c r="A549" s="6" t="s">
        <v>601</v>
      </c>
      <c r="B549" s="7">
        <v>45118</v>
      </c>
      <c r="C549" s="6" t="s">
        <v>615</v>
      </c>
      <c r="D549" s="6" t="s">
        <v>629</v>
      </c>
      <c r="E549" s="8">
        <v>150000000</v>
      </c>
      <c r="F549" s="6">
        <v>2023</v>
      </c>
    </row>
    <row r="550" spans="1:6" x14ac:dyDescent="0.2">
      <c r="A550" s="6" t="s">
        <v>580</v>
      </c>
      <c r="B550" s="7">
        <v>45118</v>
      </c>
      <c r="C550" s="6" t="s">
        <v>615</v>
      </c>
      <c r="D550" s="6" t="s">
        <v>629</v>
      </c>
      <c r="E550" s="8">
        <v>150000000</v>
      </c>
      <c r="F550" s="6">
        <v>2023</v>
      </c>
    </row>
    <row r="551" spans="1:6" x14ac:dyDescent="0.2">
      <c r="A551" s="6" t="s">
        <v>708</v>
      </c>
      <c r="B551" s="7">
        <v>45118</v>
      </c>
      <c r="C551" s="6" t="s">
        <v>615</v>
      </c>
      <c r="D551" s="6" t="s">
        <v>629</v>
      </c>
      <c r="E551" s="8">
        <v>150000000</v>
      </c>
      <c r="F551" s="6">
        <v>2023</v>
      </c>
    </row>
    <row r="552" spans="1:6" x14ac:dyDescent="0.2">
      <c r="A552" s="6" t="s">
        <v>579</v>
      </c>
      <c r="B552" s="7">
        <v>45118</v>
      </c>
      <c r="C552" s="6" t="s">
        <v>615</v>
      </c>
      <c r="D552" s="6" t="s">
        <v>629</v>
      </c>
      <c r="E552" s="8">
        <v>150000000</v>
      </c>
      <c r="F552" s="6">
        <v>2023</v>
      </c>
    </row>
    <row r="553" spans="1:6" x14ac:dyDescent="0.2">
      <c r="A553" s="6" t="s">
        <v>611</v>
      </c>
      <c r="B553" s="7">
        <v>45118</v>
      </c>
      <c r="C553" s="6" t="s">
        <v>615</v>
      </c>
      <c r="D553" s="6" t="s">
        <v>629</v>
      </c>
      <c r="E553" s="8">
        <v>150000000</v>
      </c>
      <c r="F553" s="6">
        <v>2023</v>
      </c>
    </row>
    <row r="554" spans="1:6" x14ac:dyDescent="0.2">
      <c r="A554" s="6" t="s">
        <v>644</v>
      </c>
      <c r="B554" s="7">
        <v>45118</v>
      </c>
      <c r="C554" s="6" t="s">
        <v>615</v>
      </c>
      <c r="D554" s="6" t="s">
        <v>629</v>
      </c>
      <c r="E554" s="8">
        <v>150000000</v>
      </c>
      <c r="F554" s="6">
        <v>2023</v>
      </c>
    </row>
    <row r="555" spans="1:6" x14ac:dyDescent="0.2">
      <c r="A555" s="6" t="s">
        <v>606</v>
      </c>
      <c r="B555" s="7">
        <v>45118</v>
      </c>
      <c r="C555" s="6" t="s">
        <v>615</v>
      </c>
      <c r="D555" s="6" t="s">
        <v>629</v>
      </c>
      <c r="E555" s="8">
        <v>150000000</v>
      </c>
      <c r="F555" s="6">
        <v>2023</v>
      </c>
    </row>
    <row r="556" spans="1:6" x14ac:dyDescent="0.2">
      <c r="A556" s="6" t="s">
        <v>562</v>
      </c>
      <c r="B556" s="7">
        <v>45119</v>
      </c>
      <c r="C556" s="6" t="s">
        <v>577</v>
      </c>
      <c r="D556" s="6" t="s">
        <v>581</v>
      </c>
      <c r="E556" s="8"/>
      <c r="F556" s="6">
        <v>2023</v>
      </c>
    </row>
    <row r="557" spans="1:6" x14ac:dyDescent="0.2">
      <c r="A557" s="6" t="s">
        <v>705</v>
      </c>
      <c r="B557" s="7">
        <v>45124</v>
      </c>
      <c r="C557" s="6" t="s">
        <v>577</v>
      </c>
      <c r="D557" s="6" t="s">
        <v>581</v>
      </c>
      <c r="E557" s="8"/>
      <c r="F557" s="6">
        <v>2023</v>
      </c>
    </row>
    <row r="558" spans="1:6" x14ac:dyDescent="0.2">
      <c r="A558" s="6" t="s">
        <v>709</v>
      </c>
      <c r="B558" s="7">
        <v>45125</v>
      </c>
      <c r="C558" s="6" t="s">
        <v>577</v>
      </c>
      <c r="D558" s="6" t="s">
        <v>629</v>
      </c>
      <c r="E558" s="8">
        <v>5000000</v>
      </c>
      <c r="F558" s="6">
        <v>2023</v>
      </c>
    </row>
    <row r="559" spans="1:6" x14ac:dyDescent="0.2">
      <c r="A559" s="6" t="s">
        <v>562</v>
      </c>
      <c r="B559" s="7">
        <v>45127</v>
      </c>
      <c r="C559" s="6" t="s">
        <v>577</v>
      </c>
      <c r="D559" s="6" t="s">
        <v>629</v>
      </c>
      <c r="E559" s="8">
        <v>5000000</v>
      </c>
      <c r="F559" s="6">
        <v>2023</v>
      </c>
    </row>
    <row r="560" spans="1:6" x14ac:dyDescent="0.2">
      <c r="A560" s="6" t="s">
        <v>772</v>
      </c>
      <c r="B560" s="7">
        <v>45127</v>
      </c>
      <c r="C560" s="6" t="s">
        <v>624</v>
      </c>
      <c r="D560" s="6" t="s">
        <v>581</v>
      </c>
      <c r="E560" s="8">
        <v>25000000</v>
      </c>
      <c r="F560" s="6">
        <v>2023</v>
      </c>
    </row>
    <row r="561" spans="1:6" x14ac:dyDescent="0.2">
      <c r="A561" s="6" t="s">
        <v>607</v>
      </c>
      <c r="B561" s="7">
        <v>45131</v>
      </c>
      <c r="C561" s="6" t="s">
        <v>624</v>
      </c>
      <c r="D561" s="6" t="s">
        <v>581</v>
      </c>
      <c r="E561" s="8">
        <v>75000000</v>
      </c>
      <c r="F561" s="6">
        <v>2023</v>
      </c>
    </row>
    <row r="562" spans="1:6" x14ac:dyDescent="0.2">
      <c r="A562" s="6" t="s">
        <v>752</v>
      </c>
      <c r="B562" s="7">
        <v>45132</v>
      </c>
      <c r="C562" s="6" t="s">
        <v>584</v>
      </c>
      <c r="D562" s="6" t="s">
        <v>581</v>
      </c>
      <c r="E562" s="8"/>
      <c r="F562" s="6">
        <v>2023</v>
      </c>
    </row>
    <row r="563" spans="1:6" x14ac:dyDescent="0.2">
      <c r="A563" s="6" t="s">
        <v>685</v>
      </c>
      <c r="B563" s="7">
        <v>45132</v>
      </c>
      <c r="C563" s="6" t="s">
        <v>584</v>
      </c>
      <c r="D563" s="6" t="s">
        <v>581</v>
      </c>
      <c r="E563" s="8"/>
      <c r="F563" s="6">
        <v>2023</v>
      </c>
    </row>
    <row r="564" spans="1:6" x14ac:dyDescent="0.2">
      <c r="A564" s="6" t="s">
        <v>777</v>
      </c>
      <c r="B564" s="7">
        <v>45132</v>
      </c>
      <c r="C564" s="6" t="s">
        <v>584</v>
      </c>
      <c r="D564" s="6" t="s">
        <v>581</v>
      </c>
      <c r="E564" s="8"/>
      <c r="F564" s="6">
        <v>2023</v>
      </c>
    </row>
    <row r="565" spans="1:6" x14ac:dyDescent="0.2">
      <c r="A565" s="6" t="s">
        <v>583</v>
      </c>
      <c r="B565" s="7">
        <v>45138</v>
      </c>
      <c r="C565" s="6" t="s">
        <v>615</v>
      </c>
      <c r="D565" s="6" t="s">
        <v>641</v>
      </c>
      <c r="E565" s="8"/>
      <c r="F565" s="6">
        <v>2023</v>
      </c>
    </row>
    <row r="566" spans="1:6" x14ac:dyDescent="0.2">
      <c r="A566" s="6" t="s">
        <v>609</v>
      </c>
      <c r="B566" s="7">
        <v>45138</v>
      </c>
      <c r="C566" s="6" t="s">
        <v>615</v>
      </c>
      <c r="D566" s="6" t="s">
        <v>641</v>
      </c>
      <c r="E566" s="8"/>
      <c r="F566" s="6">
        <v>2023</v>
      </c>
    </row>
    <row r="567" spans="1:6" x14ac:dyDescent="0.2">
      <c r="A567" s="6" t="s">
        <v>625</v>
      </c>
      <c r="B567" s="7">
        <v>45138</v>
      </c>
      <c r="C567" s="6" t="s">
        <v>615</v>
      </c>
      <c r="D567" s="6" t="s">
        <v>641</v>
      </c>
      <c r="E567" s="8"/>
      <c r="F567" s="6">
        <v>2023</v>
      </c>
    </row>
    <row r="568" spans="1:6" x14ac:dyDescent="0.2">
      <c r="A568" s="6" t="s">
        <v>642</v>
      </c>
      <c r="B568" s="7">
        <v>45138</v>
      </c>
      <c r="C568" s="6" t="s">
        <v>615</v>
      </c>
      <c r="D568" s="6" t="s">
        <v>641</v>
      </c>
      <c r="E568" s="8"/>
      <c r="F568" s="6">
        <v>2023</v>
      </c>
    </row>
    <row r="569" spans="1:6" x14ac:dyDescent="0.2">
      <c r="A569" s="6" t="s">
        <v>608</v>
      </c>
      <c r="B569" s="7">
        <v>45138</v>
      </c>
      <c r="C569" s="6" t="s">
        <v>615</v>
      </c>
      <c r="D569" s="6" t="s">
        <v>641</v>
      </c>
      <c r="E569" s="8"/>
      <c r="F569" s="6">
        <v>2023</v>
      </c>
    </row>
    <row r="570" spans="1:6" x14ac:dyDescent="0.2">
      <c r="A570" s="6" t="s">
        <v>595</v>
      </c>
      <c r="B570" s="7">
        <v>45138</v>
      </c>
      <c r="C570" s="6" t="s">
        <v>615</v>
      </c>
      <c r="D570" s="6" t="s">
        <v>641</v>
      </c>
      <c r="E570" s="8"/>
      <c r="F570" s="6">
        <v>2023</v>
      </c>
    </row>
    <row r="571" spans="1:6" x14ac:dyDescent="0.2">
      <c r="A571" s="6" t="s">
        <v>590</v>
      </c>
      <c r="B571" s="7">
        <v>45138</v>
      </c>
      <c r="C571" s="6" t="s">
        <v>615</v>
      </c>
      <c r="D571" s="6" t="s">
        <v>641</v>
      </c>
      <c r="E571" s="8"/>
      <c r="F571" s="6">
        <v>2023</v>
      </c>
    </row>
    <row r="572" spans="1:6" x14ac:dyDescent="0.2">
      <c r="A572" s="6" t="s">
        <v>593</v>
      </c>
      <c r="B572" s="7">
        <v>45138</v>
      </c>
      <c r="C572" s="6" t="s">
        <v>615</v>
      </c>
      <c r="D572" s="6" t="s">
        <v>641</v>
      </c>
      <c r="E572" s="8"/>
      <c r="F572" s="6">
        <v>2023</v>
      </c>
    </row>
    <row r="573" spans="1:6" x14ac:dyDescent="0.2">
      <c r="A573" s="6" t="s">
        <v>585</v>
      </c>
      <c r="B573" s="7">
        <v>45138</v>
      </c>
      <c r="C573" s="6" t="s">
        <v>615</v>
      </c>
      <c r="D573" s="6" t="s">
        <v>641</v>
      </c>
      <c r="E573" s="8"/>
      <c r="F573" s="6">
        <v>2023</v>
      </c>
    </row>
    <row r="574" spans="1:6" x14ac:dyDescent="0.2">
      <c r="A574" s="6" t="s">
        <v>592</v>
      </c>
      <c r="B574" s="7">
        <v>45138</v>
      </c>
      <c r="C574" s="6" t="s">
        <v>615</v>
      </c>
      <c r="D574" s="6" t="s">
        <v>641</v>
      </c>
      <c r="E574" s="8"/>
      <c r="F574" s="6">
        <v>2023</v>
      </c>
    </row>
    <row r="575" spans="1:6" x14ac:dyDescent="0.2">
      <c r="A575" s="6" t="s">
        <v>667</v>
      </c>
      <c r="B575" s="7">
        <v>45138</v>
      </c>
      <c r="C575" s="6" t="s">
        <v>615</v>
      </c>
      <c r="D575" s="6" t="s">
        <v>641</v>
      </c>
      <c r="E575" s="8"/>
      <c r="F575" s="6">
        <v>2023</v>
      </c>
    </row>
    <row r="576" spans="1:6" x14ac:dyDescent="0.2">
      <c r="A576" s="6" t="s">
        <v>437</v>
      </c>
      <c r="B576" s="7">
        <v>45138</v>
      </c>
      <c r="C576" s="6" t="s">
        <v>615</v>
      </c>
      <c r="D576" s="6" t="s">
        <v>641</v>
      </c>
      <c r="E576" s="8"/>
      <c r="F576" s="6">
        <v>2023</v>
      </c>
    </row>
    <row r="577" spans="1:6" x14ac:dyDescent="0.2">
      <c r="A577" s="6" t="s">
        <v>586</v>
      </c>
      <c r="B577" s="7">
        <v>45138</v>
      </c>
      <c r="C577" s="6" t="s">
        <v>615</v>
      </c>
      <c r="D577" s="6" t="s">
        <v>641</v>
      </c>
      <c r="E577" s="8"/>
      <c r="F577" s="6">
        <v>2023</v>
      </c>
    </row>
    <row r="578" spans="1:6" x14ac:dyDescent="0.2">
      <c r="A578" s="6" t="s">
        <v>587</v>
      </c>
      <c r="B578" s="7">
        <v>45138</v>
      </c>
      <c r="C578" s="6" t="s">
        <v>615</v>
      </c>
      <c r="D578" s="6" t="s">
        <v>641</v>
      </c>
      <c r="E578" s="8"/>
      <c r="F578" s="6">
        <v>2023</v>
      </c>
    </row>
    <row r="579" spans="1:6" x14ac:dyDescent="0.2">
      <c r="A579" s="6" t="s">
        <v>588</v>
      </c>
      <c r="B579" s="7">
        <v>45138</v>
      </c>
      <c r="C579" s="6" t="s">
        <v>615</v>
      </c>
      <c r="D579" s="6" t="s">
        <v>641</v>
      </c>
      <c r="E579" s="8"/>
      <c r="F579" s="6">
        <v>2023</v>
      </c>
    </row>
    <row r="580" spans="1:6" x14ac:dyDescent="0.2">
      <c r="A580" s="6" t="s">
        <v>594</v>
      </c>
      <c r="B580" s="7">
        <v>45138</v>
      </c>
      <c r="C580" s="6" t="s">
        <v>615</v>
      </c>
      <c r="D580" s="6" t="s">
        <v>641</v>
      </c>
      <c r="E580" s="8"/>
      <c r="F580" s="6">
        <v>2023</v>
      </c>
    </row>
    <row r="581" spans="1:6" x14ac:dyDescent="0.2">
      <c r="A581" s="6" t="s">
        <v>589</v>
      </c>
      <c r="B581" s="7">
        <v>45138</v>
      </c>
      <c r="C581" s="6" t="s">
        <v>615</v>
      </c>
      <c r="D581" s="6" t="s">
        <v>641</v>
      </c>
      <c r="E581" s="8"/>
      <c r="F581" s="6">
        <v>2023</v>
      </c>
    </row>
    <row r="582" spans="1:6" x14ac:dyDescent="0.2">
      <c r="A582" s="6" t="s">
        <v>591</v>
      </c>
      <c r="B582" s="7">
        <v>45138</v>
      </c>
      <c r="C582" s="6" t="s">
        <v>615</v>
      </c>
      <c r="D582" s="6" t="s">
        <v>641</v>
      </c>
      <c r="E582" s="8"/>
      <c r="F582" s="6">
        <v>2023</v>
      </c>
    </row>
    <row r="583" spans="1:6" x14ac:dyDescent="0.2">
      <c r="A583" s="6" t="s">
        <v>610</v>
      </c>
      <c r="B583" s="7">
        <v>45138</v>
      </c>
      <c r="C583" s="6" t="s">
        <v>615</v>
      </c>
      <c r="D583" s="6" t="s">
        <v>641</v>
      </c>
      <c r="E583" s="8"/>
      <c r="F583" s="6">
        <v>2023</v>
      </c>
    </row>
    <row r="584" spans="1:6" x14ac:dyDescent="0.2">
      <c r="A584" s="6" t="s">
        <v>666</v>
      </c>
      <c r="B584" s="7">
        <v>45138</v>
      </c>
      <c r="C584" s="6" t="s">
        <v>615</v>
      </c>
      <c r="D584" s="6" t="s">
        <v>641</v>
      </c>
      <c r="E584" s="8"/>
      <c r="F584" s="6">
        <v>2023</v>
      </c>
    </row>
    <row r="585" spans="1:6" x14ac:dyDescent="0.2">
      <c r="A585" s="6" t="s">
        <v>616</v>
      </c>
      <c r="B585" s="7">
        <v>45138</v>
      </c>
      <c r="C585" s="6" t="s">
        <v>615</v>
      </c>
      <c r="D585" s="6" t="s">
        <v>641</v>
      </c>
      <c r="E585" s="8"/>
      <c r="F585" s="6">
        <v>2023</v>
      </c>
    </row>
    <row r="586" spans="1:6" x14ac:dyDescent="0.2">
      <c r="A586" s="6" t="s">
        <v>709</v>
      </c>
      <c r="B586" s="7">
        <v>45138</v>
      </c>
      <c r="C586" s="6" t="s">
        <v>615</v>
      </c>
      <c r="D586" s="6" t="s">
        <v>641</v>
      </c>
      <c r="E586" s="8"/>
      <c r="F586" s="6">
        <v>2023</v>
      </c>
    </row>
    <row r="587" spans="1:6" x14ac:dyDescent="0.2">
      <c r="A587" s="6" t="s">
        <v>598</v>
      </c>
      <c r="B587" s="7">
        <v>45138</v>
      </c>
      <c r="C587" s="6" t="s">
        <v>615</v>
      </c>
      <c r="D587" s="6" t="s">
        <v>641</v>
      </c>
      <c r="E587" s="8"/>
      <c r="F587" s="6">
        <v>2023</v>
      </c>
    </row>
    <row r="588" spans="1:6" x14ac:dyDescent="0.2">
      <c r="A588" s="6" t="s">
        <v>596</v>
      </c>
      <c r="B588" s="7">
        <v>45138</v>
      </c>
      <c r="C588" s="6" t="s">
        <v>615</v>
      </c>
      <c r="D588" s="6" t="s">
        <v>641</v>
      </c>
      <c r="E588" s="8"/>
      <c r="F588" s="6">
        <v>2023</v>
      </c>
    </row>
    <row r="589" spans="1:6" x14ac:dyDescent="0.2">
      <c r="A589" s="6" t="s">
        <v>606</v>
      </c>
      <c r="B589" s="7">
        <v>45138</v>
      </c>
      <c r="C589" s="6" t="s">
        <v>615</v>
      </c>
      <c r="D589" s="6" t="s">
        <v>641</v>
      </c>
      <c r="E589" s="8"/>
      <c r="F589" s="6">
        <v>2023</v>
      </c>
    </row>
    <row r="590" spans="1:6" x14ac:dyDescent="0.2">
      <c r="A590" s="6" t="s">
        <v>644</v>
      </c>
      <c r="B590" s="7">
        <v>45138</v>
      </c>
      <c r="C590" s="6" t="s">
        <v>615</v>
      </c>
      <c r="D590" s="6" t="s">
        <v>641</v>
      </c>
      <c r="E590" s="8"/>
      <c r="F590" s="6">
        <v>2023</v>
      </c>
    </row>
    <row r="591" spans="1:6" x14ac:dyDescent="0.2">
      <c r="A591" s="6" t="s">
        <v>645</v>
      </c>
      <c r="B591" s="7">
        <v>45138</v>
      </c>
      <c r="C591" s="6" t="s">
        <v>615</v>
      </c>
      <c r="D591" s="6" t="s">
        <v>641</v>
      </c>
      <c r="E591" s="8"/>
      <c r="F591" s="6">
        <v>2023</v>
      </c>
    </row>
    <row r="592" spans="1:6" x14ac:dyDescent="0.2">
      <c r="A592" s="6" t="s">
        <v>604</v>
      </c>
      <c r="B592" s="7">
        <v>45138</v>
      </c>
      <c r="C592" s="6" t="s">
        <v>615</v>
      </c>
      <c r="D592" s="6" t="s">
        <v>641</v>
      </c>
      <c r="E592" s="8"/>
      <c r="F592" s="6">
        <v>2023</v>
      </c>
    </row>
    <row r="593" spans="1:6" x14ac:dyDescent="0.2">
      <c r="A593" s="6" t="s">
        <v>614</v>
      </c>
      <c r="B593" s="7">
        <v>45138</v>
      </c>
      <c r="C593" s="6" t="s">
        <v>615</v>
      </c>
      <c r="D593" s="6" t="s">
        <v>641</v>
      </c>
      <c r="E593" s="8"/>
      <c r="F593" s="6">
        <v>2023</v>
      </c>
    </row>
    <row r="594" spans="1:6" x14ac:dyDescent="0.2">
      <c r="A594" s="6" t="s">
        <v>613</v>
      </c>
      <c r="B594" s="7">
        <v>45138</v>
      </c>
      <c r="C594" s="6" t="s">
        <v>615</v>
      </c>
      <c r="D594" s="6" t="s">
        <v>641</v>
      </c>
      <c r="E594" s="8"/>
      <c r="F594" s="6">
        <v>2023</v>
      </c>
    </row>
    <row r="595" spans="1:6" x14ac:dyDescent="0.2">
      <c r="A595" s="6" t="s">
        <v>701</v>
      </c>
      <c r="B595" s="7">
        <v>45138</v>
      </c>
      <c r="C595" s="6" t="s">
        <v>615</v>
      </c>
      <c r="D595" s="6" t="s">
        <v>641</v>
      </c>
      <c r="E595" s="8"/>
      <c r="F595" s="6">
        <v>2023</v>
      </c>
    </row>
    <row r="596" spans="1:6" x14ac:dyDescent="0.2">
      <c r="A596" s="6" t="s">
        <v>214</v>
      </c>
      <c r="B596" s="7">
        <v>45138</v>
      </c>
      <c r="C596" s="6" t="s">
        <v>615</v>
      </c>
      <c r="D596" s="6" t="s">
        <v>641</v>
      </c>
      <c r="E596" s="8"/>
      <c r="F596" s="6">
        <v>2023</v>
      </c>
    </row>
    <row r="597" spans="1:6" x14ac:dyDescent="0.2">
      <c r="A597" s="6" t="s">
        <v>135</v>
      </c>
      <c r="B597" s="7">
        <v>45138</v>
      </c>
      <c r="C597" s="6" t="s">
        <v>615</v>
      </c>
      <c r="D597" s="6" t="s">
        <v>641</v>
      </c>
      <c r="E597" s="8"/>
      <c r="F597" s="6">
        <v>2023</v>
      </c>
    </row>
    <row r="598" spans="1:6" x14ac:dyDescent="0.2">
      <c r="A598" s="6" t="s">
        <v>647</v>
      </c>
      <c r="B598" s="7">
        <v>45138</v>
      </c>
      <c r="C598" s="6" t="s">
        <v>615</v>
      </c>
      <c r="D598" s="6" t="s">
        <v>641</v>
      </c>
      <c r="E598" s="8"/>
      <c r="F598" s="6">
        <v>2023</v>
      </c>
    </row>
    <row r="599" spans="1:6" x14ac:dyDescent="0.2">
      <c r="A599" s="6" t="s">
        <v>612</v>
      </c>
      <c r="B599" s="7">
        <v>45138</v>
      </c>
      <c r="C599" s="6" t="s">
        <v>615</v>
      </c>
      <c r="D599" s="6" t="s">
        <v>641</v>
      </c>
      <c r="E599" s="8"/>
      <c r="F599" s="6">
        <v>2023</v>
      </c>
    </row>
    <row r="600" spans="1:6" x14ac:dyDescent="0.2">
      <c r="A600" s="6" t="s">
        <v>601</v>
      </c>
      <c r="B600" s="7">
        <v>45138</v>
      </c>
      <c r="C600" s="6" t="s">
        <v>615</v>
      </c>
      <c r="D600" s="6" t="s">
        <v>641</v>
      </c>
      <c r="E600" s="8"/>
      <c r="F600" s="6">
        <v>2023</v>
      </c>
    </row>
    <row r="601" spans="1:6" x14ac:dyDescent="0.2">
      <c r="A601" s="6" t="s">
        <v>580</v>
      </c>
      <c r="B601" s="7">
        <v>45138</v>
      </c>
      <c r="C601" s="6" t="s">
        <v>615</v>
      </c>
      <c r="D601" s="6" t="s">
        <v>641</v>
      </c>
      <c r="E601" s="8"/>
      <c r="F601" s="6">
        <v>2023</v>
      </c>
    </row>
    <row r="602" spans="1:6" x14ac:dyDescent="0.2">
      <c r="A602" s="6" t="s">
        <v>579</v>
      </c>
      <c r="B602" s="7">
        <v>45138</v>
      </c>
      <c r="C602" s="6" t="s">
        <v>615</v>
      </c>
      <c r="D602" s="6" t="s">
        <v>641</v>
      </c>
      <c r="E602" s="8"/>
      <c r="F602" s="6">
        <v>2023</v>
      </c>
    </row>
    <row r="603" spans="1:6" x14ac:dyDescent="0.2">
      <c r="A603" s="6" t="s">
        <v>611</v>
      </c>
      <c r="B603" s="7">
        <v>45138</v>
      </c>
      <c r="C603" s="6" t="s">
        <v>615</v>
      </c>
      <c r="D603" s="6" t="s">
        <v>641</v>
      </c>
      <c r="E603" s="8"/>
      <c r="F603" s="6">
        <v>2023</v>
      </c>
    </row>
    <row r="604" spans="1:6" x14ac:dyDescent="0.2">
      <c r="A604" s="6" t="s">
        <v>600</v>
      </c>
      <c r="B604" s="7">
        <v>45138</v>
      </c>
      <c r="C604" s="6" t="s">
        <v>615</v>
      </c>
      <c r="D604" s="6" t="s">
        <v>641</v>
      </c>
      <c r="E604" s="8"/>
      <c r="F604" s="6">
        <v>2023</v>
      </c>
    </row>
    <row r="605" spans="1:6" x14ac:dyDescent="0.2">
      <c r="A605" s="6" t="s">
        <v>599</v>
      </c>
      <c r="B605" s="7">
        <v>45138</v>
      </c>
      <c r="C605" s="6" t="s">
        <v>615</v>
      </c>
      <c r="D605" s="6" t="s">
        <v>641</v>
      </c>
      <c r="E605" s="8"/>
      <c r="F605" s="6">
        <v>2023</v>
      </c>
    </row>
    <row r="606" spans="1:6" x14ac:dyDescent="0.2">
      <c r="A606" s="6" t="s">
        <v>602</v>
      </c>
      <c r="B606" s="7">
        <v>45138</v>
      </c>
      <c r="C606" s="6" t="s">
        <v>615</v>
      </c>
      <c r="D606" s="6" t="s">
        <v>641</v>
      </c>
      <c r="E606" s="8"/>
      <c r="F606" s="6">
        <v>2023</v>
      </c>
    </row>
    <row r="607" spans="1:6" x14ac:dyDescent="0.2">
      <c r="A607" s="6" t="s">
        <v>782</v>
      </c>
      <c r="B607" s="7">
        <v>45140</v>
      </c>
      <c r="C607" s="6" t="s">
        <v>584</v>
      </c>
      <c r="D607" s="6" t="s">
        <v>581</v>
      </c>
      <c r="E607" s="8"/>
      <c r="F607" s="6">
        <v>2023</v>
      </c>
    </row>
    <row r="608" spans="1:6" x14ac:dyDescent="0.2">
      <c r="A608" s="6" t="s">
        <v>784</v>
      </c>
      <c r="B608" s="7">
        <v>45140</v>
      </c>
      <c r="C608" s="6" t="s">
        <v>584</v>
      </c>
      <c r="D608" s="6" t="s">
        <v>581</v>
      </c>
      <c r="E608" s="8"/>
      <c r="F608" s="6">
        <v>2023</v>
      </c>
    </row>
    <row r="609" spans="1:6" x14ac:dyDescent="0.2">
      <c r="A609" s="6" t="s">
        <v>559</v>
      </c>
      <c r="B609" s="7">
        <v>45140</v>
      </c>
      <c r="C609" s="6" t="s">
        <v>584</v>
      </c>
      <c r="D609" s="6" t="s">
        <v>581</v>
      </c>
      <c r="E609" s="8">
        <v>2000000</v>
      </c>
      <c r="F609" s="6">
        <v>2023</v>
      </c>
    </row>
    <row r="610" spans="1:6" x14ac:dyDescent="0.2">
      <c r="A610" s="6" t="s">
        <v>557</v>
      </c>
      <c r="B610" s="7">
        <v>45140</v>
      </c>
      <c r="C610" s="6" t="s">
        <v>584</v>
      </c>
      <c r="D610" s="6" t="s">
        <v>581</v>
      </c>
      <c r="E610" s="8">
        <v>2000000</v>
      </c>
      <c r="F610" s="6">
        <v>2023</v>
      </c>
    </row>
    <row r="611" spans="1:6" x14ac:dyDescent="0.2">
      <c r="A611" s="6" t="s">
        <v>788</v>
      </c>
      <c r="B611" s="7">
        <v>45140</v>
      </c>
      <c r="C611" s="6" t="s">
        <v>584</v>
      </c>
      <c r="D611" s="6" t="s">
        <v>581</v>
      </c>
      <c r="E611" s="8"/>
      <c r="F611" s="6">
        <v>2023</v>
      </c>
    </row>
    <row r="612" spans="1:6" x14ac:dyDescent="0.2">
      <c r="A612" s="6" t="s">
        <v>711</v>
      </c>
      <c r="B612" s="7">
        <v>45140</v>
      </c>
      <c r="C612" s="6" t="s">
        <v>584</v>
      </c>
      <c r="D612" s="6" t="s">
        <v>581</v>
      </c>
      <c r="E612" s="8"/>
      <c r="F612" s="6">
        <v>2023</v>
      </c>
    </row>
    <row r="613" spans="1:6" x14ac:dyDescent="0.2">
      <c r="A613" s="6" t="s">
        <v>772</v>
      </c>
      <c r="B613" s="7">
        <v>45142</v>
      </c>
      <c r="C613" s="6" t="s">
        <v>624</v>
      </c>
      <c r="D613" s="6" t="s">
        <v>641</v>
      </c>
      <c r="E613" s="8"/>
      <c r="F613" s="6">
        <v>2023</v>
      </c>
    </row>
    <row r="614" spans="1:6" x14ac:dyDescent="0.2">
      <c r="A614" s="6" t="s">
        <v>576</v>
      </c>
      <c r="B614" s="7">
        <v>45142</v>
      </c>
      <c r="C614" s="6" t="s">
        <v>577</v>
      </c>
      <c r="D614" s="6" t="s">
        <v>581</v>
      </c>
      <c r="E614" s="8">
        <v>5000000</v>
      </c>
      <c r="F614" s="6">
        <v>2023</v>
      </c>
    </row>
    <row r="615" spans="1:6" x14ac:dyDescent="0.2">
      <c r="A615" s="6" t="s">
        <v>589</v>
      </c>
      <c r="B615" s="7">
        <v>45142</v>
      </c>
      <c r="C615" s="6" t="s">
        <v>577</v>
      </c>
      <c r="D615" s="6" t="s">
        <v>581</v>
      </c>
      <c r="E615" s="8">
        <v>5000000</v>
      </c>
      <c r="F615" s="6">
        <v>2023</v>
      </c>
    </row>
    <row r="616" spans="1:6" x14ac:dyDescent="0.2">
      <c r="A616" s="6" t="s">
        <v>772</v>
      </c>
      <c r="B616" s="7">
        <v>45146</v>
      </c>
      <c r="C616" s="6" t="s">
        <v>577</v>
      </c>
      <c r="D616" s="6" t="s">
        <v>581</v>
      </c>
      <c r="E616" s="8">
        <v>5000000</v>
      </c>
      <c r="F616" s="6">
        <v>2023</v>
      </c>
    </row>
    <row r="617" spans="1:6" x14ac:dyDescent="0.2">
      <c r="A617" s="6" t="s">
        <v>773</v>
      </c>
      <c r="B617" s="7">
        <v>45146</v>
      </c>
      <c r="C617" s="6" t="s">
        <v>577</v>
      </c>
      <c r="D617" s="6" t="s">
        <v>581</v>
      </c>
      <c r="E617" s="8"/>
      <c r="F617" s="6">
        <v>2023</v>
      </c>
    </row>
    <row r="618" spans="1:6" x14ac:dyDescent="0.2">
      <c r="A618" s="6" t="s">
        <v>589</v>
      </c>
      <c r="B618" s="7">
        <v>45147</v>
      </c>
      <c r="C618" s="6" t="s">
        <v>577</v>
      </c>
      <c r="D618" s="6" t="s">
        <v>629</v>
      </c>
      <c r="E618" s="8">
        <v>10000000</v>
      </c>
      <c r="F618" s="6">
        <v>2023</v>
      </c>
    </row>
    <row r="619" spans="1:6" x14ac:dyDescent="0.2">
      <c r="A619" s="6" t="s">
        <v>772</v>
      </c>
      <c r="B619" s="7">
        <v>45147</v>
      </c>
      <c r="C619" s="6" t="s">
        <v>577</v>
      </c>
      <c r="D619" s="6" t="s">
        <v>629</v>
      </c>
      <c r="E619" s="8">
        <v>10000000</v>
      </c>
      <c r="F619" s="6">
        <v>2023</v>
      </c>
    </row>
    <row r="620" spans="1:6" x14ac:dyDescent="0.2">
      <c r="A620" s="6" t="s">
        <v>608</v>
      </c>
      <c r="B620" s="7">
        <v>45152</v>
      </c>
      <c r="C620" s="6" t="s">
        <v>577</v>
      </c>
      <c r="D620" s="6" t="s">
        <v>581</v>
      </c>
      <c r="E620" s="8"/>
      <c r="F620" s="6">
        <v>2023</v>
      </c>
    </row>
    <row r="621" spans="1:6" x14ac:dyDescent="0.2">
      <c r="A621" s="6" t="s">
        <v>772</v>
      </c>
      <c r="B621" s="7">
        <v>45160</v>
      </c>
      <c r="C621" s="6" t="s">
        <v>577</v>
      </c>
      <c r="D621" s="6" t="s">
        <v>581</v>
      </c>
      <c r="E621" s="8">
        <v>5000000</v>
      </c>
      <c r="F621" s="6">
        <v>2023</v>
      </c>
    </row>
    <row r="622" spans="1:6" x14ac:dyDescent="0.2">
      <c r="A622" s="6" t="s">
        <v>608</v>
      </c>
      <c r="B622" s="7">
        <v>45160</v>
      </c>
      <c r="C622" s="6" t="s">
        <v>577</v>
      </c>
      <c r="D622" s="6" t="s">
        <v>629</v>
      </c>
      <c r="E622" s="8">
        <v>5000000</v>
      </c>
      <c r="F622" s="6">
        <v>2023</v>
      </c>
    </row>
    <row r="623" spans="1:6" x14ac:dyDescent="0.2">
      <c r="A623" s="6" t="s">
        <v>772</v>
      </c>
      <c r="B623" s="7">
        <v>45163</v>
      </c>
      <c r="C623" s="6" t="s">
        <v>577</v>
      </c>
      <c r="D623" s="6" t="s">
        <v>629</v>
      </c>
      <c r="E623" s="8">
        <v>10000000</v>
      </c>
      <c r="F623" s="6">
        <v>2023</v>
      </c>
    </row>
    <row r="624" spans="1:6" x14ac:dyDescent="0.2">
      <c r="A624" s="6" t="s">
        <v>588</v>
      </c>
      <c r="B624" s="7">
        <v>45163</v>
      </c>
      <c r="C624" s="6" t="s">
        <v>577</v>
      </c>
      <c r="D624" s="6" t="s">
        <v>581</v>
      </c>
      <c r="E624" s="8"/>
      <c r="F624" s="6">
        <v>2023</v>
      </c>
    </row>
    <row r="625" spans="1:6" x14ac:dyDescent="0.2">
      <c r="A625" s="6" t="s">
        <v>189</v>
      </c>
      <c r="B625" s="7">
        <v>45166</v>
      </c>
      <c r="C625" s="6" t="s">
        <v>624</v>
      </c>
      <c r="D625" s="6" t="s">
        <v>581</v>
      </c>
      <c r="E625" s="8">
        <v>25000000</v>
      </c>
      <c r="F625" s="6">
        <v>2023</v>
      </c>
    </row>
    <row r="626" spans="1:6" x14ac:dyDescent="0.2">
      <c r="A626" s="6" t="s">
        <v>792</v>
      </c>
      <c r="B626" s="7">
        <v>45167</v>
      </c>
      <c r="C626" s="6" t="s">
        <v>615</v>
      </c>
      <c r="D626" s="6" t="s">
        <v>581</v>
      </c>
      <c r="E626" s="8"/>
      <c r="F626" s="6">
        <v>2023</v>
      </c>
    </row>
    <row r="627" spans="1:6" x14ac:dyDescent="0.2">
      <c r="A627" s="6" t="s">
        <v>772</v>
      </c>
      <c r="B627" s="7">
        <v>45168</v>
      </c>
      <c r="C627" s="6" t="s">
        <v>577</v>
      </c>
      <c r="D627" s="6" t="s">
        <v>629</v>
      </c>
      <c r="E627" s="8">
        <v>15000000</v>
      </c>
      <c r="F627" s="6">
        <v>2023</v>
      </c>
    </row>
    <row r="628" spans="1:6" x14ac:dyDescent="0.2">
      <c r="A628" s="6" t="s">
        <v>625</v>
      </c>
      <c r="B628" s="7">
        <v>45175</v>
      </c>
      <c r="C628" s="6" t="s">
        <v>615</v>
      </c>
      <c r="D628" s="6" t="s">
        <v>581</v>
      </c>
      <c r="E628" s="8">
        <v>50000000</v>
      </c>
      <c r="F628" s="6">
        <v>2023</v>
      </c>
    </row>
    <row r="629" spans="1:6" x14ac:dyDescent="0.2">
      <c r="A629" s="6" t="s">
        <v>669</v>
      </c>
      <c r="B629" s="7">
        <v>45175</v>
      </c>
      <c r="C629" s="6" t="s">
        <v>615</v>
      </c>
      <c r="D629" s="6" t="s">
        <v>581</v>
      </c>
      <c r="E629" s="8">
        <v>50000000</v>
      </c>
      <c r="F629" s="6">
        <v>2023</v>
      </c>
    </row>
    <row r="630" spans="1:6" x14ac:dyDescent="0.2">
      <c r="A630" s="6" t="s">
        <v>642</v>
      </c>
      <c r="B630" s="7">
        <v>45175</v>
      </c>
      <c r="C630" s="6" t="s">
        <v>615</v>
      </c>
      <c r="D630" s="6" t="s">
        <v>581</v>
      </c>
      <c r="E630" s="8">
        <v>50000000</v>
      </c>
      <c r="F630" s="6">
        <v>2023</v>
      </c>
    </row>
    <row r="631" spans="1:6" x14ac:dyDescent="0.2">
      <c r="A631" s="6" t="s">
        <v>608</v>
      </c>
      <c r="B631" s="7">
        <v>45175</v>
      </c>
      <c r="C631" s="6" t="s">
        <v>615</v>
      </c>
      <c r="D631" s="6" t="s">
        <v>581</v>
      </c>
      <c r="E631" s="8">
        <v>50000000</v>
      </c>
      <c r="F631" s="6">
        <v>2023</v>
      </c>
    </row>
    <row r="632" spans="1:6" x14ac:dyDescent="0.2">
      <c r="A632" s="6" t="s">
        <v>595</v>
      </c>
      <c r="B632" s="7">
        <v>45175</v>
      </c>
      <c r="C632" s="6" t="s">
        <v>615</v>
      </c>
      <c r="D632" s="6" t="s">
        <v>581</v>
      </c>
      <c r="E632" s="8">
        <v>50000000</v>
      </c>
      <c r="F632" s="6">
        <v>2023</v>
      </c>
    </row>
    <row r="633" spans="1:6" x14ac:dyDescent="0.2">
      <c r="A633" s="6" t="s">
        <v>590</v>
      </c>
      <c r="B633" s="7">
        <v>45175</v>
      </c>
      <c r="C633" s="6" t="s">
        <v>615</v>
      </c>
      <c r="D633" s="6" t="s">
        <v>581</v>
      </c>
      <c r="E633" s="8">
        <v>50000000</v>
      </c>
      <c r="F633" s="6">
        <v>2023</v>
      </c>
    </row>
    <row r="634" spans="1:6" x14ac:dyDescent="0.2">
      <c r="A634" s="6" t="s">
        <v>583</v>
      </c>
      <c r="B634" s="7">
        <v>45175</v>
      </c>
      <c r="C634" s="6" t="s">
        <v>615</v>
      </c>
      <c r="D634" s="6" t="s">
        <v>581</v>
      </c>
      <c r="E634" s="8">
        <v>50000000</v>
      </c>
      <c r="F634" s="6">
        <v>2023</v>
      </c>
    </row>
    <row r="635" spans="1:6" x14ac:dyDescent="0.2">
      <c r="A635" s="6" t="s">
        <v>585</v>
      </c>
      <c r="B635" s="7">
        <v>45175</v>
      </c>
      <c r="C635" s="6" t="s">
        <v>615</v>
      </c>
      <c r="D635" s="6" t="s">
        <v>581</v>
      </c>
      <c r="E635" s="8">
        <v>50000000</v>
      </c>
      <c r="F635" s="6">
        <v>2023</v>
      </c>
    </row>
    <row r="636" spans="1:6" x14ac:dyDescent="0.2">
      <c r="A636" s="6" t="s">
        <v>666</v>
      </c>
      <c r="B636" s="7">
        <v>45175</v>
      </c>
      <c r="C636" s="6" t="s">
        <v>615</v>
      </c>
      <c r="D636" s="6" t="s">
        <v>581</v>
      </c>
      <c r="E636" s="8">
        <v>50000000</v>
      </c>
      <c r="F636" s="6">
        <v>2023</v>
      </c>
    </row>
    <row r="637" spans="1:6" x14ac:dyDescent="0.2">
      <c r="A637" s="6" t="s">
        <v>667</v>
      </c>
      <c r="B637" s="7">
        <v>45175</v>
      </c>
      <c r="C637" s="6" t="s">
        <v>615</v>
      </c>
      <c r="D637" s="6" t="s">
        <v>581</v>
      </c>
      <c r="E637" s="8">
        <v>50000000</v>
      </c>
      <c r="F637" s="6">
        <v>2023</v>
      </c>
    </row>
    <row r="638" spans="1:6" x14ac:dyDescent="0.2">
      <c r="A638" s="6" t="s">
        <v>437</v>
      </c>
      <c r="B638" s="7">
        <v>45175</v>
      </c>
      <c r="C638" s="6" t="s">
        <v>615</v>
      </c>
      <c r="D638" s="6" t="s">
        <v>581</v>
      </c>
      <c r="E638" s="8">
        <v>50000000</v>
      </c>
      <c r="F638" s="6">
        <v>2023</v>
      </c>
    </row>
    <row r="639" spans="1:6" x14ac:dyDescent="0.2">
      <c r="A639" s="6" t="s">
        <v>587</v>
      </c>
      <c r="B639" s="7">
        <v>45175</v>
      </c>
      <c r="C639" s="6" t="s">
        <v>615</v>
      </c>
      <c r="D639" s="6" t="s">
        <v>581</v>
      </c>
      <c r="E639" s="8">
        <v>50000000</v>
      </c>
      <c r="F639" s="6">
        <v>2023</v>
      </c>
    </row>
    <row r="640" spans="1:6" x14ac:dyDescent="0.2">
      <c r="A640" s="6" t="s">
        <v>588</v>
      </c>
      <c r="B640" s="7">
        <v>45175</v>
      </c>
      <c r="C640" s="6" t="s">
        <v>615</v>
      </c>
      <c r="D640" s="6" t="s">
        <v>581</v>
      </c>
      <c r="E640" s="8">
        <v>50000000</v>
      </c>
      <c r="F640" s="6">
        <v>2023</v>
      </c>
    </row>
    <row r="641" spans="1:6" x14ac:dyDescent="0.2">
      <c r="A641" s="6" t="s">
        <v>489</v>
      </c>
      <c r="B641" s="7">
        <v>45175</v>
      </c>
      <c r="C641" s="6" t="s">
        <v>615</v>
      </c>
      <c r="D641" s="6" t="s">
        <v>581</v>
      </c>
      <c r="E641" s="8"/>
      <c r="F641" s="6">
        <v>2023</v>
      </c>
    </row>
    <row r="642" spans="1:6" x14ac:dyDescent="0.2">
      <c r="A642" s="6" t="s">
        <v>594</v>
      </c>
      <c r="B642" s="7">
        <v>45175</v>
      </c>
      <c r="C642" s="6" t="s">
        <v>615</v>
      </c>
      <c r="D642" s="6" t="s">
        <v>581</v>
      </c>
      <c r="E642" s="8">
        <v>50000000</v>
      </c>
      <c r="F642" s="6">
        <v>2023</v>
      </c>
    </row>
    <row r="643" spans="1:6" x14ac:dyDescent="0.2">
      <c r="A643" s="6" t="s">
        <v>589</v>
      </c>
      <c r="B643" s="7">
        <v>45175</v>
      </c>
      <c r="C643" s="6" t="s">
        <v>615</v>
      </c>
      <c r="D643" s="6" t="s">
        <v>581</v>
      </c>
      <c r="E643" s="8">
        <v>50000000</v>
      </c>
      <c r="F643" s="6">
        <v>2023</v>
      </c>
    </row>
    <row r="644" spans="1:6" x14ac:dyDescent="0.2">
      <c r="A644" s="6" t="s">
        <v>801</v>
      </c>
      <c r="B644" s="7">
        <v>45175</v>
      </c>
      <c r="C644" s="6" t="s">
        <v>615</v>
      </c>
      <c r="D644" s="6" t="s">
        <v>581</v>
      </c>
      <c r="E644" s="8">
        <v>50000000</v>
      </c>
      <c r="F644" s="6">
        <v>2023</v>
      </c>
    </row>
    <row r="645" spans="1:6" x14ac:dyDescent="0.2">
      <c r="A645" s="6" t="s">
        <v>772</v>
      </c>
      <c r="B645" s="7">
        <v>45175</v>
      </c>
      <c r="C645" s="6" t="s">
        <v>615</v>
      </c>
      <c r="D645" s="6" t="s">
        <v>581</v>
      </c>
      <c r="E645" s="8">
        <v>50000000</v>
      </c>
      <c r="F645" s="6">
        <v>2023</v>
      </c>
    </row>
    <row r="646" spans="1:6" x14ac:dyDescent="0.2">
      <c r="A646" s="6" t="s">
        <v>591</v>
      </c>
      <c r="B646" s="7">
        <v>45175</v>
      </c>
      <c r="C646" s="6" t="s">
        <v>615</v>
      </c>
      <c r="D646" s="6" t="s">
        <v>581</v>
      </c>
      <c r="E646" s="8">
        <v>50000000</v>
      </c>
      <c r="F646" s="6">
        <v>2023</v>
      </c>
    </row>
    <row r="647" spans="1:6" x14ac:dyDescent="0.2">
      <c r="A647" s="6" t="s">
        <v>592</v>
      </c>
      <c r="B647" s="7">
        <v>45175</v>
      </c>
      <c r="C647" s="6" t="s">
        <v>615</v>
      </c>
      <c r="D647" s="6" t="s">
        <v>581</v>
      </c>
      <c r="E647" s="8">
        <v>50000000</v>
      </c>
      <c r="F647" s="6">
        <v>2023</v>
      </c>
    </row>
    <row r="648" spans="1:6" x14ac:dyDescent="0.2">
      <c r="A648" s="6" t="s">
        <v>593</v>
      </c>
      <c r="B648" s="7">
        <v>45175</v>
      </c>
      <c r="C648" s="6" t="s">
        <v>615</v>
      </c>
      <c r="D648" s="6" t="s">
        <v>581</v>
      </c>
      <c r="E648" s="8">
        <v>50000000</v>
      </c>
      <c r="F648" s="6">
        <v>2023</v>
      </c>
    </row>
    <row r="649" spans="1:6" x14ac:dyDescent="0.2">
      <c r="A649" s="6" t="s">
        <v>737</v>
      </c>
      <c r="B649" s="7">
        <v>45175</v>
      </c>
      <c r="C649" s="6" t="s">
        <v>615</v>
      </c>
      <c r="D649" s="6" t="s">
        <v>581</v>
      </c>
      <c r="E649" s="8">
        <v>50000000</v>
      </c>
      <c r="F649" s="6">
        <v>2023</v>
      </c>
    </row>
    <row r="650" spans="1:6" x14ac:dyDescent="0.2">
      <c r="A650" s="6" t="s">
        <v>609</v>
      </c>
      <c r="B650" s="7">
        <v>45175</v>
      </c>
      <c r="C650" s="6" t="s">
        <v>615</v>
      </c>
      <c r="D650" s="6" t="s">
        <v>581</v>
      </c>
      <c r="E650" s="8">
        <v>50000000</v>
      </c>
      <c r="F650" s="6">
        <v>2023</v>
      </c>
    </row>
    <row r="651" spans="1:6" x14ac:dyDescent="0.2">
      <c r="A651" s="6" t="s">
        <v>610</v>
      </c>
      <c r="B651" s="7">
        <v>45175</v>
      </c>
      <c r="C651" s="6" t="s">
        <v>615</v>
      </c>
      <c r="D651" s="6" t="s">
        <v>581</v>
      </c>
      <c r="E651" s="8">
        <v>50000000</v>
      </c>
      <c r="F651" s="6">
        <v>2023</v>
      </c>
    </row>
    <row r="652" spans="1:6" x14ac:dyDescent="0.2">
      <c r="A652" s="6" t="s">
        <v>586</v>
      </c>
      <c r="B652" s="7">
        <v>45175</v>
      </c>
      <c r="C652" s="6" t="s">
        <v>615</v>
      </c>
      <c r="D652" s="6" t="s">
        <v>581</v>
      </c>
      <c r="E652" s="8">
        <v>50000000</v>
      </c>
      <c r="F652" s="6">
        <v>2023</v>
      </c>
    </row>
    <row r="653" spans="1:6" x14ac:dyDescent="0.2">
      <c r="A653" s="6" t="s">
        <v>596</v>
      </c>
      <c r="B653" s="7">
        <v>45175</v>
      </c>
      <c r="C653" s="6" t="s">
        <v>615</v>
      </c>
      <c r="D653" s="6" t="s">
        <v>581</v>
      </c>
      <c r="E653" s="8">
        <v>50000000</v>
      </c>
      <c r="F653" s="6">
        <v>2023</v>
      </c>
    </row>
    <row r="654" spans="1:6" x14ac:dyDescent="0.2">
      <c r="A654" s="6" t="s">
        <v>730</v>
      </c>
      <c r="B654" s="7">
        <v>45175</v>
      </c>
      <c r="C654" s="6" t="s">
        <v>615</v>
      </c>
      <c r="D654" s="6" t="s">
        <v>581</v>
      </c>
      <c r="E654" s="8">
        <v>50000000</v>
      </c>
      <c r="F654" s="6">
        <v>2023</v>
      </c>
    </row>
    <row r="655" spans="1:6" x14ac:dyDescent="0.2">
      <c r="A655" s="6" t="s">
        <v>606</v>
      </c>
      <c r="B655" s="7">
        <v>45175</v>
      </c>
      <c r="C655" s="6" t="s">
        <v>615</v>
      </c>
      <c r="D655" s="6" t="s">
        <v>581</v>
      </c>
      <c r="E655" s="8">
        <v>50000000</v>
      </c>
      <c r="F655" s="6">
        <v>2023</v>
      </c>
    </row>
    <row r="656" spans="1:6" x14ac:dyDescent="0.2">
      <c r="A656" s="6" t="s">
        <v>644</v>
      </c>
      <c r="B656" s="7">
        <v>45175</v>
      </c>
      <c r="C656" s="6" t="s">
        <v>615</v>
      </c>
      <c r="D656" s="6" t="s">
        <v>581</v>
      </c>
      <c r="E656" s="8">
        <v>50000000</v>
      </c>
      <c r="F656" s="6">
        <v>2023</v>
      </c>
    </row>
    <row r="657" spans="1:6" x14ac:dyDescent="0.2">
      <c r="A657" s="6" t="s">
        <v>645</v>
      </c>
      <c r="B657" s="7">
        <v>45175</v>
      </c>
      <c r="C657" s="6" t="s">
        <v>615</v>
      </c>
      <c r="D657" s="6" t="s">
        <v>581</v>
      </c>
      <c r="E657" s="8">
        <v>50000000</v>
      </c>
      <c r="F657" s="6">
        <v>2023</v>
      </c>
    </row>
    <row r="658" spans="1:6" x14ac:dyDescent="0.2">
      <c r="A658" s="6" t="s">
        <v>116</v>
      </c>
      <c r="B658" s="7">
        <v>45175</v>
      </c>
      <c r="C658" s="6" t="s">
        <v>615</v>
      </c>
      <c r="D658" s="6" t="s">
        <v>581</v>
      </c>
      <c r="E658" s="8">
        <v>50000000</v>
      </c>
      <c r="F658" s="6">
        <v>2023</v>
      </c>
    </row>
    <row r="659" spans="1:6" x14ac:dyDescent="0.2">
      <c r="A659" s="6" t="s">
        <v>646</v>
      </c>
      <c r="B659" s="7">
        <v>45175</v>
      </c>
      <c r="C659" s="6" t="s">
        <v>615</v>
      </c>
      <c r="D659" s="6" t="s">
        <v>581</v>
      </c>
      <c r="E659" s="8">
        <v>50000000</v>
      </c>
      <c r="F659" s="6">
        <v>2023</v>
      </c>
    </row>
    <row r="660" spans="1:6" x14ac:dyDescent="0.2">
      <c r="A660" s="6" t="s">
        <v>614</v>
      </c>
      <c r="B660" s="7">
        <v>45175</v>
      </c>
      <c r="C660" s="6" t="s">
        <v>615</v>
      </c>
      <c r="D660" s="6" t="s">
        <v>581</v>
      </c>
      <c r="E660" s="8">
        <v>50000000</v>
      </c>
      <c r="F660" s="6">
        <v>2023</v>
      </c>
    </row>
    <row r="661" spans="1:6" x14ac:dyDescent="0.2">
      <c r="A661" s="6" t="s">
        <v>613</v>
      </c>
      <c r="B661" s="7">
        <v>45175</v>
      </c>
      <c r="C661" s="6" t="s">
        <v>615</v>
      </c>
      <c r="D661" s="6" t="s">
        <v>581</v>
      </c>
      <c r="E661" s="8">
        <v>50000000</v>
      </c>
      <c r="F661" s="6">
        <v>2023</v>
      </c>
    </row>
    <row r="662" spans="1:6" x14ac:dyDescent="0.2">
      <c r="A662" s="6" t="s">
        <v>701</v>
      </c>
      <c r="B662" s="7">
        <v>45175</v>
      </c>
      <c r="C662" s="6" t="s">
        <v>615</v>
      </c>
      <c r="D662" s="6" t="s">
        <v>581</v>
      </c>
      <c r="E662" s="8">
        <v>50000000</v>
      </c>
      <c r="F662" s="6">
        <v>2023</v>
      </c>
    </row>
    <row r="663" spans="1:6" x14ac:dyDescent="0.2">
      <c r="A663" s="6" t="s">
        <v>616</v>
      </c>
      <c r="B663" s="7">
        <v>45175</v>
      </c>
      <c r="C663" s="6" t="s">
        <v>615</v>
      </c>
      <c r="D663" s="6" t="s">
        <v>581</v>
      </c>
      <c r="E663" s="8">
        <v>50000000</v>
      </c>
      <c r="F663" s="6">
        <v>2023</v>
      </c>
    </row>
    <row r="664" spans="1:6" x14ac:dyDescent="0.2">
      <c r="A664" s="6" t="s">
        <v>604</v>
      </c>
      <c r="B664" s="7">
        <v>45175</v>
      </c>
      <c r="C664" s="6" t="s">
        <v>615</v>
      </c>
      <c r="D664" s="6" t="s">
        <v>581</v>
      </c>
      <c r="E664" s="8">
        <v>50000000</v>
      </c>
      <c r="F664" s="6">
        <v>2023</v>
      </c>
    </row>
    <row r="665" spans="1:6" x14ac:dyDescent="0.2">
      <c r="A665" s="6" t="s">
        <v>576</v>
      </c>
      <c r="B665" s="7">
        <v>45175</v>
      </c>
      <c r="C665" s="6" t="s">
        <v>615</v>
      </c>
      <c r="D665" s="6" t="s">
        <v>581</v>
      </c>
      <c r="E665" s="8"/>
      <c r="F665" s="6">
        <v>2023</v>
      </c>
    </row>
    <row r="666" spans="1:6" x14ac:dyDescent="0.2">
      <c r="A666" s="6" t="s">
        <v>602</v>
      </c>
      <c r="B666" s="7">
        <v>45175</v>
      </c>
      <c r="C666" s="6" t="s">
        <v>615</v>
      </c>
      <c r="D666" s="6" t="s">
        <v>581</v>
      </c>
      <c r="E666" s="8">
        <v>50000000</v>
      </c>
      <c r="F666" s="6">
        <v>2023</v>
      </c>
    </row>
    <row r="667" spans="1:6" x14ac:dyDescent="0.2">
      <c r="A667" s="6" t="s">
        <v>647</v>
      </c>
      <c r="B667" s="7">
        <v>45175</v>
      </c>
      <c r="C667" s="6" t="s">
        <v>615</v>
      </c>
      <c r="D667" s="6" t="s">
        <v>581</v>
      </c>
      <c r="E667" s="8">
        <v>50000000</v>
      </c>
      <c r="F667" s="6">
        <v>2023</v>
      </c>
    </row>
    <row r="668" spans="1:6" x14ac:dyDescent="0.2">
      <c r="A668" s="6" t="s">
        <v>612</v>
      </c>
      <c r="B668" s="7">
        <v>45175</v>
      </c>
      <c r="C668" s="6" t="s">
        <v>615</v>
      </c>
      <c r="D668" s="6" t="s">
        <v>581</v>
      </c>
      <c r="E668" s="8">
        <v>50000000</v>
      </c>
      <c r="F668" s="6">
        <v>2023</v>
      </c>
    </row>
    <row r="669" spans="1:6" x14ac:dyDescent="0.2">
      <c r="A669" s="6" t="s">
        <v>709</v>
      </c>
      <c r="B669" s="7">
        <v>45175</v>
      </c>
      <c r="C669" s="6" t="s">
        <v>615</v>
      </c>
      <c r="D669" s="6" t="s">
        <v>581</v>
      </c>
      <c r="E669" s="8">
        <v>50000000</v>
      </c>
      <c r="F669" s="6">
        <v>2023</v>
      </c>
    </row>
    <row r="670" spans="1:6" x14ac:dyDescent="0.2">
      <c r="A670" s="6" t="s">
        <v>601</v>
      </c>
      <c r="B670" s="7">
        <v>45175</v>
      </c>
      <c r="C670" s="6" t="s">
        <v>615</v>
      </c>
      <c r="D670" s="6" t="s">
        <v>581</v>
      </c>
      <c r="E670" s="8">
        <v>50000000</v>
      </c>
      <c r="F670" s="6">
        <v>2023</v>
      </c>
    </row>
    <row r="671" spans="1:6" x14ac:dyDescent="0.2">
      <c r="A671" s="6" t="s">
        <v>214</v>
      </c>
      <c r="B671" s="7">
        <v>45175</v>
      </c>
      <c r="C671" s="6" t="s">
        <v>615</v>
      </c>
      <c r="D671" s="6" t="s">
        <v>581</v>
      </c>
      <c r="E671" s="8">
        <v>50000000</v>
      </c>
      <c r="F671" s="6">
        <v>2023</v>
      </c>
    </row>
    <row r="672" spans="1:6" x14ac:dyDescent="0.2">
      <c r="A672" s="6" t="s">
        <v>580</v>
      </c>
      <c r="B672" s="7">
        <v>45175</v>
      </c>
      <c r="C672" s="6" t="s">
        <v>615</v>
      </c>
      <c r="D672" s="6" t="s">
        <v>581</v>
      </c>
      <c r="E672" s="8">
        <v>50000000</v>
      </c>
      <c r="F672" s="6">
        <v>2023</v>
      </c>
    </row>
    <row r="673" spans="1:6" x14ac:dyDescent="0.2">
      <c r="A673" s="6" t="s">
        <v>579</v>
      </c>
      <c r="B673" s="7">
        <v>45175</v>
      </c>
      <c r="C673" s="6" t="s">
        <v>615</v>
      </c>
      <c r="D673" s="6" t="s">
        <v>581</v>
      </c>
      <c r="E673" s="8">
        <v>50000000</v>
      </c>
      <c r="F673" s="6">
        <v>2023</v>
      </c>
    </row>
    <row r="674" spans="1:6" x14ac:dyDescent="0.2">
      <c r="A674" s="6" t="s">
        <v>611</v>
      </c>
      <c r="B674" s="7">
        <v>45175</v>
      </c>
      <c r="C674" s="6" t="s">
        <v>615</v>
      </c>
      <c r="D674" s="6" t="s">
        <v>581</v>
      </c>
      <c r="E674" s="8">
        <v>50000000</v>
      </c>
      <c r="F674" s="6">
        <v>2023</v>
      </c>
    </row>
    <row r="675" spans="1:6" x14ac:dyDescent="0.2">
      <c r="A675" s="6" t="s">
        <v>600</v>
      </c>
      <c r="B675" s="7">
        <v>45175</v>
      </c>
      <c r="C675" s="6" t="s">
        <v>615</v>
      </c>
      <c r="D675" s="6" t="s">
        <v>581</v>
      </c>
      <c r="E675" s="8">
        <v>50000000</v>
      </c>
      <c r="F675" s="6">
        <v>2023</v>
      </c>
    </row>
    <row r="676" spans="1:6" x14ac:dyDescent="0.2">
      <c r="A676" s="6" t="s">
        <v>599</v>
      </c>
      <c r="B676" s="7">
        <v>45175</v>
      </c>
      <c r="C676" s="6" t="s">
        <v>615</v>
      </c>
      <c r="D676" s="6" t="s">
        <v>581</v>
      </c>
      <c r="E676" s="8">
        <v>50000000</v>
      </c>
      <c r="F676" s="6">
        <v>2023</v>
      </c>
    </row>
    <row r="677" spans="1:6" x14ac:dyDescent="0.2">
      <c r="A677" s="6" t="s">
        <v>598</v>
      </c>
      <c r="B677" s="7">
        <v>45175</v>
      </c>
      <c r="C677" s="6" t="s">
        <v>615</v>
      </c>
      <c r="D677" s="6" t="s">
        <v>581</v>
      </c>
      <c r="E677" s="8">
        <v>50000000</v>
      </c>
      <c r="F677" s="6">
        <v>2023</v>
      </c>
    </row>
    <row r="678" spans="1:6" x14ac:dyDescent="0.2">
      <c r="A678" s="6" t="s">
        <v>437</v>
      </c>
      <c r="B678" s="7">
        <v>45176</v>
      </c>
      <c r="C678" s="6" t="s">
        <v>577</v>
      </c>
      <c r="D678" s="6" t="s">
        <v>581</v>
      </c>
      <c r="E678" s="8"/>
      <c r="F678" s="6">
        <v>2023</v>
      </c>
    </row>
    <row r="679" spans="1:6" x14ac:dyDescent="0.2">
      <c r="A679" s="6" t="s">
        <v>437</v>
      </c>
      <c r="B679" s="7">
        <v>45187</v>
      </c>
      <c r="C679" s="6" t="s">
        <v>577</v>
      </c>
      <c r="D679" s="6" t="s">
        <v>629</v>
      </c>
      <c r="E679" s="8">
        <v>5000000</v>
      </c>
      <c r="F679" s="6">
        <v>2023</v>
      </c>
    </row>
    <row r="680" spans="1:6" x14ac:dyDescent="0.2">
      <c r="A680" s="6" t="s">
        <v>588</v>
      </c>
      <c r="B680" s="7">
        <v>45187</v>
      </c>
      <c r="C680" s="6" t="s">
        <v>577</v>
      </c>
      <c r="D680" s="6" t="s">
        <v>581</v>
      </c>
      <c r="E680" s="8"/>
      <c r="F680" s="6">
        <v>2023</v>
      </c>
    </row>
    <row r="681" spans="1:6" x14ac:dyDescent="0.2">
      <c r="A681" s="6" t="s">
        <v>694</v>
      </c>
      <c r="B681" s="7">
        <v>45188</v>
      </c>
      <c r="C681" s="6" t="s">
        <v>618</v>
      </c>
      <c r="D681" s="6" t="s">
        <v>581</v>
      </c>
      <c r="E681" s="8">
        <v>5000000</v>
      </c>
      <c r="F681" s="6">
        <v>2023</v>
      </c>
    </row>
    <row r="682" spans="1:6" x14ac:dyDescent="0.2">
      <c r="A682" s="6" t="s">
        <v>627</v>
      </c>
      <c r="B682" s="7">
        <v>45188</v>
      </c>
      <c r="C682" s="6" t="s">
        <v>763</v>
      </c>
      <c r="D682" s="6" t="s">
        <v>581</v>
      </c>
      <c r="E682" s="8">
        <v>25000000</v>
      </c>
      <c r="F682" s="6">
        <v>2023</v>
      </c>
    </row>
    <row r="683" spans="1:6" x14ac:dyDescent="0.2">
      <c r="A683" s="6" t="s">
        <v>627</v>
      </c>
      <c r="B683" s="7">
        <v>45188</v>
      </c>
      <c r="C683" s="6" t="s">
        <v>615</v>
      </c>
      <c r="D683" s="6" t="s">
        <v>581</v>
      </c>
      <c r="E683" s="8">
        <v>50000000</v>
      </c>
      <c r="F683" s="6">
        <v>2023</v>
      </c>
    </row>
    <row r="684" spans="1:6" x14ac:dyDescent="0.2">
      <c r="A684" s="6" t="s">
        <v>709</v>
      </c>
      <c r="B684" s="7">
        <v>45189</v>
      </c>
      <c r="C684" s="6" t="s">
        <v>577</v>
      </c>
      <c r="D684" s="6" t="s">
        <v>581</v>
      </c>
      <c r="E684" s="8"/>
      <c r="F684" s="6">
        <v>2023</v>
      </c>
    </row>
    <row r="685" spans="1:6" x14ac:dyDescent="0.2">
      <c r="A685" s="6" t="s">
        <v>792</v>
      </c>
      <c r="B685" s="7">
        <v>45190</v>
      </c>
      <c r="C685" s="6" t="s">
        <v>615</v>
      </c>
      <c r="D685" s="6" t="s">
        <v>629</v>
      </c>
      <c r="E685" s="8"/>
      <c r="F685" s="6">
        <v>2023</v>
      </c>
    </row>
    <row r="686" spans="1:6" x14ac:dyDescent="0.2">
      <c r="A686" s="6" t="s">
        <v>135</v>
      </c>
      <c r="B686" s="7">
        <v>45194</v>
      </c>
      <c r="C686" s="6" t="s">
        <v>577</v>
      </c>
      <c r="D686" s="6" t="s">
        <v>581</v>
      </c>
      <c r="E686" s="8"/>
      <c r="F686" s="6">
        <v>2023</v>
      </c>
    </row>
    <row r="687" spans="1:6" x14ac:dyDescent="0.2">
      <c r="A687" s="6" t="s">
        <v>214</v>
      </c>
      <c r="B687" s="7">
        <v>45194</v>
      </c>
      <c r="C687" s="6" t="s">
        <v>577</v>
      </c>
      <c r="D687" s="6" t="s">
        <v>581</v>
      </c>
      <c r="E687" s="8"/>
      <c r="F687" s="6">
        <v>2023</v>
      </c>
    </row>
    <row r="688" spans="1:6" x14ac:dyDescent="0.2">
      <c r="A688" s="6" t="s">
        <v>437</v>
      </c>
      <c r="B688" s="7">
        <v>45194</v>
      </c>
      <c r="C688" s="6" t="s">
        <v>577</v>
      </c>
      <c r="D688" s="6" t="s">
        <v>581</v>
      </c>
      <c r="E688" s="8"/>
      <c r="F688" s="6">
        <v>2023</v>
      </c>
    </row>
    <row r="689" spans="1:6" x14ac:dyDescent="0.2">
      <c r="A689" s="6" t="s">
        <v>709</v>
      </c>
      <c r="B689" s="7">
        <v>45198</v>
      </c>
      <c r="C689" s="6" t="s">
        <v>577</v>
      </c>
      <c r="D689" s="6" t="s">
        <v>581</v>
      </c>
      <c r="E689" s="8">
        <v>5000000</v>
      </c>
      <c r="F689" s="6">
        <v>2023</v>
      </c>
    </row>
    <row r="690" spans="1:6" x14ac:dyDescent="0.2">
      <c r="A690" s="6" t="s">
        <v>232</v>
      </c>
      <c r="B690" s="7">
        <v>45198</v>
      </c>
      <c r="C690" s="6" t="s">
        <v>577</v>
      </c>
      <c r="D690" s="6" t="s">
        <v>581</v>
      </c>
      <c r="E690" s="8"/>
      <c r="F690" s="6">
        <v>2023</v>
      </c>
    </row>
    <row r="691" spans="1:6" x14ac:dyDescent="0.2">
      <c r="A691" s="6" t="s">
        <v>214</v>
      </c>
      <c r="B691" s="7">
        <v>45202</v>
      </c>
      <c r="C691" s="6" t="s">
        <v>577</v>
      </c>
      <c r="D691" s="6" t="s">
        <v>581</v>
      </c>
      <c r="E691" s="8">
        <v>5000000</v>
      </c>
      <c r="F691" s="6">
        <v>2023</v>
      </c>
    </row>
    <row r="692" spans="1:6" x14ac:dyDescent="0.2">
      <c r="A692" s="6" t="s">
        <v>437</v>
      </c>
      <c r="B692" s="7">
        <v>45202</v>
      </c>
      <c r="C692" s="6" t="s">
        <v>577</v>
      </c>
      <c r="D692" s="6" t="s">
        <v>581</v>
      </c>
      <c r="E692" s="8">
        <v>5000000</v>
      </c>
      <c r="F692" s="6">
        <v>2023</v>
      </c>
    </row>
    <row r="693" spans="1:6" x14ac:dyDescent="0.2">
      <c r="A693" s="6" t="s">
        <v>616</v>
      </c>
      <c r="B693" s="7">
        <v>45205</v>
      </c>
      <c r="C693" s="6" t="s">
        <v>577</v>
      </c>
      <c r="D693" s="6" t="s">
        <v>581</v>
      </c>
      <c r="E693" s="8"/>
      <c r="F693" s="6">
        <v>2023</v>
      </c>
    </row>
    <row r="694" spans="1:6" x14ac:dyDescent="0.2">
      <c r="A694" s="6" t="s">
        <v>185</v>
      </c>
      <c r="B694" s="7">
        <v>45205</v>
      </c>
      <c r="C694" s="6" t="s">
        <v>615</v>
      </c>
      <c r="D694" s="6" t="s">
        <v>581</v>
      </c>
      <c r="E694" s="8">
        <v>50000000</v>
      </c>
      <c r="F694" s="6">
        <v>2023</v>
      </c>
    </row>
    <row r="695" spans="1:6" x14ac:dyDescent="0.2">
      <c r="A695" s="6" t="s">
        <v>585</v>
      </c>
      <c r="B695" s="7">
        <v>45208</v>
      </c>
      <c r="C695" s="6" t="s">
        <v>615</v>
      </c>
      <c r="D695" s="6" t="s">
        <v>629</v>
      </c>
      <c r="E695" s="8">
        <v>150000000</v>
      </c>
      <c r="F695" s="6">
        <v>2023</v>
      </c>
    </row>
    <row r="696" spans="1:6" x14ac:dyDescent="0.2">
      <c r="A696" s="6" t="s">
        <v>610</v>
      </c>
      <c r="B696" s="7">
        <v>45208</v>
      </c>
      <c r="C696" s="6" t="s">
        <v>615</v>
      </c>
      <c r="D696" s="6" t="s">
        <v>629</v>
      </c>
      <c r="E696" s="8">
        <v>150000000</v>
      </c>
      <c r="F696" s="6">
        <v>2023</v>
      </c>
    </row>
    <row r="697" spans="1:6" x14ac:dyDescent="0.2">
      <c r="A697" s="6" t="s">
        <v>609</v>
      </c>
      <c r="B697" s="7">
        <v>45208</v>
      </c>
      <c r="C697" s="6" t="s">
        <v>615</v>
      </c>
      <c r="D697" s="6" t="s">
        <v>629</v>
      </c>
      <c r="E697" s="8">
        <v>150000000</v>
      </c>
      <c r="F697" s="6">
        <v>2023</v>
      </c>
    </row>
    <row r="698" spans="1:6" x14ac:dyDescent="0.2">
      <c r="A698" s="6" t="s">
        <v>625</v>
      </c>
      <c r="B698" s="7">
        <v>45208</v>
      </c>
      <c r="C698" s="6" t="s">
        <v>615</v>
      </c>
      <c r="D698" s="6" t="s">
        <v>629</v>
      </c>
      <c r="E698" s="8">
        <v>150000000</v>
      </c>
      <c r="F698" s="6">
        <v>2023</v>
      </c>
    </row>
    <row r="699" spans="1:6" x14ac:dyDescent="0.2">
      <c r="A699" s="6" t="s">
        <v>642</v>
      </c>
      <c r="B699" s="7">
        <v>45208</v>
      </c>
      <c r="C699" s="6" t="s">
        <v>615</v>
      </c>
      <c r="D699" s="6" t="s">
        <v>629</v>
      </c>
      <c r="E699" s="8">
        <v>150000000</v>
      </c>
      <c r="F699" s="6">
        <v>2023</v>
      </c>
    </row>
    <row r="700" spans="1:6" x14ac:dyDescent="0.2">
      <c r="A700" s="6" t="s">
        <v>608</v>
      </c>
      <c r="B700" s="7">
        <v>45208</v>
      </c>
      <c r="C700" s="6" t="s">
        <v>615</v>
      </c>
      <c r="D700" s="6" t="s">
        <v>629</v>
      </c>
      <c r="E700" s="8">
        <v>150000000</v>
      </c>
      <c r="F700" s="6">
        <v>2023</v>
      </c>
    </row>
    <row r="701" spans="1:6" x14ac:dyDescent="0.2">
      <c r="A701" s="6" t="s">
        <v>595</v>
      </c>
      <c r="B701" s="7">
        <v>45208</v>
      </c>
      <c r="C701" s="6" t="s">
        <v>615</v>
      </c>
      <c r="D701" s="6" t="s">
        <v>629</v>
      </c>
      <c r="E701" s="8">
        <v>150000000</v>
      </c>
      <c r="F701" s="6">
        <v>2023</v>
      </c>
    </row>
    <row r="702" spans="1:6" x14ac:dyDescent="0.2">
      <c r="A702" s="6" t="s">
        <v>590</v>
      </c>
      <c r="B702" s="7">
        <v>45208</v>
      </c>
      <c r="C702" s="6" t="s">
        <v>615</v>
      </c>
      <c r="D702" s="6" t="s">
        <v>629</v>
      </c>
      <c r="E702" s="8">
        <v>150000000</v>
      </c>
      <c r="F702" s="6">
        <v>2023</v>
      </c>
    </row>
    <row r="703" spans="1:6" x14ac:dyDescent="0.2">
      <c r="A703" s="6" t="s">
        <v>667</v>
      </c>
      <c r="B703" s="7">
        <v>45208</v>
      </c>
      <c r="C703" s="6" t="s">
        <v>615</v>
      </c>
      <c r="D703" s="6" t="s">
        <v>629</v>
      </c>
      <c r="E703" s="8">
        <v>150000000</v>
      </c>
      <c r="F703" s="6">
        <v>2023</v>
      </c>
    </row>
    <row r="704" spans="1:6" x14ac:dyDescent="0.2">
      <c r="A704" s="6" t="s">
        <v>616</v>
      </c>
      <c r="B704" s="7">
        <v>45208</v>
      </c>
      <c r="C704" s="6" t="s">
        <v>615</v>
      </c>
      <c r="D704" s="6" t="s">
        <v>629</v>
      </c>
      <c r="E704" s="8">
        <v>150000000</v>
      </c>
      <c r="F704" s="6">
        <v>2023</v>
      </c>
    </row>
    <row r="705" spans="1:6" x14ac:dyDescent="0.2">
      <c r="A705" s="6" t="s">
        <v>586</v>
      </c>
      <c r="B705" s="7">
        <v>45208</v>
      </c>
      <c r="C705" s="6" t="s">
        <v>615</v>
      </c>
      <c r="D705" s="6" t="s">
        <v>629</v>
      </c>
      <c r="E705" s="8">
        <v>150000000</v>
      </c>
      <c r="F705" s="6">
        <v>2023</v>
      </c>
    </row>
    <row r="706" spans="1:6" x14ac:dyDescent="0.2">
      <c r="A706" s="6" t="s">
        <v>587</v>
      </c>
      <c r="B706" s="7">
        <v>45208</v>
      </c>
      <c r="C706" s="6" t="s">
        <v>615</v>
      </c>
      <c r="D706" s="6" t="s">
        <v>629</v>
      </c>
      <c r="E706" s="8">
        <v>150000000</v>
      </c>
      <c r="F706" s="6">
        <v>2023</v>
      </c>
    </row>
    <row r="707" spans="1:6" x14ac:dyDescent="0.2">
      <c r="A707" s="6" t="s">
        <v>588</v>
      </c>
      <c r="B707" s="7">
        <v>45208</v>
      </c>
      <c r="C707" s="6" t="s">
        <v>615</v>
      </c>
      <c r="D707" s="6" t="s">
        <v>629</v>
      </c>
      <c r="E707" s="8">
        <v>150000000</v>
      </c>
      <c r="F707" s="6">
        <v>2023</v>
      </c>
    </row>
    <row r="708" spans="1:6" x14ac:dyDescent="0.2">
      <c r="A708" s="6" t="s">
        <v>594</v>
      </c>
      <c r="B708" s="7">
        <v>45208</v>
      </c>
      <c r="C708" s="6" t="s">
        <v>615</v>
      </c>
      <c r="D708" s="6" t="s">
        <v>629</v>
      </c>
      <c r="E708" s="8">
        <v>150000000</v>
      </c>
      <c r="F708" s="6">
        <v>2023</v>
      </c>
    </row>
    <row r="709" spans="1:6" x14ac:dyDescent="0.2">
      <c r="A709" s="6" t="s">
        <v>589</v>
      </c>
      <c r="B709" s="7">
        <v>45208</v>
      </c>
      <c r="C709" s="6" t="s">
        <v>615</v>
      </c>
      <c r="D709" s="6" t="s">
        <v>629</v>
      </c>
      <c r="E709" s="8">
        <v>150000000</v>
      </c>
      <c r="F709" s="6">
        <v>2023</v>
      </c>
    </row>
    <row r="710" spans="1:6" x14ac:dyDescent="0.2">
      <c r="A710" s="6" t="s">
        <v>772</v>
      </c>
      <c r="B710" s="7">
        <v>45208</v>
      </c>
      <c r="C710" s="6" t="s">
        <v>615</v>
      </c>
      <c r="D710" s="6" t="s">
        <v>629</v>
      </c>
      <c r="E710" s="8">
        <v>150000000</v>
      </c>
      <c r="F710" s="6">
        <v>2023</v>
      </c>
    </row>
    <row r="711" spans="1:6" x14ac:dyDescent="0.2">
      <c r="A711" s="6" t="s">
        <v>591</v>
      </c>
      <c r="B711" s="7">
        <v>45208</v>
      </c>
      <c r="C711" s="6" t="s">
        <v>615</v>
      </c>
      <c r="D711" s="6" t="s">
        <v>629</v>
      </c>
      <c r="E711" s="8">
        <v>150000000</v>
      </c>
      <c r="F711" s="6">
        <v>2023</v>
      </c>
    </row>
    <row r="712" spans="1:6" x14ac:dyDescent="0.2">
      <c r="A712" s="6" t="s">
        <v>592</v>
      </c>
      <c r="B712" s="7">
        <v>45208</v>
      </c>
      <c r="C712" s="6" t="s">
        <v>615</v>
      </c>
      <c r="D712" s="6" t="s">
        <v>629</v>
      </c>
      <c r="E712" s="8">
        <v>150000000</v>
      </c>
      <c r="F712" s="6">
        <v>2023</v>
      </c>
    </row>
    <row r="713" spans="1:6" x14ac:dyDescent="0.2">
      <c r="A713" s="6" t="s">
        <v>593</v>
      </c>
      <c r="B713" s="7">
        <v>45208</v>
      </c>
      <c r="C713" s="6" t="s">
        <v>615</v>
      </c>
      <c r="D713" s="6" t="s">
        <v>629</v>
      </c>
      <c r="E713" s="8">
        <v>150000000</v>
      </c>
      <c r="F713" s="6">
        <v>2023</v>
      </c>
    </row>
    <row r="714" spans="1:6" x14ac:dyDescent="0.2">
      <c r="A714" s="6" t="s">
        <v>437</v>
      </c>
      <c r="B714" s="7">
        <v>45208</v>
      </c>
      <c r="C714" s="6" t="s">
        <v>615</v>
      </c>
      <c r="D714" s="6" t="s">
        <v>629</v>
      </c>
      <c r="E714" s="8">
        <v>150000000</v>
      </c>
      <c r="F714" s="6">
        <v>2023</v>
      </c>
    </row>
    <row r="715" spans="1:6" x14ac:dyDescent="0.2">
      <c r="A715" s="6" t="s">
        <v>596</v>
      </c>
      <c r="B715" s="7">
        <v>45208</v>
      </c>
      <c r="C715" s="6" t="s">
        <v>615</v>
      </c>
      <c r="D715" s="6" t="s">
        <v>629</v>
      </c>
      <c r="E715" s="8">
        <v>150000000</v>
      </c>
      <c r="F715" s="6">
        <v>2023</v>
      </c>
    </row>
    <row r="716" spans="1:6" x14ac:dyDescent="0.2">
      <c r="A716" s="6" t="s">
        <v>583</v>
      </c>
      <c r="B716" s="7">
        <v>45208</v>
      </c>
      <c r="C716" s="6" t="s">
        <v>615</v>
      </c>
      <c r="D716" s="6" t="s">
        <v>629</v>
      </c>
      <c r="E716" s="8">
        <v>150000000</v>
      </c>
      <c r="F716" s="6">
        <v>2023</v>
      </c>
    </row>
    <row r="717" spans="1:6" x14ac:dyDescent="0.2">
      <c r="A717" s="6" t="s">
        <v>599</v>
      </c>
      <c r="B717" s="7">
        <v>45208</v>
      </c>
      <c r="C717" s="6" t="s">
        <v>615</v>
      </c>
      <c r="D717" s="6" t="s">
        <v>629</v>
      </c>
      <c r="E717" s="8">
        <v>150000000</v>
      </c>
      <c r="F717" s="6">
        <v>2023</v>
      </c>
    </row>
    <row r="718" spans="1:6" x14ac:dyDescent="0.2">
      <c r="A718" s="6" t="s">
        <v>606</v>
      </c>
      <c r="B718" s="7">
        <v>45208</v>
      </c>
      <c r="C718" s="6" t="s">
        <v>615</v>
      </c>
      <c r="D718" s="6" t="s">
        <v>629</v>
      </c>
      <c r="E718" s="8">
        <v>150000000</v>
      </c>
      <c r="F718" s="6">
        <v>2023</v>
      </c>
    </row>
    <row r="719" spans="1:6" x14ac:dyDescent="0.2">
      <c r="A719" s="6" t="s">
        <v>645</v>
      </c>
      <c r="B719" s="7">
        <v>45208</v>
      </c>
      <c r="C719" s="6" t="s">
        <v>615</v>
      </c>
      <c r="D719" s="6" t="s">
        <v>629</v>
      </c>
      <c r="E719" s="8">
        <v>150000000</v>
      </c>
      <c r="F719" s="6">
        <v>2023</v>
      </c>
    </row>
    <row r="720" spans="1:6" x14ac:dyDescent="0.2">
      <c r="A720" s="6" t="s">
        <v>646</v>
      </c>
      <c r="B720" s="7">
        <v>45208</v>
      </c>
      <c r="C720" s="6" t="s">
        <v>615</v>
      </c>
      <c r="D720" s="6" t="s">
        <v>629</v>
      </c>
      <c r="E720" s="8">
        <v>150000000</v>
      </c>
      <c r="F720" s="6">
        <v>2023</v>
      </c>
    </row>
    <row r="721" spans="1:6" x14ac:dyDescent="0.2">
      <c r="A721" s="6" t="s">
        <v>604</v>
      </c>
      <c r="B721" s="7">
        <v>45208</v>
      </c>
      <c r="C721" s="6" t="s">
        <v>615</v>
      </c>
      <c r="D721" s="6" t="s">
        <v>629</v>
      </c>
      <c r="E721" s="8">
        <v>150000000</v>
      </c>
      <c r="F721" s="6">
        <v>2023</v>
      </c>
    </row>
    <row r="722" spans="1:6" x14ac:dyDescent="0.2">
      <c r="A722" s="6" t="s">
        <v>614</v>
      </c>
      <c r="B722" s="7">
        <v>45208</v>
      </c>
      <c r="C722" s="6" t="s">
        <v>615</v>
      </c>
      <c r="D722" s="6" t="s">
        <v>629</v>
      </c>
      <c r="E722" s="8">
        <v>150000000</v>
      </c>
      <c r="F722" s="6">
        <v>2023</v>
      </c>
    </row>
    <row r="723" spans="1:6" x14ac:dyDescent="0.2">
      <c r="A723" s="6" t="s">
        <v>613</v>
      </c>
      <c r="B723" s="7">
        <v>45208</v>
      </c>
      <c r="C723" s="6" t="s">
        <v>615</v>
      </c>
      <c r="D723" s="6" t="s">
        <v>629</v>
      </c>
      <c r="E723" s="8">
        <v>150000000</v>
      </c>
      <c r="F723" s="6">
        <v>2023</v>
      </c>
    </row>
    <row r="724" spans="1:6" x14ac:dyDescent="0.2">
      <c r="A724" s="6" t="s">
        <v>701</v>
      </c>
      <c r="B724" s="7">
        <v>45208</v>
      </c>
      <c r="C724" s="6" t="s">
        <v>615</v>
      </c>
      <c r="D724" s="6" t="s">
        <v>629</v>
      </c>
      <c r="E724" s="8">
        <v>150000000</v>
      </c>
      <c r="F724" s="6">
        <v>2023</v>
      </c>
    </row>
    <row r="725" spans="1:6" x14ac:dyDescent="0.2">
      <c r="A725" s="6" t="s">
        <v>214</v>
      </c>
      <c r="B725" s="7">
        <v>45208</v>
      </c>
      <c r="C725" s="6" t="s">
        <v>615</v>
      </c>
      <c r="D725" s="6" t="s">
        <v>629</v>
      </c>
      <c r="E725" s="8">
        <v>150000000</v>
      </c>
      <c r="F725" s="6">
        <v>2023</v>
      </c>
    </row>
    <row r="726" spans="1:6" x14ac:dyDescent="0.2">
      <c r="A726" s="6" t="s">
        <v>576</v>
      </c>
      <c r="B726" s="7">
        <v>45208</v>
      </c>
      <c r="C726" s="6" t="s">
        <v>615</v>
      </c>
      <c r="D726" s="6" t="s">
        <v>629</v>
      </c>
      <c r="E726" s="8"/>
      <c r="F726" s="6">
        <v>2023</v>
      </c>
    </row>
    <row r="727" spans="1:6" x14ac:dyDescent="0.2">
      <c r="A727" s="6" t="s">
        <v>647</v>
      </c>
      <c r="B727" s="7">
        <v>45208</v>
      </c>
      <c r="C727" s="6" t="s">
        <v>615</v>
      </c>
      <c r="D727" s="6" t="s">
        <v>629</v>
      </c>
      <c r="E727" s="8">
        <v>150000000</v>
      </c>
      <c r="F727" s="6">
        <v>2023</v>
      </c>
    </row>
    <row r="728" spans="1:6" x14ac:dyDescent="0.2">
      <c r="A728" s="6" t="s">
        <v>602</v>
      </c>
      <c r="B728" s="7">
        <v>45208</v>
      </c>
      <c r="C728" s="6" t="s">
        <v>615</v>
      </c>
      <c r="D728" s="6" t="s">
        <v>629</v>
      </c>
      <c r="E728" s="8">
        <v>150000000</v>
      </c>
      <c r="F728" s="6">
        <v>2023</v>
      </c>
    </row>
    <row r="729" spans="1:6" x14ac:dyDescent="0.2">
      <c r="A729" s="6" t="s">
        <v>611</v>
      </c>
      <c r="B729" s="7">
        <v>45208</v>
      </c>
      <c r="C729" s="6" t="s">
        <v>615</v>
      </c>
      <c r="D729" s="6" t="s">
        <v>629</v>
      </c>
      <c r="E729" s="8">
        <v>150000000</v>
      </c>
      <c r="F729" s="6">
        <v>2023</v>
      </c>
    </row>
    <row r="730" spans="1:6" x14ac:dyDescent="0.2">
      <c r="A730" s="6" t="s">
        <v>579</v>
      </c>
      <c r="B730" s="7">
        <v>45208</v>
      </c>
      <c r="C730" s="6" t="s">
        <v>615</v>
      </c>
      <c r="D730" s="6" t="s">
        <v>629</v>
      </c>
      <c r="E730" s="8">
        <v>150000000</v>
      </c>
      <c r="F730" s="6">
        <v>2023</v>
      </c>
    </row>
    <row r="731" spans="1:6" x14ac:dyDescent="0.2">
      <c r="A731" s="6" t="s">
        <v>580</v>
      </c>
      <c r="B731" s="7">
        <v>45208</v>
      </c>
      <c r="C731" s="6" t="s">
        <v>615</v>
      </c>
      <c r="D731" s="6" t="s">
        <v>629</v>
      </c>
      <c r="E731" s="8">
        <v>150000000</v>
      </c>
      <c r="F731" s="6">
        <v>2023</v>
      </c>
    </row>
    <row r="732" spans="1:6" x14ac:dyDescent="0.2">
      <c r="A732" s="6" t="s">
        <v>600</v>
      </c>
      <c r="B732" s="7">
        <v>45208</v>
      </c>
      <c r="C732" s="6" t="s">
        <v>615</v>
      </c>
      <c r="D732" s="6" t="s">
        <v>629</v>
      </c>
      <c r="E732" s="8">
        <v>150000000</v>
      </c>
      <c r="F732" s="6">
        <v>2023</v>
      </c>
    </row>
    <row r="733" spans="1:6" x14ac:dyDescent="0.2">
      <c r="A733" s="6" t="s">
        <v>709</v>
      </c>
      <c r="B733" s="7">
        <v>45208</v>
      </c>
      <c r="C733" s="6" t="s">
        <v>615</v>
      </c>
      <c r="D733" s="6" t="s">
        <v>629</v>
      </c>
      <c r="E733" s="8">
        <v>150000000</v>
      </c>
      <c r="F733" s="6">
        <v>2023</v>
      </c>
    </row>
    <row r="734" spans="1:6" x14ac:dyDescent="0.2">
      <c r="A734" s="6" t="s">
        <v>612</v>
      </c>
      <c r="B734" s="7">
        <v>45208</v>
      </c>
      <c r="C734" s="6" t="s">
        <v>615</v>
      </c>
      <c r="D734" s="6" t="s">
        <v>629</v>
      </c>
      <c r="E734" s="8">
        <v>150000000</v>
      </c>
      <c r="F734" s="6">
        <v>2023</v>
      </c>
    </row>
    <row r="735" spans="1:6" x14ac:dyDescent="0.2">
      <c r="A735" s="6" t="s">
        <v>598</v>
      </c>
      <c r="B735" s="7">
        <v>45208</v>
      </c>
      <c r="C735" s="6" t="s">
        <v>615</v>
      </c>
      <c r="D735" s="6" t="s">
        <v>629</v>
      </c>
      <c r="E735" s="8">
        <v>150000000</v>
      </c>
      <c r="F735" s="6">
        <v>2023</v>
      </c>
    </row>
    <row r="736" spans="1:6" x14ac:dyDescent="0.2">
      <c r="A736" s="6" t="s">
        <v>601</v>
      </c>
      <c r="B736" s="7">
        <v>45208</v>
      </c>
      <c r="C736" s="6" t="s">
        <v>615</v>
      </c>
      <c r="D736" s="6" t="s">
        <v>629</v>
      </c>
      <c r="E736" s="8">
        <v>150000000</v>
      </c>
      <c r="F736" s="6">
        <v>2023</v>
      </c>
    </row>
    <row r="737" spans="1:6" x14ac:dyDescent="0.2">
      <c r="A737" s="6" t="s">
        <v>616</v>
      </c>
      <c r="B737" s="7">
        <v>45211</v>
      </c>
      <c r="C737" s="6" t="s">
        <v>577</v>
      </c>
      <c r="D737" s="6" t="s">
        <v>581</v>
      </c>
      <c r="E737" s="8">
        <v>5000000</v>
      </c>
      <c r="F737" s="6">
        <v>2023</v>
      </c>
    </row>
    <row r="738" spans="1:6" x14ac:dyDescent="0.2">
      <c r="A738" s="6" t="s">
        <v>437</v>
      </c>
      <c r="B738" s="7">
        <v>45211</v>
      </c>
      <c r="C738" s="6" t="s">
        <v>577</v>
      </c>
      <c r="D738" s="6" t="s">
        <v>629</v>
      </c>
      <c r="E738" s="8">
        <v>10000000</v>
      </c>
      <c r="F738" s="6">
        <v>2023</v>
      </c>
    </row>
    <row r="739" spans="1:6" x14ac:dyDescent="0.2">
      <c r="A739" s="6" t="s">
        <v>608</v>
      </c>
      <c r="B739" s="7">
        <v>45215</v>
      </c>
      <c r="C739" s="6" t="s">
        <v>577</v>
      </c>
      <c r="D739" s="6" t="s">
        <v>581</v>
      </c>
      <c r="E739" s="8"/>
      <c r="F739" s="6">
        <v>2023</v>
      </c>
    </row>
    <row r="740" spans="1:6" x14ac:dyDescent="0.2">
      <c r="A740" s="6" t="s">
        <v>709</v>
      </c>
      <c r="B740" s="7">
        <v>45215</v>
      </c>
      <c r="C740" s="6" t="s">
        <v>577</v>
      </c>
      <c r="D740" s="6" t="s">
        <v>581</v>
      </c>
      <c r="E740" s="8">
        <v>5000000</v>
      </c>
      <c r="F740" s="6">
        <v>2023</v>
      </c>
    </row>
    <row r="741" spans="1:6" x14ac:dyDescent="0.2">
      <c r="A741" s="6" t="s">
        <v>650</v>
      </c>
      <c r="B741" s="7">
        <v>45215</v>
      </c>
      <c r="C741" s="6" t="s">
        <v>577</v>
      </c>
      <c r="D741" s="6" t="s">
        <v>581</v>
      </c>
      <c r="E741" s="8"/>
      <c r="F741" s="6">
        <v>2023</v>
      </c>
    </row>
    <row r="742" spans="1:6" x14ac:dyDescent="0.2">
      <c r="A742" s="6" t="s">
        <v>484</v>
      </c>
      <c r="B742" s="7">
        <v>45217</v>
      </c>
      <c r="C742" s="6" t="s">
        <v>621</v>
      </c>
      <c r="D742" s="6" t="s">
        <v>581</v>
      </c>
      <c r="E742" s="8"/>
      <c r="F742" s="6">
        <v>2023</v>
      </c>
    </row>
    <row r="743" spans="1:6" x14ac:dyDescent="0.2">
      <c r="A743" s="6" t="s">
        <v>786</v>
      </c>
      <c r="B743" s="7">
        <v>45218</v>
      </c>
      <c r="C743" s="6" t="s">
        <v>577</v>
      </c>
      <c r="D743" s="6" t="s">
        <v>581</v>
      </c>
      <c r="E743" s="8"/>
      <c r="F743" s="6">
        <v>2023</v>
      </c>
    </row>
    <row r="744" spans="1:6" x14ac:dyDescent="0.2">
      <c r="A744" s="6" t="s">
        <v>616</v>
      </c>
      <c r="B744" s="7">
        <v>45218</v>
      </c>
      <c r="C744" s="6" t="s">
        <v>577</v>
      </c>
      <c r="D744" s="6" t="s">
        <v>629</v>
      </c>
      <c r="E744" s="8">
        <v>10000000</v>
      </c>
      <c r="F744" s="6">
        <v>2023</v>
      </c>
    </row>
    <row r="745" spans="1:6" x14ac:dyDescent="0.2">
      <c r="A745" s="6" t="s">
        <v>585</v>
      </c>
      <c r="B745" s="7">
        <v>45218</v>
      </c>
      <c r="C745" s="6" t="s">
        <v>577</v>
      </c>
      <c r="D745" s="6" t="s">
        <v>581</v>
      </c>
      <c r="E745" s="8"/>
      <c r="F745" s="6">
        <v>2023</v>
      </c>
    </row>
    <row r="746" spans="1:6" x14ac:dyDescent="0.2">
      <c r="A746" s="6" t="s">
        <v>666</v>
      </c>
      <c r="B746" s="7">
        <v>45218</v>
      </c>
      <c r="C746" s="6" t="s">
        <v>577</v>
      </c>
      <c r="D746" s="6" t="s">
        <v>581</v>
      </c>
      <c r="E746" s="8"/>
      <c r="F746" s="6">
        <v>2023</v>
      </c>
    </row>
    <row r="747" spans="1:6" x14ac:dyDescent="0.2">
      <c r="A747" s="6" t="s">
        <v>442</v>
      </c>
      <c r="B747" s="7">
        <v>45222</v>
      </c>
      <c r="C747" s="6" t="s">
        <v>819</v>
      </c>
      <c r="D747" s="6" t="s">
        <v>581</v>
      </c>
      <c r="E747" s="8">
        <v>2000000</v>
      </c>
      <c r="F747" s="6">
        <v>2023</v>
      </c>
    </row>
    <row r="748" spans="1:6" x14ac:dyDescent="0.2">
      <c r="A748" s="6" t="s">
        <v>821</v>
      </c>
      <c r="B748" s="7">
        <v>45222</v>
      </c>
      <c r="C748" s="6" t="s">
        <v>819</v>
      </c>
      <c r="D748" s="6" t="s">
        <v>581</v>
      </c>
      <c r="E748" s="8">
        <v>2000000</v>
      </c>
      <c r="F748" s="6">
        <v>2023</v>
      </c>
    </row>
    <row r="749" spans="1:6" x14ac:dyDescent="0.2">
      <c r="A749" s="6" t="s">
        <v>437</v>
      </c>
      <c r="B749" s="7">
        <v>45222</v>
      </c>
      <c r="C749" s="6" t="s">
        <v>819</v>
      </c>
      <c r="D749" s="6" t="s">
        <v>629</v>
      </c>
      <c r="E749" s="8">
        <v>6000000</v>
      </c>
      <c r="F749" s="6">
        <v>2023</v>
      </c>
    </row>
    <row r="750" spans="1:6" x14ac:dyDescent="0.2">
      <c r="A750" s="6" t="s">
        <v>585</v>
      </c>
      <c r="B750" s="7">
        <v>45222</v>
      </c>
      <c r="C750" s="6" t="s">
        <v>819</v>
      </c>
      <c r="D750" s="6" t="s">
        <v>629</v>
      </c>
      <c r="E750" s="8">
        <v>6000000</v>
      </c>
      <c r="F750" s="6">
        <v>2023</v>
      </c>
    </row>
    <row r="751" spans="1:6" x14ac:dyDescent="0.2">
      <c r="A751" s="6" t="s">
        <v>608</v>
      </c>
      <c r="B751" s="7">
        <v>45222</v>
      </c>
      <c r="C751" s="6" t="s">
        <v>819</v>
      </c>
      <c r="D751" s="6" t="s">
        <v>629</v>
      </c>
      <c r="E751" s="8">
        <v>6000000</v>
      </c>
      <c r="F751" s="6">
        <v>2023</v>
      </c>
    </row>
    <row r="752" spans="1:6" x14ac:dyDescent="0.2">
      <c r="A752" s="6" t="s">
        <v>583</v>
      </c>
      <c r="B752" s="7">
        <v>45222</v>
      </c>
      <c r="C752" s="6" t="s">
        <v>819</v>
      </c>
      <c r="D752" s="6" t="s">
        <v>629</v>
      </c>
      <c r="E752" s="8">
        <v>6000000</v>
      </c>
      <c r="F752" s="6">
        <v>2023</v>
      </c>
    </row>
    <row r="753" spans="1:6" x14ac:dyDescent="0.2">
      <c r="A753" s="6" t="s">
        <v>394</v>
      </c>
      <c r="B753" s="7">
        <v>45222</v>
      </c>
      <c r="C753" s="6" t="s">
        <v>819</v>
      </c>
      <c r="D753" s="6" t="s">
        <v>581</v>
      </c>
      <c r="E753" s="8">
        <v>2000000</v>
      </c>
      <c r="F753" s="6">
        <v>2023</v>
      </c>
    </row>
    <row r="754" spans="1:6" x14ac:dyDescent="0.2">
      <c r="A754" s="6" t="s">
        <v>590</v>
      </c>
      <c r="B754" s="7">
        <v>45222</v>
      </c>
      <c r="C754" s="6" t="s">
        <v>819</v>
      </c>
      <c r="D754" s="6" t="s">
        <v>629</v>
      </c>
      <c r="E754" s="8">
        <v>6000000</v>
      </c>
      <c r="F754" s="6">
        <v>2023</v>
      </c>
    </row>
    <row r="755" spans="1:6" x14ac:dyDescent="0.2">
      <c r="A755" s="6" t="s">
        <v>595</v>
      </c>
      <c r="B755" s="7">
        <v>45222</v>
      </c>
      <c r="C755" s="6" t="s">
        <v>819</v>
      </c>
      <c r="D755" s="6" t="s">
        <v>629</v>
      </c>
      <c r="E755" s="8">
        <v>6000000</v>
      </c>
      <c r="F755" s="6">
        <v>2023</v>
      </c>
    </row>
    <row r="756" spans="1:6" x14ac:dyDescent="0.2">
      <c r="A756" s="6" t="s">
        <v>608</v>
      </c>
      <c r="B756" s="7">
        <v>45222</v>
      </c>
      <c r="C756" s="6" t="s">
        <v>577</v>
      </c>
      <c r="D756" s="6" t="s">
        <v>581</v>
      </c>
      <c r="E756" s="8">
        <v>5000000</v>
      </c>
      <c r="F756" s="6">
        <v>2023</v>
      </c>
    </row>
    <row r="757" spans="1:6" x14ac:dyDescent="0.2">
      <c r="A757" s="6" t="s">
        <v>370</v>
      </c>
      <c r="B757" s="7">
        <v>45222</v>
      </c>
      <c r="C757" s="6" t="s">
        <v>819</v>
      </c>
      <c r="D757" s="6" t="s">
        <v>581</v>
      </c>
      <c r="E757" s="8">
        <v>2000000</v>
      </c>
      <c r="F757" s="6">
        <v>2023</v>
      </c>
    </row>
    <row r="758" spans="1:6" x14ac:dyDescent="0.2">
      <c r="A758" s="6" t="s">
        <v>414</v>
      </c>
      <c r="B758" s="7">
        <v>45222</v>
      </c>
      <c r="C758" s="6" t="s">
        <v>819</v>
      </c>
      <c r="D758" s="6" t="s">
        <v>581</v>
      </c>
      <c r="E758" s="8">
        <v>2000000</v>
      </c>
      <c r="F758" s="6">
        <v>2023</v>
      </c>
    </row>
    <row r="759" spans="1:6" x14ac:dyDescent="0.2">
      <c r="A759" s="6" t="s">
        <v>586</v>
      </c>
      <c r="B759" s="7">
        <v>45222</v>
      </c>
      <c r="C759" s="6" t="s">
        <v>819</v>
      </c>
      <c r="D759" s="6" t="s">
        <v>629</v>
      </c>
      <c r="E759" s="8">
        <v>6000000</v>
      </c>
      <c r="F759" s="6">
        <v>2023</v>
      </c>
    </row>
    <row r="760" spans="1:6" x14ac:dyDescent="0.2">
      <c r="A760" s="6" t="s">
        <v>557</v>
      </c>
      <c r="B760" s="7">
        <v>45222</v>
      </c>
      <c r="C760" s="6" t="s">
        <v>819</v>
      </c>
      <c r="D760" s="6" t="s">
        <v>581</v>
      </c>
      <c r="E760" s="8">
        <v>2000000</v>
      </c>
      <c r="F760" s="6">
        <v>2023</v>
      </c>
    </row>
    <row r="761" spans="1:6" x14ac:dyDescent="0.2">
      <c r="A761" s="6" t="s">
        <v>607</v>
      </c>
      <c r="B761" s="7">
        <v>45222</v>
      </c>
      <c r="C761" s="6" t="s">
        <v>819</v>
      </c>
      <c r="D761" s="6" t="s">
        <v>581</v>
      </c>
      <c r="E761" s="8">
        <v>2000000</v>
      </c>
      <c r="F761" s="6">
        <v>2023</v>
      </c>
    </row>
    <row r="762" spans="1:6" x14ac:dyDescent="0.2">
      <c r="A762" s="6" t="s">
        <v>559</v>
      </c>
      <c r="B762" s="7">
        <v>45222</v>
      </c>
      <c r="C762" s="6" t="s">
        <v>819</v>
      </c>
      <c r="D762" s="6" t="s">
        <v>581</v>
      </c>
      <c r="E762" s="8">
        <v>2000000</v>
      </c>
      <c r="F762" s="6">
        <v>2023</v>
      </c>
    </row>
    <row r="763" spans="1:6" x14ac:dyDescent="0.2">
      <c r="A763" s="6" t="s">
        <v>672</v>
      </c>
      <c r="B763" s="7">
        <v>45222</v>
      </c>
      <c r="C763" s="6" t="s">
        <v>819</v>
      </c>
      <c r="D763" s="6" t="s">
        <v>629</v>
      </c>
      <c r="E763" s="8">
        <v>6000000</v>
      </c>
      <c r="F763" s="6">
        <v>2023</v>
      </c>
    </row>
    <row r="764" spans="1:6" x14ac:dyDescent="0.2">
      <c r="A764" s="6" t="s">
        <v>753</v>
      </c>
      <c r="B764" s="7">
        <v>45222</v>
      </c>
      <c r="C764" s="6" t="s">
        <v>819</v>
      </c>
      <c r="D764" s="6" t="s">
        <v>581</v>
      </c>
      <c r="E764" s="8">
        <v>2000000</v>
      </c>
      <c r="F764" s="6">
        <v>2023</v>
      </c>
    </row>
    <row r="765" spans="1:6" x14ac:dyDescent="0.2">
      <c r="A765" s="6" t="s">
        <v>593</v>
      </c>
      <c r="B765" s="7">
        <v>45222</v>
      </c>
      <c r="C765" s="6" t="s">
        <v>819</v>
      </c>
      <c r="D765" s="6" t="s">
        <v>629</v>
      </c>
      <c r="E765" s="8">
        <v>6000000</v>
      </c>
      <c r="F765" s="6">
        <v>2023</v>
      </c>
    </row>
    <row r="766" spans="1:6" x14ac:dyDescent="0.2">
      <c r="A766" s="6" t="s">
        <v>824</v>
      </c>
      <c r="B766" s="7">
        <v>45222</v>
      </c>
      <c r="C766" s="6" t="s">
        <v>819</v>
      </c>
      <c r="D766" s="6" t="s">
        <v>581</v>
      </c>
      <c r="E766" s="8">
        <v>2000000</v>
      </c>
      <c r="F766" s="6">
        <v>2023</v>
      </c>
    </row>
    <row r="767" spans="1:6" x14ac:dyDescent="0.2">
      <c r="A767" s="6" t="s">
        <v>725</v>
      </c>
      <c r="B767" s="7">
        <v>45222</v>
      </c>
      <c r="C767" s="6" t="s">
        <v>819</v>
      </c>
      <c r="D767" s="6" t="s">
        <v>581</v>
      </c>
      <c r="E767" s="8">
        <v>2000000</v>
      </c>
      <c r="F767" s="6">
        <v>2023</v>
      </c>
    </row>
    <row r="768" spans="1:6" x14ac:dyDescent="0.2">
      <c r="A768" s="6" t="s">
        <v>592</v>
      </c>
      <c r="B768" s="7">
        <v>45222</v>
      </c>
      <c r="C768" s="6" t="s">
        <v>819</v>
      </c>
      <c r="D768" s="6" t="s">
        <v>629</v>
      </c>
      <c r="E768" s="8">
        <v>6000000</v>
      </c>
      <c r="F768" s="6">
        <v>2023</v>
      </c>
    </row>
    <row r="769" spans="1:6" x14ac:dyDescent="0.2">
      <c r="A769" s="6" t="s">
        <v>727</v>
      </c>
      <c r="B769" s="7">
        <v>45222</v>
      </c>
      <c r="C769" s="6" t="s">
        <v>819</v>
      </c>
      <c r="D769" s="6" t="s">
        <v>629</v>
      </c>
      <c r="E769" s="8">
        <v>6000000</v>
      </c>
      <c r="F769" s="6">
        <v>2023</v>
      </c>
    </row>
    <row r="770" spans="1:6" x14ac:dyDescent="0.2">
      <c r="A770" s="6" t="s">
        <v>654</v>
      </c>
      <c r="B770" s="7">
        <v>45222</v>
      </c>
      <c r="C770" s="6" t="s">
        <v>819</v>
      </c>
      <c r="D770" s="6" t="s">
        <v>629</v>
      </c>
      <c r="E770" s="8">
        <v>6000000</v>
      </c>
      <c r="F770" s="6">
        <v>2023</v>
      </c>
    </row>
    <row r="771" spans="1:6" x14ac:dyDescent="0.2">
      <c r="A771" s="6" t="s">
        <v>772</v>
      </c>
      <c r="B771" s="7">
        <v>45222</v>
      </c>
      <c r="C771" s="6" t="s">
        <v>819</v>
      </c>
      <c r="D771" s="6" t="s">
        <v>629</v>
      </c>
      <c r="E771" s="8">
        <v>6000000</v>
      </c>
      <c r="F771" s="6">
        <v>2023</v>
      </c>
    </row>
    <row r="772" spans="1:6" x14ac:dyDescent="0.2">
      <c r="A772" s="6" t="s">
        <v>503</v>
      </c>
      <c r="B772" s="7">
        <v>45222</v>
      </c>
      <c r="C772" s="6" t="s">
        <v>819</v>
      </c>
      <c r="D772" s="6" t="s">
        <v>581</v>
      </c>
      <c r="E772" s="8">
        <v>2000000</v>
      </c>
      <c r="F772" s="6">
        <v>2023</v>
      </c>
    </row>
    <row r="773" spans="1:6" x14ac:dyDescent="0.2">
      <c r="A773" s="6" t="s">
        <v>594</v>
      </c>
      <c r="B773" s="7">
        <v>45222</v>
      </c>
      <c r="C773" s="6" t="s">
        <v>819</v>
      </c>
      <c r="D773" s="6" t="s">
        <v>629</v>
      </c>
      <c r="E773" s="8">
        <v>6000000</v>
      </c>
      <c r="F773" s="6">
        <v>2023</v>
      </c>
    </row>
    <row r="774" spans="1:6" x14ac:dyDescent="0.2">
      <c r="A774" s="6" t="s">
        <v>484</v>
      </c>
      <c r="B774" s="7">
        <v>45222</v>
      </c>
      <c r="C774" s="6" t="s">
        <v>819</v>
      </c>
      <c r="D774" s="6" t="s">
        <v>581</v>
      </c>
      <c r="E774" s="8">
        <v>2000000</v>
      </c>
      <c r="F774" s="6">
        <v>2023</v>
      </c>
    </row>
    <row r="775" spans="1:6" x14ac:dyDescent="0.2">
      <c r="A775" s="6" t="s">
        <v>478</v>
      </c>
      <c r="B775" s="7">
        <v>45222</v>
      </c>
      <c r="C775" s="6" t="s">
        <v>819</v>
      </c>
      <c r="D775" s="6" t="s">
        <v>581</v>
      </c>
      <c r="E775" s="8">
        <v>2000000</v>
      </c>
      <c r="F775" s="6">
        <v>2023</v>
      </c>
    </row>
    <row r="776" spans="1:6" x14ac:dyDescent="0.2">
      <c r="A776" s="6" t="s">
        <v>588</v>
      </c>
      <c r="B776" s="7">
        <v>45222</v>
      </c>
      <c r="C776" s="6" t="s">
        <v>819</v>
      </c>
      <c r="D776" s="6" t="s">
        <v>629</v>
      </c>
      <c r="E776" s="8">
        <v>6000000</v>
      </c>
      <c r="F776" s="6">
        <v>2023</v>
      </c>
    </row>
    <row r="777" spans="1:6" x14ac:dyDescent="0.2">
      <c r="A777" s="6" t="s">
        <v>587</v>
      </c>
      <c r="B777" s="7">
        <v>45222</v>
      </c>
      <c r="C777" s="6" t="s">
        <v>819</v>
      </c>
      <c r="D777" s="6" t="s">
        <v>629</v>
      </c>
      <c r="E777" s="8">
        <v>6000000</v>
      </c>
      <c r="F777" s="6">
        <v>2023</v>
      </c>
    </row>
    <row r="778" spans="1:6" x14ac:dyDescent="0.2">
      <c r="A778" s="6" t="s">
        <v>825</v>
      </c>
      <c r="B778" s="7">
        <v>45222</v>
      </c>
      <c r="C778" s="6" t="s">
        <v>819</v>
      </c>
      <c r="D778" s="6" t="s">
        <v>581</v>
      </c>
      <c r="E778" s="8">
        <v>2000000</v>
      </c>
      <c r="F778" s="6">
        <v>2023</v>
      </c>
    </row>
    <row r="779" spans="1:6" x14ac:dyDescent="0.2">
      <c r="A779" s="6" t="s">
        <v>623</v>
      </c>
      <c r="B779" s="7">
        <v>45222</v>
      </c>
      <c r="C779" s="6" t="s">
        <v>819</v>
      </c>
      <c r="D779" s="6" t="s">
        <v>629</v>
      </c>
      <c r="E779" s="8">
        <v>6000000</v>
      </c>
      <c r="F779" s="6">
        <v>2023</v>
      </c>
    </row>
    <row r="780" spans="1:6" x14ac:dyDescent="0.2">
      <c r="A780" s="6" t="s">
        <v>611</v>
      </c>
      <c r="B780" s="7">
        <v>45222</v>
      </c>
      <c r="C780" s="6" t="s">
        <v>819</v>
      </c>
      <c r="D780" s="6" t="s">
        <v>629</v>
      </c>
      <c r="E780" s="8">
        <v>6000000</v>
      </c>
      <c r="F780" s="6">
        <v>2023</v>
      </c>
    </row>
    <row r="781" spans="1:6" x14ac:dyDescent="0.2">
      <c r="A781" s="6" t="s">
        <v>609</v>
      </c>
      <c r="B781" s="7">
        <v>45222</v>
      </c>
      <c r="C781" s="6" t="s">
        <v>819</v>
      </c>
      <c r="D781" s="6" t="s">
        <v>629</v>
      </c>
      <c r="E781" s="8">
        <v>6000000</v>
      </c>
      <c r="F781" s="6">
        <v>2023</v>
      </c>
    </row>
    <row r="782" spans="1:6" x14ac:dyDescent="0.2">
      <c r="A782" s="6" t="s">
        <v>214</v>
      </c>
      <c r="B782" s="7">
        <v>45222</v>
      </c>
      <c r="C782" s="6" t="s">
        <v>819</v>
      </c>
      <c r="D782" s="6" t="s">
        <v>629</v>
      </c>
      <c r="E782" s="8">
        <v>6000000</v>
      </c>
      <c r="F782" s="6">
        <v>2023</v>
      </c>
    </row>
    <row r="783" spans="1:6" x14ac:dyDescent="0.2">
      <c r="A783" s="6" t="s">
        <v>613</v>
      </c>
      <c r="B783" s="7">
        <v>45222</v>
      </c>
      <c r="C783" s="6" t="s">
        <v>819</v>
      </c>
      <c r="D783" s="6" t="s">
        <v>629</v>
      </c>
      <c r="E783" s="8">
        <v>6000000</v>
      </c>
      <c r="F783" s="6">
        <v>2023</v>
      </c>
    </row>
    <row r="784" spans="1:6" x14ac:dyDescent="0.2">
      <c r="A784" s="6" t="s">
        <v>637</v>
      </c>
      <c r="B784" s="7">
        <v>45222</v>
      </c>
      <c r="C784" s="6" t="s">
        <v>819</v>
      </c>
      <c r="D784" s="6" t="s">
        <v>581</v>
      </c>
      <c r="E784" s="8">
        <v>2000000</v>
      </c>
      <c r="F784" s="6">
        <v>2023</v>
      </c>
    </row>
    <row r="785" spans="1:6" x14ac:dyDescent="0.2">
      <c r="A785" s="6" t="s">
        <v>614</v>
      </c>
      <c r="B785" s="7">
        <v>45222</v>
      </c>
      <c r="C785" s="6" t="s">
        <v>819</v>
      </c>
      <c r="D785" s="6" t="s">
        <v>629</v>
      </c>
      <c r="E785" s="8">
        <v>6000000</v>
      </c>
      <c r="F785" s="6">
        <v>2023</v>
      </c>
    </row>
    <row r="786" spans="1:6" x14ac:dyDescent="0.2">
      <c r="A786" s="6" t="s">
        <v>604</v>
      </c>
      <c r="B786" s="7">
        <v>45222</v>
      </c>
      <c r="C786" s="6" t="s">
        <v>819</v>
      </c>
      <c r="D786" s="6" t="s">
        <v>581</v>
      </c>
      <c r="E786" s="8">
        <v>2000000</v>
      </c>
      <c r="F786" s="6">
        <v>2023</v>
      </c>
    </row>
    <row r="787" spans="1:6" x14ac:dyDescent="0.2">
      <c r="A787" s="6" t="s">
        <v>158</v>
      </c>
      <c r="B787" s="7">
        <v>45222</v>
      </c>
      <c r="C787" s="6" t="s">
        <v>819</v>
      </c>
      <c r="D787" s="6" t="s">
        <v>581</v>
      </c>
      <c r="E787" s="8">
        <v>2000000</v>
      </c>
      <c r="F787" s="6">
        <v>2023</v>
      </c>
    </row>
    <row r="788" spans="1:6" x14ac:dyDescent="0.2">
      <c r="A788" s="6" t="s">
        <v>144</v>
      </c>
      <c r="B788" s="7">
        <v>45222</v>
      </c>
      <c r="C788" s="6" t="s">
        <v>819</v>
      </c>
      <c r="D788" s="6" t="s">
        <v>581</v>
      </c>
      <c r="E788" s="8">
        <v>2000000</v>
      </c>
      <c r="F788" s="6">
        <v>2023</v>
      </c>
    </row>
    <row r="789" spans="1:6" x14ac:dyDescent="0.2">
      <c r="A789" s="6" t="s">
        <v>135</v>
      </c>
      <c r="B789" s="7">
        <v>45222</v>
      </c>
      <c r="C789" s="6" t="s">
        <v>819</v>
      </c>
      <c r="D789" s="6" t="s">
        <v>581</v>
      </c>
      <c r="E789" s="8">
        <v>2000000</v>
      </c>
      <c r="F789" s="6">
        <v>2023</v>
      </c>
    </row>
    <row r="790" spans="1:6" x14ac:dyDescent="0.2">
      <c r="A790" s="6" t="s">
        <v>744</v>
      </c>
      <c r="B790" s="7">
        <v>45222</v>
      </c>
      <c r="C790" s="6" t="s">
        <v>819</v>
      </c>
      <c r="D790" s="6" t="s">
        <v>629</v>
      </c>
      <c r="E790" s="8">
        <v>6000000</v>
      </c>
      <c r="F790" s="6">
        <v>2023</v>
      </c>
    </row>
    <row r="791" spans="1:6" x14ac:dyDescent="0.2">
      <c r="A791" s="6" t="s">
        <v>626</v>
      </c>
      <c r="B791" s="7">
        <v>45222</v>
      </c>
      <c r="C791" s="6" t="s">
        <v>819</v>
      </c>
      <c r="D791" s="6" t="s">
        <v>629</v>
      </c>
      <c r="E791" s="8">
        <v>6000000</v>
      </c>
      <c r="F791" s="6">
        <v>2023</v>
      </c>
    </row>
    <row r="792" spans="1:6" x14ac:dyDescent="0.2">
      <c r="A792" s="6" t="s">
        <v>730</v>
      </c>
      <c r="B792" s="7">
        <v>45222</v>
      </c>
      <c r="C792" s="6" t="s">
        <v>819</v>
      </c>
      <c r="D792" s="6" t="s">
        <v>629</v>
      </c>
      <c r="E792" s="8">
        <v>6000000</v>
      </c>
      <c r="F792" s="6">
        <v>2023</v>
      </c>
    </row>
    <row r="793" spans="1:6" x14ac:dyDescent="0.2">
      <c r="A793" s="6" t="s">
        <v>625</v>
      </c>
      <c r="B793" s="7">
        <v>45222</v>
      </c>
      <c r="C793" s="6" t="s">
        <v>819</v>
      </c>
      <c r="D793" s="6" t="s">
        <v>629</v>
      </c>
      <c r="E793" s="8">
        <v>6000000</v>
      </c>
      <c r="F793" s="6">
        <v>2023</v>
      </c>
    </row>
    <row r="794" spans="1:6" x14ac:dyDescent="0.2">
      <c r="A794" s="6" t="s">
        <v>610</v>
      </c>
      <c r="B794" s="7">
        <v>45222</v>
      </c>
      <c r="C794" s="6" t="s">
        <v>819</v>
      </c>
      <c r="D794" s="6" t="s">
        <v>629</v>
      </c>
      <c r="E794" s="8">
        <v>6000000</v>
      </c>
      <c r="F794" s="6">
        <v>2023</v>
      </c>
    </row>
    <row r="795" spans="1:6" x14ac:dyDescent="0.2">
      <c r="A795" s="6" t="s">
        <v>616</v>
      </c>
      <c r="B795" s="7">
        <v>45222</v>
      </c>
      <c r="C795" s="6" t="s">
        <v>819</v>
      </c>
      <c r="D795" s="6" t="s">
        <v>629</v>
      </c>
      <c r="E795" s="8">
        <v>6000000</v>
      </c>
      <c r="F795" s="6">
        <v>2023</v>
      </c>
    </row>
    <row r="796" spans="1:6" x14ac:dyDescent="0.2">
      <c r="A796" s="6" t="s">
        <v>596</v>
      </c>
      <c r="B796" s="7">
        <v>45222</v>
      </c>
      <c r="C796" s="6" t="s">
        <v>819</v>
      </c>
      <c r="D796" s="6" t="s">
        <v>629</v>
      </c>
      <c r="E796" s="8">
        <v>6000000</v>
      </c>
      <c r="F796" s="6">
        <v>2023</v>
      </c>
    </row>
    <row r="797" spans="1:6" x14ac:dyDescent="0.2">
      <c r="A797" s="6" t="s">
        <v>598</v>
      </c>
      <c r="B797" s="7">
        <v>45222</v>
      </c>
      <c r="C797" s="6" t="s">
        <v>819</v>
      </c>
      <c r="D797" s="6" t="s">
        <v>629</v>
      </c>
      <c r="E797" s="8">
        <v>6000000</v>
      </c>
      <c r="F797" s="6">
        <v>2023</v>
      </c>
    </row>
    <row r="798" spans="1:6" x14ac:dyDescent="0.2">
      <c r="A798" s="6" t="s">
        <v>599</v>
      </c>
      <c r="B798" s="7">
        <v>45222</v>
      </c>
      <c r="C798" s="6" t="s">
        <v>819</v>
      </c>
      <c r="D798" s="6" t="s">
        <v>629</v>
      </c>
      <c r="E798" s="8">
        <v>6000000</v>
      </c>
      <c r="F798" s="6">
        <v>2023</v>
      </c>
    </row>
    <row r="799" spans="1:6" x14ac:dyDescent="0.2">
      <c r="A799" s="6" t="s">
        <v>600</v>
      </c>
      <c r="B799" s="7">
        <v>45222</v>
      </c>
      <c r="C799" s="6" t="s">
        <v>819</v>
      </c>
      <c r="D799" s="6" t="s">
        <v>629</v>
      </c>
      <c r="E799" s="8">
        <v>6000000</v>
      </c>
      <c r="F799" s="6">
        <v>2023</v>
      </c>
    </row>
    <row r="800" spans="1:6" x14ac:dyDescent="0.2">
      <c r="A800" s="6" t="s">
        <v>579</v>
      </c>
      <c r="B800" s="7">
        <v>45222</v>
      </c>
      <c r="C800" s="6" t="s">
        <v>819</v>
      </c>
      <c r="D800" s="6" t="s">
        <v>629</v>
      </c>
      <c r="E800" s="8">
        <v>6000000</v>
      </c>
      <c r="F800" s="6">
        <v>2023</v>
      </c>
    </row>
    <row r="801" spans="1:6" x14ac:dyDescent="0.2">
      <c r="A801" s="6" t="s">
        <v>831</v>
      </c>
      <c r="B801" s="7">
        <v>45222</v>
      </c>
      <c r="C801" s="6" t="s">
        <v>819</v>
      </c>
      <c r="D801" s="6" t="s">
        <v>581</v>
      </c>
      <c r="E801" s="8">
        <v>2000000</v>
      </c>
      <c r="F801" s="6">
        <v>2023</v>
      </c>
    </row>
    <row r="802" spans="1:6" x14ac:dyDescent="0.2">
      <c r="A802" s="6" t="s">
        <v>290</v>
      </c>
      <c r="B802" s="7">
        <v>45222</v>
      </c>
      <c r="C802" s="6" t="s">
        <v>819</v>
      </c>
      <c r="D802" s="6" t="s">
        <v>581</v>
      </c>
      <c r="E802" s="8">
        <v>2000000</v>
      </c>
      <c r="F802" s="6">
        <v>2023</v>
      </c>
    </row>
    <row r="803" spans="1:6" x14ac:dyDescent="0.2">
      <c r="A803" s="6" t="s">
        <v>580</v>
      </c>
      <c r="B803" s="7">
        <v>45222</v>
      </c>
      <c r="C803" s="6" t="s">
        <v>819</v>
      </c>
      <c r="D803" s="6" t="s">
        <v>629</v>
      </c>
      <c r="E803" s="8">
        <v>6000000</v>
      </c>
      <c r="F803" s="6">
        <v>2023</v>
      </c>
    </row>
    <row r="804" spans="1:6" x14ac:dyDescent="0.2">
      <c r="A804" s="6" t="s">
        <v>709</v>
      </c>
      <c r="B804" s="7">
        <v>45222</v>
      </c>
      <c r="C804" s="6" t="s">
        <v>819</v>
      </c>
      <c r="D804" s="6" t="s">
        <v>629</v>
      </c>
      <c r="E804" s="8">
        <v>6000000</v>
      </c>
      <c r="F804" s="6">
        <v>2023</v>
      </c>
    </row>
    <row r="805" spans="1:6" x14ac:dyDescent="0.2">
      <c r="A805" s="6" t="s">
        <v>709</v>
      </c>
      <c r="B805" s="7">
        <v>45222</v>
      </c>
      <c r="C805" s="6" t="s">
        <v>577</v>
      </c>
      <c r="D805" s="6" t="s">
        <v>629</v>
      </c>
      <c r="E805" s="8">
        <v>10000000</v>
      </c>
      <c r="F805" s="6">
        <v>2023</v>
      </c>
    </row>
    <row r="806" spans="1:6" x14ac:dyDescent="0.2">
      <c r="A806" s="6" t="s">
        <v>647</v>
      </c>
      <c r="B806" s="7">
        <v>45222</v>
      </c>
      <c r="C806" s="6" t="s">
        <v>819</v>
      </c>
      <c r="D806" s="6" t="s">
        <v>629</v>
      </c>
      <c r="E806" s="8">
        <v>6000000</v>
      </c>
      <c r="F806" s="6">
        <v>2023</v>
      </c>
    </row>
    <row r="807" spans="1:6" x14ac:dyDescent="0.2">
      <c r="A807" s="6" t="s">
        <v>602</v>
      </c>
      <c r="B807" s="7">
        <v>45222</v>
      </c>
      <c r="C807" s="6" t="s">
        <v>819</v>
      </c>
      <c r="D807" s="6" t="s">
        <v>629</v>
      </c>
      <c r="E807" s="8">
        <v>6000000</v>
      </c>
      <c r="F807" s="6">
        <v>2023</v>
      </c>
    </row>
    <row r="808" spans="1:6" x14ac:dyDescent="0.2">
      <c r="A808" s="6" t="s">
        <v>707</v>
      </c>
      <c r="B808" s="7">
        <v>45222</v>
      </c>
      <c r="C808" s="6" t="s">
        <v>819</v>
      </c>
      <c r="D808" s="6" t="s">
        <v>581</v>
      </c>
      <c r="E808" s="8">
        <v>2000000</v>
      </c>
      <c r="F808" s="6">
        <v>2023</v>
      </c>
    </row>
    <row r="809" spans="1:6" x14ac:dyDescent="0.2">
      <c r="A809" s="6" t="s">
        <v>227</v>
      </c>
      <c r="B809" s="7">
        <v>45222</v>
      </c>
      <c r="C809" s="6" t="s">
        <v>819</v>
      </c>
      <c r="D809" s="6" t="s">
        <v>629</v>
      </c>
      <c r="E809" s="8">
        <v>6000000</v>
      </c>
      <c r="F809" s="6">
        <v>2023</v>
      </c>
    </row>
    <row r="810" spans="1:6" x14ac:dyDescent="0.2">
      <c r="A810" s="6" t="s">
        <v>121</v>
      </c>
      <c r="B810" s="7">
        <v>45223</v>
      </c>
      <c r="C810" s="6" t="s">
        <v>624</v>
      </c>
      <c r="D810" s="6" t="s">
        <v>581</v>
      </c>
      <c r="E810" s="8">
        <v>25000000</v>
      </c>
      <c r="F810" s="6">
        <v>2023</v>
      </c>
    </row>
    <row r="811" spans="1:6" x14ac:dyDescent="0.2">
      <c r="A811" s="6" t="s">
        <v>585</v>
      </c>
      <c r="B811" s="7">
        <v>45224</v>
      </c>
      <c r="C811" s="6" t="s">
        <v>577</v>
      </c>
      <c r="D811" s="6" t="s">
        <v>629</v>
      </c>
      <c r="E811" s="8">
        <v>5000000</v>
      </c>
      <c r="F811" s="6">
        <v>2023</v>
      </c>
    </row>
    <row r="812" spans="1:6" x14ac:dyDescent="0.2">
      <c r="A812" s="6" t="s">
        <v>229</v>
      </c>
      <c r="B812" s="7">
        <v>45224</v>
      </c>
      <c r="C812" s="6" t="s">
        <v>577</v>
      </c>
      <c r="D812" s="6" t="s">
        <v>581</v>
      </c>
      <c r="E812" s="8"/>
      <c r="F812" s="6">
        <v>2023</v>
      </c>
    </row>
    <row r="813" spans="1:6" x14ac:dyDescent="0.2">
      <c r="A813" s="6" t="s">
        <v>427</v>
      </c>
      <c r="B813" s="7">
        <v>45226</v>
      </c>
      <c r="C813" s="6" t="s">
        <v>624</v>
      </c>
      <c r="D813" s="6" t="s">
        <v>581</v>
      </c>
      <c r="E813" s="8">
        <v>25000000</v>
      </c>
      <c r="F813" s="6">
        <v>2023</v>
      </c>
    </row>
    <row r="814" spans="1:6" x14ac:dyDescent="0.2">
      <c r="A814" s="6" t="s">
        <v>609</v>
      </c>
      <c r="B814" s="7">
        <v>45229</v>
      </c>
      <c r="C814" s="6" t="s">
        <v>615</v>
      </c>
      <c r="D814" s="6" t="s">
        <v>641</v>
      </c>
      <c r="E814" s="8"/>
      <c r="F814" s="6">
        <v>2023</v>
      </c>
    </row>
    <row r="815" spans="1:6" x14ac:dyDescent="0.2">
      <c r="A815" s="6" t="s">
        <v>625</v>
      </c>
      <c r="B815" s="7">
        <v>45229</v>
      </c>
      <c r="C815" s="6" t="s">
        <v>615</v>
      </c>
      <c r="D815" s="6" t="s">
        <v>641</v>
      </c>
      <c r="E815" s="8"/>
      <c r="F815" s="6">
        <v>2023</v>
      </c>
    </row>
    <row r="816" spans="1:6" x14ac:dyDescent="0.2">
      <c r="A816" s="6" t="s">
        <v>642</v>
      </c>
      <c r="B816" s="7">
        <v>45229</v>
      </c>
      <c r="C816" s="6" t="s">
        <v>615</v>
      </c>
      <c r="D816" s="6" t="s">
        <v>641</v>
      </c>
      <c r="E816" s="8"/>
      <c r="F816" s="6">
        <v>2023</v>
      </c>
    </row>
    <row r="817" spans="1:6" x14ac:dyDescent="0.2">
      <c r="A817" s="6" t="s">
        <v>608</v>
      </c>
      <c r="B817" s="7">
        <v>45229</v>
      </c>
      <c r="C817" s="6" t="s">
        <v>577</v>
      </c>
      <c r="D817" s="6" t="s">
        <v>629</v>
      </c>
      <c r="E817" s="8">
        <v>10000000</v>
      </c>
      <c r="F817" s="6">
        <v>2023</v>
      </c>
    </row>
    <row r="818" spans="1:6" x14ac:dyDescent="0.2">
      <c r="A818" s="6" t="s">
        <v>608</v>
      </c>
      <c r="B818" s="7">
        <v>45229</v>
      </c>
      <c r="C818" s="6" t="s">
        <v>615</v>
      </c>
      <c r="D818" s="6" t="s">
        <v>641</v>
      </c>
      <c r="E818" s="8"/>
      <c r="F818" s="6">
        <v>2023</v>
      </c>
    </row>
    <row r="819" spans="1:6" x14ac:dyDescent="0.2">
      <c r="A819" s="6" t="s">
        <v>595</v>
      </c>
      <c r="B819" s="7">
        <v>45229</v>
      </c>
      <c r="C819" s="6" t="s">
        <v>615</v>
      </c>
      <c r="D819" s="6" t="s">
        <v>641</v>
      </c>
      <c r="E819" s="8"/>
      <c r="F819" s="6">
        <v>2023</v>
      </c>
    </row>
    <row r="820" spans="1:6" x14ac:dyDescent="0.2">
      <c r="A820" s="6" t="s">
        <v>590</v>
      </c>
      <c r="B820" s="7">
        <v>45229</v>
      </c>
      <c r="C820" s="6" t="s">
        <v>615</v>
      </c>
      <c r="D820" s="6" t="s">
        <v>641</v>
      </c>
      <c r="E820" s="8"/>
      <c r="F820" s="6">
        <v>2023</v>
      </c>
    </row>
    <row r="821" spans="1:6" x14ac:dyDescent="0.2">
      <c r="A821" s="6" t="s">
        <v>583</v>
      </c>
      <c r="B821" s="7">
        <v>45229</v>
      </c>
      <c r="C821" s="6" t="s">
        <v>615</v>
      </c>
      <c r="D821" s="6" t="s">
        <v>641</v>
      </c>
      <c r="E821" s="8"/>
      <c r="F821" s="6">
        <v>2023</v>
      </c>
    </row>
    <row r="822" spans="1:6" x14ac:dyDescent="0.2">
      <c r="A822" s="6" t="s">
        <v>585</v>
      </c>
      <c r="B822" s="7">
        <v>45229</v>
      </c>
      <c r="C822" s="6" t="s">
        <v>615</v>
      </c>
      <c r="D822" s="6" t="s">
        <v>641</v>
      </c>
      <c r="E822" s="8"/>
      <c r="F822" s="6">
        <v>2023</v>
      </c>
    </row>
    <row r="823" spans="1:6" x14ac:dyDescent="0.2">
      <c r="A823" s="6" t="s">
        <v>667</v>
      </c>
      <c r="B823" s="7">
        <v>45229</v>
      </c>
      <c r="C823" s="6" t="s">
        <v>615</v>
      </c>
      <c r="D823" s="6" t="s">
        <v>641</v>
      </c>
      <c r="E823" s="8"/>
      <c r="F823" s="6">
        <v>2023</v>
      </c>
    </row>
    <row r="824" spans="1:6" x14ac:dyDescent="0.2">
      <c r="A824" s="6" t="s">
        <v>586</v>
      </c>
      <c r="B824" s="7">
        <v>45229</v>
      </c>
      <c r="C824" s="6" t="s">
        <v>615</v>
      </c>
      <c r="D824" s="6" t="s">
        <v>641</v>
      </c>
      <c r="E824" s="8"/>
      <c r="F824" s="6">
        <v>2023</v>
      </c>
    </row>
    <row r="825" spans="1:6" x14ac:dyDescent="0.2">
      <c r="A825" s="6" t="s">
        <v>587</v>
      </c>
      <c r="B825" s="7">
        <v>45229</v>
      </c>
      <c r="C825" s="6" t="s">
        <v>615</v>
      </c>
      <c r="D825" s="6" t="s">
        <v>641</v>
      </c>
      <c r="E825" s="8"/>
      <c r="F825" s="6">
        <v>2023</v>
      </c>
    </row>
    <row r="826" spans="1:6" x14ac:dyDescent="0.2">
      <c r="A826" s="6" t="s">
        <v>588</v>
      </c>
      <c r="B826" s="7">
        <v>45229</v>
      </c>
      <c r="C826" s="6" t="s">
        <v>615</v>
      </c>
      <c r="D826" s="6" t="s">
        <v>641</v>
      </c>
      <c r="E826" s="8"/>
      <c r="F826" s="6">
        <v>2023</v>
      </c>
    </row>
    <row r="827" spans="1:6" x14ac:dyDescent="0.2">
      <c r="A827" s="6" t="s">
        <v>594</v>
      </c>
      <c r="B827" s="7">
        <v>45229</v>
      </c>
      <c r="C827" s="6" t="s">
        <v>615</v>
      </c>
      <c r="D827" s="6" t="s">
        <v>641</v>
      </c>
      <c r="E827" s="8"/>
      <c r="F827" s="6">
        <v>2023</v>
      </c>
    </row>
    <row r="828" spans="1:6" x14ac:dyDescent="0.2">
      <c r="A828" s="6" t="s">
        <v>589</v>
      </c>
      <c r="B828" s="7">
        <v>45229</v>
      </c>
      <c r="C828" s="6" t="s">
        <v>615</v>
      </c>
      <c r="D828" s="6" t="s">
        <v>641</v>
      </c>
      <c r="E828" s="8"/>
      <c r="F828" s="6">
        <v>2023</v>
      </c>
    </row>
    <row r="829" spans="1:6" x14ac:dyDescent="0.2">
      <c r="A829" s="6" t="s">
        <v>772</v>
      </c>
      <c r="B829" s="7">
        <v>45229</v>
      </c>
      <c r="C829" s="6" t="s">
        <v>615</v>
      </c>
      <c r="D829" s="6" t="s">
        <v>641</v>
      </c>
      <c r="E829" s="8"/>
      <c r="F829" s="6">
        <v>2023</v>
      </c>
    </row>
    <row r="830" spans="1:6" x14ac:dyDescent="0.2">
      <c r="A830" s="6" t="s">
        <v>591</v>
      </c>
      <c r="B830" s="7">
        <v>45229</v>
      </c>
      <c r="C830" s="6" t="s">
        <v>615</v>
      </c>
      <c r="D830" s="6" t="s">
        <v>641</v>
      </c>
      <c r="E830" s="8"/>
      <c r="F830" s="6">
        <v>2023</v>
      </c>
    </row>
    <row r="831" spans="1:6" x14ac:dyDescent="0.2">
      <c r="A831" s="6" t="s">
        <v>592</v>
      </c>
      <c r="B831" s="7">
        <v>45229</v>
      </c>
      <c r="C831" s="6" t="s">
        <v>615</v>
      </c>
      <c r="D831" s="6" t="s">
        <v>641</v>
      </c>
      <c r="E831" s="8"/>
      <c r="F831" s="6">
        <v>2023</v>
      </c>
    </row>
    <row r="832" spans="1:6" x14ac:dyDescent="0.2">
      <c r="A832" s="6" t="s">
        <v>593</v>
      </c>
      <c r="B832" s="7">
        <v>45229</v>
      </c>
      <c r="C832" s="6" t="s">
        <v>615</v>
      </c>
      <c r="D832" s="6" t="s">
        <v>641</v>
      </c>
      <c r="E832" s="8"/>
      <c r="F832" s="6">
        <v>2023</v>
      </c>
    </row>
    <row r="833" spans="1:6" x14ac:dyDescent="0.2">
      <c r="A833" s="6" t="s">
        <v>437</v>
      </c>
      <c r="B833" s="7">
        <v>45229</v>
      </c>
      <c r="C833" s="6" t="s">
        <v>615</v>
      </c>
      <c r="D833" s="6" t="s">
        <v>641</v>
      </c>
      <c r="E833" s="8"/>
      <c r="F833" s="6">
        <v>2023</v>
      </c>
    </row>
    <row r="834" spans="1:6" x14ac:dyDescent="0.2">
      <c r="A834" s="6" t="s">
        <v>610</v>
      </c>
      <c r="B834" s="7">
        <v>45229</v>
      </c>
      <c r="C834" s="6" t="s">
        <v>615</v>
      </c>
      <c r="D834" s="6" t="s">
        <v>641</v>
      </c>
      <c r="E834" s="8"/>
      <c r="F834" s="6">
        <v>2023</v>
      </c>
    </row>
    <row r="835" spans="1:6" x14ac:dyDescent="0.2">
      <c r="A835" s="6" t="s">
        <v>612</v>
      </c>
      <c r="B835" s="7">
        <v>45229</v>
      </c>
      <c r="C835" s="6" t="s">
        <v>615</v>
      </c>
      <c r="D835" s="6" t="s">
        <v>641</v>
      </c>
      <c r="E835" s="8"/>
      <c r="F835" s="6">
        <v>2023</v>
      </c>
    </row>
    <row r="836" spans="1:6" x14ac:dyDescent="0.2">
      <c r="A836" s="6" t="s">
        <v>596</v>
      </c>
      <c r="B836" s="7">
        <v>45229</v>
      </c>
      <c r="C836" s="6" t="s">
        <v>615</v>
      </c>
      <c r="D836" s="6" t="s">
        <v>641</v>
      </c>
      <c r="E836" s="8"/>
      <c r="F836" s="6">
        <v>2023</v>
      </c>
    </row>
    <row r="837" spans="1:6" x14ac:dyDescent="0.2">
      <c r="A837" s="6" t="s">
        <v>606</v>
      </c>
      <c r="B837" s="7">
        <v>45229</v>
      </c>
      <c r="C837" s="6" t="s">
        <v>615</v>
      </c>
      <c r="D837" s="6" t="s">
        <v>641</v>
      </c>
      <c r="E837" s="8"/>
      <c r="F837" s="6">
        <v>2023</v>
      </c>
    </row>
    <row r="838" spans="1:6" x14ac:dyDescent="0.2">
      <c r="A838" s="6" t="s">
        <v>645</v>
      </c>
      <c r="B838" s="7">
        <v>45229</v>
      </c>
      <c r="C838" s="6" t="s">
        <v>615</v>
      </c>
      <c r="D838" s="6" t="s">
        <v>641</v>
      </c>
      <c r="E838" s="8"/>
      <c r="F838" s="6">
        <v>2023</v>
      </c>
    </row>
    <row r="839" spans="1:6" x14ac:dyDescent="0.2">
      <c r="A839" s="6" t="s">
        <v>646</v>
      </c>
      <c r="B839" s="7">
        <v>45229</v>
      </c>
      <c r="C839" s="6" t="s">
        <v>615</v>
      </c>
      <c r="D839" s="6" t="s">
        <v>641</v>
      </c>
      <c r="E839" s="8"/>
      <c r="F839" s="6">
        <v>2023</v>
      </c>
    </row>
    <row r="840" spans="1:6" x14ac:dyDescent="0.2">
      <c r="A840" s="6" t="s">
        <v>604</v>
      </c>
      <c r="B840" s="7">
        <v>45229</v>
      </c>
      <c r="C840" s="6" t="s">
        <v>615</v>
      </c>
      <c r="D840" s="6" t="s">
        <v>641</v>
      </c>
      <c r="E840" s="8"/>
      <c r="F840" s="6">
        <v>2023</v>
      </c>
    </row>
    <row r="841" spans="1:6" x14ac:dyDescent="0.2">
      <c r="A841" s="6" t="s">
        <v>614</v>
      </c>
      <c r="B841" s="7">
        <v>45229</v>
      </c>
      <c r="C841" s="6" t="s">
        <v>615</v>
      </c>
      <c r="D841" s="6" t="s">
        <v>641</v>
      </c>
      <c r="E841" s="8"/>
      <c r="F841" s="6">
        <v>2023</v>
      </c>
    </row>
    <row r="842" spans="1:6" x14ac:dyDescent="0.2">
      <c r="A842" s="6" t="s">
        <v>613</v>
      </c>
      <c r="B842" s="7">
        <v>45229</v>
      </c>
      <c r="C842" s="6" t="s">
        <v>615</v>
      </c>
      <c r="D842" s="6" t="s">
        <v>641</v>
      </c>
      <c r="E842" s="8"/>
      <c r="F842" s="6">
        <v>2023</v>
      </c>
    </row>
    <row r="843" spans="1:6" x14ac:dyDescent="0.2">
      <c r="A843" s="6" t="s">
        <v>214</v>
      </c>
      <c r="B843" s="7">
        <v>45229</v>
      </c>
      <c r="C843" s="6" t="s">
        <v>615</v>
      </c>
      <c r="D843" s="6" t="s">
        <v>641</v>
      </c>
      <c r="E843" s="8"/>
      <c r="F843" s="6">
        <v>2023</v>
      </c>
    </row>
    <row r="844" spans="1:6" x14ac:dyDescent="0.2">
      <c r="A844" s="6" t="s">
        <v>602</v>
      </c>
      <c r="B844" s="7">
        <v>45229</v>
      </c>
      <c r="C844" s="6" t="s">
        <v>615</v>
      </c>
      <c r="D844" s="6" t="s">
        <v>641</v>
      </c>
      <c r="E844" s="8"/>
      <c r="F844" s="6">
        <v>2023</v>
      </c>
    </row>
    <row r="845" spans="1:6" x14ac:dyDescent="0.2">
      <c r="A845" s="6" t="s">
        <v>616</v>
      </c>
      <c r="B845" s="7">
        <v>45229</v>
      </c>
      <c r="C845" s="6" t="s">
        <v>615</v>
      </c>
      <c r="D845" s="6" t="s">
        <v>641</v>
      </c>
      <c r="E845" s="8"/>
      <c r="F845" s="6">
        <v>2023</v>
      </c>
    </row>
    <row r="846" spans="1:6" x14ac:dyDescent="0.2">
      <c r="A846" s="6" t="s">
        <v>709</v>
      </c>
      <c r="B846" s="7">
        <v>45229</v>
      </c>
      <c r="C846" s="6" t="s">
        <v>615</v>
      </c>
      <c r="D846" s="6" t="s">
        <v>641</v>
      </c>
      <c r="E846" s="8"/>
      <c r="F846" s="6">
        <v>2023</v>
      </c>
    </row>
    <row r="847" spans="1:6" x14ac:dyDescent="0.2">
      <c r="A847" s="6" t="s">
        <v>601</v>
      </c>
      <c r="B847" s="7">
        <v>45229</v>
      </c>
      <c r="C847" s="6" t="s">
        <v>615</v>
      </c>
      <c r="D847" s="6" t="s">
        <v>641</v>
      </c>
      <c r="E847" s="8"/>
      <c r="F847" s="6">
        <v>2023</v>
      </c>
    </row>
    <row r="848" spans="1:6" x14ac:dyDescent="0.2">
      <c r="A848" s="6" t="s">
        <v>580</v>
      </c>
      <c r="B848" s="7">
        <v>45229</v>
      </c>
      <c r="C848" s="6" t="s">
        <v>615</v>
      </c>
      <c r="D848" s="6" t="s">
        <v>641</v>
      </c>
      <c r="E848" s="8"/>
      <c r="F848" s="6">
        <v>2023</v>
      </c>
    </row>
    <row r="849" spans="1:6" x14ac:dyDescent="0.2">
      <c r="A849" s="6" t="s">
        <v>579</v>
      </c>
      <c r="B849" s="7">
        <v>45229</v>
      </c>
      <c r="C849" s="6" t="s">
        <v>615</v>
      </c>
      <c r="D849" s="6" t="s">
        <v>641</v>
      </c>
      <c r="E849" s="8"/>
      <c r="F849" s="6">
        <v>2023</v>
      </c>
    </row>
    <row r="850" spans="1:6" x14ac:dyDescent="0.2">
      <c r="A850" s="6" t="s">
        <v>611</v>
      </c>
      <c r="B850" s="7">
        <v>45229</v>
      </c>
      <c r="C850" s="6" t="s">
        <v>615</v>
      </c>
      <c r="D850" s="6" t="s">
        <v>641</v>
      </c>
      <c r="E850" s="8"/>
      <c r="F850" s="6">
        <v>2023</v>
      </c>
    </row>
    <row r="851" spans="1:6" x14ac:dyDescent="0.2">
      <c r="A851" s="6" t="s">
        <v>600</v>
      </c>
      <c r="B851" s="7">
        <v>45229</v>
      </c>
      <c r="C851" s="6" t="s">
        <v>615</v>
      </c>
      <c r="D851" s="6" t="s">
        <v>641</v>
      </c>
      <c r="E851" s="8"/>
      <c r="F851" s="6">
        <v>2023</v>
      </c>
    </row>
    <row r="852" spans="1:6" x14ac:dyDescent="0.2">
      <c r="A852" s="6" t="s">
        <v>599</v>
      </c>
      <c r="B852" s="7">
        <v>45229</v>
      </c>
      <c r="C852" s="6" t="s">
        <v>615</v>
      </c>
      <c r="D852" s="6" t="s">
        <v>641</v>
      </c>
      <c r="E852" s="8"/>
      <c r="F852" s="6">
        <v>2023</v>
      </c>
    </row>
    <row r="853" spans="1:6" x14ac:dyDescent="0.2">
      <c r="A853" s="6" t="s">
        <v>598</v>
      </c>
      <c r="B853" s="7">
        <v>45229</v>
      </c>
      <c r="C853" s="6" t="s">
        <v>615</v>
      </c>
      <c r="D853" s="6" t="s">
        <v>641</v>
      </c>
      <c r="E853" s="8"/>
      <c r="F853" s="6">
        <v>2023</v>
      </c>
    </row>
    <row r="854" spans="1:6" x14ac:dyDescent="0.2">
      <c r="A854" s="6" t="s">
        <v>647</v>
      </c>
      <c r="B854" s="7">
        <v>45229</v>
      </c>
      <c r="C854" s="6" t="s">
        <v>615</v>
      </c>
      <c r="D854" s="6" t="s">
        <v>641</v>
      </c>
      <c r="E854" s="8"/>
      <c r="F854" s="6">
        <v>2023</v>
      </c>
    </row>
    <row r="855" spans="1:6" x14ac:dyDescent="0.2">
      <c r="A855" s="6" t="s">
        <v>835</v>
      </c>
      <c r="B855" s="7">
        <v>45232</v>
      </c>
      <c r="C855" s="6" t="s">
        <v>577</v>
      </c>
      <c r="D855" s="6" t="s">
        <v>581</v>
      </c>
      <c r="E855" s="8"/>
      <c r="F855" s="6">
        <v>2023</v>
      </c>
    </row>
    <row r="856" spans="1:6" x14ac:dyDescent="0.2">
      <c r="A856" s="6" t="s">
        <v>562</v>
      </c>
      <c r="B856" s="7">
        <v>45244</v>
      </c>
      <c r="C856" s="6" t="s">
        <v>624</v>
      </c>
      <c r="D856" s="6" t="s">
        <v>581</v>
      </c>
      <c r="E856" s="8">
        <v>25000000</v>
      </c>
      <c r="F856" s="6">
        <v>2023</v>
      </c>
    </row>
    <row r="857" spans="1:6" x14ac:dyDescent="0.2">
      <c r="A857" s="6" t="s">
        <v>666</v>
      </c>
      <c r="B857" s="7">
        <v>45247</v>
      </c>
      <c r="C857" s="6" t="s">
        <v>577</v>
      </c>
      <c r="D857" s="6" t="s">
        <v>581</v>
      </c>
      <c r="E857" s="8"/>
      <c r="F857" s="6">
        <v>2023</v>
      </c>
    </row>
    <row r="858" spans="1:6" x14ac:dyDescent="0.2">
      <c r="A858" s="6" t="s">
        <v>654</v>
      </c>
      <c r="B858" s="7">
        <v>45252</v>
      </c>
      <c r="C858" s="6" t="s">
        <v>577</v>
      </c>
      <c r="D858" s="6" t="s">
        <v>581</v>
      </c>
      <c r="E858" s="8"/>
      <c r="F858" s="6">
        <v>2023</v>
      </c>
    </row>
    <row r="859" spans="1:6" x14ac:dyDescent="0.2">
      <c r="A859" s="6" t="s">
        <v>602</v>
      </c>
      <c r="B859" s="7">
        <v>45252</v>
      </c>
      <c r="C859" s="6" t="s">
        <v>577</v>
      </c>
      <c r="D859" s="6" t="s">
        <v>581</v>
      </c>
      <c r="E859" s="8"/>
      <c r="F859" s="6">
        <v>2023</v>
      </c>
    </row>
    <row r="860" spans="1:6" x14ac:dyDescent="0.2">
      <c r="A860" s="6" t="s">
        <v>666</v>
      </c>
      <c r="B860" s="7">
        <v>45252</v>
      </c>
      <c r="C860" s="6" t="s">
        <v>577</v>
      </c>
      <c r="D860" s="6" t="s">
        <v>629</v>
      </c>
      <c r="E860" s="8">
        <v>10000000</v>
      </c>
      <c r="F860" s="6">
        <v>2023</v>
      </c>
    </row>
    <row r="861" spans="1:6" x14ac:dyDescent="0.2">
      <c r="A861" s="6" t="s">
        <v>91</v>
      </c>
      <c r="B861" s="7">
        <v>45254</v>
      </c>
      <c r="C861" s="6" t="s">
        <v>577</v>
      </c>
      <c r="D861" s="6" t="s">
        <v>581</v>
      </c>
      <c r="E861" s="8"/>
      <c r="F861" s="6">
        <v>2023</v>
      </c>
    </row>
    <row r="862" spans="1:6" x14ac:dyDescent="0.2">
      <c r="A862" s="6" t="s">
        <v>628</v>
      </c>
      <c r="B862" s="7">
        <v>45259</v>
      </c>
      <c r="C862" s="6" t="s">
        <v>763</v>
      </c>
      <c r="D862" s="6" t="s">
        <v>581</v>
      </c>
      <c r="E862" s="8">
        <v>25000000</v>
      </c>
      <c r="F862" s="6">
        <v>2023</v>
      </c>
    </row>
    <row r="863" spans="1:6" x14ac:dyDescent="0.2">
      <c r="A863" s="6" t="s">
        <v>602</v>
      </c>
      <c r="B863" s="7">
        <v>45260</v>
      </c>
      <c r="C863" s="6" t="s">
        <v>577</v>
      </c>
      <c r="D863" s="6" t="s">
        <v>629</v>
      </c>
      <c r="E863" s="8">
        <v>5000000</v>
      </c>
      <c r="F863" s="6">
        <v>2023</v>
      </c>
    </row>
    <row r="864" spans="1:6" x14ac:dyDescent="0.2">
      <c r="A864" s="6" t="s">
        <v>603</v>
      </c>
      <c r="B864" s="7">
        <v>45260</v>
      </c>
      <c r="C864" s="6" t="s">
        <v>577</v>
      </c>
      <c r="D864" s="6" t="s">
        <v>581</v>
      </c>
      <c r="E864" s="8"/>
      <c r="F864" s="6">
        <v>2023</v>
      </c>
    </row>
    <row r="865" spans="1:6" x14ac:dyDescent="0.2">
      <c r="A865" s="6" t="s">
        <v>666</v>
      </c>
      <c r="B865" s="7">
        <v>45260</v>
      </c>
      <c r="C865" s="6" t="s">
        <v>577</v>
      </c>
      <c r="D865" s="6" t="s">
        <v>629</v>
      </c>
      <c r="E865" s="8">
        <v>15000000</v>
      </c>
      <c r="F865" s="6">
        <v>2023</v>
      </c>
    </row>
    <row r="866" spans="1:6" x14ac:dyDescent="0.2">
      <c r="A866" s="6" t="s">
        <v>666</v>
      </c>
      <c r="B866" s="7">
        <v>45265</v>
      </c>
      <c r="C866" s="6" t="s">
        <v>577</v>
      </c>
      <c r="D866" s="6" t="s">
        <v>629</v>
      </c>
      <c r="E866" s="8">
        <v>20000000</v>
      </c>
      <c r="F866" s="6">
        <v>2023</v>
      </c>
    </row>
    <row r="867" spans="1:6" x14ac:dyDescent="0.2">
      <c r="A867" s="6" t="s">
        <v>437</v>
      </c>
      <c r="B867" s="7">
        <v>45268</v>
      </c>
      <c r="C867" s="6" t="s">
        <v>615</v>
      </c>
      <c r="D867" s="6" t="s">
        <v>581</v>
      </c>
      <c r="E867" s="8">
        <v>50000000</v>
      </c>
      <c r="F867" s="6">
        <v>2023</v>
      </c>
    </row>
    <row r="868" spans="1:6" x14ac:dyDescent="0.2">
      <c r="A868" s="6" t="s">
        <v>625</v>
      </c>
      <c r="B868" s="7">
        <v>45268</v>
      </c>
      <c r="C868" s="6" t="s">
        <v>615</v>
      </c>
      <c r="D868" s="6" t="s">
        <v>581</v>
      </c>
      <c r="E868" s="8">
        <v>50000000</v>
      </c>
      <c r="F868" s="6">
        <v>2023</v>
      </c>
    </row>
    <row r="869" spans="1:6" x14ac:dyDescent="0.2">
      <c r="A869" s="6" t="s">
        <v>642</v>
      </c>
      <c r="B869" s="7">
        <v>45268</v>
      </c>
      <c r="C869" s="6" t="s">
        <v>615</v>
      </c>
      <c r="D869" s="6" t="s">
        <v>581</v>
      </c>
      <c r="E869" s="8">
        <v>50000000</v>
      </c>
      <c r="F869" s="6">
        <v>2023</v>
      </c>
    </row>
    <row r="870" spans="1:6" x14ac:dyDescent="0.2">
      <c r="A870" s="6" t="s">
        <v>608</v>
      </c>
      <c r="B870" s="7">
        <v>45268</v>
      </c>
      <c r="C870" s="6" t="s">
        <v>615</v>
      </c>
      <c r="D870" s="6" t="s">
        <v>581</v>
      </c>
      <c r="E870" s="8">
        <v>50000000</v>
      </c>
      <c r="F870" s="6">
        <v>2023</v>
      </c>
    </row>
    <row r="871" spans="1:6" x14ac:dyDescent="0.2">
      <c r="A871" s="6" t="s">
        <v>595</v>
      </c>
      <c r="B871" s="7">
        <v>45268</v>
      </c>
      <c r="C871" s="6" t="s">
        <v>615</v>
      </c>
      <c r="D871" s="6" t="s">
        <v>581</v>
      </c>
      <c r="E871" s="8">
        <v>50000000</v>
      </c>
      <c r="F871" s="6">
        <v>2023</v>
      </c>
    </row>
    <row r="872" spans="1:6" x14ac:dyDescent="0.2">
      <c r="A872" s="6" t="s">
        <v>590</v>
      </c>
      <c r="B872" s="7">
        <v>45268</v>
      </c>
      <c r="C872" s="6" t="s">
        <v>615</v>
      </c>
      <c r="D872" s="6" t="s">
        <v>581</v>
      </c>
      <c r="E872" s="8">
        <v>50000000</v>
      </c>
      <c r="F872" s="6">
        <v>2023</v>
      </c>
    </row>
    <row r="873" spans="1:6" x14ac:dyDescent="0.2">
      <c r="A873" s="6" t="s">
        <v>585</v>
      </c>
      <c r="B873" s="7">
        <v>45268</v>
      </c>
      <c r="C873" s="6" t="s">
        <v>615</v>
      </c>
      <c r="D873" s="6" t="s">
        <v>581</v>
      </c>
      <c r="E873" s="8">
        <v>50000000</v>
      </c>
      <c r="F873" s="6">
        <v>2023</v>
      </c>
    </row>
    <row r="874" spans="1:6" x14ac:dyDescent="0.2">
      <c r="A874" s="6" t="s">
        <v>667</v>
      </c>
      <c r="B874" s="7">
        <v>45268</v>
      </c>
      <c r="C874" s="6" t="s">
        <v>615</v>
      </c>
      <c r="D874" s="6" t="s">
        <v>581</v>
      </c>
      <c r="E874" s="8">
        <v>50000000</v>
      </c>
      <c r="F874" s="6">
        <v>2023</v>
      </c>
    </row>
    <row r="875" spans="1:6" x14ac:dyDescent="0.2">
      <c r="A875" s="6" t="s">
        <v>609</v>
      </c>
      <c r="B875" s="7">
        <v>45268</v>
      </c>
      <c r="C875" s="6" t="s">
        <v>615</v>
      </c>
      <c r="D875" s="6" t="s">
        <v>581</v>
      </c>
      <c r="E875" s="8">
        <v>50000000</v>
      </c>
      <c r="F875" s="6">
        <v>2023</v>
      </c>
    </row>
    <row r="876" spans="1:6" x14ac:dyDescent="0.2">
      <c r="A876" s="6" t="s">
        <v>586</v>
      </c>
      <c r="B876" s="7">
        <v>45268</v>
      </c>
      <c r="C876" s="6" t="s">
        <v>615</v>
      </c>
      <c r="D876" s="6" t="s">
        <v>581</v>
      </c>
      <c r="E876" s="8">
        <v>50000000</v>
      </c>
      <c r="F876" s="6">
        <v>2023</v>
      </c>
    </row>
    <row r="877" spans="1:6" x14ac:dyDescent="0.2">
      <c r="A877" s="6" t="s">
        <v>588</v>
      </c>
      <c r="B877" s="7">
        <v>45268</v>
      </c>
      <c r="C877" s="6" t="s">
        <v>615</v>
      </c>
      <c r="D877" s="6" t="s">
        <v>581</v>
      </c>
      <c r="E877" s="8">
        <v>50000000</v>
      </c>
      <c r="F877" s="6">
        <v>2023</v>
      </c>
    </row>
    <row r="878" spans="1:6" x14ac:dyDescent="0.2">
      <c r="A878" s="6" t="s">
        <v>594</v>
      </c>
      <c r="B878" s="7">
        <v>45268</v>
      </c>
      <c r="C878" s="6" t="s">
        <v>615</v>
      </c>
      <c r="D878" s="6" t="s">
        <v>581</v>
      </c>
      <c r="E878" s="8">
        <v>50000000</v>
      </c>
      <c r="F878" s="6">
        <v>2023</v>
      </c>
    </row>
    <row r="879" spans="1:6" x14ac:dyDescent="0.2">
      <c r="A879" s="6" t="s">
        <v>505</v>
      </c>
      <c r="B879" s="7">
        <v>45268</v>
      </c>
      <c r="C879" s="6" t="s">
        <v>615</v>
      </c>
      <c r="D879" s="6" t="s">
        <v>581</v>
      </c>
      <c r="E879" s="8">
        <v>50000000</v>
      </c>
      <c r="F879" s="6">
        <v>2023</v>
      </c>
    </row>
    <row r="880" spans="1:6" x14ac:dyDescent="0.2">
      <c r="A880" s="6" t="s">
        <v>589</v>
      </c>
      <c r="B880" s="7">
        <v>45268</v>
      </c>
      <c r="C880" s="6" t="s">
        <v>615</v>
      </c>
      <c r="D880" s="6" t="s">
        <v>581</v>
      </c>
      <c r="E880" s="8">
        <v>50000000</v>
      </c>
      <c r="F880" s="6">
        <v>2023</v>
      </c>
    </row>
    <row r="881" spans="1:6" x14ac:dyDescent="0.2">
      <c r="A881" s="6" t="s">
        <v>772</v>
      </c>
      <c r="B881" s="7">
        <v>45268</v>
      </c>
      <c r="C881" s="6" t="s">
        <v>615</v>
      </c>
      <c r="D881" s="6" t="s">
        <v>581</v>
      </c>
      <c r="E881" s="8">
        <v>50000000</v>
      </c>
      <c r="F881" s="6">
        <v>2023</v>
      </c>
    </row>
    <row r="882" spans="1:6" x14ac:dyDescent="0.2">
      <c r="A882" s="6" t="s">
        <v>591</v>
      </c>
      <c r="B882" s="7">
        <v>45268</v>
      </c>
      <c r="C882" s="6" t="s">
        <v>615</v>
      </c>
      <c r="D882" s="6" t="s">
        <v>581</v>
      </c>
      <c r="E882" s="8">
        <v>50000000</v>
      </c>
      <c r="F882" s="6">
        <v>2023</v>
      </c>
    </row>
    <row r="883" spans="1:6" x14ac:dyDescent="0.2">
      <c r="A883" s="6" t="s">
        <v>592</v>
      </c>
      <c r="B883" s="7">
        <v>45268</v>
      </c>
      <c r="C883" s="6" t="s">
        <v>615</v>
      </c>
      <c r="D883" s="6" t="s">
        <v>581</v>
      </c>
      <c r="E883" s="8">
        <v>50000000</v>
      </c>
      <c r="F883" s="6">
        <v>2023</v>
      </c>
    </row>
    <row r="884" spans="1:6" x14ac:dyDescent="0.2">
      <c r="A884" s="6" t="s">
        <v>593</v>
      </c>
      <c r="B884" s="7">
        <v>45268</v>
      </c>
      <c r="C884" s="6" t="s">
        <v>615</v>
      </c>
      <c r="D884" s="6" t="s">
        <v>581</v>
      </c>
      <c r="E884" s="8">
        <v>50000000</v>
      </c>
      <c r="F884" s="6">
        <v>2023</v>
      </c>
    </row>
    <row r="885" spans="1:6" x14ac:dyDescent="0.2">
      <c r="A885" s="6" t="s">
        <v>587</v>
      </c>
      <c r="B885" s="7">
        <v>45268</v>
      </c>
      <c r="C885" s="6" t="s">
        <v>615</v>
      </c>
      <c r="D885" s="6" t="s">
        <v>581</v>
      </c>
      <c r="E885" s="8">
        <v>50000000</v>
      </c>
      <c r="F885" s="6">
        <v>2023</v>
      </c>
    </row>
    <row r="886" spans="1:6" x14ac:dyDescent="0.2">
      <c r="A886" s="6" t="s">
        <v>610</v>
      </c>
      <c r="B886" s="7">
        <v>45268</v>
      </c>
      <c r="C886" s="6" t="s">
        <v>615</v>
      </c>
      <c r="D886" s="6" t="s">
        <v>581</v>
      </c>
      <c r="E886" s="8">
        <v>50000000</v>
      </c>
      <c r="F886" s="6">
        <v>2023</v>
      </c>
    </row>
    <row r="887" spans="1:6" x14ac:dyDescent="0.2">
      <c r="A887" s="6" t="s">
        <v>583</v>
      </c>
      <c r="B887" s="7">
        <v>45268</v>
      </c>
      <c r="C887" s="6" t="s">
        <v>615</v>
      </c>
      <c r="D887" s="6" t="s">
        <v>581</v>
      </c>
      <c r="E887" s="8">
        <v>50000000</v>
      </c>
      <c r="F887" s="6">
        <v>2023</v>
      </c>
    </row>
    <row r="888" spans="1:6" x14ac:dyDescent="0.2">
      <c r="A888" s="6" t="s">
        <v>596</v>
      </c>
      <c r="B888" s="7">
        <v>45268</v>
      </c>
      <c r="C888" s="6" t="s">
        <v>615</v>
      </c>
      <c r="D888" s="6" t="s">
        <v>581</v>
      </c>
      <c r="E888" s="8">
        <v>50000000</v>
      </c>
      <c r="F888" s="6">
        <v>2023</v>
      </c>
    </row>
    <row r="889" spans="1:6" x14ac:dyDescent="0.2">
      <c r="A889" s="6" t="s">
        <v>606</v>
      </c>
      <c r="B889" s="7">
        <v>45268</v>
      </c>
      <c r="C889" s="6" t="s">
        <v>615</v>
      </c>
      <c r="D889" s="6" t="s">
        <v>581</v>
      </c>
      <c r="E889" s="8">
        <v>50000000</v>
      </c>
      <c r="F889" s="6">
        <v>2023</v>
      </c>
    </row>
    <row r="890" spans="1:6" x14ac:dyDescent="0.2">
      <c r="A890" s="6" t="s">
        <v>646</v>
      </c>
      <c r="B890" s="7">
        <v>45268</v>
      </c>
      <c r="C890" s="6" t="s">
        <v>615</v>
      </c>
      <c r="D890" s="6" t="s">
        <v>581</v>
      </c>
      <c r="E890" s="8">
        <v>50000000</v>
      </c>
      <c r="F890" s="6">
        <v>2023</v>
      </c>
    </row>
    <row r="891" spans="1:6" x14ac:dyDescent="0.2">
      <c r="A891" s="6" t="s">
        <v>616</v>
      </c>
      <c r="B891" s="7">
        <v>45268</v>
      </c>
      <c r="C891" s="6" t="s">
        <v>615</v>
      </c>
      <c r="D891" s="6" t="s">
        <v>581</v>
      </c>
      <c r="E891" s="8">
        <v>50000000</v>
      </c>
      <c r="F891" s="6">
        <v>2023</v>
      </c>
    </row>
    <row r="892" spans="1:6" x14ac:dyDescent="0.2">
      <c r="A892" s="6" t="s">
        <v>614</v>
      </c>
      <c r="B892" s="7">
        <v>45268</v>
      </c>
      <c r="C892" s="6" t="s">
        <v>615</v>
      </c>
      <c r="D892" s="6" t="s">
        <v>581</v>
      </c>
      <c r="E892" s="8">
        <v>50000000</v>
      </c>
      <c r="F892" s="6">
        <v>2023</v>
      </c>
    </row>
    <row r="893" spans="1:6" x14ac:dyDescent="0.2">
      <c r="A893" s="6" t="s">
        <v>613</v>
      </c>
      <c r="B893" s="7">
        <v>45268</v>
      </c>
      <c r="C893" s="6" t="s">
        <v>615</v>
      </c>
      <c r="D893" s="6" t="s">
        <v>581</v>
      </c>
      <c r="E893" s="8">
        <v>50000000</v>
      </c>
      <c r="F893" s="6">
        <v>2023</v>
      </c>
    </row>
    <row r="894" spans="1:6" x14ac:dyDescent="0.2">
      <c r="A894" s="6" t="s">
        <v>214</v>
      </c>
      <c r="B894" s="7">
        <v>45268</v>
      </c>
      <c r="C894" s="6" t="s">
        <v>615</v>
      </c>
      <c r="D894" s="6" t="s">
        <v>581</v>
      </c>
      <c r="E894" s="8">
        <v>50000000</v>
      </c>
      <c r="F894" s="6">
        <v>2023</v>
      </c>
    </row>
    <row r="895" spans="1:6" x14ac:dyDescent="0.2">
      <c r="A895" s="6" t="s">
        <v>627</v>
      </c>
      <c r="B895" s="7">
        <v>45268</v>
      </c>
      <c r="C895" s="6" t="s">
        <v>615</v>
      </c>
      <c r="D895" s="6" t="s">
        <v>581</v>
      </c>
      <c r="E895" s="8">
        <v>50000000</v>
      </c>
      <c r="F895" s="6">
        <v>2023</v>
      </c>
    </row>
    <row r="896" spans="1:6" x14ac:dyDescent="0.2">
      <c r="A896" s="6" t="s">
        <v>602</v>
      </c>
      <c r="B896" s="7">
        <v>45268</v>
      </c>
      <c r="C896" s="6" t="s">
        <v>615</v>
      </c>
      <c r="D896" s="6" t="s">
        <v>581</v>
      </c>
      <c r="E896" s="8">
        <v>50000000</v>
      </c>
      <c r="F896" s="6">
        <v>2023</v>
      </c>
    </row>
    <row r="897" spans="1:6" x14ac:dyDescent="0.2">
      <c r="A897" s="6" t="s">
        <v>232</v>
      </c>
      <c r="B897" s="7">
        <v>45268</v>
      </c>
      <c r="C897" s="6" t="s">
        <v>577</v>
      </c>
      <c r="D897" s="6" t="s">
        <v>581</v>
      </c>
      <c r="E897" s="8">
        <v>5000000</v>
      </c>
      <c r="F897" s="6">
        <v>2023</v>
      </c>
    </row>
    <row r="898" spans="1:6" x14ac:dyDescent="0.2">
      <c r="A898" s="6" t="s">
        <v>647</v>
      </c>
      <c r="B898" s="7">
        <v>45268</v>
      </c>
      <c r="C898" s="6" t="s">
        <v>615</v>
      </c>
      <c r="D898" s="6" t="s">
        <v>581</v>
      </c>
      <c r="E898" s="8">
        <v>50000000</v>
      </c>
      <c r="F898" s="6">
        <v>2023</v>
      </c>
    </row>
    <row r="899" spans="1:6" x14ac:dyDescent="0.2">
      <c r="A899" s="6" t="s">
        <v>604</v>
      </c>
      <c r="B899" s="7">
        <v>45268</v>
      </c>
      <c r="C899" s="6" t="s">
        <v>615</v>
      </c>
      <c r="D899" s="6" t="s">
        <v>581</v>
      </c>
      <c r="E899" s="8">
        <v>50000000</v>
      </c>
      <c r="F899" s="6">
        <v>2023</v>
      </c>
    </row>
    <row r="900" spans="1:6" x14ac:dyDescent="0.2">
      <c r="A900" s="6" t="s">
        <v>709</v>
      </c>
      <c r="B900" s="7">
        <v>45268</v>
      </c>
      <c r="C900" s="6" t="s">
        <v>615</v>
      </c>
      <c r="D900" s="6" t="s">
        <v>581</v>
      </c>
      <c r="E900" s="8">
        <v>50000000</v>
      </c>
      <c r="F900" s="6">
        <v>2023</v>
      </c>
    </row>
    <row r="901" spans="1:6" x14ac:dyDescent="0.2">
      <c r="A901" s="6" t="s">
        <v>601</v>
      </c>
      <c r="B901" s="7">
        <v>45268</v>
      </c>
      <c r="C901" s="6" t="s">
        <v>615</v>
      </c>
      <c r="D901" s="6" t="s">
        <v>581</v>
      </c>
      <c r="E901" s="8">
        <v>50000000</v>
      </c>
      <c r="F901" s="6">
        <v>2023</v>
      </c>
    </row>
    <row r="902" spans="1:6" x14ac:dyDescent="0.2">
      <c r="A902" s="6" t="s">
        <v>580</v>
      </c>
      <c r="B902" s="7">
        <v>45268</v>
      </c>
      <c r="C902" s="6" t="s">
        <v>615</v>
      </c>
      <c r="D902" s="6" t="s">
        <v>581</v>
      </c>
      <c r="E902" s="8">
        <v>50000000</v>
      </c>
      <c r="F902" s="6">
        <v>2023</v>
      </c>
    </row>
    <row r="903" spans="1:6" x14ac:dyDescent="0.2">
      <c r="A903" s="6" t="s">
        <v>579</v>
      </c>
      <c r="B903" s="7">
        <v>45268</v>
      </c>
      <c r="C903" s="6" t="s">
        <v>615</v>
      </c>
      <c r="D903" s="6" t="s">
        <v>581</v>
      </c>
      <c r="E903" s="8">
        <v>50000000</v>
      </c>
      <c r="F903" s="6">
        <v>2023</v>
      </c>
    </row>
    <row r="904" spans="1:6" x14ac:dyDescent="0.2">
      <c r="A904" s="6" t="s">
        <v>611</v>
      </c>
      <c r="B904" s="7">
        <v>45268</v>
      </c>
      <c r="C904" s="6" t="s">
        <v>615</v>
      </c>
      <c r="D904" s="6" t="s">
        <v>581</v>
      </c>
      <c r="E904" s="8">
        <v>50000000</v>
      </c>
      <c r="F904" s="6">
        <v>2023</v>
      </c>
    </row>
    <row r="905" spans="1:6" x14ac:dyDescent="0.2">
      <c r="A905" s="6" t="s">
        <v>600</v>
      </c>
      <c r="B905" s="7">
        <v>45268</v>
      </c>
      <c r="C905" s="6" t="s">
        <v>615</v>
      </c>
      <c r="D905" s="6" t="s">
        <v>581</v>
      </c>
      <c r="E905" s="8">
        <v>50000000</v>
      </c>
      <c r="F905" s="6">
        <v>2023</v>
      </c>
    </row>
    <row r="906" spans="1:6" x14ac:dyDescent="0.2">
      <c r="A906" s="6" t="s">
        <v>599</v>
      </c>
      <c r="B906" s="7">
        <v>45268</v>
      </c>
      <c r="C906" s="6" t="s">
        <v>615</v>
      </c>
      <c r="D906" s="6" t="s">
        <v>581</v>
      </c>
      <c r="E906" s="8">
        <v>50000000</v>
      </c>
      <c r="F906" s="6">
        <v>2023</v>
      </c>
    </row>
    <row r="907" spans="1:6" x14ac:dyDescent="0.2">
      <c r="A907" s="6" t="s">
        <v>598</v>
      </c>
      <c r="B907" s="7">
        <v>45268</v>
      </c>
      <c r="C907" s="6" t="s">
        <v>615</v>
      </c>
      <c r="D907" s="6" t="s">
        <v>581</v>
      </c>
      <c r="E907" s="8">
        <v>50000000</v>
      </c>
      <c r="F907" s="6">
        <v>2023</v>
      </c>
    </row>
    <row r="908" spans="1:6" x14ac:dyDescent="0.2">
      <c r="A908" s="6" t="s">
        <v>612</v>
      </c>
      <c r="B908" s="7">
        <v>45268</v>
      </c>
      <c r="C908" s="6" t="s">
        <v>615</v>
      </c>
      <c r="D908" s="6" t="s">
        <v>581</v>
      </c>
      <c r="E908" s="8">
        <v>50000000</v>
      </c>
      <c r="F908" s="6">
        <v>2023</v>
      </c>
    </row>
    <row r="909" spans="1:6" x14ac:dyDescent="0.2">
      <c r="A909" s="6" t="s">
        <v>537</v>
      </c>
      <c r="B909" s="7">
        <v>45278</v>
      </c>
      <c r="C909" s="6" t="s">
        <v>577</v>
      </c>
      <c r="D909" s="6" t="s">
        <v>581</v>
      </c>
      <c r="E909" s="8"/>
      <c r="F909" s="6">
        <v>2023</v>
      </c>
    </row>
    <row r="910" spans="1:6" x14ac:dyDescent="0.2">
      <c r="A910" s="6" t="s">
        <v>750</v>
      </c>
      <c r="B910" s="7">
        <v>45278</v>
      </c>
      <c r="C910" s="6" t="s">
        <v>577</v>
      </c>
      <c r="D910" s="6" t="s">
        <v>581</v>
      </c>
      <c r="E910" s="8"/>
      <c r="F910" s="6">
        <v>2023</v>
      </c>
    </row>
    <row r="911" spans="1:6" x14ac:dyDescent="0.2">
      <c r="A911" s="6" t="s">
        <v>135</v>
      </c>
      <c r="B911" s="7">
        <v>45281</v>
      </c>
      <c r="C911" s="6" t="s">
        <v>577</v>
      </c>
      <c r="D911" s="6" t="s">
        <v>581</v>
      </c>
      <c r="E911" s="8"/>
      <c r="F911" s="6">
        <v>2023</v>
      </c>
    </row>
    <row r="912" spans="1:6" x14ac:dyDescent="0.2">
      <c r="A912" s="6" t="s">
        <v>576</v>
      </c>
      <c r="B912" s="7">
        <v>45288</v>
      </c>
      <c r="C912" s="6" t="s">
        <v>615</v>
      </c>
      <c r="D912" s="6" t="s">
        <v>641</v>
      </c>
      <c r="E912" s="8"/>
      <c r="F912" s="6">
        <v>2023</v>
      </c>
    </row>
    <row r="913" spans="1:6" x14ac:dyDescent="0.2">
      <c r="A913" s="6" t="s">
        <v>589</v>
      </c>
      <c r="B913" s="7">
        <v>45288</v>
      </c>
      <c r="C913" s="6" t="s">
        <v>577</v>
      </c>
      <c r="D913" s="6" t="s">
        <v>629</v>
      </c>
      <c r="E913" s="8">
        <v>10000000</v>
      </c>
      <c r="F913" s="6">
        <v>2023</v>
      </c>
    </row>
    <row r="914" spans="1:6" x14ac:dyDescent="0.2">
      <c r="A914" s="6" t="s">
        <v>666</v>
      </c>
      <c r="B914" s="7">
        <v>45289</v>
      </c>
      <c r="C914" s="6" t="s">
        <v>624</v>
      </c>
      <c r="D914" s="6" t="s">
        <v>581</v>
      </c>
      <c r="E914" s="8">
        <v>25000000</v>
      </c>
      <c r="F914" s="6">
        <v>2023</v>
      </c>
    </row>
    <row r="915" spans="1:6" x14ac:dyDescent="0.2">
      <c r="A915" s="6" t="s">
        <v>135</v>
      </c>
      <c r="B915" s="7">
        <v>45293</v>
      </c>
      <c r="C915" s="6" t="s">
        <v>577</v>
      </c>
      <c r="D915" s="6" t="s">
        <v>581</v>
      </c>
      <c r="E915" s="8">
        <v>5000000</v>
      </c>
      <c r="F915" s="6">
        <v>2024</v>
      </c>
    </row>
    <row r="916" spans="1:6" x14ac:dyDescent="0.2">
      <c r="A916" s="6" t="s">
        <v>317</v>
      </c>
      <c r="B916" s="7">
        <v>45295</v>
      </c>
      <c r="C916" s="6" t="s">
        <v>577</v>
      </c>
      <c r="D916" s="6" t="s">
        <v>581</v>
      </c>
      <c r="E916" s="8"/>
      <c r="F916" s="6">
        <v>2024</v>
      </c>
    </row>
    <row r="917" spans="1:6" x14ac:dyDescent="0.2">
      <c r="A917" s="6" t="s">
        <v>645</v>
      </c>
      <c r="B917" s="7">
        <v>45296</v>
      </c>
      <c r="C917" s="6" t="s">
        <v>584</v>
      </c>
      <c r="D917" s="6" t="s">
        <v>581</v>
      </c>
      <c r="E917" s="8"/>
      <c r="F917" s="6">
        <v>2024</v>
      </c>
    </row>
    <row r="918" spans="1:6" x14ac:dyDescent="0.2">
      <c r="A918" s="6" t="s">
        <v>616</v>
      </c>
      <c r="B918" s="7">
        <v>45296</v>
      </c>
      <c r="C918" s="6" t="s">
        <v>584</v>
      </c>
      <c r="D918" s="6" t="s">
        <v>581</v>
      </c>
      <c r="E918" s="8"/>
      <c r="F918" s="6">
        <v>2024</v>
      </c>
    </row>
    <row r="919" spans="1:6" x14ac:dyDescent="0.2">
      <c r="A919" s="6" t="s">
        <v>589</v>
      </c>
      <c r="B919" s="7">
        <v>45296</v>
      </c>
      <c r="C919" s="6" t="s">
        <v>584</v>
      </c>
      <c r="D919" s="6" t="s">
        <v>581</v>
      </c>
      <c r="E919" s="8"/>
      <c r="F919" s="6">
        <v>2024</v>
      </c>
    </row>
    <row r="920" spans="1:6" x14ac:dyDescent="0.2">
      <c r="A920" s="6" t="s">
        <v>414</v>
      </c>
      <c r="B920" s="7">
        <v>45299</v>
      </c>
      <c r="C920" s="6" t="s">
        <v>577</v>
      </c>
      <c r="D920" s="6" t="s">
        <v>581</v>
      </c>
      <c r="E920" s="8">
        <v>5000000</v>
      </c>
      <c r="F920" s="6">
        <v>2024</v>
      </c>
    </row>
    <row r="921" spans="1:6" x14ac:dyDescent="0.2">
      <c r="A921" s="6" t="s">
        <v>239</v>
      </c>
      <c r="B921" s="7">
        <v>45299</v>
      </c>
      <c r="C921" s="6" t="s">
        <v>577</v>
      </c>
      <c r="D921" s="6" t="s">
        <v>581</v>
      </c>
      <c r="E921" s="8"/>
      <c r="F921" s="6">
        <v>2024</v>
      </c>
    </row>
    <row r="922" spans="1:6" x14ac:dyDescent="0.2">
      <c r="A922" s="6" t="s">
        <v>135</v>
      </c>
      <c r="B922" s="7">
        <v>45299</v>
      </c>
      <c r="C922" s="6" t="s">
        <v>577</v>
      </c>
      <c r="D922" s="6" t="s">
        <v>629</v>
      </c>
      <c r="E922" s="8">
        <v>10000000</v>
      </c>
      <c r="F922" s="6">
        <v>2024</v>
      </c>
    </row>
    <row r="923" spans="1:6" x14ac:dyDescent="0.2">
      <c r="A923" s="6" t="s">
        <v>642</v>
      </c>
      <c r="B923" s="7">
        <v>45300</v>
      </c>
      <c r="C923" s="6" t="s">
        <v>615</v>
      </c>
      <c r="D923" s="6" t="s">
        <v>629</v>
      </c>
      <c r="E923" s="8">
        <v>150000000</v>
      </c>
      <c r="F923" s="6">
        <v>2024</v>
      </c>
    </row>
    <row r="924" spans="1:6" x14ac:dyDescent="0.2">
      <c r="A924" s="6" t="s">
        <v>608</v>
      </c>
      <c r="B924" s="7">
        <v>45300</v>
      </c>
      <c r="C924" s="6" t="s">
        <v>615</v>
      </c>
      <c r="D924" s="6" t="s">
        <v>629</v>
      </c>
      <c r="E924" s="8">
        <v>150000000</v>
      </c>
      <c r="F924" s="6">
        <v>2024</v>
      </c>
    </row>
    <row r="925" spans="1:6" x14ac:dyDescent="0.2">
      <c r="A925" s="6" t="s">
        <v>595</v>
      </c>
      <c r="B925" s="7">
        <v>45300</v>
      </c>
      <c r="C925" s="6" t="s">
        <v>615</v>
      </c>
      <c r="D925" s="6" t="s">
        <v>629</v>
      </c>
      <c r="E925" s="8">
        <v>150000000</v>
      </c>
      <c r="F925" s="6">
        <v>2024</v>
      </c>
    </row>
    <row r="926" spans="1:6" x14ac:dyDescent="0.2">
      <c r="A926" s="6" t="s">
        <v>590</v>
      </c>
      <c r="B926" s="7">
        <v>45300</v>
      </c>
      <c r="C926" s="6" t="s">
        <v>615</v>
      </c>
      <c r="D926" s="6" t="s">
        <v>629</v>
      </c>
      <c r="E926" s="8">
        <v>150000000</v>
      </c>
      <c r="F926" s="6">
        <v>2024</v>
      </c>
    </row>
    <row r="927" spans="1:6" x14ac:dyDescent="0.2">
      <c r="A927" s="6" t="s">
        <v>583</v>
      </c>
      <c r="B927" s="7">
        <v>45300</v>
      </c>
      <c r="C927" s="6" t="s">
        <v>615</v>
      </c>
      <c r="D927" s="6" t="s">
        <v>629</v>
      </c>
      <c r="E927" s="8">
        <v>150000000</v>
      </c>
      <c r="F927" s="6">
        <v>2024</v>
      </c>
    </row>
    <row r="928" spans="1:6" x14ac:dyDescent="0.2">
      <c r="A928" s="6" t="s">
        <v>585</v>
      </c>
      <c r="B928" s="7">
        <v>45300</v>
      </c>
      <c r="C928" s="6" t="s">
        <v>615</v>
      </c>
      <c r="D928" s="6" t="s">
        <v>629</v>
      </c>
      <c r="E928" s="8">
        <v>150000000</v>
      </c>
      <c r="F928" s="6">
        <v>2024</v>
      </c>
    </row>
    <row r="929" spans="1:6" x14ac:dyDescent="0.2">
      <c r="A929" s="6" t="s">
        <v>667</v>
      </c>
      <c r="B929" s="7">
        <v>45300</v>
      </c>
      <c r="C929" s="6" t="s">
        <v>615</v>
      </c>
      <c r="D929" s="6" t="s">
        <v>629</v>
      </c>
      <c r="E929" s="8">
        <v>150000000</v>
      </c>
      <c r="F929" s="6">
        <v>2024</v>
      </c>
    </row>
    <row r="930" spans="1:6" x14ac:dyDescent="0.2">
      <c r="A930" s="6" t="s">
        <v>437</v>
      </c>
      <c r="B930" s="7">
        <v>45300</v>
      </c>
      <c r="C930" s="6" t="s">
        <v>615</v>
      </c>
      <c r="D930" s="6" t="s">
        <v>629</v>
      </c>
      <c r="E930" s="8">
        <v>150000000</v>
      </c>
      <c r="F930" s="6">
        <v>2024</v>
      </c>
    </row>
    <row r="931" spans="1:6" x14ac:dyDescent="0.2">
      <c r="A931" s="6" t="s">
        <v>772</v>
      </c>
      <c r="B931" s="7">
        <v>45300</v>
      </c>
      <c r="C931" s="6" t="s">
        <v>615</v>
      </c>
      <c r="D931" s="6" t="s">
        <v>629</v>
      </c>
      <c r="E931" s="8">
        <v>150000000</v>
      </c>
      <c r="F931" s="6">
        <v>2024</v>
      </c>
    </row>
    <row r="932" spans="1:6" x14ac:dyDescent="0.2">
      <c r="A932" s="6" t="s">
        <v>587</v>
      </c>
      <c r="B932" s="7">
        <v>45300</v>
      </c>
      <c r="C932" s="6" t="s">
        <v>615</v>
      </c>
      <c r="D932" s="6" t="s">
        <v>629</v>
      </c>
      <c r="E932" s="8">
        <v>150000000</v>
      </c>
      <c r="F932" s="6">
        <v>2024</v>
      </c>
    </row>
    <row r="933" spans="1:6" x14ac:dyDescent="0.2">
      <c r="A933" s="6" t="s">
        <v>588</v>
      </c>
      <c r="B933" s="7">
        <v>45300</v>
      </c>
      <c r="C933" s="6" t="s">
        <v>615</v>
      </c>
      <c r="D933" s="6" t="s">
        <v>629</v>
      </c>
      <c r="E933" s="8">
        <v>150000000</v>
      </c>
      <c r="F933" s="6">
        <v>2024</v>
      </c>
    </row>
    <row r="934" spans="1:6" x14ac:dyDescent="0.2">
      <c r="A934" s="6" t="s">
        <v>594</v>
      </c>
      <c r="B934" s="7">
        <v>45300</v>
      </c>
      <c r="C934" s="6" t="s">
        <v>615</v>
      </c>
      <c r="D934" s="6" t="s">
        <v>629</v>
      </c>
      <c r="E934" s="8">
        <v>150000000</v>
      </c>
      <c r="F934" s="6">
        <v>2024</v>
      </c>
    </row>
    <row r="935" spans="1:6" x14ac:dyDescent="0.2">
      <c r="A935" s="6" t="s">
        <v>505</v>
      </c>
      <c r="B935" s="7">
        <v>45300</v>
      </c>
      <c r="C935" s="6" t="s">
        <v>615</v>
      </c>
      <c r="D935" s="6" t="s">
        <v>629</v>
      </c>
      <c r="E935" s="8">
        <v>150000000</v>
      </c>
      <c r="F935" s="6">
        <v>2024</v>
      </c>
    </row>
    <row r="936" spans="1:6" x14ac:dyDescent="0.2">
      <c r="A936" s="6" t="s">
        <v>589</v>
      </c>
      <c r="B936" s="7">
        <v>45300</v>
      </c>
      <c r="C936" s="6" t="s">
        <v>615</v>
      </c>
      <c r="D936" s="6" t="s">
        <v>629</v>
      </c>
      <c r="E936" s="8">
        <v>150000000</v>
      </c>
      <c r="F936" s="6">
        <v>2024</v>
      </c>
    </row>
    <row r="937" spans="1:6" x14ac:dyDescent="0.2">
      <c r="A937" s="6" t="s">
        <v>625</v>
      </c>
      <c r="B937" s="7">
        <v>45300</v>
      </c>
      <c r="C937" s="6" t="s">
        <v>615</v>
      </c>
      <c r="D937" s="6" t="s">
        <v>629</v>
      </c>
      <c r="E937" s="8">
        <v>150000000</v>
      </c>
      <c r="F937" s="6">
        <v>2024</v>
      </c>
    </row>
    <row r="938" spans="1:6" x14ac:dyDescent="0.2">
      <c r="A938" s="6" t="s">
        <v>591</v>
      </c>
      <c r="B938" s="7">
        <v>45300</v>
      </c>
      <c r="C938" s="6" t="s">
        <v>615</v>
      </c>
      <c r="D938" s="6" t="s">
        <v>629</v>
      </c>
      <c r="E938" s="8">
        <v>150000000</v>
      </c>
      <c r="F938" s="6">
        <v>2024</v>
      </c>
    </row>
    <row r="939" spans="1:6" x14ac:dyDescent="0.2">
      <c r="A939" s="6" t="s">
        <v>592</v>
      </c>
      <c r="B939" s="7">
        <v>45300</v>
      </c>
      <c r="C939" s="6" t="s">
        <v>615</v>
      </c>
      <c r="D939" s="6" t="s">
        <v>629</v>
      </c>
      <c r="E939" s="8">
        <v>150000000</v>
      </c>
      <c r="F939" s="6">
        <v>2024</v>
      </c>
    </row>
    <row r="940" spans="1:6" x14ac:dyDescent="0.2">
      <c r="A940" s="6" t="s">
        <v>593</v>
      </c>
      <c r="B940" s="7">
        <v>45300</v>
      </c>
      <c r="C940" s="6" t="s">
        <v>615</v>
      </c>
      <c r="D940" s="6" t="s">
        <v>629</v>
      </c>
      <c r="E940" s="8">
        <v>150000000</v>
      </c>
      <c r="F940" s="6">
        <v>2024</v>
      </c>
    </row>
    <row r="941" spans="1:6" x14ac:dyDescent="0.2">
      <c r="A941" s="6" t="s">
        <v>586</v>
      </c>
      <c r="B941" s="7">
        <v>45300</v>
      </c>
      <c r="C941" s="6" t="s">
        <v>615</v>
      </c>
      <c r="D941" s="6" t="s">
        <v>629</v>
      </c>
      <c r="E941" s="8">
        <v>150000000</v>
      </c>
      <c r="F941" s="6">
        <v>2024</v>
      </c>
    </row>
    <row r="942" spans="1:6" x14ac:dyDescent="0.2">
      <c r="A942" s="6" t="s">
        <v>609</v>
      </c>
      <c r="B942" s="7">
        <v>45300</v>
      </c>
      <c r="C942" s="6" t="s">
        <v>615</v>
      </c>
      <c r="D942" s="6" t="s">
        <v>629</v>
      </c>
      <c r="E942" s="8">
        <v>150000000</v>
      </c>
      <c r="F942" s="6">
        <v>2024</v>
      </c>
    </row>
    <row r="943" spans="1:6" x14ac:dyDescent="0.2">
      <c r="A943" s="6" t="s">
        <v>598</v>
      </c>
      <c r="B943" s="7">
        <v>45300</v>
      </c>
      <c r="C943" s="6" t="s">
        <v>615</v>
      </c>
      <c r="D943" s="6" t="s">
        <v>629</v>
      </c>
      <c r="E943" s="8">
        <v>150000000</v>
      </c>
      <c r="F943" s="6">
        <v>2024</v>
      </c>
    </row>
    <row r="944" spans="1:6" x14ac:dyDescent="0.2">
      <c r="A944" s="6" t="s">
        <v>616</v>
      </c>
      <c r="B944" s="7">
        <v>45300</v>
      </c>
      <c r="C944" s="6" t="s">
        <v>615</v>
      </c>
      <c r="D944" s="6" t="s">
        <v>629</v>
      </c>
      <c r="E944" s="8">
        <v>150000000</v>
      </c>
      <c r="F944" s="6">
        <v>2024</v>
      </c>
    </row>
    <row r="945" spans="1:6" x14ac:dyDescent="0.2">
      <c r="A945" s="6" t="s">
        <v>606</v>
      </c>
      <c r="B945" s="7">
        <v>45300</v>
      </c>
      <c r="C945" s="6" t="s">
        <v>615</v>
      </c>
      <c r="D945" s="6" t="s">
        <v>629</v>
      </c>
      <c r="E945" s="8">
        <v>150000000</v>
      </c>
      <c r="F945" s="6">
        <v>2024</v>
      </c>
    </row>
    <row r="946" spans="1:6" x14ac:dyDescent="0.2">
      <c r="A946" s="6" t="s">
        <v>646</v>
      </c>
      <c r="B946" s="7">
        <v>45300</v>
      </c>
      <c r="C946" s="6" t="s">
        <v>615</v>
      </c>
      <c r="D946" s="6" t="s">
        <v>629</v>
      </c>
      <c r="E946" s="8">
        <v>150000000</v>
      </c>
      <c r="F946" s="6">
        <v>2024</v>
      </c>
    </row>
    <row r="947" spans="1:6" x14ac:dyDescent="0.2">
      <c r="A947" s="6" t="s">
        <v>604</v>
      </c>
      <c r="B947" s="7">
        <v>45300</v>
      </c>
      <c r="C947" s="6" t="s">
        <v>615</v>
      </c>
      <c r="D947" s="6" t="s">
        <v>629</v>
      </c>
      <c r="E947" s="8">
        <v>150000000</v>
      </c>
      <c r="F947" s="6">
        <v>2024</v>
      </c>
    </row>
    <row r="948" spans="1:6" x14ac:dyDescent="0.2">
      <c r="A948" s="6" t="s">
        <v>614</v>
      </c>
      <c r="B948" s="7">
        <v>45300</v>
      </c>
      <c r="C948" s="6" t="s">
        <v>615</v>
      </c>
      <c r="D948" s="6" t="s">
        <v>629</v>
      </c>
      <c r="E948" s="8">
        <v>150000000</v>
      </c>
      <c r="F948" s="6">
        <v>2024</v>
      </c>
    </row>
    <row r="949" spans="1:6" x14ac:dyDescent="0.2">
      <c r="A949" s="6" t="s">
        <v>610</v>
      </c>
      <c r="B949" s="7">
        <v>45300</v>
      </c>
      <c r="C949" s="6" t="s">
        <v>615</v>
      </c>
      <c r="D949" s="6" t="s">
        <v>629</v>
      </c>
      <c r="E949" s="8">
        <v>150000000</v>
      </c>
      <c r="F949" s="6">
        <v>2024</v>
      </c>
    </row>
    <row r="950" spans="1:6" x14ac:dyDescent="0.2">
      <c r="A950" s="6" t="s">
        <v>214</v>
      </c>
      <c r="B950" s="7">
        <v>45300</v>
      </c>
      <c r="C950" s="6" t="s">
        <v>615</v>
      </c>
      <c r="D950" s="6" t="s">
        <v>629</v>
      </c>
      <c r="E950" s="8">
        <v>150000000</v>
      </c>
      <c r="F950" s="6">
        <v>2024</v>
      </c>
    </row>
    <row r="951" spans="1:6" x14ac:dyDescent="0.2">
      <c r="A951" s="6" t="s">
        <v>602</v>
      </c>
      <c r="B951" s="7">
        <v>45300</v>
      </c>
      <c r="C951" s="6" t="s">
        <v>615</v>
      </c>
      <c r="D951" s="6" t="s">
        <v>629</v>
      </c>
      <c r="E951" s="8">
        <v>150000000</v>
      </c>
      <c r="F951" s="6">
        <v>2024</v>
      </c>
    </row>
    <row r="952" spans="1:6" x14ac:dyDescent="0.2">
      <c r="A952" s="6" t="s">
        <v>647</v>
      </c>
      <c r="B952" s="7">
        <v>45300</v>
      </c>
      <c r="C952" s="6" t="s">
        <v>615</v>
      </c>
      <c r="D952" s="6" t="s">
        <v>629</v>
      </c>
      <c r="E952" s="8">
        <v>150000000</v>
      </c>
      <c r="F952" s="6">
        <v>2024</v>
      </c>
    </row>
    <row r="953" spans="1:6" x14ac:dyDescent="0.2">
      <c r="A953" s="6" t="s">
        <v>613</v>
      </c>
      <c r="B953" s="7">
        <v>45300</v>
      </c>
      <c r="C953" s="6" t="s">
        <v>615</v>
      </c>
      <c r="D953" s="6" t="s">
        <v>629</v>
      </c>
      <c r="E953" s="8">
        <v>150000000</v>
      </c>
      <c r="F953" s="6">
        <v>2024</v>
      </c>
    </row>
    <row r="954" spans="1:6" x14ac:dyDescent="0.2">
      <c r="A954" s="6" t="s">
        <v>709</v>
      </c>
      <c r="B954" s="7">
        <v>45300</v>
      </c>
      <c r="C954" s="6" t="s">
        <v>615</v>
      </c>
      <c r="D954" s="6" t="s">
        <v>629</v>
      </c>
      <c r="E954" s="8">
        <v>150000000</v>
      </c>
      <c r="F954" s="6">
        <v>2024</v>
      </c>
    </row>
    <row r="955" spans="1:6" x14ac:dyDescent="0.2">
      <c r="A955" s="6" t="s">
        <v>601</v>
      </c>
      <c r="B955" s="7">
        <v>45300</v>
      </c>
      <c r="C955" s="6" t="s">
        <v>615</v>
      </c>
      <c r="D955" s="6" t="s">
        <v>629</v>
      </c>
      <c r="E955" s="8">
        <v>150000000</v>
      </c>
      <c r="F955" s="6">
        <v>2024</v>
      </c>
    </row>
    <row r="956" spans="1:6" x14ac:dyDescent="0.2">
      <c r="A956" s="6" t="s">
        <v>580</v>
      </c>
      <c r="B956" s="7">
        <v>45300</v>
      </c>
      <c r="C956" s="6" t="s">
        <v>615</v>
      </c>
      <c r="D956" s="6" t="s">
        <v>629</v>
      </c>
      <c r="E956" s="8">
        <v>150000000</v>
      </c>
      <c r="F956" s="6">
        <v>2024</v>
      </c>
    </row>
    <row r="957" spans="1:6" x14ac:dyDescent="0.2">
      <c r="A957" s="6" t="s">
        <v>579</v>
      </c>
      <c r="B957" s="7">
        <v>45300</v>
      </c>
      <c r="C957" s="6" t="s">
        <v>615</v>
      </c>
      <c r="D957" s="6" t="s">
        <v>629</v>
      </c>
      <c r="E957" s="8">
        <v>150000000</v>
      </c>
      <c r="F957" s="6">
        <v>2024</v>
      </c>
    </row>
    <row r="958" spans="1:6" x14ac:dyDescent="0.2">
      <c r="A958" s="6" t="s">
        <v>611</v>
      </c>
      <c r="B958" s="7">
        <v>45300</v>
      </c>
      <c r="C958" s="6" t="s">
        <v>615</v>
      </c>
      <c r="D958" s="6" t="s">
        <v>629</v>
      </c>
      <c r="E958" s="8">
        <v>150000000</v>
      </c>
      <c r="F958" s="6">
        <v>2024</v>
      </c>
    </row>
    <row r="959" spans="1:6" x14ac:dyDescent="0.2">
      <c r="A959" s="6" t="s">
        <v>600</v>
      </c>
      <c r="B959" s="7">
        <v>45300</v>
      </c>
      <c r="C959" s="6" t="s">
        <v>615</v>
      </c>
      <c r="D959" s="6" t="s">
        <v>629</v>
      </c>
      <c r="E959" s="8">
        <v>150000000</v>
      </c>
      <c r="F959" s="6">
        <v>2024</v>
      </c>
    </row>
    <row r="960" spans="1:6" x14ac:dyDescent="0.2">
      <c r="A960" s="6" t="s">
        <v>599</v>
      </c>
      <c r="B960" s="7">
        <v>45300</v>
      </c>
      <c r="C960" s="6" t="s">
        <v>615</v>
      </c>
      <c r="D960" s="6" t="s">
        <v>629</v>
      </c>
      <c r="E960" s="8">
        <v>150000000</v>
      </c>
      <c r="F960" s="6">
        <v>2024</v>
      </c>
    </row>
    <row r="961" spans="1:6" x14ac:dyDescent="0.2">
      <c r="A961" s="6" t="s">
        <v>596</v>
      </c>
      <c r="B961" s="7">
        <v>45300</v>
      </c>
      <c r="C961" s="6" t="s">
        <v>615</v>
      </c>
      <c r="D961" s="6" t="s">
        <v>629</v>
      </c>
      <c r="E961" s="8">
        <v>150000000</v>
      </c>
      <c r="F961" s="6">
        <v>2024</v>
      </c>
    </row>
    <row r="962" spans="1:6" x14ac:dyDescent="0.2">
      <c r="A962" s="6" t="s">
        <v>612</v>
      </c>
      <c r="B962" s="7">
        <v>45300</v>
      </c>
      <c r="C962" s="6" t="s">
        <v>615</v>
      </c>
      <c r="D962" s="6" t="s">
        <v>629</v>
      </c>
      <c r="E962" s="8">
        <v>150000000</v>
      </c>
      <c r="F962" s="6">
        <v>2024</v>
      </c>
    </row>
    <row r="963" spans="1:6" x14ac:dyDescent="0.2">
      <c r="A963" s="6" t="s">
        <v>437</v>
      </c>
      <c r="B963" s="7">
        <v>45301</v>
      </c>
      <c r="C963" s="6" t="s">
        <v>584</v>
      </c>
      <c r="D963" s="6" t="s">
        <v>581</v>
      </c>
      <c r="E963" s="8">
        <v>2000000</v>
      </c>
      <c r="F963" s="6">
        <v>2024</v>
      </c>
    </row>
    <row r="964" spans="1:6" x14ac:dyDescent="0.2">
      <c r="A964" s="6" t="s">
        <v>585</v>
      </c>
      <c r="B964" s="7">
        <v>45301</v>
      </c>
      <c r="C964" s="6" t="s">
        <v>584</v>
      </c>
      <c r="D964" s="6" t="s">
        <v>581</v>
      </c>
      <c r="E964" s="8">
        <v>2000000</v>
      </c>
      <c r="F964" s="6">
        <v>2024</v>
      </c>
    </row>
    <row r="965" spans="1:6" x14ac:dyDescent="0.2">
      <c r="A965" s="6" t="s">
        <v>583</v>
      </c>
      <c r="B965" s="7">
        <v>45301</v>
      </c>
      <c r="C965" s="6" t="s">
        <v>584</v>
      </c>
      <c r="D965" s="6" t="s">
        <v>581</v>
      </c>
      <c r="E965" s="8">
        <v>2000000</v>
      </c>
      <c r="F965" s="6">
        <v>2024</v>
      </c>
    </row>
    <row r="966" spans="1:6" x14ac:dyDescent="0.2">
      <c r="A966" s="6" t="s">
        <v>586</v>
      </c>
      <c r="B966" s="7">
        <v>45301</v>
      </c>
      <c r="C966" s="6" t="s">
        <v>584</v>
      </c>
      <c r="D966" s="6" t="s">
        <v>581</v>
      </c>
      <c r="E966" s="8">
        <v>2000000</v>
      </c>
      <c r="F966" s="6">
        <v>2024</v>
      </c>
    </row>
    <row r="967" spans="1:6" x14ac:dyDescent="0.2">
      <c r="A967" s="6" t="s">
        <v>595</v>
      </c>
      <c r="B967" s="7">
        <v>45301</v>
      </c>
      <c r="C967" s="6" t="s">
        <v>584</v>
      </c>
      <c r="D967" s="6" t="s">
        <v>581</v>
      </c>
      <c r="E967" s="8">
        <v>2000000</v>
      </c>
      <c r="F967" s="6">
        <v>2024</v>
      </c>
    </row>
    <row r="968" spans="1:6" x14ac:dyDescent="0.2">
      <c r="A968" s="6" t="s">
        <v>608</v>
      </c>
      <c r="B968" s="7">
        <v>45301</v>
      </c>
      <c r="C968" s="6" t="s">
        <v>584</v>
      </c>
      <c r="D968" s="6" t="s">
        <v>581</v>
      </c>
      <c r="E968" s="8">
        <v>2000000</v>
      </c>
      <c r="F968" s="6">
        <v>2024</v>
      </c>
    </row>
    <row r="969" spans="1:6" x14ac:dyDescent="0.2">
      <c r="A969" s="6" t="s">
        <v>590</v>
      </c>
      <c r="B969" s="7">
        <v>45301</v>
      </c>
      <c r="C969" s="6" t="s">
        <v>584</v>
      </c>
      <c r="D969" s="6" t="s">
        <v>581</v>
      </c>
      <c r="E969" s="8">
        <v>2000000</v>
      </c>
      <c r="F969" s="6">
        <v>2024</v>
      </c>
    </row>
    <row r="970" spans="1:6" x14ac:dyDescent="0.2">
      <c r="A970" s="6" t="s">
        <v>587</v>
      </c>
      <c r="B970" s="7">
        <v>45301</v>
      </c>
      <c r="C970" s="6" t="s">
        <v>584</v>
      </c>
      <c r="D970" s="6" t="s">
        <v>581</v>
      </c>
      <c r="E970" s="8">
        <v>2000000</v>
      </c>
      <c r="F970" s="6">
        <v>2024</v>
      </c>
    </row>
    <row r="971" spans="1:6" x14ac:dyDescent="0.2">
      <c r="A971" s="6" t="s">
        <v>642</v>
      </c>
      <c r="B971" s="7">
        <v>45301</v>
      </c>
      <c r="C971" s="6" t="s">
        <v>584</v>
      </c>
      <c r="D971" s="6" t="s">
        <v>581</v>
      </c>
      <c r="E971" s="8">
        <v>2000000</v>
      </c>
      <c r="F971" s="6">
        <v>2024</v>
      </c>
    </row>
    <row r="972" spans="1:6" x14ac:dyDescent="0.2">
      <c r="A972" s="6" t="s">
        <v>594</v>
      </c>
      <c r="B972" s="7">
        <v>45301</v>
      </c>
      <c r="C972" s="6" t="s">
        <v>584</v>
      </c>
      <c r="D972" s="6" t="s">
        <v>581</v>
      </c>
      <c r="E972" s="8">
        <v>2000000</v>
      </c>
      <c r="F972" s="6">
        <v>2024</v>
      </c>
    </row>
    <row r="973" spans="1:6" x14ac:dyDescent="0.2">
      <c r="A973" s="6" t="s">
        <v>772</v>
      </c>
      <c r="B973" s="7">
        <v>45301</v>
      </c>
      <c r="C973" s="6" t="s">
        <v>584</v>
      </c>
      <c r="D973" s="6" t="s">
        <v>581</v>
      </c>
      <c r="E973" s="8">
        <v>2000000</v>
      </c>
      <c r="F973" s="6">
        <v>2024</v>
      </c>
    </row>
    <row r="974" spans="1:6" x14ac:dyDescent="0.2">
      <c r="A974" s="6" t="s">
        <v>591</v>
      </c>
      <c r="B974" s="7">
        <v>45301</v>
      </c>
      <c r="C974" s="6" t="s">
        <v>584</v>
      </c>
      <c r="D974" s="6" t="s">
        <v>581</v>
      </c>
      <c r="E974" s="8">
        <v>2000000</v>
      </c>
      <c r="F974" s="6">
        <v>2024</v>
      </c>
    </row>
    <row r="975" spans="1:6" x14ac:dyDescent="0.2">
      <c r="A975" s="6" t="s">
        <v>592</v>
      </c>
      <c r="B975" s="7">
        <v>45301</v>
      </c>
      <c r="C975" s="6" t="s">
        <v>584</v>
      </c>
      <c r="D975" s="6" t="s">
        <v>581</v>
      </c>
      <c r="E975" s="8">
        <v>2000000</v>
      </c>
      <c r="F975" s="6">
        <v>2024</v>
      </c>
    </row>
    <row r="976" spans="1:6" x14ac:dyDescent="0.2">
      <c r="A976" s="6" t="s">
        <v>593</v>
      </c>
      <c r="B976" s="7">
        <v>45301</v>
      </c>
      <c r="C976" s="6" t="s">
        <v>584</v>
      </c>
      <c r="D976" s="6" t="s">
        <v>581</v>
      </c>
      <c r="E976" s="8">
        <v>2000000</v>
      </c>
      <c r="F976" s="6">
        <v>2024</v>
      </c>
    </row>
    <row r="977" spans="1:6" x14ac:dyDescent="0.2">
      <c r="A977" s="6" t="s">
        <v>680</v>
      </c>
      <c r="B977" s="7">
        <v>45301</v>
      </c>
      <c r="C977" s="6" t="s">
        <v>584</v>
      </c>
      <c r="D977" s="6" t="s">
        <v>581</v>
      </c>
      <c r="E977" s="8">
        <v>2000000</v>
      </c>
      <c r="F977" s="6">
        <v>2024</v>
      </c>
    </row>
    <row r="978" spans="1:6" x14ac:dyDescent="0.2">
      <c r="A978" s="6" t="s">
        <v>588</v>
      </c>
      <c r="B978" s="7">
        <v>45301</v>
      </c>
      <c r="C978" s="6" t="s">
        <v>584</v>
      </c>
      <c r="D978" s="6" t="s">
        <v>581</v>
      </c>
      <c r="E978" s="8">
        <v>2000000</v>
      </c>
      <c r="F978" s="6">
        <v>2024</v>
      </c>
    </row>
    <row r="979" spans="1:6" x14ac:dyDescent="0.2">
      <c r="A979" s="6" t="s">
        <v>625</v>
      </c>
      <c r="B979" s="7">
        <v>45301</v>
      </c>
      <c r="C979" s="6" t="s">
        <v>584</v>
      </c>
      <c r="D979" s="6" t="s">
        <v>581</v>
      </c>
      <c r="E979" s="8">
        <v>2000000</v>
      </c>
      <c r="F979" s="6">
        <v>2024</v>
      </c>
    </row>
    <row r="980" spans="1:6" x14ac:dyDescent="0.2">
      <c r="A980" s="6" t="s">
        <v>709</v>
      </c>
      <c r="B980" s="7">
        <v>45301</v>
      </c>
      <c r="C980" s="6" t="s">
        <v>584</v>
      </c>
      <c r="D980" s="6" t="s">
        <v>581</v>
      </c>
      <c r="E980" s="8">
        <v>2000000</v>
      </c>
      <c r="F980" s="6">
        <v>2024</v>
      </c>
    </row>
    <row r="981" spans="1:6" x14ac:dyDescent="0.2">
      <c r="A981" s="6" t="s">
        <v>610</v>
      </c>
      <c r="B981" s="7">
        <v>45301</v>
      </c>
      <c r="C981" s="6" t="s">
        <v>584</v>
      </c>
      <c r="D981" s="6" t="s">
        <v>581</v>
      </c>
      <c r="E981" s="8">
        <v>2000000</v>
      </c>
      <c r="F981" s="6">
        <v>2024</v>
      </c>
    </row>
    <row r="982" spans="1:6" x14ac:dyDescent="0.2">
      <c r="A982" s="6" t="s">
        <v>606</v>
      </c>
      <c r="B982" s="7">
        <v>45301</v>
      </c>
      <c r="C982" s="6" t="s">
        <v>584</v>
      </c>
      <c r="D982" s="6" t="s">
        <v>581</v>
      </c>
      <c r="E982" s="8">
        <v>2000000</v>
      </c>
      <c r="F982" s="6">
        <v>2024</v>
      </c>
    </row>
    <row r="983" spans="1:6" x14ac:dyDescent="0.2">
      <c r="A983" s="6" t="s">
        <v>646</v>
      </c>
      <c r="B983" s="7">
        <v>45301</v>
      </c>
      <c r="C983" s="6" t="s">
        <v>584</v>
      </c>
      <c r="D983" s="6" t="s">
        <v>581</v>
      </c>
      <c r="E983" s="8">
        <v>2000000</v>
      </c>
      <c r="F983" s="6">
        <v>2024</v>
      </c>
    </row>
    <row r="984" spans="1:6" x14ac:dyDescent="0.2">
      <c r="A984" s="6" t="s">
        <v>604</v>
      </c>
      <c r="B984" s="7">
        <v>45301</v>
      </c>
      <c r="C984" s="6" t="s">
        <v>584</v>
      </c>
      <c r="D984" s="6" t="s">
        <v>581</v>
      </c>
      <c r="E984" s="8">
        <v>2000000</v>
      </c>
      <c r="F984" s="6">
        <v>2024</v>
      </c>
    </row>
    <row r="985" spans="1:6" x14ac:dyDescent="0.2">
      <c r="A985" s="6" t="s">
        <v>614</v>
      </c>
      <c r="B985" s="7">
        <v>45301</v>
      </c>
      <c r="C985" s="6" t="s">
        <v>584</v>
      </c>
      <c r="D985" s="6" t="s">
        <v>581</v>
      </c>
      <c r="E985" s="8">
        <v>2000000</v>
      </c>
      <c r="F985" s="6">
        <v>2024</v>
      </c>
    </row>
    <row r="986" spans="1:6" x14ac:dyDescent="0.2">
      <c r="A986" s="6" t="s">
        <v>613</v>
      </c>
      <c r="B986" s="7">
        <v>45301</v>
      </c>
      <c r="C986" s="6" t="s">
        <v>584</v>
      </c>
      <c r="D986" s="6" t="s">
        <v>581</v>
      </c>
      <c r="E986" s="8">
        <v>2000000</v>
      </c>
      <c r="F986" s="6">
        <v>2024</v>
      </c>
    </row>
    <row r="987" spans="1:6" x14ac:dyDescent="0.2">
      <c r="A987" s="6" t="s">
        <v>214</v>
      </c>
      <c r="B987" s="7">
        <v>45301</v>
      </c>
      <c r="C987" s="6" t="s">
        <v>584</v>
      </c>
      <c r="D987" s="6" t="s">
        <v>581</v>
      </c>
      <c r="E987" s="8">
        <v>2000000</v>
      </c>
      <c r="F987" s="6">
        <v>2024</v>
      </c>
    </row>
    <row r="988" spans="1:6" x14ac:dyDescent="0.2">
      <c r="A988" s="6" t="s">
        <v>602</v>
      </c>
      <c r="B988" s="7">
        <v>45301</v>
      </c>
      <c r="C988" s="6" t="s">
        <v>584</v>
      </c>
      <c r="D988" s="6" t="s">
        <v>581</v>
      </c>
      <c r="E988" s="8">
        <v>2000000</v>
      </c>
      <c r="F988" s="6">
        <v>2024</v>
      </c>
    </row>
    <row r="989" spans="1:6" x14ac:dyDescent="0.2">
      <c r="A989" s="6" t="s">
        <v>612</v>
      </c>
      <c r="B989" s="7">
        <v>45301</v>
      </c>
      <c r="C989" s="6" t="s">
        <v>584</v>
      </c>
      <c r="D989" s="6" t="s">
        <v>581</v>
      </c>
      <c r="E989" s="8">
        <v>2000000</v>
      </c>
      <c r="F989" s="6">
        <v>2024</v>
      </c>
    </row>
    <row r="990" spans="1:6" x14ac:dyDescent="0.2">
      <c r="A990" s="6" t="s">
        <v>647</v>
      </c>
      <c r="B990" s="7">
        <v>45301</v>
      </c>
      <c r="C990" s="6" t="s">
        <v>584</v>
      </c>
      <c r="D990" s="6" t="s">
        <v>581</v>
      </c>
      <c r="E990" s="8">
        <v>2000000</v>
      </c>
      <c r="F990" s="6">
        <v>2024</v>
      </c>
    </row>
    <row r="991" spans="1:6" x14ac:dyDescent="0.2">
      <c r="A991" s="6" t="s">
        <v>601</v>
      </c>
      <c r="B991" s="7">
        <v>45301</v>
      </c>
      <c r="C991" s="6" t="s">
        <v>584</v>
      </c>
      <c r="D991" s="6" t="s">
        <v>581</v>
      </c>
      <c r="E991" s="8">
        <v>2000000</v>
      </c>
      <c r="F991" s="6">
        <v>2024</v>
      </c>
    </row>
    <row r="992" spans="1:6" x14ac:dyDescent="0.2">
      <c r="A992" s="6" t="s">
        <v>580</v>
      </c>
      <c r="B992" s="7">
        <v>45301</v>
      </c>
      <c r="C992" s="6" t="s">
        <v>584</v>
      </c>
      <c r="D992" s="6" t="s">
        <v>581</v>
      </c>
      <c r="E992" s="8">
        <v>2000000</v>
      </c>
      <c r="F992" s="6">
        <v>2024</v>
      </c>
    </row>
    <row r="993" spans="1:6" x14ac:dyDescent="0.2">
      <c r="A993" s="6" t="s">
        <v>579</v>
      </c>
      <c r="B993" s="7">
        <v>45301</v>
      </c>
      <c r="C993" s="6" t="s">
        <v>584</v>
      </c>
      <c r="D993" s="6" t="s">
        <v>581</v>
      </c>
      <c r="E993" s="8">
        <v>2000000</v>
      </c>
      <c r="F993" s="6">
        <v>2024</v>
      </c>
    </row>
    <row r="994" spans="1:6" x14ac:dyDescent="0.2">
      <c r="A994" s="6" t="s">
        <v>611</v>
      </c>
      <c r="B994" s="7">
        <v>45301</v>
      </c>
      <c r="C994" s="6" t="s">
        <v>584</v>
      </c>
      <c r="D994" s="6" t="s">
        <v>581</v>
      </c>
      <c r="E994" s="8">
        <v>2000000</v>
      </c>
      <c r="F994" s="6">
        <v>2024</v>
      </c>
    </row>
    <row r="995" spans="1:6" x14ac:dyDescent="0.2">
      <c r="A995" s="6" t="s">
        <v>600</v>
      </c>
      <c r="B995" s="7">
        <v>45301</v>
      </c>
      <c r="C995" s="6" t="s">
        <v>584</v>
      </c>
      <c r="D995" s="6" t="s">
        <v>581</v>
      </c>
      <c r="E995" s="8">
        <v>2000000</v>
      </c>
      <c r="F995" s="6">
        <v>2024</v>
      </c>
    </row>
    <row r="996" spans="1:6" x14ac:dyDescent="0.2">
      <c r="A996" s="6" t="s">
        <v>599</v>
      </c>
      <c r="B996" s="7">
        <v>45301</v>
      </c>
      <c r="C996" s="6" t="s">
        <v>584</v>
      </c>
      <c r="D996" s="6" t="s">
        <v>581</v>
      </c>
      <c r="E996" s="8">
        <v>2000000</v>
      </c>
      <c r="F996" s="6">
        <v>2024</v>
      </c>
    </row>
    <row r="997" spans="1:6" x14ac:dyDescent="0.2">
      <c r="A997" s="6" t="s">
        <v>598</v>
      </c>
      <c r="B997" s="7">
        <v>45301</v>
      </c>
      <c r="C997" s="6" t="s">
        <v>584</v>
      </c>
      <c r="D997" s="6" t="s">
        <v>581</v>
      </c>
      <c r="E997" s="8">
        <v>2000000</v>
      </c>
      <c r="F997" s="6">
        <v>2024</v>
      </c>
    </row>
    <row r="998" spans="1:6" x14ac:dyDescent="0.2">
      <c r="A998" s="6" t="s">
        <v>596</v>
      </c>
      <c r="B998" s="7">
        <v>45301</v>
      </c>
      <c r="C998" s="6" t="s">
        <v>584</v>
      </c>
      <c r="D998" s="6" t="s">
        <v>581</v>
      </c>
      <c r="E998" s="8">
        <v>2000000</v>
      </c>
      <c r="F998" s="6">
        <v>2024</v>
      </c>
    </row>
    <row r="999" spans="1:6" x14ac:dyDescent="0.2">
      <c r="A999" s="6" t="s">
        <v>609</v>
      </c>
      <c r="B999" s="7">
        <v>45301</v>
      </c>
      <c r="C999" s="6" t="s">
        <v>584</v>
      </c>
      <c r="D999" s="6" t="s">
        <v>581</v>
      </c>
      <c r="E999" s="8">
        <v>2000000</v>
      </c>
      <c r="F999" s="6">
        <v>2024</v>
      </c>
    </row>
    <row r="1000" spans="1:6" x14ac:dyDescent="0.2">
      <c r="A1000" s="6" t="s">
        <v>559</v>
      </c>
      <c r="B1000" s="7">
        <v>45306</v>
      </c>
      <c r="C1000" s="6" t="s">
        <v>577</v>
      </c>
      <c r="D1000" s="6" t="s">
        <v>581</v>
      </c>
      <c r="E1000" s="8"/>
      <c r="F1000" s="6">
        <v>2024</v>
      </c>
    </row>
    <row r="1001" spans="1:6" x14ac:dyDescent="0.2">
      <c r="A1001" s="6" t="s">
        <v>847</v>
      </c>
      <c r="B1001" s="7">
        <v>45306</v>
      </c>
      <c r="C1001" s="6" t="s">
        <v>584</v>
      </c>
      <c r="D1001" s="6" t="s">
        <v>581</v>
      </c>
      <c r="E1001" s="8"/>
      <c r="F1001" s="6">
        <v>2024</v>
      </c>
    </row>
    <row r="1002" spans="1:6" x14ac:dyDescent="0.2">
      <c r="A1002" s="6" t="s">
        <v>772</v>
      </c>
      <c r="B1002" s="7">
        <v>45308</v>
      </c>
      <c r="C1002" s="6" t="s">
        <v>577</v>
      </c>
      <c r="D1002" s="6" t="s">
        <v>581</v>
      </c>
      <c r="E1002" s="8"/>
      <c r="F1002" s="6">
        <v>2024</v>
      </c>
    </row>
    <row r="1003" spans="1:6" x14ac:dyDescent="0.2">
      <c r="A1003" s="6" t="s">
        <v>846</v>
      </c>
      <c r="B1003" s="7">
        <v>45308</v>
      </c>
      <c r="C1003" s="6" t="s">
        <v>577</v>
      </c>
      <c r="D1003" s="6" t="s">
        <v>581</v>
      </c>
      <c r="E1003" s="8"/>
      <c r="F1003" s="6">
        <v>2024</v>
      </c>
    </row>
    <row r="1004" spans="1:6" x14ac:dyDescent="0.2">
      <c r="A1004" s="6" t="s">
        <v>684</v>
      </c>
      <c r="B1004" s="7">
        <v>45310</v>
      </c>
      <c r="C1004" s="6" t="s">
        <v>577</v>
      </c>
      <c r="D1004" s="6" t="s">
        <v>581</v>
      </c>
      <c r="E1004" s="8"/>
      <c r="F1004" s="6">
        <v>2024</v>
      </c>
    </row>
    <row r="1005" spans="1:6" x14ac:dyDescent="0.2">
      <c r="A1005" s="6" t="s">
        <v>694</v>
      </c>
      <c r="B1005" s="7">
        <v>45313</v>
      </c>
      <c r="C1005" s="6" t="s">
        <v>621</v>
      </c>
      <c r="D1005" s="6" t="s">
        <v>581</v>
      </c>
      <c r="E1005" s="8"/>
      <c r="F1005" s="6">
        <v>2024</v>
      </c>
    </row>
    <row r="1006" spans="1:6" x14ac:dyDescent="0.2">
      <c r="A1006" s="6" t="s">
        <v>772</v>
      </c>
      <c r="B1006" s="7">
        <v>45314</v>
      </c>
      <c r="C1006" s="6" t="s">
        <v>577</v>
      </c>
      <c r="D1006" s="6" t="s">
        <v>629</v>
      </c>
      <c r="E1006" s="8">
        <v>5000000</v>
      </c>
      <c r="F1006" s="6">
        <v>2024</v>
      </c>
    </row>
    <row r="1007" spans="1:6" x14ac:dyDescent="0.2">
      <c r="A1007" s="6" t="s">
        <v>607</v>
      </c>
      <c r="B1007" s="7">
        <v>45315</v>
      </c>
      <c r="C1007" s="6" t="s">
        <v>819</v>
      </c>
      <c r="D1007" s="6" t="s">
        <v>629</v>
      </c>
      <c r="E1007" s="8">
        <v>10000000</v>
      </c>
      <c r="F1007" s="6">
        <v>2024</v>
      </c>
    </row>
    <row r="1008" spans="1:6" x14ac:dyDescent="0.2">
      <c r="A1008" s="6" t="s">
        <v>586</v>
      </c>
      <c r="B1008" s="7">
        <v>45315</v>
      </c>
      <c r="C1008" s="6" t="s">
        <v>819</v>
      </c>
      <c r="D1008" s="6" t="s">
        <v>629</v>
      </c>
      <c r="E1008" s="8">
        <v>24000000</v>
      </c>
      <c r="F1008" s="6">
        <v>2024</v>
      </c>
    </row>
    <row r="1009" spans="1:6" x14ac:dyDescent="0.2">
      <c r="A1009" s="6" t="s">
        <v>437</v>
      </c>
      <c r="B1009" s="7">
        <v>45315</v>
      </c>
      <c r="C1009" s="6" t="s">
        <v>819</v>
      </c>
      <c r="D1009" s="6" t="s">
        <v>629</v>
      </c>
      <c r="E1009" s="8">
        <v>24000000</v>
      </c>
      <c r="F1009" s="6">
        <v>2024</v>
      </c>
    </row>
    <row r="1010" spans="1:6" x14ac:dyDescent="0.2">
      <c r="A1010" s="6" t="s">
        <v>822</v>
      </c>
      <c r="B1010" s="7">
        <v>45315</v>
      </c>
      <c r="C1010" s="6" t="s">
        <v>819</v>
      </c>
      <c r="D1010" s="6" t="s">
        <v>581</v>
      </c>
      <c r="E1010" s="8">
        <v>2000000</v>
      </c>
      <c r="F1010" s="6">
        <v>2024</v>
      </c>
    </row>
    <row r="1011" spans="1:6" x14ac:dyDescent="0.2">
      <c r="A1011" s="6" t="s">
        <v>585</v>
      </c>
      <c r="B1011" s="7">
        <v>45315</v>
      </c>
      <c r="C1011" s="6" t="s">
        <v>819</v>
      </c>
      <c r="D1011" s="6" t="s">
        <v>629</v>
      </c>
      <c r="E1011" s="8">
        <v>24000000</v>
      </c>
      <c r="F1011" s="6">
        <v>2024</v>
      </c>
    </row>
    <row r="1012" spans="1:6" x14ac:dyDescent="0.2">
      <c r="A1012" s="6" t="s">
        <v>595</v>
      </c>
      <c r="B1012" s="7">
        <v>45315</v>
      </c>
      <c r="C1012" s="6" t="s">
        <v>819</v>
      </c>
      <c r="D1012" s="6" t="s">
        <v>629</v>
      </c>
      <c r="E1012" s="8">
        <v>24000000</v>
      </c>
      <c r="F1012" s="6">
        <v>2024</v>
      </c>
    </row>
    <row r="1013" spans="1:6" x14ac:dyDescent="0.2">
      <c r="A1013" s="6" t="s">
        <v>583</v>
      </c>
      <c r="B1013" s="7">
        <v>45315</v>
      </c>
      <c r="C1013" s="6" t="s">
        <v>819</v>
      </c>
      <c r="D1013" s="6" t="s">
        <v>629</v>
      </c>
      <c r="E1013" s="8">
        <v>24000000</v>
      </c>
      <c r="F1013" s="6">
        <v>2024</v>
      </c>
    </row>
    <row r="1014" spans="1:6" x14ac:dyDescent="0.2">
      <c r="A1014" s="6" t="s">
        <v>590</v>
      </c>
      <c r="B1014" s="7">
        <v>45315</v>
      </c>
      <c r="C1014" s="6" t="s">
        <v>819</v>
      </c>
      <c r="D1014" s="6" t="s">
        <v>629</v>
      </c>
      <c r="E1014" s="8">
        <v>24000000</v>
      </c>
      <c r="F1014" s="6">
        <v>2024</v>
      </c>
    </row>
    <row r="1015" spans="1:6" x14ac:dyDescent="0.2">
      <c r="A1015" s="6" t="s">
        <v>608</v>
      </c>
      <c r="B1015" s="7">
        <v>45315</v>
      </c>
      <c r="C1015" s="6" t="s">
        <v>819</v>
      </c>
      <c r="D1015" s="6" t="s">
        <v>629</v>
      </c>
      <c r="E1015" s="8">
        <v>24000000</v>
      </c>
      <c r="F1015" s="6">
        <v>2024</v>
      </c>
    </row>
    <row r="1016" spans="1:6" x14ac:dyDescent="0.2">
      <c r="A1016" s="6" t="s">
        <v>370</v>
      </c>
      <c r="B1016" s="7">
        <v>45315</v>
      </c>
      <c r="C1016" s="6" t="s">
        <v>819</v>
      </c>
      <c r="D1016" s="6" t="s">
        <v>629</v>
      </c>
      <c r="E1016" s="8">
        <v>4000000</v>
      </c>
      <c r="F1016" s="6">
        <v>2024</v>
      </c>
    </row>
    <row r="1017" spans="1:6" x14ac:dyDescent="0.2">
      <c r="A1017" s="6" t="s">
        <v>672</v>
      </c>
      <c r="B1017" s="7">
        <v>45315</v>
      </c>
      <c r="C1017" s="6" t="s">
        <v>819</v>
      </c>
      <c r="D1017" s="6" t="s">
        <v>629</v>
      </c>
      <c r="E1017" s="8">
        <v>24000000</v>
      </c>
      <c r="F1017" s="6">
        <v>2024</v>
      </c>
    </row>
    <row r="1018" spans="1:6" x14ac:dyDescent="0.2">
      <c r="A1018" s="6" t="s">
        <v>414</v>
      </c>
      <c r="B1018" s="7">
        <v>45315</v>
      </c>
      <c r="C1018" s="6" t="s">
        <v>819</v>
      </c>
      <c r="D1018" s="6" t="s">
        <v>629</v>
      </c>
      <c r="E1018" s="8">
        <v>4000000</v>
      </c>
      <c r="F1018" s="6">
        <v>2024</v>
      </c>
    </row>
    <row r="1019" spans="1:6" x14ac:dyDescent="0.2">
      <c r="A1019" s="6" t="s">
        <v>556</v>
      </c>
      <c r="B1019" s="7">
        <v>45315</v>
      </c>
      <c r="C1019" s="6" t="s">
        <v>819</v>
      </c>
      <c r="D1019" s="6" t="s">
        <v>581</v>
      </c>
      <c r="E1019" s="8">
        <v>2000000</v>
      </c>
      <c r="F1019" s="6">
        <v>2024</v>
      </c>
    </row>
    <row r="1020" spans="1:6" x14ac:dyDescent="0.2">
      <c r="A1020" s="6" t="s">
        <v>593</v>
      </c>
      <c r="B1020" s="7">
        <v>45315</v>
      </c>
      <c r="C1020" s="6" t="s">
        <v>819</v>
      </c>
      <c r="D1020" s="6" t="s">
        <v>629</v>
      </c>
      <c r="E1020" s="8">
        <v>24000000</v>
      </c>
      <c r="F1020" s="6">
        <v>2024</v>
      </c>
    </row>
    <row r="1021" spans="1:6" x14ac:dyDescent="0.2">
      <c r="A1021" s="6" t="s">
        <v>592</v>
      </c>
      <c r="B1021" s="7">
        <v>45315</v>
      </c>
      <c r="C1021" s="6" t="s">
        <v>819</v>
      </c>
      <c r="D1021" s="6" t="s">
        <v>629</v>
      </c>
      <c r="E1021" s="8">
        <v>24000000</v>
      </c>
      <c r="F1021" s="6">
        <v>2024</v>
      </c>
    </row>
    <row r="1022" spans="1:6" x14ac:dyDescent="0.2">
      <c r="A1022" s="6" t="s">
        <v>587</v>
      </c>
      <c r="B1022" s="7">
        <v>45315</v>
      </c>
      <c r="C1022" s="6" t="s">
        <v>819</v>
      </c>
      <c r="D1022" s="6" t="s">
        <v>629</v>
      </c>
      <c r="E1022" s="8">
        <v>24000000</v>
      </c>
      <c r="F1022" s="6">
        <v>2024</v>
      </c>
    </row>
    <row r="1023" spans="1:6" x14ac:dyDescent="0.2">
      <c r="A1023" s="6" t="s">
        <v>589</v>
      </c>
      <c r="B1023" s="7">
        <v>45315</v>
      </c>
      <c r="C1023" s="6" t="s">
        <v>819</v>
      </c>
      <c r="D1023" s="6" t="s">
        <v>581</v>
      </c>
      <c r="E1023" s="8">
        <v>2000000</v>
      </c>
      <c r="F1023" s="6">
        <v>2024</v>
      </c>
    </row>
    <row r="1024" spans="1:6" x14ac:dyDescent="0.2">
      <c r="A1024" s="6" t="s">
        <v>594</v>
      </c>
      <c r="B1024" s="7">
        <v>45315</v>
      </c>
      <c r="C1024" s="6" t="s">
        <v>819</v>
      </c>
      <c r="D1024" s="6" t="s">
        <v>629</v>
      </c>
      <c r="E1024" s="8">
        <v>24000000</v>
      </c>
      <c r="F1024" s="6">
        <v>2024</v>
      </c>
    </row>
    <row r="1025" spans="1:6" x14ac:dyDescent="0.2">
      <c r="A1025" s="6" t="s">
        <v>484</v>
      </c>
      <c r="B1025" s="7">
        <v>45315</v>
      </c>
      <c r="C1025" s="6" t="s">
        <v>819</v>
      </c>
      <c r="D1025" s="6" t="s">
        <v>629</v>
      </c>
      <c r="E1025" s="8">
        <v>4000000</v>
      </c>
      <c r="F1025" s="6">
        <v>2024</v>
      </c>
    </row>
    <row r="1026" spans="1:6" x14ac:dyDescent="0.2">
      <c r="A1026" s="6" t="s">
        <v>588</v>
      </c>
      <c r="B1026" s="7">
        <v>45315</v>
      </c>
      <c r="C1026" s="6" t="s">
        <v>819</v>
      </c>
      <c r="D1026" s="6" t="s">
        <v>629</v>
      </c>
      <c r="E1026" s="8">
        <v>24000000</v>
      </c>
      <c r="F1026" s="6">
        <v>2024</v>
      </c>
    </row>
    <row r="1027" spans="1:6" x14ac:dyDescent="0.2">
      <c r="A1027" s="6" t="s">
        <v>772</v>
      </c>
      <c r="B1027" s="7">
        <v>45315</v>
      </c>
      <c r="C1027" s="6" t="s">
        <v>819</v>
      </c>
      <c r="D1027" s="6" t="s">
        <v>629</v>
      </c>
      <c r="E1027" s="8">
        <v>24000000</v>
      </c>
      <c r="F1027" s="6">
        <v>2024</v>
      </c>
    </row>
    <row r="1028" spans="1:6" x14ac:dyDescent="0.2">
      <c r="A1028" s="6" t="s">
        <v>625</v>
      </c>
      <c r="B1028" s="7">
        <v>45315</v>
      </c>
      <c r="C1028" s="6" t="s">
        <v>819</v>
      </c>
      <c r="D1028" s="6" t="s">
        <v>629</v>
      </c>
      <c r="E1028" s="8">
        <v>24000000</v>
      </c>
      <c r="F1028" s="6">
        <v>2024</v>
      </c>
    </row>
    <row r="1029" spans="1:6" x14ac:dyDescent="0.2">
      <c r="A1029" s="6" t="s">
        <v>610</v>
      </c>
      <c r="B1029" s="7">
        <v>45315</v>
      </c>
      <c r="C1029" s="6" t="s">
        <v>819</v>
      </c>
      <c r="D1029" s="6" t="s">
        <v>629</v>
      </c>
      <c r="E1029" s="8">
        <v>24000000</v>
      </c>
      <c r="F1029" s="6">
        <v>2024</v>
      </c>
    </row>
    <row r="1030" spans="1:6" x14ac:dyDescent="0.2">
      <c r="A1030" s="6" t="s">
        <v>613</v>
      </c>
      <c r="B1030" s="7">
        <v>45315</v>
      </c>
      <c r="C1030" s="6" t="s">
        <v>819</v>
      </c>
      <c r="D1030" s="6" t="s">
        <v>629</v>
      </c>
      <c r="E1030" s="8">
        <v>24000000</v>
      </c>
      <c r="F1030" s="6">
        <v>2024</v>
      </c>
    </row>
    <row r="1031" spans="1:6" x14ac:dyDescent="0.2">
      <c r="A1031" s="6" t="s">
        <v>609</v>
      </c>
      <c r="B1031" s="7">
        <v>45315</v>
      </c>
      <c r="C1031" s="6" t="s">
        <v>819</v>
      </c>
      <c r="D1031" s="6" t="s">
        <v>629</v>
      </c>
      <c r="E1031" s="8">
        <v>24000000</v>
      </c>
      <c r="F1031" s="6">
        <v>2024</v>
      </c>
    </row>
    <row r="1032" spans="1:6" x14ac:dyDescent="0.2">
      <c r="A1032" s="6" t="s">
        <v>827</v>
      </c>
      <c r="B1032" s="7">
        <v>45315</v>
      </c>
      <c r="C1032" s="6" t="s">
        <v>819</v>
      </c>
      <c r="D1032" s="6" t="s">
        <v>581</v>
      </c>
      <c r="E1032" s="8">
        <v>2000000</v>
      </c>
      <c r="F1032" s="6">
        <v>2024</v>
      </c>
    </row>
    <row r="1033" spans="1:6" x14ac:dyDescent="0.2">
      <c r="A1033" s="6" t="s">
        <v>614</v>
      </c>
      <c r="B1033" s="7">
        <v>45315</v>
      </c>
      <c r="C1033" s="6" t="s">
        <v>819</v>
      </c>
      <c r="D1033" s="6" t="s">
        <v>629</v>
      </c>
      <c r="E1033" s="8">
        <v>14000000</v>
      </c>
      <c r="F1033" s="6">
        <v>2024</v>
      </c>
    </row>
    <row r="1034" spans="1:6" x14ac:dyDescent="0.2">
      <c r="A1034" s="6" t="s">
        <v>604</v>
      </c>
      <c r="B1034" s="7">
        <v>45315</v>
      </c>
      <c r="C1034" s="6" t="s">
        <v>819</v>
      </c>
      <c r="D1034" s="6" t="s">
        <v>629</v>
      </c>
      <c r="E1034" s="8">
        <v>18000000</v>
      </c>
      <c r="F1034" s="6">
        <v>2024</v>
      </c>
    </row>
    <row r="1035" spans="1:6" x14ac:dyDescent="0.2">
      <c r="A1035" s="6" t="s">
        <v>602</v>
      </c>
      <c r="B1035" s="7">
        <v>45315</v>
      </c>
      <c r="C1035" s="6" t="s">
        <v>819</v>
      </c>
      <c r="D1035" s="6" t="s">
        <v>629</v>
      </c>
      <c r="E1035" s="8">
        <v>24000000</v>
      </c>
      <c r="F1035" s="6">
        <v>2024</v>
      </c>
    </row>
    <row r="1036" spans="1:6" x14ac:dyDescent="0.2">
      <c r="A1036" s="6" t="s">
        <v>700</v>
      </c>
      <c r="B1036" s="7">
        <v>45315</v>
      </c>
      <c r="C1036" s="6" t="s">
        <v>819</v>
      </c>
      <c r="D1036" s="6" t="s">
        <v>581</v>
      </c>
      <c r="E1036" s="8">
        <v>2000000</v>
      </c>
      <c r="F1036" s="6">
        <v>2024</v>
      </c>
    </row>
    <row r="1037" spans="1:6" x14ac:dyDescent="0.2">
      <c r="A1037" s="6" t="s">
        <v>645</v>
      </c>
      <c r="B1037" s="7">
        <v>45315</v>
      </c>
      <c r="C1037" s="6" t="s">
        <v>819</v>
      </c>
      <c r="D1037" s="6" t="s">
        <v>629</v>
      </c>
      <c r="E1037" s="8">
        <v>6000000</v>
      </c>
      <c r="F1037" s="6">
        <v>2024</v>
      </c>
    </row>
    <row r="1038" spans="1:6" x14ac:dyDescent="0.2">
      <c r="A1038" s="6" t="s">
        <v>744</v>
      </c>
      <c r="B1038" s="7">
        <v>45315</v>
      </c>
      <c r="C1038" s="6" t="s">
        <v>819</v>
      </c>
      <c r="D1038" s="6" t="s">
        <v>629</v>
      </c>
      <c r="E1038" s="8">
        <v>6000000</v>
      </c>
      <c r="F1038" s="6">
        <v>2024</v>
      </c>
    </row>
    <row r="1039" spans="1:6" x14ac:dyDescent="0.2">
      <c r="A1039" s="6" t="s">
        <v>773</v>
      </c>
      <c r="B1039" s="7">
        <v>45315</v>
      </c>
      <c r="C1039" s="6" t="s">
        <v>819</v>
      </c>
      <c r="D1039" s="6" t="s">
        <v>581</v>
      </c>
      <c r="E1039" s="8">
        <v>2000000</v>
      </c>
      <c r="F1039" s="6">
        <v>2024</v>
      </c>
    </row>
    <row r="1040" spans="1:6" x14ac:dyDescent="0.2">
      <c r="A1040" s="6" t="s">
        <v>647</v>
      </c>
      <c r="B1040" s="7">
        <v>45315</v>
      </c>
      <c r="C1040" s="6" t="s">
        <v>819</v>
      </c>
      <c r="D1040" s="6" t="s">
        <v>629</v>
      </c>
      <c r="E1040" s="8">
        <v>24000000</v>
      </c>
      <c r="F1040" s="6">
        <v>2024</v>
      </c>
    </row>
    <row r="1041" spans="1:6" x14ac:dyDescent="0.2">
      <c r="A1041" s="6" t="s">
        <v>616</v>
      </c>
      <c r="B1041" s="7">
        <v>45315</v>
      </c>
      <c r="C1041" s="6" t="s">
        <v>819</v>
      </c>
      <c r="D1041" s="6" t="s">
        <v>629</v>
      </c>
      <c r="E1041" s="8">
        <v>24000000</v>
      </c>
      <c r="F1041" s="6">
        <v>2024</v>
      </c>
    </row>
    <row r="1042" spans="1:6" x14ac:dyDescent="0.2">
      <c r="A1042" s="6" t="s">
        <v>596</v>
      </c>
      <c r="B1042" s="7">
        <v>45315</v>
      </c>
      <c r="C1042" s="6" t="s">
        <v>819</v>
      </c>
      <c r="D1042" s="6" t="s">
        <v>629</v>
      </c>
      <c r="E1042" s="8">
        <v>24000000</v>
      </c>
      <c r="F1042" s="6">
        <v>2024</v>
      </c>
    </row>
    <row r="1043" spans="1:6" x14ac:dyDescent="0.2">
      <c r="A1043" s="6" t="s">
        <v>598</v>
      </c>
      <c r="B1043" s="7">
        <v>45315</v>
      </c>
      <c r="C1043" s="6" t="s">
        <v>819</v>
      </c>
      <c r="D1043" s="6" t="s">
        <v>629</v>
      </c>
      <c r="E1043" s="8">
        <v>24000000</v>
      </c>
      <c r="F1043" s="6">
        <v>2024</v>
      </c>
    </row>
    <row r="1044" spans="1:6" x14ac:dyDescent="0.2">
      <c r="A1044" s="6" t="s">
        <v>599</v>
      </c>
      <c r="B1044" s="7">
        <v>45315</v>
      </c>
      <c r="C1044" s="6" t="s">
        <v>819</v>
      </c>
      <c r="D1044" s="6" t="s">
        <v>629</v>
      </c>
      <c r="E1044" s="8">
        <v>24000000</v>
      </c>
      <c r="F1044" s="6">
        <v>2024</v>
      </c>
    </row>
    <row r="1045" spans="1:6" x14ac:dyDescent="0.2">
      <c r="A1045" s="6" t="s">
        <v>600</v>
      </c>
      <c r="B1045" s="7">
        <v>45315</v>
      </c>
      <c r="C1045" s="6" t="s">
        <v>819</v>
      </c>
      <c r="D1045" s="6" t="s">
        <v>629</v>
      </c>
      <c r="E1045" s="8">
        <v>24000000</v>
      </c>
      <c r="F1045" s="6">
        <v>2024</v>
      </c>
    </row>
    <row r="1046" spans="1:6" x14ac:dyDescent="0.2">
      <c r="A1046" s="6" t="s">
        <v>611</v>
      </c>
      <c r="B1046" s="7">
        <v>45315</v>
      </c>
      <c r="C1046" s="6" t="s">
        <v>819</v>
      </c>
      <c r="D1046" s="6" t="s">
        <v>629</v>
      </c>
      <c r="E1046" s="8">
        <v>24000000</v>
      </c>
      <c r="F1046" s="6">
        <v>2024</v>
      </c>
    </row>
    <row r="1047" spans="1:6" x14ac:dyDescent="0.2">
      <c r="A1047" s="6" t="s">
        <v>643</v>
      </c>
      <c r="B1047" s="7">
        <v>45315</v>
      </c>
      <c r="C1047" s="6" t="s">
        <v>819</v>
      </c>
      <c r="D1047" s="6" t="s">
        <v>629</v>
      </c>
      <c r="E1047" s="8">
        <v>6000000</v>
      </c>
      <c r="F1047" s="6">
        <v>2024</v>
      </c>
    </row>
    <row r="1048" spans="1:6" x14ac:dyDescent="0.2">
      <c r="A1048" s="6" t="s">
        <v>579</v>
      </c>
      <c r="B1048" s="7">
        <v>45315</v>
      </c>
      <c r="C1048" s="6" t="s">
        <v>819</v>
      </c>
      <c r="D1048" s="6" t="s">
        <v>629</v>
      </c>
      <c r="E1048" s="8">
        <v>24000000</v>
      </c>
      <c r="F1048" s="6">
        <v>2024</v>
      </c>
    </row>
    <row r="1049" spans="1:6" x14ac:dyDescent="0.2">
      <c r="A1049" s="6" t="s">
        <v>580</v>
      </c>
      <c r="B1049" s="7">
        <v>45315</v>
      </c>
      <c r="C1049" s="6" t="s">
        <v>819</v>
      </c>
      <c r="D1049" s="6" t="s">
        <v>629</v>
      </c>
      <c r="E1049" s="8">
        <v>24000000</v>
      </c>
      <c r="F1049" s="6">
        <v>2024</v>
      </c>
    </row>
    <row r="1050" spans="1:6" x14ac:dyDescent="0.2">
      <c r="A1050" s="6" t="s">
        <v>601</v>
      </c>
      <c r="B1050" s="7">
        <v>45315</v>
      </c>
      <c r="C1050" s="6" t="s">
        <v>819</v>
      </c>
      <c r="D1050" s="6" t="s">
        <v>629</v>
      </c>
      <c r="E1050" s="8">
        <v>6000000</v>
      </c>
      <c r="F1050" s="6">
        <v>2024</v>
      </c>
    </row>
    <row r="1051" spans="1:6" x14ac:dyDescent="0.2">
      <c r="A1051" s="6" t="s">
        <v>709</v>
      </c>
      <c r="B1051" s="7">
        <v>45315</v>
      </c>
      <c r="C1051" s="6" t="s">
        <v>819</v>
      </c>
      <c r="D1051" s="6" t="s">
        <v>629</v>
      </c>
      <c r="E1051" s="8">
        <v>24000000</v>
      </c>
      <c r="F1051" s="6">
        <v>2024</v>
      </c>
    </row>
    <row r="1052" spans="1:6" x14ac:dyDescent="0.2">
      <c r="A1052" s="6" t="s">
        <v>590</v>
      </c>
      <c r="B1052" s="7">
        <v>45321</v>
      </c>
      <c r="C1052" s="6" t="s">
        <v>615</v>
      </c>
      <c r="D1052" s="6" t="s">
        <v>641</v>
      </c>
      <c r="E1052" s="8"/>
      <c r="F1052" s="6">
        <v>2024</v>
      </c>
    </row>
    <row r="1053" spans="1:6" x14ac:dyDescent="0.2">
      <c r="A1053" s="6" t="s">
        <v>583</v>
      </c>
      <c r="B1053" s="7">
        <v>45321</v>
      </c>
      <c r="C1053" s="6" t="s">
        <v>615</v>
      </c>
      <c r="D1053" s="6" t="s">
        <v>641</v>
      </c>
      <c r="E1053" s="8"/>
      <c r="F1053" s="6">
        <v>2024</v>
      </c>
    </row>
    <row r="1054" spans="1:6" x14ac:dyDescent="0.2">
      <c r="A1054" s="6" t="s">
        <v>585</v>
      </c>
      <c r="B1054" s="7">
        <v>45321</v>
      </c>
      <c r="C1054" s="6" t="s">
        <v>615</v>
      </c>
      <c r="D1054" s="6" t="s">
        <v>641</v>
      </c>
      <c r="E1054" s="8"/>
      <c r="F1054" s="6">
        <v>2024</v>
      </c>
    </row>
    <row r="1055" spans="1:6" x14ac:dyDescent="0.2">
      <c r="A1055" s="6" t="s">
        <v>667</v>
      </c>
      <c r="B1055" s="7">
        <v>45321</v>
      </c>
      <c r="C1055" s="6" t="s">
        <v>615</v>
      </c>
      <c r="D1055" s="6" t="s">
        <v>641</v>
      </c>
      <c r="E1055" s="8"/>
      <c r="F1055" s="6">
        <v>2024</v>
      </c>
    </row>
    <row r="1056" spans="1:6" x14ac:dyDescent="0.2">
      <c r="A1056" s="6" t="s">
        <v>595</v>
      </c>
      <c r="B1056" s="7">
        <v>45321</v>
      </c>
      <c r="C1056" s="6" t="s">
        <v>615</v>
      </c>
      <c r="D1056" s="6" t="s">
        <v>641</v>
      </c>
      <c r="E1056" s="8"/>
      <c r="F1056" s="6">
        <v>2024</v>
      </c>
    </row>
    <row r="1057" spans="1:6" x14ac:dyDescent="0.2">
      <c r="A1057" s="6" t="s">
        <v>625</v>
      </c>
      <c r="B1057" s="7">
        <v>45321</v>
      </c>
      <c r="C1057" s="6" t="s">
        <v>615</v>
      </c>
      <c r="D1057" s="6" t="s">
        <v>641</v>
      </c>
      <c r="E1057" s="8"/>
      <c r="F1057" s="6">
        <v>2024</v>
      </c>
    </row>
    <row r="1058" spans="1:6" x14ac:dyDescent="0.2">
      <c r="A1058" s="6" t="s">
        <v>609</v>
      </c>
      <c r="B1058" s="7">
        <v>45321</v>
      </c>
      <c r="C1058" s="6" t="s">
        <v>615</v>
      </c>
      <c r="D1058" s="6" t="s">
        <v>641</v>
      </c>
      <c r="E1058" s="8"/>
      <c r="F1058" s="6">
        <v>2024</v>
      </c>
    </row>
    <row r="1059" spans="1:6" x14ac:dyDescent="0.2">
      <c r="A1059" s="6" t="s">
        <v>642</v>
      </c>
      <c r="B1059" s="7">
        <v>45321</v>
      </c>
      <c r="C1059" s="6" t="s">
        <v>615</v>
      </c>
      <c r="D1059" s="6" t="s">
        <v>641</v>
      </c>
      <c r="E1059" s="8"/>
      <c r="F1059" s="6">
        <v>2024</v>
      </c>
    </row>
    <row r="1060" spans="1:6" x14ac:dyDescent="0.2">
      <c r="A1060" s="6" t="s">
        <v>608</v>
      </c>
      <c r="B1060" s="7">
        <v>45321</v>
      </c>
      <c r="C1060" s="6" t="s">
        <v>615</v>
      </c>
      <c r="D1060" s="6" t="s">
        <v>641</v>
      </c>
      <c r="E1060" s="8"/>
      <c r="F1060" s="6">
        <v>2024</v>
      </c>
    </row>
    <row r="1061" spans="1:6" x14ac:dyDescent="0.2">
      <c r="A1061" s="6" t="s">
        <v>437</v>
      </c>
      <c r="B1061" s="7">
        <v>45321</v>
      </c>
      <c r="C1061" s="6" t="s">
        <v>615</v>
      </c>
      <c r="D1061" s="6" t="s">
        <v>641</v>
      </c>
      <c r="E1061" s="8"/>
      <c r="F1061" s="6">
        <v>2024</v>
      </c>
    </row>
    <row r="1062" spans="1:6" x14ac:dyDescent="0.2">
      <c r="A1062" s="6" t="s">
        <v>594</v>
      </c>
      <c r="B1062" s="7">
        <v>45321</v>
      </c>
      <c r="C1062" s="6" t="s">
        <v>615</v>
      </c>
      <c r="D1062" s="6" t="s">
        <v>641</v>
      </c>
      <c r="E1062" s="8"/>
      <c r="F1062" s="6">
        <v>2024</v>
      </c>
    </row>
    <row r="1063" spans="1:6" x14ac:dyDescent="0.2">
      <c r="A1063" s="6" t="s">
        <v>589</v>
      </c>
      <c r="B1063" s="7">
        <v>45321</v>
      </c>
      <c r="C1063" s="6" t="s">
        <v>615</v>
      </c>
      <c r="D1063" s="6" t="s">
        <v>641</v>
      </c>
      <c r="E1063" s="8"/>
      <c r="F1063" s="6">
        <v>2024</v>
      </c>
    </row>
    <row r="1064" spans="1:6" x14ac:dyDescent="0.2">
      <c r="A1064" s="6" t="s">
        <v>772</v>
      </c>
      <c r="B1064" s="7">
        <v>45321</v>
      </c>
      <c r="C1064" s="6" t="s">
        <v>615</v>
      </c>
      <c r="D1064" s="6" t="s">
        <v>641</v>
      </c>
      <c r="E1064" s="8"/>
      <c r="F1064" s="6">
        <v>2024</v>
      </c>
    </row>
    <row r="1065" spans="1:6" x14ac:dyDescent="0.2">
      <c r="A1065" s="6" t="s">
        <v>591</v>
      </c>
      <c r="B1065" s="7">
        <v>45321</v>
      </c>
      <c r="C1065" s="6" t="s">
        <v>615</v>
      </c>
      <c r="D1065" s="6" t="s">
        <v>641</v>
      </c>
      <c r="E1065" s="8"/>
      <c r="F1065" s="6">
        <v>2024</v>
      </c>
    </row>
    <row r="1066" spans="1:6" x14ac:dyDescent="0.2">
      <c r="A1066" s="6" t="s">
        <v>592</v>
      </c>
      <c r="B1066" s="7">
        <v>45321</v>
      </c>
      <c r="C1066" s="6" t="s">
        <v>615</v>
      </c>
      <c r="D1066" s="6" t="s">
        <v>641</v>
      </c>
      <c r="E1066" s="8"/>
      <c r="F1066" s="6">
        <v>2024</v>
      </c>
    </row>
    <row r="1067" spans="1:6" x14ac:dyDescent="0.2">
      <c r="A1067" s="6" t="s">
        <v>593</v>
      </c>
      <c r="B1067" s="7">
        <v>45321</v>
      </c>
      <c r="C1067" s="6" t="s">
        <v>615</v>
      </c>
      <c r="D1067" s="6" t="s">
        <v>641</v>
      </c>
      <c r="E1067" s="8"/>
      <c r="F1067" s="6">
        <v>2024</v>
      </c>
    </row>
    <row r="1068" spans="1:6" x14ac:dyDescent="0.2">
      <c r="A1068" s="6" t="s">
        <v>586</v>
      </c>
      <c r="B1068" s="7">
        <v>45321</v>
      </c>
      <c r="C1068" s="6" t="s">
        <v>615</v>
      </c>
      <c r="D1068" s="6" t="s">
        <v>641</v>
      </c>
      <c r="E1068" s="8"/>
      <c r="F1068" s="6">
        <v>2024</v>
      </c>
    </row>
    <row r="1069" spans="1:6" x14ac:dyDescent="0.2">
      <c r="A1069" s="6" t="s">
        <v>587</v>
      </c>
      <c r="B1069" s="7">
        <v>45321</v>
      </c>
      <c r="C1069" s="6" t="s">
        <v>615</v>
      </c>
      <c r="D1069" s="6" t="s">
        <v>641</v>
      </c>
      <c r="E1069" s="8"/>
      <c r="F1069" s="6">
        <v>2024</v>
      </c>
    </row>
    <row r="1070" spans="1:6" x14ac:dyDescent="0.2">
      <c r="A1070" s="6" t="s">
        <v>588</v>
      </c>
      <c r="B1070" s="7">
        <v>45321</v>
      </c>
      <c r="C1070" s="6" t="s">
        <v>615</v>
      </c>
      <c r="D1070" s="6" t="s">
        <v>641</v>
      </c>
      <c r="E1070" s="8"/>
      <c r="F1070" s="6">
        <v>2024</v>
      </c>
    </row>
    <row r="1071" spans="1:6" x14ac:dyDescent="0.2">
      <c r="A1071" s="6" t="s">
        <v>613</v>
      </c>
      <c r="B1071" s="7">
        <v>45321</v>
      </c>
      <c r="C1071" s="6" t="s">
        <v>615</v>
      </c>
      <c r="D1071" s="6" t="s">
        <v>641</v>
      </c>
      <c r="E1071" s="8"/>
      <c r="F1071" s="6">
        <v>2024</v>
      </c>
    </row>
    <row r="1072" spans="1:6" x14ac:dyDescent="0.2">
      <c r="A1072" s="6" t="s">
        <v>214</v>
      </c>
      <c r="B1072" s="7">
        <v>45321</v>
      </c>
      <c r="C1072" s="6" t="s">
        <v>615</v>
      </c>
      <c r="D1072" s="6" t="s">
        <v>641</v>
      </c>
      <c r="E1072" s="8"/>
      <c r="F1072" s="6">
        <v>2024</v>
      </c>
    </row>
    <row r="1073" spans="1:6" x14ac:dyDescent="0.2">
      <c r="A1073" s="6" t="s">
        <v>610</v>
      </c>
      <c r="B1073" s="7">
        <v>45321</v>
      </c>
      <c r="C1073" s="6" t="s">
        <v>615</v>
      </c>
      <c r="D1073" s="6" t="s">
        <v>641</v>
      </c>
      <c r="E1073" s="8"/>
      <c r="F1073" s="6">
        <v>2024</v>
      </c>
    </row>
    <row r="1074" spans="1:6" x14ac:dyDescent="0.2">
      <c r="A1074" s="6" t="s">
        <v>602</v>
      </c>
      <c r="B1074" s="7">
        <v>45321</v>
      </c>
      <c r="C1074" s="6" t="s">
        <v>615</v>
      </c>
      <c r="D1074" s="6" t="s">
        <v>641</v>
      </c>
      <c r="E1074" s="8"/>
      <c r="F1074" s="6">
        <v>2024</v>
      </c>
    </row>
    <row r="1075" spans="1:6" x14ac:dyDescent="0.2">
      <c r="A1075" s="6" t="s">
        <v>647</v>
      </c>
      <c r="B1075" s="7">
        <v>45321</v>
      </c>
      <c r="C1075" s="6" t="s">
        <v>615</v>
      </c>
      <c r="D1075" s="6" t="s">
        <v>641</v>
      </c>
      <c r="E1075" s="8"/>
      <c r="F1075" s="6">
        <v>2024</v>
      </c>
    </row>
    <row r="1076" spans="1:6" x14ac:dyDescent="0.2">
      <c r="A1076" s="6" t="s">
        <v>614</v>
      </c>
      <c r="B1076" s="7">
        <v>45321</v>
      </c>
      <c r="C1076" s="6" t="s">
        <v>615</v>
      </c>
      <c r="D1076" s="6" t="s">
        <v>641</v>
      </c>
      <c r="E1076" s="8"/>
      <c r="F1076" s="6">
        <v>2024</v>
      </c>
    </row>
    <row r="1077" spans="1:6" x14ac:dyDescent="0.2">
      <c r="A1077" s="6" t="s">
        <v>606</v>
      </c>
      <c r="B1077" s="7">
        <v>45321</v>
      </c>
      <c r="C1077" s="6" t="s">
        <v>615</v>
      </c>
      <c r="D1077" s="6" t="s">
        <v>641</v>
      </c>
      <c r="E1077" s="8"/>
      <c r="F1077" s="6">
        <v>2024</v>
      </c>
    </row>
    <row r="1078" spans="1:6" x14ac:dyDescent="0.2">
      <c r="A1078" s="6" t="s">
        <v>646</v>
      </c>
      <c r="B1078" s="7">
        <v>45321</v>
      </c>
      <c r="C1078" s="6" t="s">
        <v>615</v>
      </c>
      <c r="D1078" s="6" t="s">
        <v>641</v>
      </c>
      <c r="E1078" s="8"/>
      <c r="F1078" s="6">
        <v>2024</v>
      </c>
    </row>
    <row r="1079" spans="1:6" x14ac:dyDescent="0.2">
      <c r="A1079" s="6" t="s">
        <v>604</v>
      </c>
      <c r="B1079" s="7">
        <v>45321</v>
      </c>
      <c r="C1079" s="6" t="s">
        <v>615</v>
      </c>
      <c r="D1079" s="6" t="s">
        <v>641</v>
      </c>
      <c r="E1079" s="8"/>
      <c r="F1079" s="6">
        <v>2024</v>
      </c>
    </row>
    <row r="1080" spans="1:6" x14ac:dyDescent="0.2">
      <c r="A1080" s="6" t="s">
        <v>612</v>
      </c>
      <c r="B1080" s="7">
        <v>45321</v>
      </c>
      <c r="C1080" s="6" t="s">
        <v>615</v>
      </c>
      <c r="D1080" s="6" t="s">
        <v>641</v>
      </c>
      <c r="E1080" s="8"/>
      <c r="F1080" s="6">
        <v>2024</v>
      </c>
    </row>
    <row r="1081" spans="1:6" x14ac:dyDescent="0.2">
      <c r="A1081" s="6" t="s">
        <v>600</v>
      </c>
      <c r="B1081" s="7">
        <v>45321</v>
      </c>
      <c r="C1081" s="6" t="s">
        <v>615</v>
      </c>
      <c r="D1081" s="6" t="s">
        <v>641</v>
      </c>
      <c r="E1081" s="8"/>
      <c r="F1081" s="6">
        <v>2024</v>
      </c>
    </row>
    <row r="1082" spans="1:6" x14ac:dyDescent="0.2">
      <c r="A1082" s="6" t="s">
        <v>599</v>
      </c>
      <c r="B1082" s="7">
        <v>45321</v>
      </c>
      <c r="C1082" s="6" t="s">
        <v>615</v>
      </c>
      <c r="D1082" s="6" t="s">
        <v>641</v>
      </c>
      <c r="E1082" s="8"/>
      <c r="F1082" s="6">
        <v>2024</v>
      </c>
    </row>
    <row r="1083" spans="1:6" x14ac:dyDescent="0.2">
      <c r="A1083" s="6" t="s">
        <v>598</v>
      </c>
      <c r="B1083" s="7">
        <v>45321</v>
      </c>
      <c r="C1083" s="6" t="s">
        <v>615</v>
      </c>
      <c r="D1083" s="6" t="s">
        <v>641</v>
      </c>
      <c r="E1083" s="8"/>
      <c r="F1083" s="6">
        <v>2024</v>
      </c>
    </row>
    <row r="1084" spans="1:6" x14ac:dyDescent="0.2">
      <c r="A1084" s="6" t="s">
        <v>596</v>
      </c>
      <c r="B1084" s="7">
        <v>45321</v>
      </c>
      <c r="C1084" s="6" t="s">
        <v>615</v>
      </c>
      <c r="D1084" s="6" t="s">
        <v>641</v>
      </c>
      <c r="E1084" s="8"/>
      <c r="F1084" s="6">
        <v>2024</v>
      </c>
    </row>
    <row r="1085" spans="1:6" x14ac:dyDescent="0.2">
      <c r="A1085" s="6" t="s">
        <v>616</v>
      </c>
      <c r="B1085" s="7">
        <v>45321</v>
      </c>
      <c r="C1085" s="6" t="s">
        <v>615</v>
      </c>
      <c r="D1085" s="6" t="s">
        <v>641</v>
      </c>
      <c r="E1085" s="8"/>
      <c r="F1085" s="6">
        <v>2024</v>
      </c>
    </row>
    <row r="1086" spans="1:6" x14ac:dyDescent="0.2">
      <c r="A1086" s="6" t="s">
        <v>709</v>
      </c>
      <c r="B1086" s="7">
        <v>45321</v>
      </c>
      <c r="C1086" s="6" t="s">
        <v>615</v>
      </c>
      <c r="D1086" s="6" t="s">
        <v>641</v>
      </c>
      <c r="E1086" s="8"/>
      <c r="F1086" s="6">
        <v>2024</v>
      </c>
    </row>
    <row r="1087" spans="1:6" x14ac:dyDescent="0.2">
      <c r="A1087" s="6" t="s">
        <v>601</v>
      </c>
      <c r="B1087" s="7">
        <v>45321</v>
      </c>
      <c r="C1087" s="6" t="s">
        <v>615</v>
      </c>
      <c r="D1087" s="6" t="s">
        <v>641</v>
      </c>
      <c r="E1087" s="8"/>
      <c r="F1087" s="6">
        <v>2024</v>
      </c>
    </row>
    <row r="1088" spans="1:6" x14ac:dyDescent="0.2">
      <c r="A1088" s="6" t="s">
        <v>580</v>
      </c>
      <c r="B1088" s="7">
        <v>45321</v>
      </c>
      <c r="C1088" s="6" t="s">
        <v>615</v>
      </c>
      <c r="D1088" s="6" t="s">
        <v>641</v>
      </c>
      <c r="E1088" s="8"/>
      <c r="F1088" s="6">
        <v>2024</v>
      </c>
    </row>
    <row r="1089" spans="1:6" x14ac:dyDescent="0.2">
      <c r="A1089" s="6" t="s">
        <v>579</v>
      </c>
      <c r="B1089" s="7">
        <v>45321</v>
      </c>
      <c r="C1089" s="6" t="s">
        <v>615</v>
      </c>
      <c r="D1089" s="6" t="s">
        <v>641</v>
      </c>
      <c r="E1089" s="8"/>
      <c r="F1089" s="6">
        <v>2024</v>
      </c>
    </row>
    <row r="1090" spans="1:6" x14ac:dyDescent="0.2">
      <c r="A1090" s="6" t="s">
        <v>611</v>
      </c>
      <c r="B1090" s="7">
        <v>45321</v>
      </c>
      <c r="C1090" s="6" t="s">
        <v>615</v>
      </c>
      <c r="D1090" s="6" t="s">
        <v>641</v>
      </c>
      <c r="E1090" s="8"/>
      <c r="F1090" s="6">
        <v>2024</v>
      </c>
    </row>
    <row r="1091" spans="1:6" x14ac:dyDescent="0.2">
      <c r="A1091" s="6" t="s">
        <v>609</v>
      </c>
      <c r="B1091" s="7">
        <v>45324</v>
      </c>
      <c r="C1091" s="6" t="s">
        <v>584</v>
      </c>
      <c r="D1091" s="6" t="s">
        <v>629</v>
      </c>
      <c r="E1091" s="8">
        <v>10000000</v>
      </c>
      <c r="F1091" s="6">
        <v>2024</v>
      </c>
    </row>
    <row r="1092" spans="1:6" x14ac:dyDescent="0.2">
      <c r="A1092" s="6" t="s">
        <v>625</v>
      </c>
      <c r="B1092" s="7">
        <v>45324</v>
      </c>
      <c r="C1092" s="6" t="s">
        <v>584</v>
      </c>
      <c r="D1092" s="6" t="s">
        <v>629</v>
      </c>
      <c r="E1092" s="8">
        <v>10000000</v>
      </c>
      <c r="F1092" s="6">
        <v>2024</v>
      </c>
    </row>
    <row r="1093" spans="1:6" x14ac:dyDescent="0.2">
      <c r="A1093" s="6" t="s">
        <v>642</v>
      </c>
      <c r="B1093" s="7">
        <v>45324</v>
      </c>
      <c r="C1093" s="6" t="s">
        <v>584</v>
      </c>
      <c r="D1093" s="6" t="s">
        <v>629</v>
      </c>
      <c r="E1093" s="8">
        <v>10000000</v>
      </c>
      <c r="F1093" s="6">
        <v>2024</v>
      </c>
    </row>
    <row r="1094" spans="1:6" x14ac:dyDescent="0.2">
      <c r="A1094" s="6" t="s">
        <v>608</v>
      </c>
      <c r="B1094" s="7">
        <v>45324</v>
      </c>
      <c r="C1094" s="6" t="s">
        <v>584</v>
      </c>
      <c r="D1094" s="6" t="s">
        <v>629</v>
      </c>
      <c r="E1094" s="8">
        <v>10000000</v>
      </c>
      <c r="F1094" s="6">
        <v>2024</v>
      </c>
    </row>
    <row r="1095" spans="1:6" x14ac:dyDescent="0.2">
      <c r="A1095" s="6" t="s">
        <v>595</v>
      </c>
      <c r="B1095" s="7">
        <v>45324</v>
      </c>
      <c r="C1095" s="6" t="s">
        <v>584</v>
      </c>
      <c r="D1095" s="6" t="s">
        <v>629</v>
      </c>
      <c r="E1095" s="8">
        <v>10000000</v>
      </c>
      <c r="F1095" s="6">
        <v>2024</v>
      </c>
    </row>
    <row r="1096" spans="1:6" x14ac:dyDescent="0.2">
      <c r="A1096" s="6" t="s">
        <v>590</v>
      </c>
      <c r="B1096" s="7">
        <v>45324</v>
      </c>
      <c r="C1096" s="6" t="s">
        <v>584</v>
      </c>
      <c r="D1096" s="6" t="s">
        <v>629</v>
      </c>
      <c r="E1096" s="8">
        <v>10000000</v>
      </c>
      <c r="F1096" s="6">
        <v>2024</v>
      </c>
    </row>
    <row r="1097" spans="1:6" x14ac:dyDescent="0.2">
      <c r="A1097" s="6" t="s">
        <v>583</v>
      </c>
      <c r="B1097" s="7">
        <v>45324</v>
      </c>
      <c r="C1097" s="6" t="s">
        <v>584</v>
      </c>
      <c r="D1097" s="6" t="s">
        <v>629</v>
      </c>
      <c r="E1097" s="8">
        <v>10000000</v>
      </c>
      <c r="F1097" s="6">
        <v>2024</v>
      </c>
    </row>
    <row r="1098" spans="1:6" x14ac:dyDescent="0.2">
      <c r="A1098" s="6" t="s">
        <v>585</v>
      </c>
      <c r="B1098" s="7">
        <v>45324</v>
      </c>
      <c r="C1098" s="6" t="s">
        <v>584</v>
      </c>
      <c r="D1098" s="6" t="s">
        <v>629</v>
      </c>
      <c r="E1098" s="8">
        <v>10000000</v>
      </c>
      <c r="F1098" s="6">
        <v>2024</v>
      </c>
    </row>
    <row r="1099" spans="1:6" x14ac:dyDescent="0.2">
      <c r="A1099" s="6" t="s">
        <v>437</v>
      </c>
      <c r="B1099" s="7">
        <v>45324</v>
      </c>
      <c r="C1099" s="6" t="s">
        <v>584</v>
      </c>
      <c r="D1099" s="6" t="s">
        <v>629</v>
      </c>
      <c r="E1099" s="8">
        <v>10000000</v>
      </c>
      <c r="F1099" s="6">
        <v>2024</v>
      </c>
    </row>
    <row r="1100" spans="1:6" x14ac:dyDescent="0.2">
      <c r="A1100" s="6" t="s">
        <v>587</v>
      </c>
      <c r="B1100" s="7">
        <v>45324</v>
      </c>
      <c r="C1100" s="6" t="s">
        <v>584</v>
      </c>
      <c r="D1100" s="6" t="s">
        <v>629</v>
      </c>
      <c r="E1100" s="8">
        <v>10000000</v>
      </c>
      <c r="F1100" s="6">
        <v>2024</v>
      </c>
    </row>
    <row r="1101" spans="1:6" x14ac:dyDescent="0.2">
      <c r="A1101" s="6" t="s">
        <v>588</v>
      </c>
      <c r="B1101" s="7">
        <v>45324</v>
      </c>
      <c r="C1101" s="6" t="s">
        <v>584</v>
      </c>
      <c r="D1101" s="6" t="s">
        <v>629</v>
      </c>
      <c r="E1101" s="8">
        <v>10000000</v>
      </c>
      <c r="F1101" s="6">
        <v>2024</v>
      </c>
    </row>
    <row r="1102" spans="1:6" x14ac:dyDescent="0.2">
      <c r="A1102" s="6" t="s">
        <v>593</v>
      </c>
      <c r="B1102" s="7">
        <v>45324</v>
      </c>
      <c r="C1102" s="6" t="s">
        <v>584</v>
      </c>
      <c r="D1102" s="6" t="s">
        <v>629</v>
      </c>
      <c r="E1102" s="8">
        <v>10000000</v>
      </c>
      <c r="F1102" s="6">
        <v>2024</v>
      </c>
    </row>
    <row r="1103" spans="1:6" x14ac:dyDescent="0.2">
      <c r="A1103" s="6" t="s">
        <v>772</v>
      </c>
      <c r="B1103" s="7">
        <v>45324</v>
      </c>
      <c r="C1103" s="6" t="s">
        <v>584</v>
      </c>
      <c r="D1103" s="6" t="s">
        <v>629</v>
      </c>
      <c r="E1103" s="8">
        <v>10000000</v>
      </c>
      <c r="F1103" s="6">
        <v>2024</v>
      </c>
    </row>
    <row r="1104" spans="1:6" x14ac:dyDescent="0.2">
      <c r="A1104" s="6" t="s">
        <v>591</v>
      </c>
      <c r="B1104" s="7">
        <v>45324</v>
      </c>
      <c r="C1104" s="6" t="s">
        <v>584</v>
      </c>
      <c r="D1104" s="6" t="s">
        <v>629</v>
      </c>
      <c r="E1104" s="8">
        <v>10000000</v>
      </c>
      <c r="F1104" s="6">
        <v>2024</v>
      </c>
    </row>
    <row r="1105" spans="1:6" x14ac:dyDescent="0.2">
      <c r="A1105" s="6" t="s">
        <v>592</v>
      </c>
      <c r="B1105" s="7">
        <v>45324</v>
      </c>
      <c r="C1105" s="6" t="s">
        <v>584</v>
      </c>
      <c r="D1105" s="6" t="s">
        <v>629</v>
      </c>
      <c r="E1105" s="8">
        <v>10000000</v>
      </c>
      <c r="F1105" s="6">
        <v>2024</v>
      </c>
    </row>
    <row r="1106" spans="1:6" x14ac:dyDescent="0.2">
      <c r="A1106" s="6" t="s">
        <v>610</v>
      </c>
      <c r="B1106" s="7">
        <v>45324</v>
      </c>
      <c r="C1106" s="6" t="s">
        <v>584</v>
      </c>
      <c r="D1106" s="6" t="s">
        <v>629</v>
      </c>
      <c r="E1106" s="8">
        <v>10000000</v>
      </c>
      <c r="F1106" s="6">
        <v>2024</v>
      </c>
    </row>
    <row r="1107" spans="1:6" x14ac:dyDescent="0.2">
      <c r="A1107" s="6" t="s">
        <v>586</v>
      </c>
      <c r="B1107" s="7">
        <v>45324</v>
      </c>
      <c r="C1107" s="6" t="s">
        <v>584</v>
      </c>
      <c r="D1107" s="6" t="s">
        <v>629</v>
      </c>
      <c r="E1107" s="8">
        <v>10000000</v>
      </c>
      <c r="F1107" s="6">
        <v>2024</v>
      </c>
    </row>
    <row r="1108" spans="1:6" x14ac:dyDescent="0.2">
      <c r="A1108" s="6" t="s">
        <v>596</v>
      </c>
      <c r="B1108" s="7">
        <v>45324</v>
      </c>
      <c r="C1108" s="6" t="s">
        <v>584</v>
      </c>
      <c r="D1108" s="6" t="s">
        <v>629</v>
      </c>
      <c r="E1108" s="8">
        <v>10000000</v>
      </c>
      <c r="F1108" s="6">
        <v>2024</v>
      </c>
    </row>
    <row r="1109" spans="1:6" x14ac:dyDescent="0.2">
      <c r="A1109" s="6" t="s">
        <v>594</v>
      </c>
      <c r="B1109" s="7">
        <v>45324</v>
      </c>
      <c r="C1109" s="6" t="s">
        <v>584</v>
      </c>
      <c r="D1109" s="6" t="s">
        <v>629</v>
      </c>
      <c r="E1109" s="8">
        <v>10000000</v>
      </c>
      <c r="F1109" s="6">
        <v>2024</v>
      </c>
    </row>
    <row r="1110" spans="1:6" x14ac:dyDescent="0.2">
      <c r="A1110" s="6" t="s">
        <v>599</v>
      </c>
      <c r="B1110" s="7">
        <v>45324</v>
      </c>
      <c r="C1110" s="6" t="s">
        <v>584</v>
      </c>
      <c r="D1110" s="6" t="s">
        <v>629</v>
      </c>
      <c r="E1110" s="8">
        <v>10000000</v>
      </c>
      <c r="F1110" s="6">
        <v>2024</v>
      </c>
    </row>
    <row r="1111" spans="1:6" x14ac:dyDescent="0.2">
      <c r="A1111" s="6" t="s">
        <v>598</v>
      </c>
      <c r="B1111" s="7">
        <v>45324</v>
      </c>
      <c r="C1111" s="6" t="s">
        <v>584</v>
      </c>
      <c r="D1111" s="6" t="s">
        <v>629</v>
      </c>
      <c r="E1111" s="8">
        <v>10000000</v>
      </c>
      <c r="F1111" s="6">
        <v>2024</v>
      </c>
    </row>
    <row r="1112" spans="1:6" x14ac:dyDescent="0.2">
      <c r="A1112" s="6" t="s">
        <v>606</v>
      </c>
      <c r="B1112" s="7">
        <v>45324</v>
      </c>
      <c r="C1112" s="6" t="s">
        <v>584</v>
      </c>
      <c r="D1112" s="6" t="s">
        <v>629</v>
      </c>
      <c r="E1112" s="8">
        <v>10000000</v>
      </c>
      <c r="F1112" s="6">
        <v>2024</v>
      </c>
    </row>
    <row r="1113" spans="1:6" x14ac:dyDescent="0.2">
      <c r="A1113" s="6" t="s">
        <v>646</v>
      </c>
      <c r="B1113" s="7">
        <v>45324</v>
      </c>
      <c r="C1113" s="6" t="s">
        <v>584</v>
      </c>
      <c r="D1113" s="6" t="s">
        <v>629</v>
      </c>
      <c r="E1113" s="8">
        <v>10000000</v>
      </c>
      <c r="F1113" s="6">
        <v>2024</v>
      </c>
    </row>
    <row r="1114" spans="1:6" x14ac:dyDescent="0.2">
      <c r="A1114" s="6" t="s">
        <v>604</v>
      </c>
      <c r="B1114" s="7">
        <v>45324</v>
      </c>
      <c r="C1114" s="6" t="s">
        <v>584</v>
      </c>
      <c r="D1114" s="6" t="s">
        <v>629</v>
      </c>
      <c r="E1114" s="8">
        <v>10000000</v>
      </c>
      <c r="F1114" s="6">
        <v>2024</v>
      </c>
    </row>
    <row r="1115" spans="1:6" x14ac:dyDescent="0.2">
      <c r="A1115" s="6" t="s">
        <v>614</v>
      </c>
      <c r="B1115" s="7">
        <v>45324</v>
      </c>
      <c r="C1115" s="6" t="s">
        <v>584</v>
      </c>
      <c r="D1115" s="6" t="s">
        <v>629</v>
      </c>
      <c r="E1115" s="8">
        <v>10000000</v>
      </c>
      <c r="F1115" s="6">
        <v>2024</v>
      </c>
    </row>
    <row r="1116" spans="1:6" x14ac:dyDescent="0.2">
      <c r="A1116" s="6" t="s">
        <v>613</v>
      </c>
      <c r="B1116" s="7">
        <v>45324</v>
      </c>
      <c r="C1116" s="6" t="s">
        <v>584</v>
      </c>
      <c r="D1116" s="6" t="s">
        <v>629</v>
      </c>
      <c r="E1116" s="8">
        <v>10000000</v>
      </c>
      <c r="F1116" s="6">
        <v>2024</v>
      </c>
    </row>
    <row r="1117" spans="1:6" x14ac:dyDescent="0.2">
      <c r="A1117" s="6" t="s">
        <v>214</v>
      </c>
      <c r="B1117" s="7">
        <v>45324</v>
      </c>
      <c r="C1117" s="6" t="s">
        <v>584</v>
      </c>
      <c r="D1117" s="6" t="s">
        <v>629</v>
      </c>
      <c r="E1117" s="8">
        <v>10000000</v>
      </c>
      <c r="F1117" s="6">
        <v>2024</v>
      </c>
    </row>
    <row r="1118" spans="1:6" x14ac:dyDescent="0.2">
      <c r="A1118" s="6" t="s">
        <v>647</v>
      </c>
      <c r="B1118" s="7">
        <v>45324</v>
      </c>
      <c r="C1118" s="6" t="s">
        <v>584</v>
      </c>
      <c r="D1118" s="6" t="s">
        <v>629</v>
      </c>
      <c r="E1118" s="8">
        <v>10000000</v>
      </c>
      <c r="F1118" s="6">
        <v>2024</v>
      </c>
    </row>
    <row r="1119" spans="1:6" x14ac:dyDescent="0.2">
      <c r="A1119" s="6" t="s">
        <v>602</v>
      </c>
      <c r="B1119" s="7">
        <v>45324</v>
      </c>
      <c r="C1119" s="6" t="s">
        <v>584</v>
      </c>
      <c r="D1119" s="6" t="s">
        <v>629</v>
      </c>
      <c r="E1119" s="8">
        <v>10000000</v>
      </c>
      <c r="F1119" s="6">
        <v>2024</v>
      </c>
    </row>
    <row r="1120" spans="1:6" x14ac:dyDescent="0.2">
      <c r="A1120" s="6" t="s">
        <v>709</v>
      </c>
      <c r="B1120" s="7">
        <v>45324</v>
      </c>
      <c r="C1120" s="6" t="s">
        <v>584</v>
      </c>
      <c r="D1120" s="6" t="s">
        <v>629</v>
      </c>
      <c r="E1120" s="8">
        <v>10000000</v>
      </c>
      <c r="F1120" s="6">
        <v>2024</v>
      </c>
    </row>
    <row r="1121" spans="1:6" x14ac:dyDescent="0.2">
      <c r="A1121" s="6" t="s">
        <v>601</v>
      </c>
      <c r="B1121" s="7">
        <v>45324</v>
      </c>
      <c r="C1121" s="6" t="s">
        <v>584</v>
      </c>
      <c r="D1121" s="6" t="s">
        <v>629</v>
      </c>
      <c r="E1121" s="8">
        <v>10000000</v>
      </c>
      <c r="F1121" s="6">
        <v>2024</v>
      </c>
    </row>
    <row r="1122" spans="1:6" x14ac:dyDescent="0.2">
      <c r="A1122" s="6" t="s">
        <v>580</v>
      </c>
      <c r="B1122" s="7">
        <v>45324</v>
      </c>
      <c r="C1122" s="6" t="s">
        <v>584</v>
      </c>
      <c r="D1122" s="6" t="s">
        <v>629</v>
      </c>
      <c r="E1122" s="8">
        <v>10000000</v>
      </c>
      <c r="F1122" s="6">
        <v>2024</v>
      </c>
    </row>
    <row r="1123" spans="1:6" x14ac:dyDescent="0.2">
      <c r="A1123" s="6" t="s">
        <v>579</v>
      </c>
      <c r="B1123" s="7">
        <v>45324</v>
      </c>
      <c r="C1123" s="6" t="s">
        <v>584</v>
      </c>
      <c r="D1123" s="6" t="s">
        <v>629</v>
      </c>
      <c r="E1123" s="8">
        <v>10000000</v>
      </c>
      <c r="F1123" s="6">
        <v>2024</v>
      </c>
    </row>
    <row r="1124" spans="1:6" x14ac:dyDescent="0.2">
      <c r="A1124" s="6" t="s">
        <v>643</v>
      </c>
      <c r="B1124" s="7">
        <v>45324</v>
      </c>
      <c r="C1124" s="6" t="s">
        <v>577</v>
      </c>
      <c r="D1124" s="6" t="s">
        <v>581</v>
      </c>
      <c r="E1124" s="8"/>
      <c r="F1124" s="6">
        <v>2024</v>
      </c>
    </row>
    <row r="1125" spans="1:6" x14ac:dyDescent="0.2">
      <c r="A1125" s="6" t="s">
        <v>611</v>
      </c>
      <c r="B1125" s="7">
        <v>45324</v>
      </c>
      <c r="C1125" s="6" t="s">
        <v>584</v>
      </c>
      <c r="D1125" s="6" t="s">
        <v>629</v>
      </c>
      <c r="E1125" s="8">
        <v>10000000</v>
      </c>
      <c r="F1125" s="6">
        <v>2024</v>
      </c>
    </row>
    <row r="1126" spans="1:6" x14ac:dyDescent="0.2">
      <c r="A1126" s="6" t="s">
        <v>600</v>
      </c>
      <c r="B1126" s="7">
        <v>45324</v>
      </c>
      <c r="C1126" s="6" t="s">
        <v>584</v>
      </c>
      <c r="D1126" s="6" t="s">
        <v>629</v>
      </c>
      <c r="E1126" s="8">
        <v>10000000</v>
      </c>
      <c r="F1126" s="6">
        <v>2024</v>
      </c>
    </row>
    <row r="1127" spans="1:6" x14ac:dyDescent="0.2">
      <c r="A1127" s="6" t="s">
        <v>612</v>
      </c>
      <c r="B1127" s="7">
        <v>45324</v>
      </c>
      <c r="C1127" s="6" t="s">
        <v>584</v>
      </c>
      <c r="D1127" s="6" t="s">
        <v>629</v>
      </c>
      <c r="E1127" s="8">
        <v>10000000</v>
      </c>
      <c r="F1127" s="6">
        <v>2024</v>
      </c>
    </row>
    <row r="1128" spans="1:6" x14ac:dyDescent="0.2">
      <c r="A1128" s="6" t="s">
        <v>874</v>
      </c>
      <c r="B1128" s="7">
        <v>45327</v>
      </c>
      <c r="C1128" s="6" t="s">
        <v>618</v>
      </c>
      <c r="D1128" s="6" t="s">
        <v>581</v>
      </c>
      <c r="E1128" s="8"/>
      <c r="F1128" s="6">
        <v>2024</v>
      </c>
    </row>
    <row r="1129" spans="1:6" x14ac:dyDescent="0.2">
      <c r="A1129" s="6" t="s">
        <v>677</v>
      </c>
      <c r="B1129" s="7">
        <v>45334</v>
      </c>
      <c r="C1129" s="6" t="s">
        <v>577</v>
      </c>
      <c r="D1129" s="6" t="s">
        <v>581</v>
      </c>
      <c r="E1129" s="8"/>
      <c r="F1129" s="6">
        <v>2024</v>
      </c>
    </row>
    <row r="1130" spans="1:6" x14ac:dyDescent="0.2">
      <c r="A1130" s="6" t="s">
        <v>677</v>
      </c>
      <c r="B1130" s="7">
        <v>45338</v>
      </c>
      <c r="C1130" s="6" t="s">
        <v>640</v>
      </c>
      <c r="D1130" s="6" t="s">
        <v>641</v>
      </c>
      <c r="E1130" s="8"/>
      <c r="F1130" s="6">
        <v>2024</v>
      </c>
    </row>
    <row r="1131" spans="1:6" x14ac:dyDescent="0.2">
      <c r="A1131" s="6" t="s">
        <v>609</v>
      </c>
      <c r="B1131" s="7">
        <v>45338</v>
      </c>
      <c r="C1131" s="6" t="s">
        <v>640</v>
      </c>
      <c r="D1131" s="6" t="s">
        <v>641</v>
      </c>
      <c r="E1131" s="8"/>
      <c r="F1131" s="6">
        <v>2024</v>
      </c>
    </row>
    <row r="1132" spans="1:6" x14ac:dyDescent="0.2">
      <c r="A1132" s="6" t="s">
        <v>625</v>
      </c>
      <c r="B1132" s="7">
        <v>45338</v>
      </c>
      <c r="C1132" s="6" t="s">
        <v>640</v>
      </c>
      <c r="D1132" s="6" t="s">
        <v>641</v>
      </c>
      <c r="E1132" s="8"/>
      <c r="F1132" s="6">
        <v>2024</v>
      </c>
    </row>
    <row r="1133" spans="1:6" x14ac:dyDescent="0.2">
      <c r="A1133" s="6" t="s">
        <v>674</v>
      </c>
      <c r="B1133" s="7">
        <v>45338</v>
      </c>
      <c r="C1133" s="6" t="s">
        <v>640</v>
      </c>
      <c r="D1133" s="6" t="s">
        <v>641</v>
      </c>
      <c r="E1133" s="8"/>
      <c r="F1133" s="6">
        <v>2024</v>
      </c>
    </row>
    <row r="1134" spans="1:6" x14ac:dyDescent="0.2">
      <c r="A1134" s="6" t="s">
        <v>608</v>
      </c>
      <c r="B1134" s="7">
        <v>45338</v>
      </c>
      <c r="C1134" s="6" t="s">
        <v>640</v>
      </c>
      <c r="D1134" s="6" t="s">
        <v>641</v>
      </c>
      <c r="E1134" s="8"/>
      <c r="F1134" s="6">
        <v>2024</v>
      </c>
    </row>
    <row r="1135" spans="1:6" x14ac:dyDescent="0.2">
      <c r="A1135" s="6" t="s">
        <v>595</v>
      </c>
      <c r="B1135" s="7">
        <v>45338</v>
      </c>
      <c r="C1135" s="6" t="s">
        <v>640</v>
      </c>
      <c r="D1135" s="6" t="s">
        <v>641</v>
      </c>
      <c r="E1135" s="8"/>
      <c r="F1135" s="6">
        <v>2024</v>
      </c>
    </row>
    <row r="1136" spans="1:6" x14ac:dyDescent="0.2">
      <c r="A1136" s="6" t="s">
        <v>590</v>
      </c>
      <c r="B1136" s="7">
        <v>45338</v>
      </c>
      <c r="C1136" s="6" t="s">
        <v>640</v>
      </c>
      <c r="D1136" s="6" t="s">
        <v>641</v>
      </c>
      <c r="E1136" s="8"/>
      <c r="F1136" s="6">
        <v>2024</v>
      </c>
    </row>
    <row r="1137" spans="1:6" x14ac:dyDescent="0.2">
      <c r="A1137" s="6" t="s">
        <v>389</v>
      </c>
      <c r="B1137" s="7">
        <v>45338</v>
      </c>
      <c r="C1137" s="6" t="s">
        <v>640</v>
      </c>
      <c r="D1137" s="6" t="s">
        <v>641</v>
      </c>
      <c r="E1137" s="8"/>
      <c r="F1137" s="6">
        <v>2024</v>
      </c>
    </row>
    <row r="1138" spans="1:6" x14ac:dyDescent="0.2">
      <c r="A1138" s="6" t="s">
        <v>583</v>
      </c>
      <c r="B1138" s="7">
        <v>45338</v>
      </c>
      <c r="C1138" s="6" t="s">
        <v>640</v>
      </c>
      <c r="D1138" s="6" t="s">
        <v>641</v>
      </c>
      <c r="E1138" s="8"/>
      <c r="F1138" s="6">
        <v>2024</v>
      </c>
    </row>
    <row r="1139" spans="1:6" x14ac:dyDescent="0.2">
      <c r="A1139" s="6" t="s">
        <v>665</v>
      </c>
      <c r="B1139" s="7">
        <v>45338</v>
      </c>
      <c r="C1139" s="6" t="s">
        <v>640</v>
      </c>
      <c r="D1139" s="6" t="s">
        <v>641</v>
      </c>
      <c r="E1139" s="8"/>
      <c r="F1139" s="6">
        <v>2024</v>
      </c>
    </row>
    <row r="1140" spans="1:6" x14ac:dyDescent="0.2">
      <c r="A1140" s="6" t="s">
        <v>437</v>
      </c>
      <c r="B1140" s="7">
        <v>45338</v>
      </c>
      <c r="C1140" s="6" t="s">
        <v>640</v>
      </c>
      <c r="D1140" s="6" t="s">
        <v>641</v>
      </c>
      <c r="E1140" s="8"/>
      <c r="F1140" s="6">
        <v>2024</v>
      </c>
    </row>
    <row r="1141" spans="1:6" x14ac:dyDescent="0.2">
      <c r="A1141" s="6" t="s">
        <v>684</v>
      </c>
      <c r="B1141" s="7">
        <v>45338</v>
      </c>
      <c r="C1141" s="6" t="s">
        <v>640</v>
      </c>
      <c r="D1141" s="6" t="s">
        <v>641</v>
      </c>
      <c r="E1141" s="8"/>
      <c r="F1141" s="6">
        <v>2024</v>
      </c>
    </row>
    <row r="1142" spans="1:6" x14ac:dyDescent="0.2">
      <c r="A1142" s="6" t="s">
        <v>587</v>
      </c>
      <c r="B1142" s="7">
        <v>45338</v>
      </c>
      <c r="C1142" s="6" t="s">
        <v>640</v>
      </c>
      <c r="D1142" s="6" t="s">
        <v>641</v>
      </c>
      <c r="E1142" s="8"/>
      <c r="F1142" s="6">
        <v>2024</v>
      </c>
    </row>
    <row r="1143" spans="1:6" x14ac:dyDescent="0.2">
      <c r="A1143" s="6" t="s">
        <v>588</v>
      </c>
      <c r="B1143" s="7">
        <v>45338</v>
      </c>
      <c r="C1143" s="6" t="s">
        <v>640</v>
      </c>
      <c r="D1143" s="6" t="s">
        <v>641</v>
      </c>
      <c r="E1143" s="8"/>
      <c r="F1143" s="6">
        <v>2024</v>
      </c>
    </row>
    <row r="1144" spans="1:6" x14ac:dyDescent="0.2">
      <c r="A1144" s="6" t="s">
        <v>594</v>
      </c>
      <c r="B1144" s="7">
        <v>45338</v>
      </c>
      <c r="C1144" s="6" t="s">
        <v>640</v>
      </c>
      <c r="D1144" s="6" t="s">
        <v>641</v>
      </c>
      <c r="E1144" s="8"/>
      <c r="F1144" s="6">
        <v>2024</v>
      </c>
    </row>
    <row r="1145" spans="1:6" x14ac:dyDescent="0.2">
      <c r="A1145" s="6" t="s">
        <v>509</v>
      </c>
      <c r="B1145" s="7">
        <v>45338</v>
      </c>
      <c r="C1145" s="6" t="s">
        <v>640</v>
      </c>
      <c r="D1145" s="6" t="s">
        <v>641</v>
      </c>
      <c r="E1145" s="8"/>
      <c r="F1145" s="6">
        <v>2024</v>
      </c>
    </row>
    <row r="1146" spans="1:6" x14ac:dyDescent="0.2">
      <c r="A1146" s="6" t="s">
        <v>589</v>
      </c>
      <c r="B1146" s="7">
        <v>45338</v>
      </c>
      <c r="C1146" s="6" t="s">
        <v>640</v>
      </c>
      <c r="D1146" s="6" t="s">
        <v>641</v>
      </c>
      <c r="E1146" s="8"/>
      <c r="F1146" s="6">
        <v>2024</v>
      </c>
    </row>
    <row r="1147" spans="1:6" x14ac:dyDescent="0.2">
      <c r="A1147" s="6" t="s">
        <v>772</v>
      </c>
      <c r="B1147" s="7">
        <v>45338</v>
      </c>
      <c r="C1147" s="6" t="s">
        <v>640</v>
      </c>
      <c r="D1147" s="6" t="s">
        <v>641</v>
      </c>
      <c r="E1147" s="8"/>
      <c r="F1147" s="6">
        <v>2024</v>
      </c>
    </row>
    <row r="1148" spans="1:6" x14ac:dyDescent="0.2">
      <c r="A1148" s="6" t="s">
        <v>591</v>
      </c>
      <c r="B1148" s="7">
        <v>45338</v>
      </c>
      <c r="C1148" s="6" t="s">
        <v>640</v>
      </c>
      <c r="D1148" s="6" t="s">
        <v>641</v>
      </c>
      <c r="E1148" s="8"/>
      <c r="F1148" s="6">
        <v>2024</v>
      </c>
    </row>
    <row r="1149" spans="1:6" x14ac:dyDescent="0.2">
      <c r="A1149" s="6" t="s">
        <v>592</v>
      </c>
      <c r="B1149" s="7">
        <v>45338</v>
      </c>
      <c r="C1149" s="6" t="s">
        <v>640</v>
      </c>
      <c r="D1149" s="6" t="s">
        <v>641</v>
      </c>
      <c r="E1149" s="8"/>
      <c r="F1149" s="6">
        <v>2024</v>
      </c>
    </row>
    <row r="1150" spans="1:6" x14ac:dyDescent="0.2">
      <c r="A1150" s="6" t="s">
        <v>610</v>
      </c>
      <c r="B1150" s="7">
        <v>45338</v>
      </c>
      <c r="C1150" s="6" t="s">
        <v>640</v>
      </c>
      <c r="D1150" s="6" t="s">
        <v>641</v>
      </c>
      <c r="E1150" s="8"/>
      <c r="F1150" s="6">
        <v>2024</v>
      </c>
    </row>
    <row r="1151" spans="1:6" x14ac:dyDescent="0.2">
      <c r="A1151" s="6" t="s">
        <v>562</v>
      </c>
      <c r="B1151" s="7">
        <v>45338</v>
      </c>
      <c r="C1151" s="6" t="s">
        <v>640</v>
      </c>
      <c r="D1151" s="6" t="s">
        <v>641</v>
      </c>
      <c r="E1151" s="8"/>
      <c r="F1151" s="6">
        <v>2024</v>
      </c>
    </row>
    <row r="1152" spans="1:6" x14ac:dyDescent="0.2">
      <c r="A1152" s="6" t="s">
        <v>586</v>
      </c>
      <c r="B1152" s="7">
        <v>45338</v>
      </c>
      <c r="C1152" s="6" t="s">
        <v>640</v>
      </c>
      <c r="D1152" s="6" t="s">
        <v>641</v>
      </c>
      <c r="E1152" s="8"/>
      <c r="F1152" s="6">
        <v>2024</v>
      </c>
    </row>
    <row r="1153" spans="1:6" x14ac:dyDescent="0.2">
      <c r="A1153" s="6" t="s">
        <v>616</v>
      </c>
      <c r="B1153" s="7">
        <v>45338</v>
      </c>
      <c r="C1153" s="6" t="s">
        <v>640</v>
      </c>
      <c r="D1153" s="6" t="s">
        <v>641</v>
      </c>
      <c r="E1153" s="8"/>
      <c r="F1153" s="6">
        <v>2024</v>
      </c>
    </row>
    <row r="1154" spans="1:6" x14ac:dyDescent="0.2">
      <c r="A1154" s="6" t="s">
        <v>611</v>
      </c>
      <c r="B1154" s="7">
        <v>45338</v>
      </c>
      <c r="C1154" s="6" t="s">
        <v>640</v>
      </c>
      <c r="D1154" s="6" t="s">
        <v>641</v>
      </c>
      <c r="E1154" s="8"/>
      <c r="F1154" s="6">
        <v>2024</v>
      </c>
    </row>
    <row r="1155" spans="1:6" x14ac:dyDescent="0.2">
      <c r="A1155" s="6" t="s">
        <v>598</v>
      </c>
      <c r="B1155" s="7">
        <v>45338</v>
      </c>
      <c r="C1155" s="6" t="s">
        <v>640</v>
      </c>
      <c r="D1155" s="6" t="s">
        <v>641</v>
      </c>
      <c r="E1155" s="8"/>
      <c r="F1155" s="6">
        <v>2024</v>
      </c>
    </row>
    <row r="1156" spans="1:6" x14ac:dyDescent="0.2">
      <c r="A1156" s="6" t="s">
        <v>645</v>
      </c>
      <c r="B1156" s="7">
        <v>45338</v>
      </c>
      <c r="C1156" s="6" t="s">
        <v>640</v>
      </c>
      <c r="D1156" s="6" t="s">
        <v>641</v>
      </c>
      <c r="E1156" s="8"/>
      <c r="F1156" s="6">
        <v>2024</v>
      </c>
    </row>
    <row r="1157" spans="1:6" x14ac:dyDescent="0.2">
      <c r="A1157" s="6" t="s">
        <v>694</v>
      </c>
      <c r="B1157" s="7">
        <v>45338</v>
      </c>
      <c r="C1157" s="6" t="s">
        <v>640</v>
      </c>
      <c r="D1157" s="6" t="s">
        <v>641</v>
      </c>
      <c r="E1157" s="8"/>
      <c r="F1157" s="6">
        <v>2024</v>
      </c>
    </row>
    <row r="1158" spans="1:6" x14ac:dyDescent="0.2">
      <c r="A1158" s="6" t="s">
        <v>135</v>
      </c>
      <c r="B1158" s="7">
        <v>45338</v>
      </c>
      <c r="C1158" s="6" t="s">
        <v>640</v>
      </c>
      <c r="D1158" s="6" t="s">
        <v>641</v>
      </c>
      <c r="E1158" s="8"/>
      <c r="F1158" s="6">
        <v>2024</v>
      </c>
    </row>
    <row r="1159" spans="1:6" x14ac:dyDescent="0.2">
      <c r="A1159" s="6" t="s">
        <v>596</v>
      </c>
      <c r="B1159" s="7">
        <v>45338</v>
      </c>
      <c r="C1159" s="6" t="s">
        <v>640</v>
      </c>
      <c r="D1159" s="6" t="s">
        <v>641</v>
      </c>
      <c r="E1159" s="8"/>
      <c r="F1159" s="6">
        <v>2024</v>
      </c>
    </row>
    <row r="1160" spans="1:6" x14ac:dyDescent="0.2">
      <c r="A1160" s="6" t="s">
        <v>604</v>
      </c>
      <c r="B1160" s="7">
        <v>45338</v>
      </c>
      <c r="C1160" s="6" t="s">
        <v>640</v>
      </c>
      <c r="D1160" s="6" t="s">
        <v>641</v>
      </c>
      <c r="E1160" s="8"/>
      <c r="F1160" s="6">
        <v>2024</v>
      </c>
    </row>
    <row r="1161" spans="1:6" x14ac:dyDescent="0.2">
      <c r="A1161" s="6" t="s">
        <v>614</v>
      </c>
      <c r="B1161" s="7">
        <v>45338</v>
      </c>
      <c r="C1161" s="6" t="s">
        <v>640</v>
      </c>
      <c r="D1161" s="6" t="s">
        <v>641</v>
      </c>
      <c r="E1161" s="8"/>
      <c r="F1161" s="6">
        <v>2024</v>
      </c>
    </row>
    <row r="1162" spans="1:6" x14ac:dyDescent="0.2">
      <c r="A1162" s="6" t="s">
        <v>603</v>
      </c>
      <c r="B1162" s="7">
        <v>45338</v>
      </c>
      <c r="C1162" s="6" t="s">
        <v>640</v>
      </c>
      <c r="D1162" s="6" t="s">
        <v>641</v>
      </c>
      <c r="E1162" s="8"/>
      <c r="F1162" s="6">
        <v>2024</v>
      </c>
    </row>
    <row r="1163" spans="1:6" x14ac:dyDescent="0.2">
      <c r="A1163" s="6" t="s">
        <v>613</v>
      </c>
      <c r="B1163" s="7">
        <v>45338</v>
      </c>
      <c r="C1163" s="6" t="s">
        <v>640</v>
      </c>
      <c r="D1163" s="6" t="s">
        <v>641</v>
      </c>
      <c r="E1163" s="8"/>
      <c r="F1163" s="6">
        <v>2024</v>
      </c>
    </row>
    <row r="1164" spans="1:6" x14ac:dyDescent="0.2">
      <c r="A1164" s="6" t="s">
        <v>627</v>
      </c>
      <c r="B1164" s="7">
        <v>45338</v>
      </c>
      <c r="C1164" s="6" t="s">
        <v>640</v>
      </c>
      <c r="D1164" s="6" t="s">
        <v>641</v>
      </c>
      <c r="E1164" s="8"/>
      <c r="F1164" s="6">
        <v>2024</v>
      </c>
    </row>
    <row r="1165" spans="1:6" x14ac:dyDescent="0.2">
      <c r="A1165" s="6" t="s">
        <v>602</v>
      </c>
      <c r="B1165" s="7">
        <v>45338</v>
      </c>
      <c r="C1165" s="6" t="s">
        <v>640</v>
      </c>
      <c r="D1165" s="6" t="s">
        <v>641</v>
      </c>
      <c r="E1165" s="8"/>
      <c r="F1165" s="6">
        <v>2024</v>
      </c>
    </row>
    <row r="1166" spans="1:6" x14ac:dyDescent="0.2">
      <c r="A1166" s="6" t="s">
        <v>647</v>
      </c>
      <c r="B1166" s="7">
        <v>45338</v>
      </c>
      <c r="C1166" s="6" t="s">
        <v>640</v>
      </c>
      <c r="D1166" s="6" t="s">
        <v>641</v>
      </c>
      <c r="E1166" s="8"/>
      <c r="F1166" s="6">
        <v>2024</v>
      </c>
    </row>
    <row r="1167" spans="1:6" x14ac:dyDescent="0.2">
      <c r="A1167" s="6" t="s">
        <v>646</v>
      </c>
      <c r="B1167" s="7">
        <v>45338</v>
      </c>
      <c r="C1167" s="6" t="s">
        <v>640</v>
      </c>
      <c r="D1167" s="6" t="s">
        <v>641</v>
      </c>
      <c r="E1167" s="8"/>
      <c r="F1167" s="6">
        <v>2024</v>
      </c>
    </row>
    <row r="1168" spans="1:6" x14ac:dyDescent="0.2">
      <c r="A1168" s="6" t="s">
        <v>712</v>
      </c>
      <c r="B1168" s="7">
        <v>45338</v>
      </c>
      <c r="C1168" s="6" t="s">
        <v>640</v>
      </c>
      <c r="D1168" s="6" t="s">
        <v>641</v>
      </c>
      <c r="E1168" s="8"/>
      <c r="F1168" s="6">
        <v>2024</v>
      </c>
    </row>
    <row r="1169" spans="1:6" x14ac:dyDescent="0.2">
      <c r="A1169" s="6" t="s">
        <v>612</v>
      </c>
      <c r="B1169" s="7">
        <v>45338</v>
      </c>
      <c r="C1169" s="6" t="s">
        <v>640</v>
      </c>
      <c r="D1169" s="6" t="s">
        <v>641</v>
      </c>
      <c r="E1169" s="8"/>
      <c r="F1169" s="6">
        <v>2024</v>
      </c>
    </row>
    <row r="1170" spans="1:6" x14ac:dyDescent="0.2">
      <c r="A1170" s="6" t="s">
        <v>599</v>
      </c>
      <c r="B1170" s="7">
        <v>45338</v>
      </c>
      <c r="C1170" s="6" t="s">
        <v>640</v>
      </c>
      <c r="D1170" s="6" t="s">
        <v>641</v>
      </c>
      <c r="E1170" s="8"/>
      <c r="F1170" s="6">
        <v>2024</v>
      </c>
    </row>
    <row r="1171" spans="1:6" x14ac:dyDescent="0.2">
      <c r="A1171" s="6" t="s">
        <v>643</v>
      </c>
      <c r="B1171" s="7">
        <v>45338</v>
      </c>
      <c r="C1171" s="6" t="s">
        <v>640</v>
      </c>
      <c r="D1171" s="6" t="s">
        <v>641</v>
      </c>
      <c r="E1171" s="8"/>
      <c r="F1171" s="6">
        <v>2024</v>
      </c>
    </row>
    <row r="1172" spans="1:6" x14ac:dyDescent="0.2">
      <c r="A1172" s="6" t="s">
        <v>579</v>
      </c>
      <c r="B1172" s="7">
        <v>45338</v>
      </c>
      <c r="C1172" s="6" t="s">
        <v>640</v>
      </c>
      <c r="D1172" s="6" t="s">
        <v>641</v>
      </c>
      <c r="E1172" s="8"/>
      <c r="F1172" s="6">
        <v>2024</v>
      </c>
    </row>
    <row r="1173" spans="1:6" x14ac:dyDescent="0.2">
      <c r="A1173" s="6" t="s">
        <v>832</v>
      </c>
      <c r="B1173" s="7">
        <v>45338</v>
      </c>
      <c r="C1173" s="6" t="s">
        <v>640</v>
      </c>
      <c r="D1173" s="6" t="s">
        <v>641</v>
      </c>
      <c r="E1173" s="8"/>
      <c r="F1173" s="6">
        <v>2024</v>
      </c>
    </row>
    <row r="1174" spans="1:6" x14ac:dyDescent="0.2">
      <c r="A1174" s="6" t="s">
        <v>600</v>
      </c>
      <c r="B1174" s="7">
        <v>45338</v>
      </c>
      <c r="C1174" s="6" t="s">
        <v>640</v>
      </c>
      <c r="D1174" s="6" t="s">
        <v>641</v>
      </c>
      <c r="E1174" s="8"/>
      <c r="F1174" s="6">
        <v>2024</v>
      </c>
    </row>
    <row r="1175" spans="1:6" x14ac:dyDescent="0.2">
      <c r="A1175" s="6" t="s">
        <v>580</v>
      </c>
      <c r="B1175" s="7">
        <v>45338</v>
      </c>
      <c r="C1175" s="6" t="s">
        <v>640</v>
      </c>
      <c r="D1175" s="6" t="s">
        <v>641</v>
      </c>
      <c r="E1175" s="8"/>
      <c r="F1175" s="6">
        <v>2024</v>
      </c>
    </row>
    <row r="1176" spans="1:6" x14ac:dyDescent="0.2">
      <c r="A1176" s="6" t="s">
        <v>601</v>
      </c>
      <c r="B1176" s="7">
        <v>45338</v>
      </c>
      <c r="C1176" s="6" t="s">
        <v>640</v>
      </c>
      <c r="D1176" s="6" t="s">
        <v>641</v>
      </c>
      <c r="E1176" s="8"/>
      <c r="F1176" s="6">
        <v>2024</v>
      </c>
    </row>
    <row r="1177" spans="1:6" x14ac:dyDescent="0.2">
      <c r="A1177" s="6" t="s">
        <v>709</v>
      </c>
      <c r="B1177" s="7">
        <v>45338</v>
      </c>
      <c r="C1177" s="6" t="s">
        <v>640</v>
      </c>
      <c r="D1177" s="6" t="s">
        <v>641</v>
      </c>
      <c r="E1177" s="8"/>
      <c r="F1177" s="6">
        <v>2024</v>
      </c>
    </row>
    <row r="1178" spans="1:6" x14ac:dyDescent="0.2">
      <c r="A1178" s="6" t="s">
        <v>649</v>
      </c>
      <c r="B1178" s="7">
        <v>45338</v>
      </c>
      <c r="C1178" s="6" t="s">
        <v>640</v>
      </c>
      <c r="D1178" s="6" t="s">
        <v>641</v>
      </c>
      <c r="E1178" s="8"/>
      <c r="F1178" s="6">
        <v>2024</v>
      </c>
    </row>
    <row r="1179" spans="1:6" x14ac:dyDescent="0.2">
      <c r="A1179" s="6" t="s">
        <v>270</v>
      </c>
      <c r="B1179" s="7">
        <v>45338</v>
      </c>
      <c r="C1179" s="6" t="s">
        <v>640</v>
      </c>
      <c r="D1179" s="6" t="s">
        <v>641</v>
      </c>
      <c r="E1179" s="8"/>
      <c r="F1179" s="6">
        <v>2024</v>
      </c>
    </row>
    <row r="1180" spans="1:6" x14ac:dyDescent="0.2">
      <c r="A1180" s="6" t="s">
        <v>595</v>
      </c>
      <c r="B1180" s="7">
        <v>45342</v>
      </c>
      <c r="C1180" s="6" t="s">
        <v>584</v>
      </c>
      <c r="D1180" s="6" t="s">
        <v>641</v>
      </c>
      <c r="E1180" s="8"/>
      <c r="F1180" s="6">
        <v>2024</v>
      </c>
    </row>
    <row r="1181" spans="1:6" x14ac:dyDescent="0.2">
      <c r="A1181" s="6" t="s">
        <v>610</v>
      </c>
      <c r="B1181" s="7">
        <v>45342</v>
      </c>
      <c r="C1181" s="6" t="s">
        <v>584</v>
      </c>
      <c r="D1181" s="6" t="s">
        <v>641</v>
      </c>
      <c r="E1181" s="8"/>
      <c r="F1181" s="6">
        <v>2024</v>
      </c>
    </row>
    <row r="1182" spans="1:6" x14ac:dyDescent="0.2">
      <c r="A1182" s="6" t="s">
        <v>609</v>
      </c>
      <c r="B1182" s="7">
        <v>45342</v>
      </c>
      <c r="C1182" s="6" t="s">
        <v>584</v>
      </c>
      <c r="D1182" s="6" t="s">
        <v>641</v>
      </c>
      <c r="E1182" s="8"/>
      <c r="F1182" s="6">
        <v>2024</v>
      </c>
    </row>
    <row r="1183" spans="1:6" x14ac:dyDescent="0.2">
      <c r="A1183" s="6" t="s">
        <v>625</v>
      </c>
      <c r="B1183" s="7">
        <v>45342</v>
      </c>
      <c r="C1183" s="6" t="s">
        <v>584</v>
      </c>
      <c r="D1183" s="6" t="s">
        <v>641</v>
      </c>
      <c r="E1183" s="8"/>
      <c r="F1183" s="6">
        <v>2024</v>
      </c>
    </row>
    <row r="1184" spans="1:6" x14ac:dyDescent="0.2">
      <c r="A1184" s="6" t="s">
        <v>642</v>
      </c>
      <c r="B1184" s="7">
        <v>45342</v>
      </c>
      <c r="C1184" s="6" t="s">
        <v>584</v>
      </c>
      <c r="D1184" s="6" t="s">
        <v>641</v>
      </c>
      <c r="E1184" s="8"/>
      <c r="F1184" s="6">
        <v>2024</v>
      </c>
    </row>
    <row r="1185" spans="1:6" x14ac:dyDescent="0.2">
      <c r="A1185" s="6" t="s">
        <v>608</v>
      </c>
      <c r="B1185" s="7">
        <v>45342</v>
      </c>
      <c r="C1185" s="6" t="s">
        <v>584</v>
      </c>
      <c r="D1185" s="6" t="s">
        <v>641</v>
      </c>
      <c r="E1185" s="8"/>
      <c r="F1185" s="6">
        <v>2024</v>
      </c>
    </row>
    <row r="1186" spans="1:6" x14ac:dyDescent="0.2">
      <c r="A1186" s="6" t="s">
        <v>590</v>
      </c>
      <c r="B1186" s="7">
        <v>45342</v>
      </c>
      <c r="C1186" s="6" t="s">
        <v>584</v>
      </c>
      <c r="D1186" s="6" t="s">
        <v>641</v>
      </c>
      <c r="E1186" s="8"/>
      <c r="F1186" s="6">
        <v>2024</v>
      </c>
    </row>
    <row r="1187" spans="1:6" x14ac:dyDescent="0.2">
      <c r="A1187" s="6" t="s">
        <v>594</v>
      </c>
      <c r="B1187" s="7">
        <v>45342</v>
      </c>
      <c r="C1187" s="6" t="s">
        <v>584</v>
      </c>
      <c r="D1187" s="6" t="s">
        <v>641</v>
      </c>
      <c r="E1187" s="8"/>
      <c r="F1187" s="6">
        <v>2024</v>
      </c>
    </row>
    <row r="1188" spans="1:6" x14ac:dyDescent="0.2">
      <c r="A1188" s="6" t="s">
        <v>437</v>
      </c>
      <c r="B1188" s="7">
        <v>45342</v>
      </c>
      <c r="C1188" s="6" t="s">
        <v>584</v>
      </c>
      <c r="D1188" s="6" t="s">
        <v>641</v>
      </c>
      <c r="E1188" s="8"/>
      <c r="F1188" s="6">
        <v>2024</v>
      </c>
    </row>
    <row r="1189" spans="1:6" x14ac:dyDescent="0.2">
      <c r="A1189" s="6" t="s">
        <v>586</v>
      </c>
      <c r="B1189" s="7">
        <v>45342</v>
      </c>
      <c r="C1189" s="6" t="s">
        <v>584</v>
      </c>
      <c r="D1189" s="6" t="s">
        <v>641</v>
      </c>
      <c r="E1189" s="8"/>
      <c r="F1189" s="6">
        <v>2024</v>
      </c>
    </row>
    <row r="1190" spans="1:6" x14ac:dyDescent="0.2">
      <c r="A1190" s="6" t="s">
        <v>592</v>
      </c>
      <c r="B1190" s="7">
        <v>45342</v>
      </c>
      <c r="C1190" s="6" t="s">
        <v>584</v>
      </c>
      <c r="D1190" s="6" t="s">
        <v>641</v>
      </c>
      <c r="E1190" s="8"/>
      <c r="F1190" s="6">
        <v>2024</v>
      </c>
    </row>
    <row r="1191" spans="1:6" x14ac:dyDescent="0.2">
      <c r="A1191" s="6" t="s">
        <v>588</v>
      </c>
      <c r="B1191" s="7">
        <v>45342</v>
      </c>
      <c r="C1191" s="6" t="s">
        <v>584</v>
      </c>
      <c r="D1191" s="6" t="s">
        <v>641</v>
      </c>
      <c r="E1191" s="8"/>
      <c r="F1191" s="6">
        <v>2024</v>
      </c>
    </row>
    <row r="1192" spans="1:6" x14ac:dyDescent="0.2">
      <c r="A1192" s="6" t="s">
        <v>772</v>
      </c>
      <c r="B1192" s="7">
        <v>45342</v>
      </c>
      <c r="C1192" s="6" t="s">
        <v>584</v>
      </c>
      <c r="D1192" s="6" t="s">
        <v>641</v>
      </c>
      <c r="E1192" s="8"/>
      <c r="F1192" s="6">
        <v>2024</v>
      </c>
    </row>
    <row r="1193" spans="1:6" x14ac:dyDescent="0.2">
      <c r="A1193" s="6" t="s">
        <v>591</v>
      </c>
      <c r="B1193" s="7">
        <v>45342</v>
      </c>
      <c r="C1193" s="6" t="s">
        <v>584</v>
      </c>
      <c r="D1193" s="6" t="s">
        <v>641</v>
      </c>
      <c r="E1193" s="8"/>
      <c r="F1193" s="6">
        <v>2024</v>
      </c>
    </row>
    <row r="1194" spans="1:6" x14ac:dyDescent="0.2">
      <c r="A1194" s="6" t="s">
        <v>596</v>
      </c>
      <c r="B1194" s="7">
        <v>45342</v>
      </c>
      <c r="C1194" s="6" t="s">
        <v>584</v>
      </c>
      <c r="D1194" s="6" t="s">
        <v>641</v>
      </c>
      <c r="E1194" s="8"/>
      <c r="F1194" s="6">
        <v>2024</v>
      </c>
    </row>
    <row r="1195" spans="1:6" x14ac:dyDescent="0.2">
      <c r="A1195" s="6" t="s">
        <v>583</v>
      </c>
      <c r="B1195" s="7">
        <v>45342</v>
      </c>
      <c r="C1195" s="6" t="s">
        <v>584</v>
      </c>
      <c r="D1195" s="6" t="s">
        <v>641</v>
      </c>
      <c r="E1195" s="8"/>
      <c r="F1195" s="6">
        <v>2024</v>
      </c>
    </row>
    <row r="1196" spans="1:6" x14ac:dyDescent="0.2">
      <c r="A1196" s="6" t="s">
        <v>598</v>
      </c>
      <c r="B1196" s="7">
        <v>45342</v>
      </c>
      <c r="C1196" s="6" t="s">
        <v>584</v>
      </c>
      <c r="D1196" s="6" t="s">
        <v>641</v>
      </c>
      <c r="E1196" s="8"/>
      <c r="F1196" s="6">
        <v>2024</v>
      </c>
    </row>
    <row r="1197" spans="1:6" x14ac:dyDescent="0.2">
      <c r="A1197" s="6" t="s">
        <v>587</v>
      </c>
      <c r="B1197" s="7">
        <v>45342</v>
      </c>
      <c r="C1197" s="6" t="s">
        <v>584</v>
      </c>
      <c r="D1197" s="6" t="s">
        <v>641</v>
      </c>
      <c r="E1197" s="8"/>
      <c r="F1197" s="6">
        <v>2024</v>
      </c>
    </row>
    <row r="1198" spans="1:6" x14ac:dyDescent="0.2">
      <c r="A1198" s="6" t="s">
        <v>600</v>
      </c>
      <c r="B1198" s="7">
        <v>45342</v>
      </c>
      <c r="C1198" s="6" t="s">
        <v>584</v>
      </c>
      <c r="D1198" s="6" t="s">
        <v>641</v>
      </c>
      <c r="E1198" s="8"/>
      <c r="F1198" s="6">
        <v>2024</v>
      </c>
    </row>
    <row r="1199" spans="1:6" x14ac:dyDescent="0.2">
      <c r="A1199" s="6" t="s">
        <v>606</v>
      </c>
      <c r="B1199" s="7">
        <v>45342</v>
      </c>
      <c r="C1199" s="6" t="s">
        <v>584</v>
      </c>
      <c r="D1199" s="6" t="s">
        <v>641</v>
      </c>
      <c r="E1199" s="8"/>
      <c r="F1199" s="6">
        <v>2024</v>
      </c>
    </row>
    <row r="1200" spans="1:6" x14ac:dyDescent="0.2">
      <c r="A1200" s="6" t="s">
        <v>646</v>
      </c>
      <c r="B1200" s="7">
        <v>45342</v>
      </c>
      <c r="C1200" s="6" t="s">
        <v>584</v>
      </c>
      <c r="D1200" s="6" t="s">
        <v>641</v>
      </c>
      <c r="E1200" s="8"/>
      <c r="F1200" s="6">
        <v>2024</v>
      </c>
    </row>
    <row r="1201" spans="1:6" x14ac:dyDescent="0.2">
      <c r="A1201" s="6" t="s">
        <v>604</v>
      </c>
      <c r="B1201" s="7">
        <v>45342</v>
      </c>
      <c r="C1201" s="6" t="s">
        <v>584</v>
      </c>
      <c r="D1201" s="6" t="s">
        <v>641</v>
      </c>
      <c r="E1201" s="8"/>
      <c r="F1201" s="6">
        <v>2024</v>
      </c>
    </row>
    <row r="1202" spans="1:6" x14ac:dyDescent="0.2">
      <c r="A1202" s="6" t="s">
        <v>614</v>
      </c>
      <c r="B1202" s="7">
        <v>45342</v>
      </c>
      <c r="C1202" s="6" t="s">
        <v>584</v>
      </c>
      <c r="D1202" s="6" t="s">
        <v>641</v>
      </c>
      <c r="E1202" s="8"/>
      <c r="F1202" s="6">
        <v>2024</v>
      </c>
    </row>
    <row r="1203" spans="1:6" x14ac:dyDescent="0.2">
      <c r="A1203" s="6" t="s">
        <v>613</v>
      </c>
      <c r="B1203" s="7">
        <v>45342</v>
      </c>
      <c r="C1203" s="6" t="s">
        <v>584</v>
      </c>
      <c r="D1203" s="6" t="s">
        <v>641</v>
      </c>
      <c r="E1203" s="8"/>
      <c r="F1203" s="6">
        <v>2024</v>
      </c>
    </row>
    <row r="1204" spans="1:6" x14ac:dyDescent="0.2">
      <c r="A1204" s="6" t="s">
        <v>214</v>
      </c>
      <c r="B1204" s="7">
        <v>45342</v>
      </c>
      <c r="C1204" s="6" t="s">
        <v>584</v>
      </c>
      <c r="D1204" s="6" t="s">
        <v>641</v>
      </c>
      <c r="E1204" s="8"/>
      <c r="F1204" s="6">
        <v>2024</v>
      </c>
    </row>
    <row r="1205" spans="1:6" x14ac:dyDescent="0.2">
      <c r="A1205" s="6" t="s">
        <v>599</v>
      </c>
      <c r="B1205" s="7">
        <v>45342</v>
      </c>
      <c r="C1205" s="6" t="s">
        <v>584</v>
      </c>
      <c r="D1205" s="6" t="s">
        <v>641</v>
      </c>
      <c r="E1205" s="8"/>
      <c r="F1205" s="6">
        <v>2024</v>
      </c>
    </row>
    <row r="1206" spans="1:6" x14ac:dyDescent="0.2">
      <c r="A1206" s="6" t="s">
        <v>647</v>
      </c>
      <c r="B1206" s="7">
        <v>45342</v>
      </c>
      <c r="C1206" s="6" t="s">
        <v>584</v>
      </c>
      <c r="D1206" s="6" t="s">
        <v>641</v>
      </c>
      <c r="E1206" s="8"/>
      <c r="F1206" s="6">
        <v>2024</v>
      </c>
    </row>
    <row r="1207" spans="1:6" x14ac:dyDescent="0.2">
      <c r="A1207" s="6" t="s">
        <v>612</v>
      </c>
      <c r="B1207" s="7">
        <v>45342</v>
      </c>
      <c r="C1207" s="6" t="s">
        <v>584</v>
      </c>
      <c r="D1207" s="6" t="s">
        <v>641</v>
      </c>
      <c r="E1207" s="8"/>
      <c r="F1207" s="6">
        <v>2024</v>
      </c>
    </row>
    <row r="1208" spans="1:6" x14ac:dyDescent="0.2">
      <c r="A1208" s="6" t="s">
        <v>709</v>
      </c>
      <c r="B1208" s="7">
        <v>45342</v>
      </c>
      <c r="C1208" s="6" t="s">
        <v>584</v>
      </c>
      <c r="D1208" s="6" t="s">
        <v>641</v>
      </c>
      <c r="E1208" s="8"/>
      <c r="F1208" s="6">
        <v>2024</v>
      </c>
    </row>
    <row r="1209" spans="1:6" x14ac:dyDescent="0.2">
      <c r="A1209" s="6" t="s">
        <v>601</v>
      </c>
      <c r="B1209" s="7">
        <v>45342</v>
      </c>
      <c r="C1209" s="6" t="s">
        <v>584</v>
      </c>
      <c r="D1209" s="6" t="s">
        <v>641</v>
      </c>
      <c r="E1209" s="8"/>
      <c r="F1209" s="6">
        <v>2024</v>
      </c>
    </row>
    <row r="1210" spans="1:6" x14ac:dyDescent="0.2">
      <c r="A1210" s="6" t="s">
        <v>580</v>
      </c>
      <c r="B1210" s="7">
        <v>45342</v>
      </c>
      <c r="C1210" s="6" t="s">
        <v>584</v>
      </c>
      <c r="D1210" s="6" t="s">
        <v>641</v>
      </c>
      <c r="E1210" s="8"/>
      <c r="F1210" s="6">
        <v>2024</v>
      </c>
    </row>
    <row r="1211" spans="1:6" x14ac:dyDescent="0.2">
      <c r="A1211" s="6" t="s">
        <v>579</v>
      </c>
      <c r="B1211" s="7">
        <v>45342</v>
      </c>
      <c r="C1211" s="6" t="s">
        <v>584</v>
      </c>
      <c r="D1211" s="6" t="s">
        <v>641</v>
      </c>
      <c r="E1211" s="8"/>
      <c r="F1211" s="6">
        <v>2024</v>
      </c>
    </row>
    <row r="1212" spans="1:6" x14ac:dyDescent="0.2">
      <c r="A1212" s="6" t="s">
        <v>611</v>
      </c>
      <c r="B1212" s="7">
        <v>45342</v>
      </c>
      <c r="C1212" s="6" t="s">
        <v>584</v>
      </c>
      <c r="D1212" s="6" t="s">
        <v>641</v>
      </c>
      <c r="E1212" s="8"/>
      <c r="F1212" s="6">
        <v>2024</v>
      </c>
    </row>
    <row r="1213" spans="1:6" x14ac:dyDescent="0.2">
      <c r="A1213" s="6" t="s">
        <v>602</v>
      </c>
      <c r="B1213" s="7">
        <v>45342</v>
      </c>
      <c r="C1213" s="6" t="s">
        <v>584</v>
      </c>
      <c r="D1213" s="6" t="s">
        <v>641</v>
      </c>
      <c r="E1213" s="8"/>
      <c r="F1213" s="6">
        <v>2024</v>
      </c>
    </row>
    <row r="1214" spans="1:6" x14ac:dyDescent="0.2">
      <c r="A1214" s="6" t="s">
        <v>677</v>
      </c>
      <c r="B1214" s="7">
        <v>45343</v>
      </c>
      <c r="C1214" s="6" t="s">
        <v>577</v>
      </c>
      <c r="D1214" s="6" t="s">
        <v>629</v>
      </c>
      <c r="E1214" s="8">
        <v>5000000</v>
      </c>
      <c r="F1214" s="6">
        <v>2024</v>
      </c>
    </row>
    <row r="1215" spans="1:6" x14ac:dyDescent="0.2">
      <c r="A1215" s="6" t="s">
        <v>135</v>
      </c>
      <c r="B1215" s="7">
        <v>45343</v>
      </c>
      <c r="C1215" s="6" t="s">
        <v>577</v>
      </c>
      <c r="D1215" s="6" t="s">
        <v>581</v>
      </c>
      <c r="E1215" s="8"/>
      <c r="F1215" s="6">
        <v>2024</v>
      </c>
    </row>
    <row r="1216" spans="1:6" x14ac:dyDescent="0.2">
      <c r="A1216" s="6" t="s">
        <v>772</v>
      </c>
      <c r="B1216" s="7">
        <v>45344</v>
      </c>
      <c r="C1216" s="6" t="s">
        <v>577</v>
      </c>
      <c r="D1216" s="6" t="s">
        <v>581</v>
      </c>
      <c r="E1216" s="8"/>
      <c r="F1216" s="6">
        <v>2024</v>
      </c>
    </row>
    <row r="1217" spans="1:6" x14ac:dyDescent="0.2">
      <c r="A1217" s="6" t="s">
        <v>684</v>
      </c>
      <c r="B1217" s="7">
        <v>45344</v>
      </c>
      <c r="C1217" s="6" t="s">
        <v>577</v>
      </c>
      <c r="D1217" s="6" t="s">
        <v>581</v>
      </c>
      <c r="E1217" s="8">
        <v>5000000</v>
      </c>
      <c r="F1217" s="6">
        <v>2024</v>
      </c>
    </row>
    <row r="1218" spans="1:6" x14ac:dyDescent="0.2">
      <c r="A1218" s="6" t="s">
        <v>674</v>
      </c>
      <c r="B1218" s="7">
        <v>45344</v>
      </c>
      <c r="C1218" s="6" t="s">
        <v>577</v>
      </c>
      <c r="D1218" s="6" t="s">
        <v>581</v>
      </c>
      <c r="E1218" s="8"/>
      <c r="F1218" s="6">
        <v>2024</v>
      </c>
    </row>
    <row r="1219" spans="1:6" x14ac:dyDescent="0.2">
      <c r="A1219" s="6" t="s">
        <v>625</v>
      </c>
      <c r="B1219" s="7">
        <v>45352</v>
      </c>
      <c r="C1219" s="6" t="s">
        <v>577</v>
      </c>
      <c r="D1219" s="6" t="s">
        <v>581</v>
      </c>
      <c r="E1219" s="8"/>
      <c r="F1219" s="6">
        <v>2024</v>
      </c>
    </row>
    <row r="1220" spans="1:6" x14ac:dyDescent="0.2">
      <c r="A1220" s="6" t="s">
        <v>625</v>
      </c>
      <c r="B1220" s="7">
        <v>45358</v>
      </c>
      <c r="C1220" s="6" t="s">
        <v>577</v>
      </c>
      <c r="D1220" s="6" t="s">
        <v>581</v>
      </c>
      <c r="E1220" s="8">
        <v>5000000</v>
      </c>
      <c r="F1220" s="6">
        <v>2024</v>
      </c>
    </row>
    <row r="1221" spans="1:6" x14ac:dyDescent="0.2">
      <c r="A1221" s="6" t="s">
        <v>135</v>
      </c>
      <c r="B1221" s="7">
        <v>45358</v>
      </c>
      <c r="C1221" s="6" t="s">
        <v>577</v>
      </c>
      <c r="D1221" s="6" t="s">
        <v>581</v>
      </c>
      <c r="E1221" s="8"/>
      <c r="F1221" s="6">
        <v>2024</v>
      </c>
    </row>
    <row r="1222" spans="1:6" x14ac:dyDescent="0.2">
      <c r="A1222" s="6" t="s">
        <v>590</v>
      </c>
      <c r="B1222" s="7">
        <v>45359</v>
      </c>
      <c r="C1222" s="6" t="s">
        <v>577</v>
      </c>
      <c r="D1222" s="6" t="s">
        <v>581</v>
      </c>
      <c r="E1222" s="8"/>
      <c r="F1222" s="6">
        <v>2024</v>
      </c>
    </row>
    <row r="1223" spans="1:6" x14ac:dyDescent="0.2">
      <c r="A1223" s="6" t="s">
        <v>583</v>
      </c>
      <c r="B1223" s="7">
        <v>45359</v>
      </c>
      <c r="C1223" s="6" t="s">
        <v>577</v>
      </c>
      <c r="D1223" s="6" t="s">
        <v>581</v>
      </c>
      <c r="E1223" s="8"/>
      <c r="F1223" s="6">
        <v>2024</v>
      </c>
    </row>
    <row r="1224" spans="1:6" x14ac:dyDescent="0.2">
      <c r="A1224" s="6" t="s">
        <v>414</v>
      </c>
      <c r="B1224" s="7">
        <v>45359</v>
      </c>
      <c r="C1224" s="6" t="s">
        <v>577</v>
      </c>
      <c r="D1224" s="6" t="s">
        <v>581</v>
      </c>
      <c r="E1224" s="8"/>
      <c r="F1224" s="6">
        <v>2024</v>
      </c>
    </row>
    <row r="1225" spans="1:6" x14ac:dyDescent="0.2">
      <c r="A1225" s="6" t="s">
        <v>585</v>
      </c>
      <c r="B1225" s="7">
        <v>45359</v>
      </c>
      <c r="C1225" s="6" t="s">
        <v>577</v>
      </c>
      <c r="D1225" s="6" t="s">
        <v>581</v>
      </c>
      <c r="E1225" s="8"/>
      <c r="F1225" s="6">
        <v>2024</v>
      </c>
    </row>
    <row r="1226" spans="1:6" x14ac:dyDescent="0.2">
      <c r="A1226" s="6" t="s">
        <v>437</v>
      </c>
      <c r="B1226" s="7">
        <v>45359</v>
      </c>
      <c r="C1226" s="6" t="s">
        <v>577</v>
      </c>
      <c r="D1226" s="6" t="s">
        <v>581</v>
      </c>
      <c r="E1226" s="8"/>
      <c r="F1226" s="6">
        <v>2024</v>
      </c>
    </row>
    <row r="1227" spans="1:6" x14ac:dyDescent="0.2">
      <c r="A1227" s="6" t="s">
        <v>586</v>
      </c>
      <c r="B1227" s="7">
        <v>45359</v>
      </c>
      <c r="C1227" s="6" t="s">
        <v>577</v>
      </c>
      <c r="D1227" s="6" t="s">
        <v>581</v>
      </c>
      <c r="E1227" s="8"/>
      <c r="F1227" s="6">
        <v>2024</v>
      </c>
    </row>
    <row r="1228" spans="1:6" x14ac:dyDescent="0.2">
      <c r="A1228" s="6" t="s">
        <v>587</v>
      </c>
      <c r="B1228" s="7">
        <v>45359</v>
      </c>
      <c r="C1228" s="6" t="s">
        <v>577</v>
      </c>
      <c r="D1228" s="6" t="s">
        <v>581</v>
      </c>
      <c r="E1228" s="8"/>
      <c r="F1228" s="6">
        <v>2024</v>
      </c>
    </row>
    <row r="1229" spans="1:6" x14ac:dyDescent="0.2">
      <c r="A1229" s="6" t="s">
        <v>594</v>
      </c>
      <c r="B1229" s="7">
        <v>45359</v>
      </c>
      <c r="C1229" s="6" t="s">
        <v>577</v>
      </c>
      <c r="D1229" s="6" t="s">
        <v>581</v>
      </c>
      <c r="E1229" s="8"/>
      <c r="F1229" s="6">
        <v>2024</v>
      </c>
    </row>
    <row r="1230" spans="1:6" x14ac:dyDescent="0.2">
      <c r="A1230" s="6" t="s">
        <v>772</v>
      </c>
      <c r="B1230" s="7">
        <v>45359</v>
      </c>
      <c r="C1230" s="6" t="s">
        <v>577</v>
      </c>
      <c r="D1230" s="6" t="s">
        <v>581</v>
      </c>
      <c r="E1230" s="8">
        <v>5000000</v>
      </c>
      <c r="F1230" s="6">
        <v>2024</v>
      </c>
    </row>
    <row r="1231" spans="1:6" x14ac:dyDescent="0.2">
      <c r="A1231" s="6" t="s">
        <v>591</v>
      </c>
      <c r="B1231" s="7">
        <v>45359</v>
      </c>
      <c r="C1231" s="6" t="s">
        <v>577</v>
      </c>
      <c r="D1231" s="6" t="s">
        <v>581</v>
      </c>
      <c r="E1231" s="8"/>
      <c r="F1231" s="6">
        <v>2024</v>
      </c>
    </row>
    <row r="1232" spans="1:6" x14ac:dyDescent="0.2">
      <c r="A1232" s="6" t="s">
        <v>593</v>
      </c>
      <c r="B1232" s="7">
        <v>45359</v>
      </c>
      <c r="C1232" s="6" t="s">
        <v>577</v>
      </c>
      <c r="D1232" s="6" t="s">
        <v>581</v>
      </c>
      <c r="E1232" s="8"/>
      <c r="F1232" s="6">
        <v>2024</v>
      </c>
    </row>
    <row r="1233" spans="1:6" x14ac:dyDescent="0.2">
      <c r="A1233" s="6" t="s">
        <v>684</v>
      </c>
      <c r="B1233" s="7">
        <v>45359</v>
      </c>
      <c r="C1233" s="6" t="s">
        <v>577</v>
      </c>
      <c r="D1233" s="6" t="s">
        <v>629</v>
      </c>
      <c r="E1233" s="8">
        <v>10000000</v>
      </c>
      <c r="F1233" s="6">
        <v>2024</v>
      </c>
    </row>
    <row r="1234" spans="1:6" x14ac:dyDescent="0.2">
      <c r="A1234" s="6" t="s">
        <v>588</v>
      </c>
      <c r="B1234" s="7">
        <v>45359</v>
      </c>
      <c r="C1234" s="6" t="s">
        <v>577</v>
      </c>
      <c r="D1234" s="6" t="s">
        <v>581</v>
      </c>
      <c r="E1234" s="8"/>
      <c r="F1234" s="6">
        <v>2024</v>
      </c>
    </row>
    <row r="1235" spans="1:6" x14ac:dyDescent="0.2">
      <c r="A1235" s="6" t="s">
        <v>595</v>
      </c>
      <c r="B1235" s="7">
        <v>45359</v>
      </c>
      <c r="C1235" s="6" t="s">
        <v>577</v>
      </c>
      <c r="D1235" s="6" t="s">
        <v>581</v>
      </c>
      <c r="E1235" s="8"/>
      <c r="F1235" s="6">
        <v>2024</v>
      </c>
    </row>
    <row r="1236" spans="1:6" x14ac:dyDescent="0.2">
      <c r="A1236" s="6" t="s">
        <v>608</v>
      </c>
      <c r="B1236" s="7">
        <v>45359</v>
      </c>
      <c r="C1236" s="6" t="s">
        <v>577</v>
      </c>
      <c r="D1236" s="6" t="s">
        <v>581</v>
      </c>
      <c r="E1236" s="8"/>
      <c r="F1236" s="6">
        <v>2024</v>
      </c>
    </row>
    <row r="1237" spans="1:6" x14ac:dyDescent="0.2">
      <c r="A1237" s="6" t="s">
        <v>674</v>
      </c>
      <c r="B1237" s="7">
        <v>45359</v>
      </c>
      <c r="C1237" s="6" t="s">
        <v>577</v>
      </c>
      <c r="D1237" s="6" t="s">
        <v>581</v>
      </c>
      <c r="E1237" s="8">
        <v>5000000</v>
      </c>
      <c r="F1237" s="6">
        <v>2024</v>
      </c>
    </row>
    <row r="1238" spans="1:6" x14ac:dyDescent="0.2">
      <c r="A1238" s="6" t="s">
        <v>880</v>
      </c>
      <c r="B1238" s="7">
        <v>45359</v>
      </c>
      <c r="C1238" s="6" t="s">
        <v>577</v>
      </c>
      <c r="D1238" s="6" t="s">
        <v>581</v>
      </c>
      <c r="E1238" s="8"/>
      <c r="F1238" s="6">
        <v>2024</v>
      </c>
    </row>
    <row r="1239" spans="1:6" x14ac:dyDescent="0.2">
      <c r="A1239" s="6" t="s">
        <v>604</v>
      </c>
      <c r="B1239" s="7">
        <v>45359</v>
      </c>
      <c r="C1239" s="6" t="s">
        <v>577</v>
      </c>
      <c r="D1239" s="6" t="s">
        <v>581</v>
      </c>
      <c r="E1239" s="8"/>
      <c r="F1239" s="6">
        <v>2024</v>
      </c>
    </row>
    <row r="1240" spans="1:6" x14ac:dyDescent="0.2">
      <c r="A1240" s="6" t="s">
        <v>614</v>
      </c>
      <c r="B1240" s="7">
        <v>45359</v>
      </c>
      <c r="C1240" s="6" t="s">
        <v>577</v>
      </c>
      <c r="D1240" s="6" t="s">
        <v>581</v>
      </c>
      <c r="E1240" s="8"/>
      <c r="F1240" s="6">
        <v>2024</v>
      </c>
    </row>
    <row r="1241" spans="1:6" x14ac:dyDescent="0.2">
      <c r="A1241" s="6" t="s">
        <v>613</v>
      </c>
      <c r="B1241" s="7">
        <v>45359</v>
      </c>
      <c r="C1241" s="6" t="s">
        <v>577</v>
      </c>
      <c r="D1241" s="6" t="s">
        <v>581</v>
      </c>
      <c r="E1241" s="8"/>
      <c r="F1241" s="6">
        <v>2024</v>
      </c>
    </row>
    <row r="1242" spans="1:6" x14ac:dyDescent="0.2">
      <c r="A1242" s="6" t="s">
        <v>647</v>
      </c>
      <c r="B1242" s="7">
        <v>45359</v>
      </c>
      <c r="C1242" s="6" t="s">
        <v>577</v>
      </c>
      <c r="D1242" s="6" t="s">
        <v>581</v>
      </c>
      <c r="E1242" s="8"/>
      <c r="F1242" s="6">
        <v>2024</v>
      </c>
    </row>
    <row r="1243" spans="1:6" x14ac:dyDescent="0.2">
      <c r="A1243" s="6" t="s">
        <v>602</v>
      </c>
      <c r="B1243" s="7">
        <v>45359</v>
      </c>
      <c r="C1243" s="6" t="s">
        <v>577</v>
      </c>
      <c r="D1243" s="6" t="s">
        <v>581</v>
      </c>
      <c r="E1243" s="8"/>
      <c r="F1243" s="6">
        <v>2024</v>
      </c>
    </row>
    <row r="1244" spans="1:6" x14ac:dyDescent="0.2">
      <c r="A1244" s="6" t="s">
        <v>600</v>
      </c>
      <c r="B1244" s="7">
        <v>45359</v>
      </c>
      <c r="C1244" s="6" t="s">
        <v>577</v>
      </c>
      <c r="D1244" s="6" t="s">
        <v>581</v>
      </c>
      <c r="E1244" s="8"/>
      <c r="F1244" s="6">
        <v>2024</v>
      </c>
    </row>
    <row r="1245" spans="1:6" x14ac:dyDescent="0.2">
      <c r="A1245" s="6" t="s">
        <v>599</v>
      </c>
      <c r="B1245" s="7">
        <v>45359</v>
      </c>
      <c r="C1245" s="6" t="s">
        <v>577</v>
      </c>
      <c r="D1245" s="6" t="s">
        <v>581</v>
      </c>
      <c r="E1245" s="8"/>
      <c r="F1245" s="6">
        <v>2024</v>
      </c>
    </row>
    <row r="1246" spans="1:6" x14ac:dyDescent="0.2">
      <c r="A1246" s="6" t="s">
        <v>598</v>
      </c>
      <c r="B1246" s="7">
        <v>45359</v>
      </c>
      <c r="C1246" s="6" t="s">
        <v>577</v>
      </c>
      <c r="D1246" s="6" t="s">
        <v>581</v>
      </c>
      <c r="E1246" s="8"/>
      <c r="F1246" s="6">
        <v>2024</v>
      </c>
    </row>
    <row r="1247" spans="1:6" x14ac:dyDescent="0.2">
      <c r="A1247" s="6" t="s">
        <v>610</v>
      </c>
      <c r="B1247" s="7">
        <v>45359</v>
      </c>
      <c r="C1247" s="6" t="s">
        <v>577</v>
      </c>
      <c r="D1247" s="6" t="s">
        <v>581</v>
      </c>
      <c r="E1247" s="8"/>
      <c r="F1247" s="6">
        <v>2024</v>
      </c>
    </row>
    <row r="1248" spans="1:6" x14ac:dyDescent="0.2">
      <c r="A1248" s="6" t="s">
        <v>609</v>
      </c>
      <c r="B1248" s="7">
        <v>45359</v>
      </c>
      <c r="C1248" s="6" t="s">
        <v>577</v>
      </c>
      <c r="D1248" s="6" t="s">
        <v>581</v>
      </c>
      <c r="E1248" s="8"/>
      <c r="F1248" s="6">
        <v>2024</v>
      </c>
    </row>
    <row r="1249" spans="1:6" x14ac:dyDescent="0.2">
      <c r="A1249" s="6" t="s">
        <v>625</v>
      </c>
      <c r="B1249" s="7">
        <v>45359</v>
      </c>
      <c r="C1249" s="6" t="s">
        <v>577</v>
      </c>
      <c r="D1249" s="6" t="s">
        <v>581</v>
      </c>
      <c r="E1249" s="8"/>
      <c r="F1249" s="6">
        <v>2024</v>
      </c>
    </row>
    <row r="1250" spans="1:6" x14ac:dyDescent="0.2">
      <c r="A1250" s="6" t="s">
        <v>611</v>
      </c>
      <c r="B1250" s="7">
        <v>45359</v>
      </c>
      <c r="C1250" s="6" t="s">
        <v>577</v>
      </c>
      <c r="D1250" s="6" t="s">
        <v>581</v>
      </c>
      <c r="E1250" s="8"/>
      <c r="F1250" s="6">
        <v>2024</v>
      </c>
    </row>
    <row r="1251" spans="1:6" x14ac:dyDescent="0.2">
      <c r="A1251" s="6" t="s">
        <v>391</v>
      </c>
      <c r="B1251" s="7">
        <v>45366</v>
      </c>
      <c r="C1251" s="6" t="s">
        <v>624</v>
      </c>
      <c r="D1251" s="6" t="s">
        <v>581</v>
      </c>
      <c r="E1251" s="8">
        <v>25000000</v>
      </c>
      <c r="F1251" s="6">
        <v>2024</v>
      </c>
    </row>
    <row r="1252" spans="1:6" x14ac:dyDescent="0.2">
      <c r="A1252" s="6" t="s">
        <v>625</v>
      </c>
      <c r="B1252" s="7">
        <v>45369</v>
      </c>
      <c r="C1252" s="6" t="s">
        <v>577</v>
      </c>
      <c r="D1252" s="6" t="s">
        <v>629</v>
      </c>
      <c r="E1252" s="8">
        <v>10000000</v>
      </c>
      <c r="F1252" s="6">
        <v>2024</v>
      </c>
    </row>
    <row r="1253" spans="1:6" x14ac:dyDescent="0.2">
      <c r="A1253" s="6" t="s">
        <v>135</v>
      </c>
      <c r="B1253" s="7">
        <v>45369</v>
      </c>
      <c r="C1253" s="6" t="s">
        <v>577</v>
      </c>
      <c r="D1253" s="6" t="s">
        <v>581</v>
      </c>
      <c r="E1253" s="8">
        <v>5000000</v>
      </c>
      <c r="F1253" s="6">
        <v>2024</v>
      </c>
    </row>
    <row r="1254" spans="1:6" x14ac:dyDescent="0.2">
      <c r="A1254" s="6" t="s">
        <v>643</v>
      </c>
      <c r="B1254" s="7">
        <v>45369</v>
      </c>
      <c r="C1254" s="6" t="s">
        <v>577</v>
      </c>
      <c r="D1254" s="6" t="s">
        <v>581</v>
      </c>
      <c r="E1254" s="8"/>
      <c r="F1254" s="6">
        <v>2024</v>
      </c>
    </row>
    <row r="1255" spans="1:6" x14ac:dyDescent="0.2">
      <c r="A1255" s="6" t="s">
        <v>608</v>
      </c>
      <c r="B1255" s="7">
        <v>45370</v>
      </c>
      <c r="C1255" s="6" t="s">
        <v>819</v>
      </c>
      <c r="D1255" s="6" t="s">
        <v>581</v>
      </c>
      <c r="E1255" s="8">
        <v>2000000</v>
      </c>
      <c r="F1255" s="6">
        <v>2024</v>
      </c>
    </row>
    <row r="1256" spans="1:6" x14ac:dyDescent="0.2">
      <c r="A1256" s="6" t="s">
        <v>595</v>
      </c>
      <c r="B1256" s="7">
        <v>45370</v>
      </c>
      <c r="C1256" s="6" t="s">
        <v>819</v>
      </c>
      <c r="D1256" s="6" t="s">
        <v>581</v>
      </c>
      <c r="E1256" s="8">
        <v>2000000</v>
      </c>
      <c r="F1256" s="6">
        <v>2024</v>
      </c>
    </row>
    <row r="1257" spans="1:6" x14ac:dyDescent="0.2">
      <c r="A1257" s="6" t="s">
        <v>590</v>
      </c>
      <c r="B1257" s="7">
        <v>45370</v>
      </c>
      <c r="C1257" s="6" t="s">
        <v>819</v>
      </c>
      <c r="D1257" s="6" t="s">
        <v>581</v>
      </c>
      <c r="E1257" s="8">
        <v>2000000</v>
      </c>
      <c r="F1257" s="6">
        <v>2024</v>
      </c>
    </row>
    <row r="1258" spans="1:6" x14ac:dyDescent="0.2">
      <c r="A1258" s="6" t="s">
        <v>583</v>
      </c>
      <c r="B1258" s="7">
        <v>45370</v>
      </c>
      <c r="C1258" s="6" t="s">
        <v>819</v>
      </c>
      <c r="D1258" s="6" t="s">
        <v>581</v>
      </c>
      <c r="E1258" s="8">
        <v>2000000</v>
      </c>
      <c r="F1258" s="6">
        <v>2024</v>
      </c>
    </row>
    <row r="1259" spans="1:6" x14ac:dyDescent="0.2">
      <c r="A1259" s="6" t="s">
        <v>585</v>
      </c>
      <c r="B1259" s="7">
        <v>45370</v>
      </c>
      <c r="C1259" s="6" t="s">
        <v>819</v>
      </c>
      <c r="D1259" s="6" t="s">
        <v>581</v>
      </c>
      <c r="E1259" s="8">
        <v>2000000</v>
      </c>
      <c r="F1259" s="6">
        <v>2024</v>
      </c>
    </row>
    <row r="1260" spans="1:6" x14ac:dyDescent="0.2">
      <c r="A1260" s="6" t="s">
        <v>437</v>
      </c>
      <c r="B1260" s="7">
        <v>45370</v>
      </c>
      <c r="C1260" s="6" t="s">
        <v>819</v>
      </c>
      <c r="D1260" s="6" t="s">
        <v>581</v>
      </c>
      <c r="E1260" s="8">
        <v>2000000</v>
      </c>
      <c r="F1260" s="6">
        <v>2024</v>
      </c>
    </row>
    <row r="1261" spans="1:6" x14ac:dyDescent="0.2">
      <c r="A1261" s="6" t="s">
        <v>586</v>
      </c>
      <c r="B1261" s="7">
        <v>45370</v>
      </c>
      <c r="C1261" s="6" t="s">
        <v>819</v>
      </c>
      <c r="D1261" s="6" t="s">
        <v>581</v>
      </c>
      <c r="E1261" s="8">
        <v>2000000</v>
      </c>
      <c r="F1261" s="6">
        <v>2024</v>
      </c>
    </row>
    <row r="1262" spans="1:6" x14ac:dyDescent="0.2">
      <c r="A1262" s="6" t="s">
        <v>588</v>
      </c>
      <c r="B1262" s="7">
        <v>45370</v>
      </c>
      <c r="C1262" s="6" t="s">
        <v>819</v>
      </c>
      <c r="D1262" s="6" t="s">
        <v>581</v>
      </c>
      <c r="E1262" s="8">
        <v>2000000</v>
      </c>
      <c r="F1262" s="6">
        <v>2024</v>
      </c>
    </row>
    <row r="1263" spans="1:6" x14ac:dyDescent="0.2">
      <c r="A1263" s="6" t="s">
        <v>594</v>
      </c>
      <c r="B1263" s="7">
        <v>45370</v>
      </c>
      <c r="C1263" s="6" t="s">
        <v>819</v>
      </c>
      <c r="D1263" s="6" t="s">
        <v>581</v>
      </c>
      <c r="E1263" s="8">
        <v>2000000</v>
      </c>
      <c r="F1263" s="6">
        <v>2024</v>
      </c>
    </row>
    <row r="1264" spans="1:6" x14ac:dyDescent="0.2">
      <c r="A1264" s="6" t="s">
        <v>772</v>
      </c>
      <c r="B1264" s="7">
        <v>45370</v>
      </c>
      <c r="C1264" s="6" t="s">
        <v>819</v>
      </c>
      <c r="D1264" s="6" t="s">
        <v>581</v>
      </c>
      <c r="E1264" s="8">
        <v>2000000</v>
      </c>
      <c r="F1264" s="6">
        <v>2024</v>
      </c>
    </row>
    <row r="1265" spans="1:6" x14ac:dyDescent="0.2">
      <c r="A1265" s="6" t="s">
        <v>593</v>
      </c>
      <c r="B1265" s="7">
        <v>45370</v>
      </c>
      <c r="C1265" s="6" t="s">
        <v>819</v>
      </c>
      <c r="D1265" s="6" t="s">
        <v>581</v>
      </c>
      <c r="E1265" s="8">
        <v>2000000</v>
      </c>
      <c r="F1265" s="6">
        <v>2024</v>
      </c>
    </row>
    <row r="1266" spans="1:6" x14ac:dyDescent="0.2">
      <c r="A1266" s="6" t="s">
        <v>674</v>
      </c>
      <c r="B1266" s="7">
        <v>45370</v>
      </c>
      <c r="C1266" s="6" t="s">
        <v>819</v>
      </c>
      <c r="D1266" s="6" t="s">
        <v>581</v>
      </c>
      <c r="E1266" s="8">
        <v>2000000</v>
      </c>
      <c r="F1266" s="6">
        <v>2024</v>
      </c>
    </row>
    <row r="1267" spans="1:6" x14ac:dyDescent="0.2">
      <c r="A1267" s="6" t="s">
        <v>587</v>
      </c>
      <c r="B1267" s="7">
        <v>45370</v>
      </c>
      <c r="C1267" s="6" t="s">
        <v>819</v>
      </c>
      <c r="D1267" s="6" t="s">
        <v>581</v>
      </c>
      <c r="E1267" s="8">
        <v>2000000</v>
      </c>
      <c r="F1267" s="6">
        <v>2024</v>
      </c>
    </row>
    <row r="1268" spans="1:6" x14ac:dyDescent="0.2">
      <c r="A1268" s="6" t="s">
        <v>625</v>
      </c>
      <c r="B1268" s="7">
        <v>45370</v>
      </c>
      <c r="C1268" s="6" t="s">
        <v>819</v>
      </c>
      <c r="D1268" s="6" t="s">
        <v>581</v>
      </c>
      <c r="E1268" s="8">
        <v>2000000</v>
      </c>
      <c r="F1268" s="6">
        <v>2024</v>
      </c>
    </row>
    <row r="1269" spans="1:6" x14ac:dyDescent="0.2">
      <c r="A1269" s="6" t="s">
        <v>611</v>
      </c>
      <c r="B1269" s="7">
        <v>45370</v>
      </c>
      <c r="C1269" s="6" t="s">
        <v>819</v>
      </c>
      <c r="D1269" s="6" t="s">
        <v>581</v>
      </c>
      <c r="E1269" s="8">
        <v>2000000</v>
      </c>
      <c r="F1269" s="6">
        <v>2024</v>
      </c>
    </row>
    <row r="1270" spans="1:6" x14ac:dyDescent="0.2">
      <c r="A1270" s="6" t="s">
        <v>596</v>
      </c>
      <c r="B1270" s="7">
        <v>45370</v>
      </c>
      <c r="C1270" s="6" t="s">
        <v>819</v>
      </c>
      <c r="D1270" s="6" t="s">
        <v>581</v>
      </c>
      <c r="E1270" s="8">
        <v>2000000</v>
      </c>
      <c r="F1270" s="6">
        <v>2024</v>
      </c>
    </row>
    <row r="1271" spans="1:6" x14ac:dyDescent="0.2">
      <c r="A1271" s="6" t="s">
        <v>610</v>
      </c>
      <c r="B1271" s="7">
        <v>45370</v>
      </c>
      <c r="C1271" s="6" t="s">
        <v>819</v>
      </c>
      <c r="D1271" s="6" t="s">
        <v>581</v>
      </c>
      <c r="E1271" s="8">
        <v>2000000</v>
      </c>
      <c r="F1271" s="6">
        <v>2024</v>
      </c>
    </row>
    <row r="1272" spans="1:6" x14ac:dyDescent="0.2">
      <c r="A1272" s="6" t="s">
        <v>646</v>
      </c>
      <c r="B1272" s="7">
        <v>45370</v>
      </c>
      <c r="C1272" s="6" t="s">
        <v>819</v>
      </c>
      <c r="D1272" s="6" t="s">
        <v>581</v>
      </c>
      <c r="E1272" s="8">
        <v>2000000</v>
      </c>
      <c r="F1272" s="6">
        <v>2024</v>
      </c>
    </row>
    <row r="1273" spans="1:6" x14ac:dyDescent="0.2">
      <c r="A1273" s="6" t="s">
        <v>604</v>
      </c>
      <c r="B1273" s="7">
        <v>45370</v>
      </c>
      <c r="C1273" s="6" t="s">
        <v>819</v>
      </c>
      <c r="D1273" s="6" t="s">
        <v>581</v>
      </c>
      <c r="E1273" s="8">
        <v>2000000</v>
      </c>
      <c r="F1273" s="6">
        <v>2024</v>
      </c>
    </row>
    <row r="1274" spans="1:6" x14ac:dyDescent="0.2">
      <c r="A1274" s="6" t="s">
        <v>614</v>
      </c>
      <c r="B1274" s="7">
        <v>45370</v>
      </c>
      <c r="C1274" s="6" t="s">
        <v>819</v>
      </c>
      <c r="D1274" s="6" t="s">
        <v>581</v>
      </c>
      <c r="E1274" s="8">
        <v>2000000</v>
      </c>
      <c r="F1274" s="6">
        <v>2024</v>
      </c>
    </row>
    <row r="1275" spans="1:6" x14ac:dyDescent="0.2">
      <c r="A1275" s="6" t="s">
        <v>603</v>
      </c>
      <c r="B1275" s="7">
        <v>45370</v>
      </c>
      <c r="C1275" s="6" t="s">
        <v>819</v>
      </c>
      <c r="D1275" s="6" t="s">
        <v>581</v>
      </c>
      <c r="E1275" s="8">
        <v>2000000</v>
      </c>
      <c r="F1275" s="6">
        <v>2024</v>
      </c>
    </row>
    <row r="1276" spans="1:6" x14ac:dyDescent="0.2">
      <c r="A1276" s="6" t="s">
        <v>613</v>
      </c>
      <c r="B1276" s="7">
        <v>45370</v>
      </c>
      <c r="C1276" s="6" t="s">
        <v>819</v>
      </c>
      <c r="D1276" s="6" t="s">
        <v>581</v>
      </c>
      <c r="E1276" s="8">
        <v>2000000</v>
      </c>
      <c r="F1276" s="6">
        <v>2024</v>
      </c>
    </row>
    <row r="1277" spans="1:6" x14ac:dyDescent="0.2">
      <c r="A1277" s="6" t="s">
        <v>645</v>
      </c>
      <c r="B1277" s="7">
        <v>45370</v>
      </c>
      <c r="C1277" s="6" t="s">
        <v>819</v>
      </c>
      <c r="D1277" s="6" t="s">
        <v>581</v>
      </c>
      <c r="E1277" s="8">
        <v>2000000</v>
      </c>
      <c r="F1277" s="6">
        <v>2024</v>
      </c>
    </row>
    <row r="1278" spans="1:6" x14ac:dyDescent="0.2">
      <c r="A1278" s="6" t="s">
        <v>647</v>
      </c>
      <c r="B1278" s="7">
        <v>45370</v>
      </c>
      <c r="C1278" s="6" t="s">
        <v>819</v>
      </c>
      <c r="D1278" s="6" t="s">
        <v>581</v>
      </c>
      <c r="E1278" s="8">
        <v>2000000</v>
      </c>
      <c r="F1278" s="6">
        <v>2024</v>
      </c>
    </row>
    <row r="1279" spans="1:6" x14ac:dyDescent="0.2">
      <c r="A1279" s="6" t="s">
        <v>709</v>
      </c>
      <c r="B1279" s="7">
        <v>45370</v>
      </c>
      <c r="C1279" s="6" t="s">
        <v>819</v>
      </c>
      <c r="D1279" s="6" t="s">
        <v>581</v>
      </c>
      <c r="E1279" s="8">
        <v>2000000</v>
      </c>
      <c r="F1279" s="6">
        <v>2024</v>
      </c>
    </row>
    <row r="1280" spans="1:6" x14ac:dyDescent="0.2">
      <c r="A1280" s="6" t="s">
        <v>580</v>
      </c>
      <c r="B1280" s="7">
        <v>45370</v>
      </c>
      <c r="C1280" s="6" t="s">
        <v>819</v>
      </c>
      <c r="D1280" s="6" t="s">
        <v>581</v>
      </c>
      <c r="E1280" s="8">
        <v>2000000</v>
      </c>
      <c r="F1280" s="6">
        <v>2024</v>
      </c>
    </row>
    <row r="1281" spans="1:6" x14ac:dyDescent="0.2">
      <c r="A1281" s="6" t="s">
        <v>579</v>
      </c>
      <c r="B1281" s="7">
        <v>45370</v>
      </c>
      <c r="C1281" s="6" t="s">
        <v>819</v>
      </c>
      <c r="D1281" s="6" t="s">
        <v>581</v>
      </c>
      <c r="E1281" s="8">
        <v>2000000</v>
      </c>
      <c r="F1281" s="6">
        <v>2024</v>
      </c>
    </row>
    <row r="1282" spans="1:6" x14ac:dyDescent="0.2">
      <c r="A1282" s="6" t="s">
        <v>600</v>
      </c>
      <c r="B1282" s="7">
        <v>45370</v>
      </c>
      <c r="C1282" s="6" t="s">
        <v>819</v>
      </c>
      <c r="D1282" s="6" t="s">
        <v>581</v>
      </c>
      <c r="E1282" s="8">
        <v>2000000</v>
      </c>
      <c r="F1282" s="6">
        <v>2024</v>
      </c>
    </row>
    <row r="1283" spans="1:6" x14ac:dyDescent="0.2">
      <c r="A1283" s="6" t="s">
        <v>599</v>
      </c>
      <c r="B1283" s="7">
        <v>45370</v>
      </c>
      <c r="C1283" s="6" t="s">
        <v>819</v>
      </c>
      <c r="D1283" s="6" t="s">
        <v>581</v>
      </c>
      <c r="E1283" s="8">
        <v>2000000</v>
      </c>
      <c r="F1283" s="6">
        <v>2024</v>
      </c>
    </row>
    <row r="1284" spans="1:6" x14ac:dyDescent="0.2">
      <c r="A1284" s="6" t="s">
        <v>598</v>
      </c>
      <c r="B1284" s="7">
        <v>45370</v>
      </c>
      <c r="C1284" s="6" t="s">
        <v>819</v>
      </c>
      <c r="D1284" s="6" t="s">
        <v>581</v>
      </c>
      <c r="E1284" s="8">
        <v>2000000</v>
      </c>
      <c r="F1284" s="6">
        <v>2024</v>
      </c>
    </row>
    <row r="1285" spans="1:6" x14ac:dyDescent="0.2">
      <c r="A1285" s="6" t="s">
        <v>602</v>
      </c>
      <c r="B1285" s="7">
        <v>45370</v>
      </c>
      <c r="C1285" s="6" t="s">
        <v>819</v>
      </c>
      <c r="D1285" s="6" t="s">
        <v>581</v>
      </c>
      <c r="E1285" s="8">
        <v>2000000</v>
      </c>
      <c r="F1285" s="6">
        <v>2024</v>
      </c>
    </row>
    <row r="1286" spans="1:6" x14ac:dyDescent="0.2">
      <c r="A1286" s="6" t="s">
        <v>414</v>
      </c>
      <c r="B1286" s="7">
        <v>45372</v>
      </c>
      <c r="C1286" s="6" t="s">
        <v>577</v>
      </c>
      <c r="D1286" s="6" t="s">
        <v>629</v>
      </c>
      <c r="E1286" s="8">
        <v>5000000</v>
      </c>
      <c r="F1286" s="6">
        <v>2024</v>
      </c>
    </row>
    <row r="1287" spans="1:6" x14ac:dyDescent="0.2">
      <c r="A1287" s="6" t="s">
        <v>585</v>
      </c>
      <c r="B1287" s="7">
        <v>45372</v>
      </c>
      <c r="C1287" s="6" t="s">
        <v>577</v>
      </c>
      <c r="D1287" s="6" t="s">
        <v>629</v>
      </c>
      <c r="E1287" s="8">
        <v>5000000</v>
      </c>
      <c r="F1287" s="6">
        <v>2024</v>
      </c>
    </row>
    <row r="1288" spans="1:6" x14ac:dyDescent="0.2">
      <c r="A1288" s="6" t="s">
        <v>437</v>
      </c>
      <c r="B1288" s="7">
        <v>45372</v>
      </c>
      <c r="C1288" s="6" t="s">
        <v>577</v>
      </c>
      <c r="D1288" s="6" t="s">
        <v>629</v>
      </c>
      <c r="E1288" s="8">
        <v>5000000</v>
      </c>
      <c r="F1288" s="6">
        <v>2024</v>
      </c>
    </row>
    <row r="1289" spans="1:6" x14ac:dyDescent="0.2">
      <c r="A1289" s="6" t="s">
        <v>586</v>
      </c>
      <c r="B1289" s="7">
        <v>45372</v>
      </c>
      <c r="C1289" s="6" t="s">
        <v>577</v>
      </c>
      <c r="D1289" s="6" t="s">
        <v>629</v>
      </c>
      <c r="E1289" s="8">
        <v>5000000</v>
      </c>
      <c r="F1289" s="6">
        <v>2024</v>
      </c>
    </row>
    <row r="1290" spans="1:6" x14ac:dyDescent="0.2">
      <c r="A1290" s="6" t="s">
        <v>587</v>
      </c>
      <c r="B1290" s="7">
        <v>45372</v>
      </c>
      <c r="C1290" s="6" t="s">
        <v>577</v>
      </c>
      <c r="D1290" s="6" t="s">
        <v>629</v>
      </c>
      <c r="E1290" s="8">
        <v>5000000</v>
      </c>
      <c r="F1290" s="6">
        <v>2024</v>
      </c>
    </row>
    <row r="1291" spans="1:6" x14ac:dyDescent="0.2">
      <c r="A1291" s="6" t="s">
        <v>593</v>
      </c>
      <c r="B1291" s="7">
        <v>45372</v>
      </c>
      <c r="C1291" s="6" t="s">
        <v>577</v>
      </c>
      <c r="D1291" s="6" t="s">
        <v>629</v>
      </c>
      <c r="E1291" s="8">
        <v>5000000</v>
      </c>
      <c r="F1291" s="6">
        <v>2024</v>
      </c>
    </row>
    <row r="1292" spans="1:6" x14ac:dyDescent="0.2">
      <c r="A1292" s="6" t="s">
        <v>594</v>
      </c>
      <c r="B1292" s="7">
        <v>45372</v>
      </c>
      <c r="C1292" s="6" t="s">
        <v>577</v>
      </c>
      <c r="D1292" s="6" t="s">
        <v>629</v>
      </c>
      <c r="E1292" s="8">
        <v>5000000</v>
      </c>
      <c r="F1292" s="6">
        <v>2024</v>
      </c>
    </row>
    <row r="1293" spans="1:6" x14ac:dyDescent="0.2">
      <c r="A1293" s="6" t="s">
        <v>772</v>
      </c>
      <c r="B1293" s="7">
        <v>45372</v>
      </c>
      <c r="C1293" s="6" t="s">
        <v>577</v>
      </c>
      <c r="D1293" s="6" t="s">
        <v>629</v>
      </c>
      <c r="E1293" s="8">
        <v>10000000</v>
      </c>
      <c r="F1293" s="6">
        <v>2024</v>
      </c>
    </row>
    <row r="1294" spans="1:6" x14ac:dyDescent="0.2">
      <c r="A1294" s="6" t="s">
        <v>591</v>
      </c>
      <c r="B1294" s="7">
        <v>45372</v>
      </c>
      <c r="C1294" s="6" t="s">
        <v>577</v>
      </c>
      <c r="D1294" s="6" t="s">
        <v>629</v>
      </c>
      <c r="E1294" s="8">
        <v>5000000</v>
      </c>
      <c r="F1294" s="6">
        <v>2024</v>
      </c>
    </row>
    <row r="1295" spans="1:6" x14ac:dyDescent="0.2">
      <c r="A1295" s="6" t="s">
        <v>684</v>
      </c>
      <c r="B1295" s="7">
        <v>45372</v>
      </c>
      <c r="C1295" s="6" t="s">
        <v>577</v>
      </c>
      <c r="D1295" s="6" t="s">
        <v>629</v>
      </c>
      <c r="E1295" s="8">
        <v>15000000</v>
      </c>
      <c r="F1295" s="6">
        <v>2024</v>
      </c>
    </row>
    <row r="1296" spans="1:6" x14ac:dyDescent="0.2">
      <c r="A1296" s="6" t="s">
        <v>583</v>
      </c>
      <c r="B1296" s="7">
        <v>45372</v>
      </c>
      <c r="C1296" s="6" t="s">
        <v>577</v>
      </c>
      <c r="D1296" s="6" t="s">
        <v>629</v>
      </c>
      <c r="E1296" s="8">
        <v>5000000</v>
      </c>
      <c r="F1296" s="6">
        <v>2024</v>
      </c>
    </row>
    <row r="1297" spans="1:6" x14ac:dyDescent="0.2">
      <c r="A1297" s="6" t="s">
        <v>588</v>
      </c>
      <c r="B1297" s="7">
        <v>45372</v>
      </c>
      <c r="C1297" s="6" t="s">
        <v>577</v>
      </c>
      <c r="D1297" s="6" t="s">
        <v>629</v>
      </c>
      <c r="E1297" s="8">
        <v>5000000</v>
      </c>
      <c r="F1297" s="6">
        <v>2024</v>
      </c>
    </row>
    <row r="1298" spans="1:6" x14ac:dyDescent="0.2">
      <c r="A1298" s="6" t="s">
        <v>590</v>
      </c>
      <c r="B1298" s="7">
        <v>45372</v>
      </c>
      <c r="C1298" s="6" t="s">
        <v>577</v>
      </c>
      <c r="D1298" s="6" t="s">
        <v>629</v>
      </c>
      <c r="E1298" s="8">
        <v>5000000</v>
      </c>
      <c r="F1298" s="6">
        <v>2024</v>
      </c>
    </row>
    <row r="1299" spans="1:6" x14ac:dyDescent="0.2">
      <c r="A1299" s="6" t="s">
        <v>595</v>
      </c>
      <c r="B1299" s="7">
        <v>45372</v>
      </c>
      <c r="C1299" s="6" t="s">
        <v>577</v>
      </c>
      <c r="D1299" s="6" t="s">
        <v>629</v>
      </c>
      <c r="E1299" s="8">
        <v>5000000</v>
      </c>
      <c r="F1299" s="6">
        <v>2024</v>
      </c>
    </row>
    <row r="1300" spans="1:6" x14ac:dyDescent="0.2">
      <c r="A1300" s="6" t="s">
        <v>608</v>
      </c>
      <c r="B1300" s="7">
        <v>45372</v>
      </c>
      <c r="C1300" s="6" t="s">
        <v>577</v>
      </c>
      <c r="D1300" s="6" t="s">
        <v>629</v>
      </c>
      <c r="E1300" s="8">
        <v>5000000</v>
      </c>
      <c r="F1300" s="6">
        <v>2024</v>
      </c>
    </row>
    <row r="1301" spans="1:6" x14ac:dyDescent="0.2">
      <c r="A1301" s="6" t="s">
        <v>674</v>
      </c>
      <c r="B1301" s="7">
        <v>45372</v>
      </c>
      <c r="C1301" s="6" t="s">
        <v>577</v>
      </c>
      <c r="D1301" s="6" t="s">
        <v>629</v>
      </c>
      <c r="E1301" s="8">
        <v>10000000</v>
      </c>
      <c r="F1301" s="6">
        <v>2024</v>
      </c>
    </row>
    <row r="1302" spans="1:6" x14ac:dyDescent="0.2">
      <c r="A1302" s="6" t="s">
        <v>625</v>
      </c>
      <c r="B1302" s="7">
        <v>45372</v>
      </c>
      <c r="C1302" s="6" t="s">
        <v>577</v>
      </c>
      <c r="D1302" s="6" t="s">
        <v>629</v>
      </c>
      <c r="E1302" s="8">
        <v>5000000</v>
      </c>
      <c r="F1302" s="6">
        <v>2024</v>
      </c>
    </row>
    <row r="1303" spans="1:6" x14ac:dyDescent="0.2">
      <c r="A1303" s="6" t="s">
        <v>610</v>
      </c>
      <c r="B1303" s="7">
        <v>45372</v>
      </c>
      <c r="C1303" s="6" t="s">
        <v>577</v>
      </c>
      <c r="D1303" s="6" t="s">
        <v>629</v>
      </c>
      <c r="E1303" s="8">
        <v>5000000</v>
      </c>
      <c r="F1303" s="6">
        <v>2024</v>
      </c>
    </row>
    <row r="1304" spans="1:6" x14ac:dyDescent="0.2">
      <c r="A1304" s="6" t="s">
        <v>598</v>
      </c>
      <c r="B1304" s="7">
        <v>45372</v>
      </c>
      <c r="C1304" s="6" t="s">
        <v>577</v>
      </c>
      <c r="D1304" s="6" t="s">
        <v>629</v>
      </c>
      <c r="E1304" s="8">
        <v>5000000</v>
      </c>
      <c r="F1304" s="6">
        <v>2024</v>
      </c>
    </row>
    <row r="1305" spans="1:6" x14ac:dyDescent="0.2">
      <c r="A1305" s="6" t="s">
        <v>599</v>
      </c>
      <c r="B1305" s="7">
        <v>45372</v>
      </c>
      <c r="C1305" s="6" t="s">
        <v>577</v>
      </c>
      <c r="D1305" s="6" t="s">
        <v>629</v>
      </c>
      <c r="E1305" s="8">
        <v>5000000</v>
      </c>
      <c r="F1305" s="6">
        <v>2024</v>
      </c>
    </row>
    <row r="1306" spans="1:6" x14ac:dyDescent="0.2">
      <c r="A1306" s="6" t="s">
        <v>600</v>
      </c>
      <c r="B1306" s="7">
        <v>45372</v>
      </c>
      <c r="C1306" s="6" t="s">
        <v>577</v>
      </c>
      <c r="D1306" s="6" t="s">
        <v>629</v>
      </c>
      <c r="E1306" s="8">
        <v>5000000</v>
      </c>
      <c r="F1306" s="6">
        <v>2024</v>
      </c>
    </row>
    <row r="1307" spans="1:6" x14ac:dyDescent="0.2">
      <c r="A1307" s="6" t="s">
        <v>611</v>
      </c>
      <c r="B1307" s="7">
        <v>45372</v>
      </c>
      <c r="C1307" s="6" t="s">
        <v>577</v>
      </c>
      <c r="D1307" s="6" t="s">
        <v>629</v>
      </c>
      <c r="E1307" s="8">
        <v>5000000</v>
      </c>
      <c r="F1307" s="6">
        <v>2024</v>
      </c>
    </row>
    <row r="1308" spans="1:6" x14ac:dyDescent="0.2">
      <c r="A1308" s="6" t="s">
        <v>647</v>
      </c>
      <c r="B1308" s="7">
        <v>45372</v>
      </c>
      <c r="C1308" s="6" t="s">
        <v>577</v>
      </c>
      <c r="D1308" s="6" t="s">
        <v>629</v>
      </c>
      <c r="E1308" s="8">
        <v>5000000</v>
      </c>
      <c r="F1308" s="6">
        <v>2024</v>
      </c>
    </row>
    <row r="1309" spans="1:6" x14ac:dyDescent="0.2">
      <c r="A1309" s="6" t="s">
        <v>602</v>
      </c>
      <c r="B1309" s="7">
        <v>45372</v>
      </c>
      <c r="C1309" s="6" t="s">
        <v>577</v>
      </c>
      <c r="D1309" s="6" t="s">
        <v>629</v>
      </c>
      <c r="E1309" s="8">
        <v>5000000</v>
      </c>
      <c r="F1309" s="6">
        <v>2024</v>
      </c>
    </row>
    <row r="1310" spans="1:6" x14ac:dyDescent="0.2">
      <c r="A1310" s="6" t="s">
        <v>613</v>
      </c>
      <c r="B1310" s="7">
        <v>45372</v>
      </c>
      <c r="C1310" s="6" t="s">
        <v>577</v>
      </c>
      <c r="D1310" s="6" t="s">
        <v>629</v>
      </c>
      <c r="E1310" s="8">
        <v>5000000</v>
      </c>
      <c r="F1310" s="6">
        <v>2024</v>
      </c>
    </row>
    <row r="1311" spans="1:6" x14ac:dyDescent="0.2">
      <c r="A1311" s="6" t="s">
        <v>614</v>
      </c>
      <c r="B1311" s="7">
        <v>45372</v>
      </c>
      <c r="C1311" s="6" t="s">
        <v>577</v>
      </c>
      <c r="D1311" s="6" t="s">
        <v>629</v>
      </c>
      <c r="E1311" s="8">
        <v>5000000</v>
      </c>
      <c r="F1311" s="6">
        <v>2024</v>
      </c>
    </row>
    <row r="1312" spans="1:6" x14ac:dyDescent="0.2">
      <c r="A1312" s="6" t="s">
        <v>604</v>
      </c>
      <c r="B1312" s="7">
        <v>45372</v>
      </c>
      <c r="C1312" s="6" t="s">
        <v>577</v>
      </c>
      <c r="D1312" s="6" t="s">
        <v>629</v>
      </c>
      <c r="E1312" s="8">
        <v>5000000</v>
      </c>
      <c r="F1312" s="6">
        <v>2024</v>
      </c>
    </row>
    <row r="1313" spans="1:6" x14ac:dyDescent="0.2">
      <c r="A1313" s="6" t="s">
        <v>643</v>
      </c>
      <c r="B1313" s="7">
        <v>45376</v>
      </c>
      <c r="C1313" s="6" t="s">
        <v>577</v>
      </c>
      <c r="D1313" s="6" t="s">
        <v>581</v>
      </c>
      <c r="E1313" s="8">
        <v>5000000</v>
      </c>
      <c r="F1313" s="6">
        <v>2024</v>
      </c>
    </row>
    <row r="1314" spans="1:6" x14ac:dyDescent="0.2">
      <c r="A1314" s="6" t="s">
        <v>135</v>
      </c>
      <c r="B1314" s="7">
        <v>45376</v>
      </c>
      <c r="C1314" s="6" t="s">
        <v>577</v>
      </c>
      <c r="D1314" s="6" t="s">
        <v>629</v>
      </c>
      <c r="E1314" s="8">
        <v>10000000</v>
      </c>
      <c r="F1314" s="6">
        <v>2024</v>
      </c>
    </row>
    <row r="1315" spans="1:6" x14ac:dyDescent="0.2">
      <c r="A1315" s="6" t="s">
        <v>590</v>
      </c>
      <c r="B1315" s="7">
        <v>45379</v>
      </c>
      <c r="C1315" s="6" t="s">
        <v>577</v>
      </c>
      <c r="D1315" s="6" t="s">
        <v>581</v>
      </c>
      <c r="E1315" s="8"/>
      <c r="F1315" s="6">
        <v>2024</v>
      </c>
    </row>
    <row r="1316" spans="1:6" x14ac:dyDescent="0.2">
      <c r="A1316" s="6" t="s">
        <v>643</v>
      </c>
      <c r="B1316" s="7">
        <v>45383</v>
      </c>
      <c r="C1316" s="6" t="s">
        <v>577</v>
      </c>
      <c r="D1316" s="6" t="s">
        <v>629</v>
      </c>
      <c r="E1316" s="8">
        <v>10000000</v>
      </c>
      <c r="F1316" s="6">
        <v>2024</v>
      </c>
    </row>
    <row r="1317" spans="1:6" x14ac:dyDescent="0.2">
      <c r="A1317" s="6" t="s">
        <v>590</v>
      </c>
      <c r="B1317" s="7">
        <v>45386</v>
      </c>
      <c r="C1317" s="6" t="s">
        <v>577</v>
      </c>
      <c r="D1317" s="6" t="s">
        <v>581</v>
      </c>
      <c r="E1317" s="8">
        <v>5000000</v>
      </c>
      <c r="F1317" s="6">
        <v>2024</v>
      </c>
    </row>
    <row r="1318" spans="1:6" x14ac:dyDescent="0.2">
      <c r="A1318" s="6" t="s">
        <v>414</v>
      </c>
      <c r="B1318" s="7">
        <v>45401</v>
      </c>
      <c r="C1318" s="6" t="s">
        <v>819</v>
      </c>
      <c r="D1318" s="6" t="s">
        <v>581</v>
      </c>
      <c r="E1318" s="8">
        <v>2000000</v>
      </c>
      <c r="F1318" s="6">
        <v>2024</v>
      </c>
    </row>
    <row r="1319" spans="1:6" x14ac:dyDescent="0.2">
      <c r="A1319" s="6" t="s">
        <v>585</v>
      </c>
      <c r="B1319" s="7">
        <v>45401</v>
      </c>
      <c r="C1319" s="6" t="s">
        <v>819</v>
      </c>
      <c r="D1319" s="6" t="s">
        <v>629</v>
      </c>
      <c r="E1319" s="8">
        <v>4000000</v>
      </c>
      <c r="F1319" s="6">
        <v>2024</v>
      </c>
    </row>
    <row r="1320" spans="1:6" x14ac:dyDescent="0.2">
      <c r="A1320" s="6" t="s">
        <v>437</v>
      </c>
      <c r="B1320" s="7">
        <v>45401</v>
      </c>
      <c r="C1320" s="6" t="s">
        <v>819</v>
      </c>
      <c r="D1320" s="6" t="s">
        <v>629</v>
      </c>
      <c r="E1320" s="8">
        <v>4000000</v>
      </c>
      <c r="F1320" s="6">
        <v>2024</v>
      </c>
    </row>
    <row r="1321" spans="1:6" x14ac:dyDescent="0.2">
      <c r="A1321" s="6" t="s">
        <v>586</v>
      </c>
      <c r="B1321" s="7">
        <v>45401</v>
      </c>
      <c r="C1321" s="6" t="s">
        <v>819</v>
      </c>
      <c r="D1321" s="6" t="s">
        <v>629</v>
      </c>
      <c r="E1321" s="8">
        <v>4000000</v>
      </c>
      <c r="F1321" s="6">
        <v>2024</v>
      </c>
    </row>
    <row r="1322" spans="1:6" x14ac:dyDescent="0.2">
      <c r="A1322" s="6" t="s">
        <v>677</v>
      </c>
      <c r="B1322" s="7">
        <v>45401</v>
      </c>
      <c r="C1322" s="6" t="s">
        <v>819</v>
      </c>
      <c r="D1322" s="6" t="s">
        <v>581</v>
      </c>
      <c r="E1322" s="8">
        <v>2000000</v>
      </c>
      <c r="F1322" s="6">
        <v>2024</v>
      </c>
    </row>
    <row r="1323" spans="1:6" x14ac:dyDescent="0.2">
      <c r="A1323" s="6" t="s">
        <v>672</v>
      </c>
      <c r="B1323" s="7">
        <v>45401</v>
      </c>
      <c r="C1323" s="6" t="s">
        <v>819</v>
      </c>
      <c r="D1323" s="6" t="s">
        <v>581</v>
      </c>
      <c r="E1323" s="8">
        <v>2000000</v>
      </c>
      <c r="F1323" s="6">
        <v>2024</v>
      </c>
    </row>
    <row r="1324" spans="1:6" x14ac:dyDescent="0.2">
      <c r="A1324" s="6" t="s">
        <v>674</v>
      </c>
      <c r="B1324" s="7">
        <v>45401</v>
      </c>
      <c r="C1324" s="6" t="s">
        <v>819</v>
      </c>
      <c r="D1324" s="6" t="s">
        <v>629</v>
      </c>
      <c r="E1324" s="8">
        <v>4000000</v>
      </c>
      <c r="F1324" s="6">
        <v>2024</v>
      </c>
    </row>
    <row r="1325" spans="1:6" x14ac:dyDescent="0.2">
      <c r="A1325" s="6" t="s">
        <v>583</v>
      </c>
      <c r="B1325" s="7">
        <v>45401</v>
      </c>
      <c r="C1325" s="6" t="s">
        <v>819</v>
      </c>
      <c r="D1325" s="6" t="s">
        <v>629</v>
      </c>
      <c r="E1325" s="8">
        <v>4000000</v>
      </c>
      <c r="F1325" s="6">
        <v>2024</v>
      </c>
    </row>
    <row r="1326" spans="1:6" x14ac:dyDescent="0.2">
      <c r="A1326" s="6" t="s">
        <v>608</v>
      </c>
      <c r="B1326" s="7">
        <v>45401</v>
      </c>
      <c r="C1326" s="6" t="s">
        <v>819</v>
      </c>
      <c r="D1326" s="6" t="s">
        <v>629</v>
      </c>
      <c r="E1326" s="8">
        <v>4000000</v>
      </c>
      <c r="F1326" s="6">
        <v>2024</v>
      </c>
    </row>
    <row r="1327" spans="1:6" x14ac:dyDescent="0.2">
      <c r="A1327" s="6" t="s">
        <v>595</v>
      </c>
      <c r="B1327" s="7">
        <v>45401</v>
      </c>
      <c r="C1327" s="6" t="s">
        <v>819</v>
      </c>
      <c r="D1327" s="6" t="s">
        <v>629</v>
      </c>
      <c r="E1327" s="8">
        <v>4000000</v>
      </c>
      <c r="F1327" s="6">
        <v>2024</v>
      </c>
    </row>
    <row r="1328" spans="1:6" x14ac:dyDescent="0.2">
      <c r="A1328" s="6" t="s">
        <v>590</v>
      </c>
      <c r="B1328" s="7">
        <v>45401</v>
      </c>
      <c r="C1328" s="6" t="s">
        <v>819</v>
      </c>
      <c r="D1328" s="6" t="s">
        <v>629</v>
      </c>
      <c r="E1328" s="8">
        <v>4000000</v>
      </c>
      <c r="F1328" s="6">
        <v>2024</v>
      </c>
    </row>
    <row r="1329" spans="1:6" x14ac:dyDescent="0.2">
      <c r="A1329" s="6" t="s">
        <v>587</v>
      </c>
      <c r="B1329" s="7">
        <v>45401</v>
      </c>
      <c r="C1329" s="6" t="s">
        <v>819</v>
      </c>
      <c r="D1329" s="6" t="s">
        <v>629</v>
      </c>
      <c r="E1329" s="8">
        <v>4000000</v>
      </c>
      <c r="F1329" s="6">
        <v>2024</v>
      </c>
    </row>
    <row r="1330" spans="1:6" x14ac:dyDescent="0.2">
      <c r="A1330" s="6" t="s">
        <v>548</v>
      </c>
      <c r="B1330" s="7">
        <v>45401</v>
      </c>
      <c r="C1330" s="6" t="s">
        <v>819</v>
      </c>
      <c r="D1330" s="6" t="s">
        <v>581</v>
      </c>
      <c r="E1330" s="8">
        <v>2000000</v>
      </c>
      <c r="F1330" s="6">
        <v>2024</v>
      </c>
    </row>
    <row r="1331" spans="1:6" x14ac:dyDescent="0.2">
      <c r="A1331" s="6" t="s">
        <v>592</v>
      </c>
      <c r="B1331" s="7">
        <v>45401</v>
      </c>
      <c r="C1331" s="6" t="s">
        <v>819</v>
      </c>
      <c r="D1331" s="6" t="s">
        <v>581</v>
      </c>
      <c r="E1331" s="8">
        <v>2000000</v>
      </c>
      <c r="F1331" s="6">
        <v>2024</v>
      </c>
    </row>
    <row r="1332" spans="1:6" x14ac:dyDescent="0.2">
      <c r="A1332" s="6" t="s">
        <v>727</v>
      </c>
      <c r="B1332" s="7">
        <v>45401</v>
      </c>
      <c r="C1332" s="6" t="s">
        <v>819</v>
      </c>
      <c r="D1332" s="6" t="s">
        <v>581</v>
      </c>
      <c r="E1332" s="8">
        <v>2000000</v>
      </c>
      <c r="F1332" s="6">
        <v>2024</v>
      </c>
    </row>
    <row r="1333" spans="1:6" x14ac:dyDescent="0.2">
      <c r="A1333" s="6" t="s">
        <v>588</v>
      </c>
      <c r="B1333" s="7">
        <v>45401</v>
      </c>
      <c r="C1333" s="6" t="s">
        <v>819</v>
      </c>
      <c r="D1333" s="6" t="s">
        <v>629</v>
      </c>
      <c r="E1333" s="8">
        <v>4000000</v>
      </c>
      <c r="F1333" s="6">
        <v>2024</v>
      </c>
    </row>
    <row r="1334" spans="1:6" x14ac:dyDescent="0.2">
      <c r="A1334" s="6" t="s">
        <v>886</v>
      </c>
      <c r="B1334" s="7">
        <v>45401</v>
      </c>
      <c r="C1334" s="6" t="s">
        <v>819</v>
      </c>
      <c r="D1334" s="6" t="s">
        <v>581</v>
      </c>
      <c r="E1334" s="8">
        <v>2000000</v>
      </c>
      <c r="F1334" s="6">
        <v>2024</v>
      </c>
    </row>
    <row r="1335" spans="1:6" x14ac:dyDescent="0.2">
      <c r="A1335" s="6" t="s">
        <v>594</v>
      </c>
      <c r="B1335" s="7">
        <v>45401</v>
      </c>
      <c r="C1335" s="6" t="s">
        <v>819</v>
      </c>
      <c r="D1335" s="6" t="s">
        <v>629</v>
      </c>
      <c r="E1335" s="8">
        <v>4000000</v>
      </c>
      <c r="F1335" s="6">
        <v>2024</v>
      </c>
    </row>
    <row r="1336" spans="1:6" x14ac:dyDescent="0.2">
      <c r="A1336" s="6" t="s">
        <v>589</v>
      </c>
      <c r="B1336" s="7">
        <v>45401</v>
      </c>
      <c r="C1336" s="6" t="s">
        <v>819</v>
      </c>
      <c r="D1336" s="6" t="s">
        <v>581</v>
      </c>
      <c r="E1336" s="8">
        <v>2000000</v>
      </c>
      <c r="F1336" s="6">
        <v>2024</v>
      </c>
    </row>
    <row r="1337" spans="1:6" x14ac:dyDescent="0.2">
      <c r="A1337" s="6" t="s">
        <v>772</v>
      </c>
      <c r="B1337" s="7">
        <v>45401</v>
      </c>
      <c r="C1337" s="6" t="s">
        <v>819</v>
      </c>
      <c r="D1337" s="6" t="s">
        <v>629</v>
      </c>
      <c r="E1337" s="8">
        <v>4000000</v>
      </c>
      <c r="F1337" s="6">
        <v>2024</v>
      </c>
    </row>
    <row r="1338" spans="1:6" x14ac:dyDescent="0.2">
      <c r="A1338" s="6" t="s">
        <v>756</v>
      </c>
      <c r="B1338" s="7">
        <v>45401</v>
      </c>
      <c r="C1338" s="6" t="s">
        <v>819</v>
      </c>
      <c r="D1338" s="6" t="s">
        <v>581</v>
      </c>
      <c r="E1338" s="8">
        <v>2000000</v>
      </c>
      <c r="F1338" s="6">
        <v>2024</v>
      </c>
    </row>
    <row r="1339" spans="1:6" x14ac:dyDescent="0.2">
      <c r="A1339" s="6" t="s">
        <v>341</v>
      </c>
      <c r="B1339" s="7">
        <v>45401</v>
      </c>
      <c r="C1339" s="6" t="s">
        <v>577</v>
      </c>
      <c r="D1339" s="6" t="s">
        <v>581</v>
      </c>
      <c r="E1339" s="8"/>
      <c r="F1339" s="6">
        <v>2024</v>
      </c>
    </row>
    <row r="1340" spans="1:6" x14ac:dyDescent="0.2">
      <c r="A1340" s="6" t="s">
        <v>625</v>
      </c>
      <c r="B1340" s="7">
        <v>45401</v>
      </c>
      <c r="C1340" s="6" t="s">
        <v>819</v>
      </c>
      <c r="D1340" s="6" t="s">
        <v>629</v>
      </c>
      <c r="E1340" s="8">
        <v>4000000</v>
      </c>
      <c r="F1340" s="6">
        <v>2024</v>
      </c>
    </row>
    <row r="1341" spans="1:6" x14ac:dyDescent="0.2">
      <c r="A1341" s="6" t="s">
        <v>604</v>
      </c>
      <c r="B1341" s="7">
        <v>45401</v>
      </c>
      <c r="C1341" s="6" t="s">
        <v>819</v>
      </c>
      <c r="D1341" s="6" t="s">
        <v>629</v>
      </c>
      <c r="E1341" s="8">
        <v>4000000</v>
      </c>
      <c r="F1341" s="6">
        <v>2024</v>
      </c>
    </row>
    <row r="1342" spans="1:6" x14ac:dyDescent="0.2">
      <c r="A1342" s="6" t="s">
        <v>614</v>
      </c>
      <c r="B1342" s="7">
        <v>45401</v>
      </c>
      <c r="C1342" s="6" t="s">
        <v>819</v>
      </c>
      <c r="D1342" s="6" t="s">
        <v>629</v>
      </c>
      <c r="E1342" s="8">
        <v>4000000</v>
      </c>
      <c r="F1342" s="6">
        <v>2024</v>
      </c>
    </row>
    <row r="1343" spans="1:6" x14ac:dyDescent="0.2">
      <c r="A1343" s="6" t="s">
        <v>603</v>
      </c>
      <c r="B1343" s="7">
        <v>45401</v>
      </c>
      <c r="C1343" s="6" t="s">
        <v>819</v>
      </c>
      <c r="D1343" s="6" t="s">
        <v>629</v>
      </c>
      <c r="E1343" s="8">
        <v>4000000</v>
      </c>
      <c r="F1343" s="6">
        <v>2024</v>
      </c>
    </row>
    <row r="1344" spans="1:6" x14ac:dyDescent="0.2">
      <c r="A1344" s="6" t="s">
        <v>613</v>
      </c>
      <c r="B1344" s="7">
        <v>45401</v>
      </c>
      <c r="C1344" s="6" t="s">
        <v>819</v>
      </c>
      <c r="D1344" s="6" t="s">
        <v>629</v>
      </c>
      <c r="E1344" s="8">
        <v>4000000</v>
      </c>
      <c r="F1344" s="6">
        <v>2024</v>
      </c>
    </row>
    <row r="1345" spans="1:6" x14ac:dyDescent="0.2">
      <c r="A1345" s="6" t="s">
        <v>602</v>
      </c>
      <c r="B1345" s="7">
        <v>45401</v>
      </c>
      <c r="C1345" s="6" t="s">
        <v>819</v>
      </c>
      <c r="D1345" s="6" t="s">
        <v>629</v>
      </c>
      <c r="E1345" s="8">
        <v>4000000</v>
      </c>
      <c r="F1345" s="6">
        <v>2024</v>
      </c>
    </row>
    <row r="1346" spans="1:6" x14ac:dyDescent="0.2">
      <c r="A1346" s="6" t="s">
        <v>647</v>
      </c>
      <c r="B1346" s="7">
        <v>45401</v>
      </c>
      <c r="C1346" s="6" t="s">
        <v>819</v>
      </c>
      <c r="D1346" s="6" t="s">
        <v>629</v>
      </c>
      <c r="E1346" s="8">
        <v>4000000</v>
      </c>
      <c r="F1346" s="6">
        <v>2024</v>
      </c>
    </row>
    <row r="1347" spans="1:6" x14ac:dyDescent="0.2">
      <c r="A1347" s="6" t="s">
        <v>646</v>
      </c>
      <c r="B1347" s="7">
        <v>45401</v>
      </c>
      <c r="C1347" s="6" t="s">
        <v>819</v>
      </c>
      <c r="D1347" s="6" t="s">
        <v>629</v>
      </c>
      <c r="E1347" s="8">
        <v>4000000</v>
      </c>
      <c r="F1347" s="6">
        <v>2024</v>
      </c>
    </row>
    <row r="1348" spans="1:6" x14ac:dyDescent="0.2">
      <c r="A1348" s="6" t="s">
        <v>626</v>
      </c>
      <c r="B1348" s="7">
        <v>45401</v>
      </c>
      <c r="C1348" s="6" t="s">
        <v>819</v>
      </c>
      <c r="D1348" s="6" t="s">
        <v>581</v>
      </c>
      <c r="E1348" s="8">
        <v>2000000</v>
      </c>
      <c r="F1348" s="6">
        <v>2024</v>
      </c>
    </row>
    <row r="1349" spans="1:6" x14ac:dyDescent="0.2">
      <c r="A1349" s="6" t="s">
        <v>645</v>
      </c>
      <c r="B1349" s="7">
        <v>45401</v>
      </c>
      <c r="C1349" s="6" t="s">
        <v>819</v>
      </c>
      <c r="D1349" s="6" t="s">
        <v>629</v>
      </c>
      <c r="E1349" s="8">
        <v>4000000</v>
      </c>
      <c r="F1349" s="6">
        <v>2024</v>
      </c>
    </row>
    <row r="1350" spans="1:6" x14ac:dyDescent="0.2">
      <c r="A1350" s="6" t="s">
        <v>611</v>
      </c>
      <c r="B1350" s="7">
        <v>45401</v>
      </c>
      <c r="C1350" s="6" t="s">
        <v>819</v>
      </c>
      <c r="D1350" s="6" t="s">
        <v>629</v>
      </c>
      <c r="E1350" s="8">
        <v>4000000</v>
      </c>
      <c r="F1350" s="6">
        <v>2024</v>
      </c>
    </row>
    <row r="1351" spans="1:6" x14ac:dyDescent="0.2">
      <c r="A1351" s="6" t="s">
        <v>600</v>
      </c>
      <c r="B1351" s="7">
        <v>45401</v>
      </c>
      <c r="C1351" s="6" t="s">
        <v>819</v>
      </c>
      <c r="D1351" s="6" t="s">
        <v>629</v>
      </c>
      <c r="E1351" s="8">
        <v>4000000</v>
      </c>
      <c r="F1351" s="6">
        <v>2024</v>
      </c>
    </row>
    <row r="1352" spans="1:6" x14ac:dyDescent="0.2">
      <c r="A1352" s="6" t="s">
        <v>599</v>
      </c>
      <c r="B1352" s="7">
        <v>45401</v>
      </c>
      <c r="C1352" s="6" t="s">
        <v>819</v>
      </c>
      <c r="D1352" s="6" t="s">
        <v>629</v>
      </c>
      <c r="E1352" s="8">
        <v>4000000</v>
      </c>
      <c r="F1352" s="6">
        <v>2024</v>
      </c>
    </row>
    <row r="1353" spans="1:6" x14ac:dyDescent="0.2">
      <c r="A1353" s="6" t="s">
        <v>598</v>
      </c>
      <c r="B1353" s="7">
        <v>45401</v>
      </c>
      <c r="C1353" s="6" t="s">
        <v>819</v>
      </c>
      <c r="D1353" s="6" t="s">
        <v>629</v>
      </c>
      <c r="E1353" s="8">
        <v>4000000</v>
      </c>
      <c r="F1353" s="6">
        <v>2024</v>
      </c>
    </row>
    <row r="1354" spans="1:6" x14ac:dyDescent="0.2">
      <c r="A1354" s="6" t="s">
        <v>596</v>
      </c>
      <c r="B1354" s="7">
        <v>45401</v>
      </c>
      <c r="C1354" s="6" t="s">
        <v>819</v>
      </c>
      <c r="D1354" s="6" t="s">
        <v>629</v>
      </c>
      <c r="E1354" s="8">
        <v>4000000</v>
      </c>
      <c r="F1354" s="6">
        <v>2024</v>
      </c>
    </row>
    <row r="1355" spans="1:6" x14ac:dyDescent="0.2">
      <c r="A1355" s="6" t="s">
        <v>610</v>
      </c>
      <c r="B1355" s="7">
        <v>45401</v>
      </c>
      <c r="C1355" s="6" t="s">
        <v>819</v>
      </c>
      <c r="D1355" s="6" t="s">
        <v>629</v>
      </c>
      <c r="E1355" s="8">
        <v>4000000</v>
      </c>
      <c r="F1355" s="6">
        <v>2024</v>
      </c>
    </row>
    <row r="1356" spans="1:6" x14ac:dyDescent="0.2">
      <c r="A1356" s="6" t="s">
        <v>709</v>
      </c>
      <c r="B1356" s="7">
        <v>45401</v>
      </c>
      <c r="C1356" s="6" t="s">
        <v>819</v>
      </c>
      <c r="D1356" s="6" t="s">
        <v>629</v>
      </c>
      <c r="E1356" s="8">
        <v>4000000</v>
      </c>
      <c r="F1356" s="6">
        <v>2024</v>
      </c>
    </row>
    <row r="1357" spans="1:6" x14ac:dyDescent="0.2">
      <c r="A1357" s="6" t="s">
        <v>580</v>
      </c>
      <c r="B1357" s="7">
        <v>45401</v>
      </c>
      <c r="C1357" s="6" t="s">
        <v>819</v>
      </c>
      <c r="D1357" s="6" t="s">
        <v>629</v>
      </c>
      <c r="E1357" s="8">
        <v>4000000</v>
      </c>
      <c r="F1357" s="6">
        <v>2024</v>
      </c>
    </row>
    <row r="1358" spans="1:6" x14ac:dyDescent="0.2">
      <c r="A1358" s="6" t="s">
        <v>579</v>
      </c>
      <c r="B1358" s="7">
        <v>45401</v>
      </c>
      <c r="C1358" s="6" t="s">
        <v>819</v>
      </c>
      <c r="D1358" s="6" t="s">
        <v>629</v>
      </c>
      <c r="E1358" s="8">
        <v>4000000</v>
      </c>
      <c r="F1358" s="6">
        <v>2024</v>
      </c>
    </row>
    <row r="1359" spans="1:6" x14ac:dyDescent="0.2">
      <c r="A1359" s="6" t="s">
        <v>832</v>
      </c>
      <c r="B1359" s="7">
        <v>45401</v>
      </c>
      <c r="C1359" s="6" t="s">
        <v>819</v>
      </c>
      <c r="D1359" s="6" t="s">
        <v>581</v>
      </c>
      <c r="E1359" s="8">
        <v>2000000</v>
      </c>
      <c r="F1359" s="6">
        <v>2024</v>
      </c>
    </row>
    <row r="1360" spans="1:6" x14ac:dyDescent="0.2">
      <c r="A1360" s="6" t="s">
        <v>681</v>
      </c>
      <c r="B1360" s="7">
        <v>45404</v>
      </c>
      <c r="C1360" s="6" t="s">
        <v>577</v>
      </c>
      <c r="D1360" s="6" t="s">
        <v>581</v>
      </c>
      <c r="E1360" s="8"/>
      <c r="F1360" s="6">
        <v>2024</v>
      </c>
    </row>
    <row r="1361" spans="1:6" x14ac:dyDescent="0.2">
      <c r="A1361" s="6" t="s">
        <v>882</v>
      </c>
      <c r="B1361" s="7">
        <v>45407</v>
      </c>
      <c r="C1361" s="6" t="s">
        <v>577</v>
      </c>
      <c r="D1361" s="6" t="s">
        <v>581</v>
      </c>
      <c r="E1361" s="8"/>
      <c r="F1361" s="6">
        <v>2024</v>
      </c>
    </row>
    <row r="1362" spans="1:6" x14ac:dyDescent="0.2">
      <c r="A1362" s="6" t="s">
        <v>788</v>
      </c>
      <c r="B1362" s="7">
        <v>45411</v>
      </c>
      <c r="C1362" s="6" t="s">
        <v>577</v>
      </c>
      <c r="D1362" s="6" t="s">
        <v>581</v>
      </c>
      <c r="E1362" s="8"/>
      <c r="F1362" s="6">
        <v>2024</v>
      </c>
    </row>
    <row r="1363" spans="1:6" x14ac:dyDescent="0.2">
      <c r="A1363" s="6" t="s">
        <v>590</v>
      </c>
      <c r="B1363" s="7">
        <v>45412</v>
      </c>
      <c r="C1363" s="6" t="s">
        <v>858</v>
      </c>
      <c r="D1363" s="6" t="s">
        <v>581</v>
      </c>
      <c r="E1363" s="8"/>
      <c r="F1363" s="6">
        <v>2024</v>
      </c>
    </row>
    <row r="1364" spans="1:6" x14ac:dyDescent="0.2">
      <c r="A1364" s="6" t="s">
        <v>583</v>
      </c>
      <c r="B1364" s="7">
        <v>45412</v>
      </c>
      <c r="C1364" s="6" t="s">
        <v>858</v>
      </c>
      <c r="D1364" s="6" t="s">
        <v>581</v>
      </c>
      <c r="E1364" s="8"/>
      <c r="F1364" s="6">
        <v>2024</v>
      </c>
    </row>
    <row r="1365" spans="1:6" x14ac:dyDescent="0.2">
      <c r="A1365" s="6" t="s">
        <v>583</v>
      </c>
      <c r="B1365" s="7">
        <v>45412</v>
      </c>
      <c r="C1365" s="6" t="s">
        <v>858</v>
      </c>
      <c r="D1365" s="6" t="s">
        <v>581</v>
      </c>
      <c r="E1365" s="8"/>
      <c r="F1365" s="6">
        <v>2024</v>
      </c>
    </row>
    <row r="1366" spans="1:6" x14ac:dyDescent="0.2">
      <c r="A1366" s="6" t="s">
        <v>409</v>
      </c>
      <c r="B1366" s="7">
        <v>45412</v>
      </c>
      <c r="C1366" s="6" t="s">
        <v>858</v>
      </c>
      <c r="D1366" s="6" t="s">
        <v>581</v>
      </c>
      <c r="E1366" s="8"/>
      <c r="F1366" s="6">
        <v>2024</v>
      </c>
    </row>
    <row r="1367" spans="1:6" x14ac:dyDescent="0.2">
      <c r="A1367" s="6" t="s">
        <v>859</v>
      </c>
      <c r="B1367" s="7">
        <v>45412</v>
      </c>
      <c r="C1367" s="6" t="s">
        <v>858</v>
      </c>
      <c r="D1367" s="6" t="s">
        <v>581</v>
      </c>
      <c r="E1367" s="8"/>
      <c r="F1367" s="6">
        <v>2024</v>
      </c>
    </row>
    <row r="1368" spans="1:6" x14ac:dyDescent="0.2">
      <c r="A1368" s="6" t="s">
        <v>585</v>
      </c>
      <c r="B1368" s="7">
        <v>45412</v>
      </c>
      <c r="C1368" s="6" t="s">
        <v>858</v>
      </c>
      <c r="D1368" s="6" t="s">
        <v>581</v>
      </c>
      <c r="E1368" s="8"/>
      <c r="F1368" s="6">
        <v>2024</v>
      </c>
    </row>
    <row r="1369" spans="1:6" x14ac:dyDescent="0.2">
      <c r="A1369" s="6" t="s">
        <v>795</v>
      </c>
      <c r="B1369" s="7">
        <v>45412</v>
      </c>
      <c r="C1369" s="6" t="s">
        <v>858</v>
      </c>
      <c r="D1369" s="6" t="s">
        <v>581</v>
      </c>
      <c r="E1369" s="8"/>
      <c r="F1369" s="6">
        <v>2024</v>
      </c>
    </row>
    <row r="1370" spans="1:6" x14ac:dyDescent="0.2">
      <c r="A1370" s="6" t="s">
        <v>590</v>
      </c>
      <c r="B1370" s="7">
        <v>45412</v>
      </c>
      <c r="C1370" s="6" t="s">
        <v>858</v>
      </c>
      <c r="D1370" s="6" t="s">
        <v>581</v>
      </c>
      <c r="E1370" s="8"/>
      <c r="F1370" s="6">
        <v>2024</v>
      </c>
    </row>
    <row r="1371" spans="1:6" x14ac:dyDescent="0.2">
      <c r="A1371" s="6" t="s">
        <v>677</v>
      </c>
      <c r="B1371" s="7">
        <v>45412</v>
      </c>
      <c r="C1371" s="6" t="s">
        <v>858</v>
      </c>
      <c r="D1371" s="6" t="s">
        <v>581</v>
      </c>
      <c r="E1371" s="8"/>
      <c r="F1371" s="6">
        <v>2024</v>
      </c>
    </row>
    <row r="1372" spans="1:6" x14ac:dyDescent="0.2">
      <c r="A1372" s="6" t="s">
        <v>585</v>
      </c>
      <c r="B1372" s="7">
        <v>45412</v>
      </c>
      <c r="C1372" s="6" t="s">
        <v>858</v>
      </c>
      <c r="D1372" s="6" t="s">
        <v>581</v>
      </c>
      <c r="E1372" s="8"/>
      <c r="F1372" s="6">
        <v>2024</v>
      </c>
    </row>
    <row r="1373" spans="1:6" x14ac:dyDescent="0.2">
      <c r="A1373" s="6" t="s">
        <v>375</v>
      </c>
      <c r="B1373" s="7">
        <v>45412</v>
      </c>
      <c r="C1373" s="6" t="s">
        <v>858</v>
      </c>
      <c r="D1373" s="6" t="s">
        <v>581</v>
      </c>
      <c r="E1373" s="8"/>
      <c r="F1373" s="6">
        <v>2024</v>
      </c>
    </row>
    <row r="1374" spans="1:6" x14ac:dyDescent="0.2">
      <c r="A1374" s="6" t="s">
        <v>724</v>
      </c>
      <c r="B1374" s="7">
        <v>45412</v>
      </c>
      <c r="C1374" s="6" t="s">
        <v>858</v>
      </c>
      <c r="D1374" s="6" t="s">
        <v>581</v>
      </c>
      <c r="E1374" s="8"/>
      <c r="F1374" s="6">
        <v>2024</v>
      </c>
    </row>
    <row r="1375" spans="1:6" x14ac:dyDescent="0.2">
      <c r="A1375" s="6" t="s">
        <v>595</v>
      </c>
      <c r="B1375" s="7">
        <v>45412</v>
      </c>
      <c r="C1375" s="6" t="s">
        <v>858</v>
      </c>
      <c r="D1375" s="6" t="s">
        <v>581</v>
      </c>
      <c r="E1375" s="8"/>
      <c r="F1375" s="6">
        <v>2024</v>
      </c>
    </row>
    <row r="1376" spans="1:6" x14ac:dyDescent="0.2">
      <c r="A1376" s="6" t="s">
        <v>608</v>
      </c>
      <c r="B1376" s="7">
        <v>45412</v>
      </c>
      <c r="C1376" s="6" t="s">
        <v>858</v>
      </c>
      <c r="D1376" s="6" t="s">
        <v>581</v>
      </c>
      <c r="E1376" s="8"/>
      <c r="F1376" s="6">
        <v>2024</v>
      </c>
    </row>
    <row r="1377" spans="1:6" x14ac:dyDescent="0.2">
      <c r="A1377" s="6" t="s">
        <v>608</v>
      </c>
      <c r="B1377" s="7">
        <v>45412</v>
      </c>
      <c r="C1377" s="6" t="s">
        <v>858</v>
      </c>
      <c r="D1377" s="6" t="s">
        <v>581</v>
      </c>
      <c r="E1377" s="8"/>
      <c r="F1377" s="6">
        <v>2024</v>
      </c>
    </row>
    <row r="1378" spans="1:6" x14ac:dyDescent="0.2">
      <c r="A1378" s="6" t="s">
        <v>347</v>
      </c>
      <c r="B1378" s="7">
        <v>45412</v>
      </c>
      <c r="C1378" s="6" t="s">
        <v>858</v>
      </c>
      <c r="D1378" s="6" t="s">
        <v>581</v>
      </c>
      <c r="E1378" s="8"/>
      <c r="F1378" s="6">
        <v>2024</v>
      </c>
    </row>
    <row r="1379" spans="1:6" x14ac:dyDescent="0.2">
      <c r="A1379" s="6" t="s">
        <v>674</v>
      </c>
      <c r="B1379" s="7">
        <v>45412</v>
      </c>
      <c r="C1379" s="6" t="s">
        <v>858</v>
      </c>
      <c r="D1379" s="6" t="s">
        <v>581</v>
      </c>
      <c r="E1379" s="8"/>
      <c r="F1379" s="6">
        <v>2024</v>
      </c>
    </row>
    <row r="1380" spans="1:6" x14ac:dyDescent="0.2">
      <c r="A1380" s="6" t="s">
        <v>674</v>
      </c>
      <c r="B1380" s="7">
        <v>45412</v>
      </c>
      <c r="C1380" s="6" t="s">
        <v>858</v>
      </c>
      <c r="D1380" s="6" t="s">
        <v>581</v>
      </c>
      <c r="E1380" s="8"/>
      <c r="F1380" s="6">
        <v>2024</v>
      </c>
    </row>
    <row r="1381" spans="1:6" x14ac:dyDescent="0.2">
      <c r="A1381" s="6" t="s">
        <v>341</v>
      </c>
      <c r="B1381" s="7">
        <v>45412</v>
      </c>
      <c r="C1381" s="6" t="s">
        <v>858</v>
      </c>
      <c r="D1381" s="6" t="s">
        <v>581</v>
      </c>
      <c r="E1381" s="8"/>
      <c r="F1381" s="6">
        <v>2024</v>
      </c>
    </row>
    <row r="1382" spans="1:6" x14ac:dyDescent="0.2">
      <c r="A1382" s="6" t="s">
        <v>625</v>
      </c>
      <c r="B1382" s="7">
        <v>45412</v>
      </c>
      <c r="C1382" s="6" t="s">
        <v>858</v>
      </c>
      <c r="D1382" s="6" t="s">
        <v>581</v>
      </c>
      <c r="E1382" s="8"/>
      <c r="F1382" s="6">
        <v>2024</v>
      </c>
    </row>
    <row r="1383" spans="1:6" x14ac:dyDescent="0.2">
      <c r="A1383" s="6" t="s">
        <v>625</v>
      </c>
      <c r="B1383" s="7">
        <v>45412</v>
      </c>
      <c r="C1383" s="6" t="s">
        <v>858</v>
      </c>
      <c r="D1383" s="6" t="s">
        <v>581</v>
      </c>
      <c r="E1383" s="8"/>
      <c r="F1383" s="6">
        <v>2024</v>
      </c>
    </row>
    <row r="1384" spans="1:6" x14ac:dyDescent="0.2">
      <c r="A1384" s="6" t="s">
        <v>610</v>
      </c>
      <c r="B1384" s="7">
        <v>45412</v>
      </c>
      <c r="C1384" s="6" t="s">
        <v>858</v>
      </c>
      <c r="D1384" s="6" t="s">
        <v>581</v>
      </c>
      <c r="E1384" s="8"/>
      <c r="F1384" s="6">
        <v>2024</v>
      </c>
    </row>
    <row r="1385" spans="1:6" x14ac:dyDescent="0.2">
      <c r="A1385" s="6" t="s">
        <v>595</v>
      </c>
      <c r="B1385" s="7">
        <v>45412</v>
      </c>
      <c r="C1385" s="6" t="s">
        <v>858</v>
      </c>
      <c r="D1385" s="6" t="s">
        <v>581</v>
      </c>
      <c r="E1385" s="8"/>
      <c r="F1385" s="6">
        <v>2024</v>
      </c>
    </row>
    <row r="1386" spans="1:6" x14ac:dyDescent="0.2">
      <c r="A1386" s="6" t="s">
        <v>820</v>
      </c>
      <c r="B1386" s="7">
        <v>45412</v>
      </c>
      <c r="C1386" s="6" t="s">
        <v>858</v>
      </c>
      <c r="D1386" s="6" t="s">
        <v>581</v>
      </c>
      <c r="E1386" s="8"/>
      <c r="F1386" s="6">
        <v>2024</v>
      </c>
    </row>
    <row r="1387" spans="1:6" x14ac:dyDescent="0.2">
      <c r="A1387" s="6" t="s">
        <v>586</v>
      </c>
      <c r="B1387" s="7">
        <v>45412</v>
      </c>
      <c r="C1387" s="6" t="s">
        <v>858</v>
      </c>
      <c r="D1387" s="6" t="s">
        <v>581</v>
      </c>
      <c r="E1387" s="8"/>
      <c r="F1387" s="6">
        <v>2024</v>
      </c>
    </row>
    <row r="1388" spans="1:6" x14ac:dyDescent="0.2">
      <c r="A1388" s="6" t="s">
        <v>437</v>
      </c>
      <c r="B1388" s="7">
        <v>45412</v>
      </c>
      <c r="C1388" s="6" t="s">
        <v>858</v>
      </c>
      <c r="D1388" s="6" t="s">
        <v>581</v>
      </c>
      <c r="E1388" s="8"/>
      <c r="F1388" s="6">
        <v>2024</v>
      </c>
    </row>
    <row r="1389" spans="1:6" x14ac:dyDescent="0.2">
      <c r="A1389" s="6" t="s">
        <v>610</v>
      </c>
      <c r="B1389" s="7">
        <v>45412</v>
      </c>
      <c r="C1389" s="6" t="s">
        <v>858</v>
      </c>
      <c r="D1389" s="6" t="s">
        <v>581</v>
      </c>
      <c r="E1389" s="8"/>
      <c r="F1389" s="6">
        <v>2024</v>
      </c>
    </row>
    <row r="1390" spans="1:6" x14ac:dyDescent="0.2">
      <c r="A1390" s="6" t="s">
        <v>719</v>
      </c>
      <c r="B1390" s="7">
        <v>45412</v>
      </c>
      <c r="C1390" s="6" t="s">
        <v>858</v>
      </c>
      <c r="D1390" s="6" t="s">
        <v>581</v>
      </c>
      <c r="E1390" s="8"/>
      <c r="F1390" s="6">
        <v>2024</v>
      </c>
    </row>
    <row r="1391" spans="1:6" x14ac:dyDescent="0.2">
      <c r="A1391" s="6" t="s">
        <v>861</v>
      </c>
      <c r="B1391" s="7">
        <v>45412</v>
      </c>
      <c r="C1391" s="6" t="s">
        <v>858</v>
      </c>
      <c r="D1391" s="6" t="s">
        <v>581</v>
      </c>
      <c r="E1391" s="8"/>
      <c r="F1391" s="6">
        <v>2024</v>
      </c>
    </row>
    <row r="1392" spans="1:6" x14ac:dyDescent="0.2">
      <c r="A1392" s="6" t="s">
        <v>860</v>
      </c>
      <c r="B1392" s="7">
        <v>45412</v>
      </c>
      <c r="C1392" s="6" t="s">
        <v>858</v>
      </c>
      <c r="D1392" s="6" t="s">
        <v>581</v>
      </c>
      <c r="E1392" s="8"/>
      <c r="F1392" s="6">
        <v>2024</v>
      </c>
    </row>
    <row r="1393" spans="1:6" x14ac:dyDescent="0.2">
      <c r="A1393" s="6" t="s">
        <v>520</v>
      </c>
      <c r="B1393" s="7">
        <v>45412</v>
      </c>
      <c r="C1393" s="6" t="s">
        <v>858</v>
      </c>
      <c r="D1393" s="6" t="s">
        <v>581</v>
      </c>
      <c r="E1393" s="8"/>
      <c r="F1393" s="6">
        <v>2024</v>
      </c>
    </row>
    <row r="1394" spans="1:6" x14ac:dyDescent="0.2">
      <c r="A1394" s="6" t="s">
        <v>772</v>
      </c>
      <c r="B1394" s="7">
        <v>45412</v>
      </c>
      <c r="C1394" s="6" t="s">
        <v>858</v>
      </c>
      <c r="D1394" s="6" t="s">
        <v>581</v>
      </c>
      <c r="E1394" s="8"/>
      <c r="F1394" s="6">
        <v>2024</v>
      </c>
    </row>
    <row r="1395" spans="1:6" x14ac:dyDescent="0.2">
      <c r="A1395" s="6" t="s">
        <v>772</v>
      </c>
      <c r="B1395" s="7">
        <v>45412</v>
      </c>
      <c r="C1395" s="6" t="s">
        <v>858</v>
      </c>
      <c r="D1395" s="6" t="s">
        <v>581</v>
      </c>
      <c r="E1395" s="8"/>
      <c r="F1395" s="6">
        <v>2024</v>
      </c>
    </row>
    <row r="1396" spans="1:6" x14ac:dyDescent="0.2">
      <c r="A1396" s="6" t="s">
        <v>594</v>
      </c>
      <c r="B1396" s="7">
        <v>45412</v>
      </c>
      <c r="C1396" s="6" t="s">
        <v>858</v>
      </c>
      <c r="D1396" s="6" t="s">
        <v>581</v>
      </c>
      <c r="E1396" s="8"/>
      <c r="F1396" s="6">
        <v>2024</v>
      </c>
    </row>
    <row r="1397" spans="1:6" x14ac:dyDescent="0.2">
      <c r="A1397" s="6" t="s">
        <v>594</v>
      </c>
      <c r="B1397" s="7">
        <v>45412</v>
      </c>
      <c r="C1397" s="6" t="s">
        <v>858</v>
      </c>
      <c r="D1397" s="6" t="s">
        <v>581</v>
      </c>
      <c r="E1397" s="8"/>
      <c r="F1397" s="6">
        <v>2024</v>
      </c>
    </row>
    <row r="1398" spans="1:6" x14ac:dyDescent="0.2">
      <c r="A1398" s="6" t="s">
        <v>498</v>
      </c>
      <c r="B1398" s="7">
        <v>45412</v>
      </c>
      <c r="C1398" s="6" t="s">
        <v>858</v>
      </c>
      <c r="D1398" s="6" t="s">
        <v>581</v>
      </c>
      <c r="E1398" s="8"/>
      <c r="F1398" s="6">
        <v>2024</v>
      </c>
    </row>
    <row r="1399" spans="1:6" x14ac:dyDescent="0.2">
      <c r="A1399" s="6" t="s">
        <v>475</v>
      </c>
      <c r="B1399" s="7">
        <v>45412</v>
      </c>
      <c r="C1399" s="6" t="s">
        <v>858</v>
      </c>
      <c r="D1399" s="6" t="s">
        <v>581</v>
      </c>
      <c r="E1399" s="8"/>
      <c r="F1399" s="6">
        <v>2024</v>
      </c>
    </row>
    <row r="1400" spans="1:6" x14ac:dyDescent="0.2">
      <c r="A1400" s="6" t="s">
        <v>588</v>
      </c>
      <c r="B1400" s="7">
        <v>45412</v>
      </c>
      <c r="C1400" s="6" t="s">
        <v>858</v>
      </c>
      <c r="D1400" s="6" t="s">
        <v>581</v>
      </c>
      <c r="E1400" s="8"/>
      <c r="F1400" s="6">
        <v>2024</v>
      </c>
    </row>
    <row r="1401" spans="1:6" x14ac:dyDescent="0.2">
      <c r="A1401" s="6" t="s">
        <v>588</v>
      </c>
      <c r="B1401" s="7">
        <v>45412</v>
      </c>
      <c r="C1401" s="6" t="s">
        <v>858</v>
      </c>
      <c r="D1401" s="6" t="s">
        <v>581</v>
      </c>
      <c r="E1401" s="8"/>
      <c r="F1401" s="6">
        <v>2024</v>
      </c>
    </row>
    <row r="1402" spans="1:6" x14ac:dyDescent="0.2">
      <c r="A1402" s="6" t="s">
        <v>469</v>
      </c>
      <c r="B1402" s="7">
        <v>45412</v>
      </c>
      <c r="C1402" s="6" t="s">
        <v>858</v>
      </c>
      <c r="D1402" s="6" t="s">
        <v>581</v>
      </c>
      <c r="E1402" s="8"/>
      <c r="F1402" s="6">
        <v>2024</v>
      </c>
    </row>
    <row r="1403" spans="1:6" x14ac:dyDescent="0.2">
      <c r="A1403" s="6" t="s">
        <v>758</v>
      </c>
      <c r="B1403" s="7">
        <v>45412</v>
      </c>
      <c r="C1403" s="6" t="s">
        <v>858</v>
      </c>
      <c r="D1403" s="6" t="s">
        <v>581</v>
      </c>
      <c r="E1403" s="8"/>
      <c r="F1403" s="6">
        <v>2024</v>
      </c>
    </row>
    <row r="1404" spans="1:6" x14ac:dyDescent="0.2">
      <c r="A1404" s="6" t="s">
        <v>587</v>
      </c>
      <c r="B1404" s="7">
        <v>45412</v>
      </c>
      <c r="C1404" s="6" t="s">
        <v>858</v>
      </c>
      <c r="D1404" s="6" t="s">
        <v>581</v>
      </c>
      <c r="E1404" s="8"/>
      <c r="F1404" s="6">
        <v>2024</v>
      </c>
    </row>
    <row r="1405" spans="1:6" x14ac:dyDescent="0.2">
      <c r="A1405" s="6" t="s">
        <v>587</v>
      </c>
      <c r="B1405" s="7">
        <v>45412</v>
      </c>
      <c r="C1405" s="6" t="s">
        <v>858</v>
      </c>
      <c r="D1405" s="6" t="s">
        <v>581</v>
      </c>
      <c r="E1405" s="8"/>
      <c r="F1405" s="6">
        <v>2024</v>
      </c>
    </row>
    <row r="1406" spans="1:6" x14ac:dyDescent="0.2">
      <c r="A1406" s="6" t="s">
        <v>862</v>
      </c>
      <c r="B1406" s="7">
        <v>45412</v>
      </c>
      <c r="C1406" s="6" t="s">
        <v>858</v>
      </c>
      <c r="D1406" s="6" t="s">
        <v>581</v>
      </c>
      <c r="E1406" s="8"/>
      <c r="F1406" s="6">
        <v>2024</v>
      </c>
    </row>
    <row r="1407" spans="1:6" x14ac:dyDescent="0.2">
      <c r="A1407" s="6" t="s">
        <v>456</v>
      </c>
      <c r="B1407" s="7">
        <v>45412</v>
      </c>
      <c r="C1407" s="6" t="s">
        <v>858</v>
      </c>
      <c r="D1407" s="6" t="s">
        <v>581</v>
      </c>
      <c r="E1407" s="8"/>
      <c r="F1407" s="6">
        <v>2024</v>
      </c>
    </row>
    <row r="1408" spans="1:6" x14ac:dyDescent="0.2">
      <c r="A1408" s="6" t="s">
        <v>586</v>
      </c>
      <c r="B1408" s="7">
        <v>45412</v>
      </c>
      <c r="C1408" s="6" t="s">
        <v>858</v>
      </c>
      <c r="D1408" s="6" t="s">
        <v>581</v>
      </c>
      <c r="E1408" s="8"/>
      <c r="F1408" s="6">
        <v>2024</v>
      </c>
    </row>
    <row r="1409" spans="1:6" x14ac:dyDescent="0.2">
      <c r="A1409" s="6" t="s">
        <v>437</v>
      </c>
      <c r="B1409" s="7">
        <v>45412</v>
      </c>
      <c r="C1409" s="6" t="s">
        <v>858</v>
      </c>
      <c r="D1409" s="6" t="s">
        <v>581</v>
      </c>
      <c r="E1409" s="8"/>
      <c r="F1409" s="6">
        <v>2024</v>
      </c>
    </row>
    <row r="1410" spans="1:6" x14ac:dyDescent="0.2">
      <c r="A1410" s="6" t="s">
        <v>864</v>
      </c>
      <c r="B1410" s="7">
        <v>45412</v>
      </c>
      <c r="C1410" s="6" t="s">
        <v>858</v>
      </c>
      <c r="D1410" s="6" t="s">
        <v>581</v>
      </c>
      <c r="E1410" s="8"/>
      <c r="F1410" s="6">
        <v>2024</v>
      </c>
    </row>
    <row r="1411" spans="1:6" x14ac:dyDescent="0.2">
      <c r="A1411" s="6" t="s">
        <v>167</v>
      </c>
      <c r="B1411" s="7">
        <v>45412</v>
      </c>
      <c r="C1411" s="6" t="s">
        <v>858</v>
      </c>
      <c r="D1411" s="6" t="s">
        <v>581</v>
      </c>
      <c r="E1411" s="8"/>
      <c r="F1411" s="6">
        <v>2024</v>
      </c>
    </row>
    <row r="1412" spans="1:6" x14ac:dyDescent="0.2">
      <c r="A1412" s="6" t="s">
        <v>871</v>
      </c>
      <c r="B1412" s="7">
        <v>45412</v>
      </c>
      <c r="C1412" s="6" t="s">
        <v>858</v>
      </c>
      <c r="D1412" s="6" t="s">
        <v>581</v>
      </c>
      <c r="E1412" s="8"/>
      <c r="F1412" s="6">
        <v>2024</v>
      </c>
    </row>
    <row r="1413" spans="1:6" x14ac:dyDescent="0.2">
      <c r="A1413" s="6" t="s">
        <v>647</v>
      </c>
      <c r="B1413" s="7">
        <v>45412</v>
      </c>
      <c r="C1413" s="6" t="s">
        <v>858</v>
      </c>
      <c r="D1413" s="6" t="s">
        <v>581</v>
      </c>
      <c r="E1413" s="8"/>
      <c r="F1413" s="6">
        <v>2024</v>
      </c>
    </row>
    <row r="1414" spans="1:6" x14ac:dyDescent="0.2">
      <c r="A1414" s="6" t="s">
        <v>602</v>
      </c>
      <c r="B1414" s="7">
        <v>45412</v>
      </c>
      <c r="C1414" s="6" t="s">
        <v>858</v>
      </c>
      <c r="D1414" s="6" t="s">
        <v>581</v>
      </c>
      <c r="E1414" s="8"/>
      <c r="F1414" s="6">
        <v>2024</v>
      </c>
    </row>
    <row r="1415" spans="1:6" x14ac:dyDescent="0.2">
      <c r="A1415" s="6" t="s">
        <v>228</v>
      </c>
      <c r="B1415" s="7">
        <v>45412</v>
      </c>
      <c r="C1415" s="6" t="s">
        <v>858</v>
      </c>
      <c r="D1415" s="6" t="s">
        <v>581</v>
      </c>
      <c r="E1415" s="8"/>
      <c r="F1415" s="6">
        <v>2024</v>
      </c>
    </row>
    <row r="1416" spans="1:6" x14ac:dyDescent="0.2">
      <c r="A1416" s="6" t="s">
        <v>226</v>
      </c>
      <c r="B1416" s="7">
        <v>45412</v>
      </c>
      <c r="C1416" s="6" t="s">
        <v>858</v>
      </c>
      <c r="D1416" s="6" t="s">
        <v>581</v>
      </c>
      <c r="E1416" s="8"/>
      <c r="F1416" s="6">
        <v>2024</v>
      </c>
    </row>
    <row r="1417" spans="1:6" x14ac:dyDescent="0.2">
      <c r="A1417" s="6" t="s">
        <v>865</v>
      </c>
      <c r="B1417" s="7">
        <v>45412</v>
      </c>
      <c r="C1417" s="6" t="s">
        <v>858</v>
      </c>
      <c r="D1417" s="6" t="s">
        <v>581</v>
      </c>
      <c r="E1417" s="8"/>
      <c r="F1417" s="6">
        <v>2024</v>
      </c>
    </row>
    <row r="1418" spans="1:6" x14ac:dyDescent="0.2">
      <c r="A1418" s="6" t="s">
        <v>613</v>
      </c>
      <c r="B1418" s="7">
        <v>45412</v>
      </c>
      <c r="C1418" s="6" t="s">
        <v>858</v>
      </c>
      <c r="D1418" s="6" t="s">
        <v>581</v>
      </c>
      <c r="E1418" s="8"/>
      <c r="F1418" s="6">
        <v>2024</v>
      </c>
    </row>
    <row r="1419" spans="1:6" x14ac:dyDescent="0.2">
      <c r="A1419" s="6" t="s">
        <v>613</v>
      </c>
      <c r="B1419" s="7">
        <v>45412</v>
      </c>
      <c r="C1419" s="6" t="s">
        <v>858</v>
      </c>
      <c r="D1419" s="6" t="s">
        <v>581</v>
      </c>
      <c r="E1419" s="8"/>
      <c r="F1419" s="6">
        <v>2024</v>
      </c>
    </row>
    <row r="1420" spans="1:6" x14ac:dyDescent="0.2">
      <c r="A1420" s="6" t="s">
        <v>195</v>
      </c>
      <c r="B1420" s="7">
        <v>45412</v>
      </c>
      <c r="C1420" s="6" t="s">
        <v>858</v>
      </c>
      <c r="D1420" s="6" t="s">
        <v>581</v>
      </c>
      <c r="E1420" s="8"/>
      <c r="F1420" s="6">
        <v>2024</v>
      </c>
    </row>
    <row r="1421" spans="1:6" x14ac:dyDescent="0.2">
      <c r="A1421" s="6" t="s">
        <v>614</v>
      </c>
      <c r="B1421" s="7">
        <v>45412</v>
      </c>
      <c r="C1421" s="6" t="s">
        <v>858</v>
      </c>
      <c r="D1421" s="6" t="s">
        <v>581</v>
      </c>
      <c r="E1421" s="8"/>
      <c r="F1421" s="6">
        <v>2024</v>
      </c>
    </row>
    <row r="1422" spans="1:6" x14ac:dyDescent="0.2">
      <c r="A1422" s="6" t="s">
        <v>614</v>
      </c>
      <c r="B1422" s="7">
        <v>45412</v>
      </c>
      <c r="C1422" s="6" t="s">
        <v>858</v>
      </c>
      <c r="D1422" s="6" t="s">
        <v>581</v>
      </c>
      <c r="E1422" s="8"/>
      <c r="F1422" s="6">
        <v>2024</v>
      </c>
    </row>
    <row r="1423" spans="1:6" x14ac:dyDescent="0.2">
      <c r="A1423" s="6" t="s">
        <v>604</v>
      </c>
      <c r="B1423" s="7">
        <v>45412</v>
      </c>
      <c r="C1423" s="6" t="s">
        <v>858</v>
      </c>
      <c r="D1423" s="6" t="s">
        <v>581</v>
      </c>
      <c r="E1423" s="8"/>
      <c r="F1423" s="6">
        <v>2024</v>
      </c>
    </row>
    <row r="1424" spans="1:6" x14ac:dyDescent="0.2">
      <c r="A1424" s="6" t="s">
        <v>604</v>
      </c>
      <c r="B1424" s="7">
        <v>45412</v>
      </c>
      <c r="C1424" s="6" t="s">
        <v>858</v>
      </c>
      <c r="D1424" s="6" t="s">
        <v>581</v>
      </c>
      <c r="E1424" s="8"/>
      <c r="F1424" s="6">
        <v>2024</v>
      </c>
    </row>
    <row r="1425" spans="1:6" x14ac:dyDescent="0.2">
      <c r="A1425" s="6" t="s">
        <v>636</v>
      </c>
      <c r="B1425" s="7">
        <v>45412</v>
      </c>
      <c r="C1425" s="6" t="s">
        <v>858</v>
      </c>
      <c r="D1425" s="6" t="s">
        <v>581</v>
      </c>
      <c r="E1425" s="8"/>
      <c r="F1425" s="6">
        <v>2024</v>
      </c>
    </row>
    <row r="1426" spans="1:6" x14ac:dyDescent="0.2">
      <c r="A1426" s="6" t="s">
        <v>157</v>
      </c>
      <c r="B1426" s="7">
        <v>45412</v>
      </c>
      <c r="C1426" s="6" t="s">
        <v>858</v>
      </c>
      <c r="D1426" s="6" t="s">
        <v>581</v>
      </c>
      <c r="E1426" s="8"/>
      <c r="F1426" s="6">
        <v>2024</v>
      </c>
    </row>
    <row r="1427" spans="1:6" x14ac:dyDescent="0.2">
      <c r="A1427" s="6" t="s">
        <v>869</v>
      </c>
      <c r="B1427" s="7">
        <v>45412</v>
      </c>
      <c r="C1427" s="6" t="s">
        <v>858</v>
      </c>
      <c r="D1427" s="6" t="s">
        <v>581</v>
      </c>
      <c r="E1427" s="8"/>
      <c r="F1427" s="6">
        <v>2024</v>
      </c>
    </row>
    <row r="1428" spans="1:6" x14ac:dyDescent="0.2">
      <c r="A1428" s="6" t="s">
        <v>696</v>
      </c>
      <c r="B1428" s="7">
        <v>45412</v>
      </c>
      <c r="C1428" s="6" t="s">
        <v>858</v>
      </c>
      <c r="D1428" s="6" t="s">
        <v>581</v>
      </c>
      <c r="E1428" s="8"/>
      <c r="F1428" s="6">
        <v>2024</v>
      </c>
    </row>
    <row r="1429" spans="1:6" x14ac:dyDescent="0.2">
      <c r="A1429" s="6" t="s">
        <v>868</v>
      </c>
      <c r="B1429" s="7">
        <v>45412</v>
      </c>
      <c r="C1429" s="6" t="s">
        <v>858</v>
      </c>
      <c r="D1429" s="6" t="s">
        <v>581</v>
      </c>
      <c r="E1429" s="8"/>
      <c r="F1429" s="6">
        <v>2024</v>
      </c>
    </row>
    <row r="1430" spans="1:6" x14ac:dyDescent="0.2">
      <c r="A1430" s="6" t="s">
        <v>46</v>
      </c>
      <c r="B1430" s="7">
        <v>45412</v>
      </c>
      <c r="C1430" s="6" t="s">
        <v>858</v>
      </c>
      <c r="D1430" s="6" t="s">
        <v>581</v>
      </c>
      <c r="E1430" s="8"/>
      <c r="F1430" s="6">
        <v>2024</v>
      </c>
    </row>
    <row r="1431" spans="1:6" x14ac:dyDescent="0.2">
      <c r="A1431" s="6" t="s">
        <v>867</v>
      </c>
      <c r="B1431" s="7">
        <v>45412</v>
      </c>
      <c r="C1431" s="6" t="s">
        <v>858</v>
      </c>
      <c r="D1431" s="6" t="s">
        <v>581</v>
      </c>
      <c r="E1431" s="8"/>
      <c r="F1431" s="6">
        <v>2024</v>
      </c>
    </row>
    <row r="1432" spans="1:6" x14ac:dyDescent="0.2">
      <c r="A1432" s="6" t="s">
        <v>866</v>
      </c>
      <c r="B1432" s="7">
        <v>45412</v>
      </c>
      <c r="C1432" s="6" t="s">
        <v>858</v>
      </c>
      <c r="D1432" s="6" t="s">
        <v>581</v>
      </c>
      <c r="E1432" s="8"/>
      <c r="F1432" s="6">
        <v>2024</v>
      </c>
    </row>
    <row r="1433" spans="1:6" x14ac:dyDescent="0.2">
      <c r="A1433" s="6" t="s">
        <v>647</v>
      </c>
      <c r="B1433" s="7">
        <v>45412</v>
      </c>
      <c r="C1433" s="6" t="s">
        <v>858</v>
      </c>
      <c r="D1433" s="6" t="s">
        <v>581</v>
      </c>
      <c r="E1433" s="8"/>
      <c r="F1433" s="6">
        <v>2024</v>
      </c>
    </row>
    <row r="1434" spans="1:6" x14ac:dyDescent="0.2">
      <c r="A1434" s="6" t="s">
        <v>234</v>
      </c>
      <c r="B1434" s="7">
        <v>45412</v>
      </c>
      <c r="C1434" s="6" t="s">
        <v>858</v>
      </c>
      <c r="D1434" s="6" t="s">
        <v>581</v>
      </c>
      <c r="E1434" s="8"/>
      <c r="F1434" s="6">
        <v>2024</v>
      </c>
    </row>
    <row r="1435" spans="1:6" x14ac:dyDescent="0.2">
      <c r="A1435" s="6" t="s">
        <v>602</v>
      </c>
      <c r="B1435" s="7">
        <v>45412</v>
      </c>
      <c r="C1435" s="6" t="s">
        <v>858</v>
      </c>
      <c r="D1435" s="6" t="s">
        <v>581</v>
      </c>
      <c r="E1435" s="8"/>
      <c r="F1435" s="6">
        <v>2024</v>
      </c>
    </row>
    <row r="1436" spans="1:6" x14ac:dyDescent="0.2">
      <c r="A1436" s="6" t="s">
        <v>870</v>
      </c>
      <c r="B1436" s="7">
        <v>45412</v>
      </c>
      <c r="C1436" s="6" t="s">
        <v>858</v>
      </c>
      <c r="D1436" s="6" t="s">
        <v>581</v>
      </c>
      <c r="E1436" s="8"/>
      <c r="F1436" s="6">
        <v>2024</v>
      </c>
    </row>
    <row r="1437" spans="1:6" x14ac:dyDescent="0.2">
      <c r="A1437" s="6" t="s">
        <v>596</v>
      </c>
      <c r="B1437" s="7">
        <v>45412</v>
      </c>
      <c r="C1437" s="6" t="s">
        <v>858</v>
      </c>
      <c r="D1437" s="6" t="s">
        <v>581</v>
      </c>
      <c r="E1437" s="8"/>
      <c r="F1437" s="6">
        <v>2024</v>
      </c>
    </row>
    <row r="1438" spans="1:6" x14ac:dyDescent="0.2">
      <c r="A1438" s="6" t="s">
        <v>596</v>
      </c>
      <c r="B1438" s="7">
        <v>45412</v>
      </c>
      <c r="C1438" s="6" t="s">
        <v>858</v>
      </c>
      <c r="D1438" s="6" t="s">
        <v>581</v>
      </c>
      <c r="E1438" s="8"/>
      <c r="F1438" s="6">
        <v>2024</v>
      </c>
    </row>
    <row r="1439" spans="1:6" x14ac:dyDescent="0.2">
      <c r="A1439" s="6" t="s">
        <v>598</v>
      </c>
      <c r="B1439" s="7">
        <v>45412</v>
      </c>
      <c r="C1439" s="6" t="s">
        <v>858</v>
      </c>
      <c r="D1439" s="6" t="s">
        <v>581</v>
      </c>
      <c r="E1439" s="8"/>
      <c r="F1439" s="6">
        <v>2024</v>
      </c>
    </row>
    <row r="1440" spans="1:6" x14ac:dyDescent="0.2">
      <c r="A1440" s="6" t="s">
        <v>598</v>
      </c>
      <c r="B1440" s="7">
        <v>45412</v>
      </c>
      <c r="C1440" s="6" t="s">
        <v>858</v>
      </c>
      <c r="D1440" s="6" t="s">
        <v>581</v>
      </c>
      <c r="E1440" s="8"/>
      <c r="F1440" s="6">
        <v>2024</v>
      </c>
    </row>
    <row r="1441" spans="1:6" x14ac:dyDescent="0.2">
      <c r="A1441" s="6" t="s">
        <v>599</v>
      </c>
      <c r="B1441" s="7">
        <v>45412</v>
      </c>
      <c r="C1441" s="6" t="s">
        <v>858</v>
      </c>
      <c r="D1441" s="6" t="s">
        <v>581</v>
      </c>
      <c r="E1441" s="8"/>
      <c r="F1441" s="6">
        <v>2024</v>
      </c>
    </row>
    <row r="1442" spans="1:6" x14ac:dyDescent="0.2">
      <c r="A1442" s="6" t="s">
        <v>599</v>
      </c>
      <c r="B1442" s="7">
        <v>45412</v>
      </c>
      <c r="C1442" s="6" t="s">
        <v>858</v>
      </c>
      <c r="D1442" s="6" t="s">
        <v>581</v>
      </c>
      <c r="E1442" s="8"/>
      <c r="F1442" s="6">
        <v>2024</v>
      </c>
    </row>
    <row r="1443" spans="1:6" x14ac:dyDescent="0.2">
      <c r="A1443" s="6" t="s">
        <v>600</v>
      </c>
      <c r="B1443" s="7">
        <v>45412</v>
      </c>
      <c r="C1443" s="6" t="s">
        <v>858</v>
      </c>
      <c r="D1443" s="6" t="s">
        <v>581</v>
      </c>
      <c r="E1443" s="8"/>
      <c r="F1443" s="6">
        <v>2024</v>
      </c>
    </row>
    <row r="1444" spans="1:6" x14ac:dyDescent="0.2">
      <c r="A1444" s="6" t="s">
        <v>600</v>
      </c>
      <c r="B1444" s="7">
        <v>45412</v>
      </c>
      <c r="C1444" s="6" t="s">
        <v>858</v>
      </c>
      <c r="D1444" s="6" t="s">
        <v>581</v>
      </c>
      <c r="E1444" s="8"/>
      <c r="F1444" s="6">
        <v>2024</v>
      </c>
    </row>
    <row r="1445" spans="1:6" x14ac:dyDescent="0.2">
      <c r="A1445" s="6" t="s">
        <v>235</v>
      </c>
      <c r="B1445" s="7">
        <v>45412</v>
      </c>
      <c r="C1445" s="6" t="s">
        <v>858</v>
      </c>
      <c r="D1445" s="6" t="s">
        <v>581</v>
      </c>
      <c r="E1445" s="8"/>
      <c r="F1445" s="6">
        <v>2024</v>
      </c>
    </row>
    <row r="1446" spans="1:6" x14ac:dyDescent="0.2">
      <c r="A1446" s="6" t="s">
        <v>611</v>
      </c>
      <c r="B1446" s="7">
        <v>45412</v>
      </c>
      <c r="C1446" s="6" t="s">
        <v>858</v>
      </c>
      <c r="D1446" s="6" t="s">
        <v>581</v>
      </c>
      <c r="E1446" s="8"/>
      <c r="F1446" s="6">
        <v>2024</v>
      </c>
    </row>
    <row r="1447" spans="1:6" x14ac:dyDescent="0.2">
      <c r="A1447" s="6" t="s">
        <v>611</v>
      </c>
      <c r="B1447" s="7">
        <v>45412</v>
      </c>
      <c r="C1447" s="6" t="s">
        <v>858</v>
      </c>
      <c r="D1447" s="6" t="s">
        <v>581</v>
      </c>
      <c r="E1447" s="8"/>
      <c r="F1447" s="6">
        <v>2024</v>
      </c>
    </row>
    <row r="1448" spans="1:6" x14ac:dyDescent="0.2">
      <c r="A1448" s="6" t="s">
        <v>705</v>
      </c>
      <c r="B1448" s="7">
        <v>45412</v>
      </c>
      <c r="C1448" s="6" t="s">
        <v>858</v>
      </c>
      <c r="D1448" s="6" t="s">
        <v>581</v>
      </c>
      <c r="E1448" s="8"/>
      <c r="F1448" s="6">
        <v>2024</v>
      </c>
    </row>
    <row r="1449" spans="1:6" x14ac:dyDescent="0.2">
      <c r="A1449" s="6" t="s">
        <v>579</v>
      </c>
      <c r="B1449" s="7">
        <v>45412</v>
      </c>
      <c r="C1449" s="6" t="s">
        <v>858</v>
      </c>
      <c r="D1449" s="6" t="s">
        <v>581</v>
      </c>
      <c r="E1449" s="8"/>
      <c r="F1449" s="6">
        <v>2024</v>
      </c>
    </row>
    <row r="1450" spans="1:6" x14ac:dyDescent="0.2">
      <c r="A1450" s="6" t="s">
        <v>649</v>
      </c>
      <c r="B1450" s="7">
        <v>45412</v>
      </c>
      <c r="C1450" s="6" t="s">
        <v>858</v>
      </c>
      <c r="D1450" s="6" t="s">
        <v>581</v>
      </c>
      <c r="E1450" s="8"/>
      <c r="F1450" s="6">
        <v>2024</v>
      </c>
    </row>
    <row r="1451" spans="1:6" x14ac:dyDescent="0.2">
      <c r="A1451" s="6" t="s">
        <v>579</v>
      </c>
      <c r="B1451" s="7">
        <v>45412</v>
      </c>
      <c r="C1451" s="6" t="s">
        <v>858</v>
      </c>
      <c r="D1451" s="6" t="s">
        <v>581</v>
      </c>
      <c r="E1451" s="8"/>
      <c r="F1451" s="6">
        <v>2024</v>
      </c>
    </row>
    <row r="1452" spans="1:6" x14ac:dyDescent="0.2">
      <c r="A1452" s="6" t="s">
        <v>709</v>
      </c>
      <c r="B1452" s="7">
        <v>45412</v>
      </c>
      <c r="C1452" s="6" t="s">
        <v>858</v>
      </c>
      <c r="D1452" s="6" t="s">
        <v>581</v>
      </c>
      <c r="E1452" s="8"/>
      <c r="F1452" s="6">
        <v>2024</v>
      </c>
    </row>
    <row r="1453" spans="1:6" x14ac:dyDescent="0.2">
      <c r="A1453" s="6" t="s">
        <v>580</v>
      </c>
      <c r="B1453" s="7">
        <v>45412</v>
      </c>
      <c r="C1453" s="6" t="s">
        <v>858</v>
      </c>
      <c r="D1453" s="6" t="s">
        <v>581</v>
      </c>
      <c r="E1453" s="8"/>
      <c r="F1453" s="6">
        <v>2024</v>
      </c>
    </row>
    <row r="1454" spans="1:6" x14ac:dyDescent="0.2">
      <c r="A1454" s="6" t="s">
        <v>709</v>
      </c>
      <c r="B1454" s="7">
        <v>45412</v>
      </c>
      <c r="C1454" s="6" t="s">
        <v>858</v>
      </c>
      <c r="D1454" s="6" t="s">
        <v>581</v>
      </c>
      <c r="E1454" s="8"/>
      <c r="F1454" s="6">
        <v>2024</v>
      </c>
    </row>
    <row r="1455" spans="1:6" x14ac:dyDescent="0.2">
      <c r="A1455" s="6" t="s">
        <v>706</v>
      </c>
      <c r="B1455" s="7">
        <v>45412</v>
      </c>
      <c r="C1455" s="6" t="s">
        <v>858</v>
      </c>
      <c r="D1455" s="6" t="s">
        <v>581</v>
      </c>
      <c r="E1455" s="8"/>
      <c r="F1455" s="6">
        <v>2024</v>
      </c>
    </row>
    <row r="1456" spans="1:6" x14ac:dyDescent="0.2">
      <c r="A1456" s="6" t="s">
        <v>872</v>
      </c>
      <c r="B1456" s="7">
        <v>45412</v>
      </c>
      <c r="C1456" s="6" t="s">
        <v>858</v>
      </c>
      <c r="D1456" s="6" t="s">
        <v>581</v>
      </c>
      <c r="E1456" s="8"/>
      <c r="F1456" s="6">
        <v>2024</v>
      </c>
    </row>
    <row r="1457" spans="1:6" x14ac:dyDescent="0.2">
      <c r="A1457" s="6" t="s">
        <v>580</v>
      </c>
      <c r="B1457" s="7">
        <v>45412</v>
      </c>
      <c r="C1457" s="6" t="s">
        <v>858</v>
      </c>
      <c r="D1457" s="6" t="s">
        <v>581</v>
      </c>
      <c r="E1457" s="8"/>
      <c r="F1457" s="6">
        <v>2024</v>
      </c>
    </row>
    <row r="1458" spans="1:6" x14ac:dyDescent="0.2">
      <c r="A1458" s="6" t="s">
        <v>684</v>
      </c>
      <c r="B1458" s="7">
        <v>45414</v>
      </c>
      <c r="C1458" s="6" t="s">
        <v>577</v>
      </c>
      <c r="D1458" s="6" t="s">
        <v>629</v>
      </c>
      <c r="E1458" s="8">
        <v>10000000</v>
      </c>
      <c r="F1458" s="6">
        <v>2024</v>
      </c>
    </row>
    <row r="1459" spans="1:6" x14ac:dyDescent="0.2">
      <c r="A1459" s="6" t="s">
        <v>725</v>
      </c>
      <c r="B1459" s="7">
        <v>45414</v>
      </c>
      <c r="C1459" s="6" t="s">
        <v>624</v>
      </c>
      <c r="D1459" s="6" t="s">
        <v>581</v>
      </c>
      <c r="E1459" s="8">
        <v>250000000</v>
      </c>
      <c r="F1459" s="6">
        <v>2024</v>
      </c>
    </row>
    <row r="1460" spans="1:6" x14ac:dyDescent="0.2">
      <c r="A1460" s="6" t="s">
        <v>712</v>
      </c>
      <c r="B1460" s="7">
        <v>45414</v>
      </c>
      <c r="C1460" s="6" t="s">
        <v>577</v>
      </c>
      <c r="D1460" s="6" t="s">
        <v>581</v>
      </c>
      <c r="E1460" s="8"/>
      <c r="F1460" s="6">
        <v>2024</v>
      </c>
    </row>
    <row r="1461" spans="1:6" x14ac:dyDescent="0.2">
      <c r="A1461" s="6" t="s">
        <v>90</v>
      </c>
      <c r="B1461" s="7">
        <v>45414</v>
      </c>
      <c r="C1461" s="6" t="s">
        <v>577</v>
      </c>
      <c r="D1461" s="6" t="s">
        <v>581</v>
      </c>
      <c r="E1461" s="8"/>
      <c r="F1461" s="6">
        <v>2024</v>
      </c>
    </row>
    <row r="1462" spans="1:6" x14ac:dyDescent="0.2">
      <c r="A1462" s="6" t="s">
        <v>586</v>
      </c>
      <c r="B1462" s="7">
        <v>45420</v>
      </c>
      <c r="C1462" s="6" t="s">
        <v>615</v>
      </c>
      <c r="D1462" s="6" t="s">
        <v>581</v>
      </c>
      <c r="E1462" s="8">
        <v>50000000</v>
      </c>
      <c r="F1462" s="6">
        <v>2024</v>
      </c>
    </row>
    <row r="1463" spans="1:6" x14ac:dyDescent="0.2">
      <c r="A1463" s="6" t="s">
        <v>437</v>
      </c>
      <c r="B1463" s="7">
        <v>45420</v>
      </c>
      <c r="C1463" s="6" t="s">
        <v>615</v>
      </c>
      <c r="D1463" s="6" t="s">
        <v>581</v>
      </c>
      <c r="E1463" s="8">
        <v>50000000</v>
      </c>
      <c r="F1463" s="6">
        <v>2024</v>
      </c>
    </row>
    <row r="1464" spans="1:6" x14ac:dyDescent="0.2">
      <c r="A1464" s="6" t="s">
        <v>677</v>
      </c>
      <c r="B1464" s="7">
        <v>45420</v>
      </c>
      <c r="C1464" s="6" t="s">
        <v>615</v>
      </c>
      <c r="D1464" s="6" t="s">
        <v>581</v>
      </c>
      <c r="E1464" s="8">
        <v>50000000</v>
      </c>
      <c r="F1464" s="6">
        <v>2024</v>
      </c>
    </row>
    <row r="1465" spans="1:6" x14ac:dyDescent="0.2">
      <c r="A1465" s="6" t="s">
        <v>667</v>
      </c>
      <c r="B1465" s="7">
        <v>45420</v>
      </c>
      <c r="C1465" s="6" t="s">
        <v>615</v>
      </c>
      <c r="D1465" s="6" t="s">
        <v>581</v>
      </c>
      <c r="E1465" s="8">
        <v>50000000</v>
      </c>
      <c r="F1465" s="6">
        <v>2024</v>
      </c>
    </row>
    <row r="1466" spans="1:6" x14ac:dyDescent="0.2">
      <c r="A1466" s="6" t="s">
        <v>666</v>
      </c>
      <c r="B1466" s="7">
        <v>45420</v>
      </c>
      <c r="C1466" s="6" t="s">
        <v>615</v>
      </c>
      <c r="D1466" s="6" t="s">
        <v>581</v>
      </c>
      <c r="E1466" s="8">
        <v>50000000</v>
      </c>
      <c r="F1466" s="6">
        <v>2024</v>
      </c>
    </row>
    <row r="1467" spans="1:6" x14ac:dyDescent="0.2">
      <c r="A1467" s="6" t="s">
        <v>665</v>
      </c>
      <c r="B1467" s="7">
        <v>45420</v>
      </c>
      <c r="C1467" s="6" t="s">
        <v>615</v>
      </c>
      <c r="D1467" s="6" t="s">
        <v>581</v>
      </c>
      <c r="E1467" s="8">
        <v>50000000</v>
      </c>
      <c r="F1467" s="6">
        <v>2024</v>
      </c>
    </row>
    <row r="1468" spans="1:6" x14ac:dyDescent="0.2">
      <c r="A1468" s="6" t="s">
        <v>585</v>
      </c>
      <c r="B1468" s="7">
        <v>45420</v>
      </c>
      <c r="C1468" s="6" t="s">
        <v>615</v>
      </c>
      <c r="D1468" s="6" t="s">
        <v>581</v>
      </c>
      <c r="E1468" s="8">
        <v>50000000</v>
      </c>
      <c r="F1468" s="6">
        <v>2024</v>
      </c>
    </row>
    <row r="1469" spans="1:6" x14ac:dyDescent="0.2">
      <c r="A1469" s="6" t="s">
        <v>663</v>
      </c>
      <c r="B1469" s="7">
        <v>45420</v>
      </c>
      <c r="C1469" s="6" t="s">
        <v>615</v>
      </c>
      <c r="D1469" s="6" t="s">
        <v>581</v>
      </c>
      <c r="E1469" s="8">
        <v>50000000</v>
      </c>
      <c r="F1469" s="6">
        <v>2024</v>
      </c>
    </row>
    <row r="1470" spans="1:6" x14ac:dyDescent="0.2">
      <c r="A1470" s="6" t="s">
        <v>590</v>
      </c>
      <c r="B1470" s="7">
        <v>45420</v>
      </c>
      <c r="C1470" s="6" t="s">
        <v>615</v>
      </c>
      <c r="D1470" s="6" t="s">
        <v>581</v>
      </c>
      <c r="E1470" s="8">
        <v>50000000</v>
      </c>
      <c r="F1470" s="6">
        <v>2024</v>
      </c>
    </row>
    <row r="1471" spans="1:6" x14ac:dyDescent="0.2">
      <c r="A1471" s="6" t="s">
        <v>389</v>
      </c>
      <c r="B1471" s="7">
        <v>45420</v>
      </c>
      <c r="C1471" s="6" t="s">
        <v>615</v>
      </c>
      <c r="D1471" s="6" t="s">
        <v>581</v>
      </c>
      <c r="E1471" s="8">
        <v>50000000</v>
      </c>
      <c r="F1471" s="6">
        <v>2024</v>
      </c>
    </row>
    <row r="1472" spans="1:6" x14ac:dyDescent="0.2">
      <c r="A1472" s="6" t="s">
        <v>607</v>
      </c>
      <c r="B1472" s="7">
        <v>45420</v>
      </c>
      <c r="C1472" s="6" t="s">
        <v>615</v>
      </c>
      <c r="D1472" s="6" t="s">
        <v>581</v>
      </c>
      <c r="E1472" s="8">
        <v>50000000</v>
      </c>
      <c r="F1472" s="6">
        <v>2024</v>
      </c>
    </row>
    <row r="1473" spans="1:6" x14ac:dyDescent="0.2">
      <c r="A1473" s="6" t="s">
        <v>595</v>
      </c>
      <c r="B1473" s="7">
        <v>45420</v>
      </c>
      <c r="C1473" s="6" t="s">
        <v>615</v>
      </c>
      <c r="D1473" s="6" t="s">
        <v>581</v>
      </c>
      <c r="E1473" s="8">
        <v>50000000</v>
      </c>
      <c r="F1473" s="6">
        <v>2024</v>
      </c>
    </row>
    <row r="1474" spans="1:6" x14ac:dyDescent="0.2">
      <c r="A1474" s="6" t="s">
        <v>373</v>
      </c>
      <c r="B1474" s="7">
        <v>45420</v>
      </c>
      <c r="C1474" s="6" t="s">
        <v>615</v>
      </c>
      <c r="D1474" s="6" t="s">
        <v>581</v>
      </c>
      <c r="E1474" s="8">
        <v>50000000</v>
      </c>
      <c r="F1474" s="6">
        <v>2024</v>
      </c>
    </row>
    <row r="1475" spans="1:6" x14ac:dyDescent="0.2">
      <c r="A1475" s="6" t="s">
        <v>608</v>
      </c>
      <c r="B1475" s="7">
        <v>45420</v>
      </c>
      <c r="C1475" s="6" t="s">
        <v>615</v>
      </c>
      <c r="D1475" s="6" t="s">
        <v>581</v>
      </c>
      <c r="E1475" s="8">
        <v>50000000</v>
      </c>
      <c r="F1475" s="6">
        <v>2024</v>
      </c>
    </row>
    <row r="1476" spans="1:6" x14ac:dyDescent="0.2">
      <c r="A1476" s="6" t="s">
        <v>680</v>
      </c>
      <c r="B1476" s="7">
        <v>45420</v>
      </c>
      <c r="C1476" s="6" t="s">
        <v>615</v>
      </c>
      <c r="D1476" s="6" t="s">
        <v>581</v>
      </c>
      <c r="E1476" s="8">
        <v>50000000</v>
      </c>
      <c r="F1476" s="6">
        <v>2024</v>
      </c>
    </row>
    <row r="1477" spans="1:6" x14ac:dyDescent="0.2">
      <c r="A1477" s="6" t="s">
        <v>669</v>
      </c>
      <c r="B1477" s="7">
        <v>45420</v>
      </c>
      <c r="C1477" s="6" t="s">
        <v>615</v>
      </c>
      <c r="D1477" s="6" t="s">
        <v>581</v>
      </c>
      <c r="E1477" s="8">
        <v>50000000</v>
      </c>
      <c r="F1477" s="6">
        <v>2024</v>
      </c>
    </row>
    <row r="1478" spans="1:6" x14ac:dyDescent="0.2">
      <c r="A1478" s="6" t="s">
        <v>671</v>
      </c>
      <c r="B1478" s="7">
        <v>45420</v>
      </c>
      <c r="C1478" s="6" t="s">
        <v>615</v>
      </c>
      <c r="D1478" s="6" t="s">
        <v>581</v>
      </c>
      <c r="E1478" s="8">
        <v>50000000</v>
      </c>
      <c r="F1478" s="6">
        <v>2024</v>
      </c>
    </row>
    <row r="1479" spans="1:6" x14ac:dyDescent="0.2">
      <c r="A1479" s="6" t="s">
        <v>583</v>
      </c>
      <c r="B1479" s="7">
        <v>45420</v>
      </c>
      <c r="C1479" s="6" t="s">
        <v>615</v>
      </c>
      <c r="D1479" s="6" t="s">
        <v>581</v>
      </c>
      <c r="E1479" s="8">
        <v>50000000</v>
      </c>
      <c r="F1479" s="6">
        <v>2024</v>
      </c>
    </row>
    <row r="1480" spans="1:6" x14ac:dyDescent="0.2">
      <c r="A1480" s="6" t="s">
        <v>873</v>
      </c>
      <c r="B1480" s="7">
        <v>45420</v>
      </c>
      <c r="C1480" s="6" t="s">
        <v>615</v>
      </c>
      <c r="D1480" s="6" t="s">
        <v>581</v>
      </c>
      <c r="E1480" s="8">
        <v>50000000</v>
      </c>
      <c r="F1480" s="6">
        <v>2024</v>
      </c>
    </row>
    <row r="1481" spans="1:6" x14ac:dyDescent="0.2">
      <c r="A1481" s="6" t="s">
        <v>493</v>
      </c>
      <c r="B1481" s="7">
        <v>45420</v>
      </c>
      <c r="C1481" s="6" t="s">
        <v>615</v>
      </c>
      <c r="D1481" s="6" t="s">
        <v>581</v>
      </c>
      <c r="E1481" s="8">
        <v>50000000</v>
      </c>
      <c r="F1481" s="6">
        <v>2024</v>
      </c>
    </row>
    <row r="1482" spans="1:6" x14ac:dyDescent="0.2">
      <c r="A1482" s="6" t="s">
        <v>588</v>
      </c>
      <c r="B1482" s="7">
        <v>45420</v>
      </c>
      <c r="C1482" s="6" t="s">
        <v>615</v>
      </c>
      <c r="D1482" s="6" t="s">
        <v>581</v>
      </c>
      <c r="E1482" s="8">
        <v>50000000</v>
      </c>
      <c r="F1482" s="6">
        <v>2024</v>
      </c>
    </row>
    <row r="1483" spans="1:6" x14ac:dyDescent="0.2">
      <c r="A1483" s="6" t="s">
        <v>674</v>
      </c>
      <c r="B1483" s="7">
        <v>45420</v>
      </c>
      <c r="C1483" s="6" t="s">
        <v>615</v>
      </c>
      <c r="D1483" s="6" t="s">
        <v>581</v>
      </c>
      <c r="E1483" s="8">
        <v>50000000</v>
      </c>
      <c r="F1483" s="6">
        <v>2024</v>
      </c>
    </row>
    <row r="1484" spans="1:6" x14ac:dyDescent="0.2">
      <c r="A1484" s="6" t="s">
        <v>903</v>
      </c>
      <c r="B1484" s="7">
        <v>45420</v>
      </c>
      <c r="C1484" s="6" t="s">
        <v>615</v>
      </c>
      <c r="D1484" s="6" t="s">
        <v>581</v>
      </c>
      <c r="E1484" s="8">
        <v>50000000</v>
      </c>
      <c r="F1484" s="6">
        <v>2024</v>
      </c>
    </row>
    <row r="1485" spans="1:6" x14ac:dyDescent="0.2">
      <c r="A1485" s="6" t="s">
        <v>902</v>
      </c>
      <c r="B1485" s="7">
        <v>45420</v>
      </c>
      <c r="C1485" s="6" t="s">
        <v>615</v>
      </c>
      <c r="D1485" s="6" t="s">
        <v>581</v>
      </c>
      <c r="E1485" s="8"/>
      <c r="F1485" s="6">
        <v>2024</v>
      </c>
    </row>
    <row r="1486" spans="1:6" x14ac:dyDescent="0.2">
      <c r="A1486" s="6" t="s">
        <v>901</v>
      </c>
      <c r="B1486" s="7">
        <v>45420</v>
      </c>
      <c r="C1486" s="6" t="s">
        <v>615</v>
      </c>
      <c r="D1486" s="6" t="s">
        <v>581</v>
      </c>
      <c r="E1486" s="8"/>
      <c r="F1486" s="6">
        <v>2024</v>
      </c>
    </row>
    <row r="1487" spans="1:6" x14ac:dyDescent="0.2">
      <c r="A1487" s="6" t="s">
        <v>900</v>
      </c>
      <c r="B1487" s="7">
        <v>45420</v>
      </c>
      <c r="C1487" s="6" t="s">
        <v>615</v>
      </c>
      <c r="D1487" s="6" t="s">
        <v>581</v>
      </c>
      <c r="E1487" s="8"/>
      <c r="F1487" s="6">
        <v>2024</v>
      </c>
    </row>
    <row r="1488" spans="1:6" x14ac:dyDescent="0.2">
      <c r="A1488" s="6" t="s">
        <v>559</v>
      </c>
      <c r="B1488" s="7">
        <v>45420</v>
      </c>
      <c r="C1488" s="6" t="s">
        <v>615</v>
      </c>
      <c r="D1488" s="6" t="s">
        <v>581</v>
      </c>
      <c r="E1488" s="8">
        <v>50000000</v>
      </c>
      <c r="F1488" s="6">
        <v>2024</v>
      </c>
    </row>
    <row r="1489" spans="1:6" x14ac:dyDescent="0.2">
      <c r="A1489" s="6" t="s">
        <v>557</v>
      </c>
      <c r="B1489" s="7">
        <v>45420</v>
      </c>
      <c r="C1489" s="6" t="s">
        <v>615</v>
      </c>
      <c r="D1489" s="6" t="s">
        <v>581</v>
      </c>
      <c r="E1489" s="8">
        <v>50000000</v>
      </c>
      <c r="F1489" s="6">
        <v>2024</v>
      </c>
    </row>
    <row r="1490" spans="1:6" x14ac:dyDescent="0.2">
      <c r="A1490" s="6" t="s">
        <v>684</v>
      </c>
      <c r="B1490" s="7">
        <v>45420</v>
      </c>
      <c r="C1490" s="6" t="s">
        <v>615</v>
      </c>
      <c r="D1490" s="6" t="s">
        <v>581</v>
      </c>
      <c r="E1490" s="8">
        <v>50000000</v>
      </c>
      <c r="F1490" s="6">
        <v>2024</v>
      </c>
    </row>
    <row r="1491" spans="1:6" x14ac:dyDescent="0.2">
      <c r="A1491" s="6" t="s">
        <v>587</v>
      </c>
      <c r="B1491" s="7">
        <v>45420</v>
      </c>
      <c r="C1491" s="6" t="s">
        <v>615</v>
      </c>
      <c r="D1491" s="6" t="s">
        <v>581</v>
      </c>
      <c r="E1491" s="8">
        <v>50000000</v>
      </c>
      <c r="F1491" s="6">
        <v>2024</v>
      </c>
    </row>
    <row r="1492" spans="1:6" x14ac:dyDescent="0.2">
      <c r="A1492" s="6" t="s">
        <v>630</v>
      </c>
      <c r="B1492" s="7">
        <v>45420</v>
      </c>
      <c r="C1492" s="6" t="s">
        <v>615</v>
      </c>
      <c r="D1492" s="6" t="s">
        <v>581</v>
      </c>
      <c r="E1492" s="8">
        <v>50000000</v>
      </c>
      <c r="F1492" s="6">
        <v>2024</v>
      </c>
    </row>
    <row r="1493" spans="1:6" x14ac:dyDescent="0.2">
      <c r="A1493" s="6" t="s">
        <v>592</v>
      </c>
      <c r="B1493" s="7">
        <v>45420</v>
      </c>
      <c r="C1493" s="6" t="s">
        <v>615</v>
      </c>
      <c r="D1493" s="6" t="s">
        <v>581</v>
      </c>
      <c r="E1493" s="8">
        <v>50000000</v>
      </c>
      <c r="F1493" s="6">
        <v>2024</v>
      </c>
    </row>
    <row r="1494" spans="1:6" x14ac:dyDescent="0.2">
      <c r="A1494" s="6" t="s">
        <v>591</v>
      </c>
      <c r="B1494" s="7">
        <v>45420</v>
      </c>
      <c r="C1494" s="6" t="s">
        <v>615</v>
      </c>
      <c r="D1494" s="6" t="s">
        <v>581</v>
      </c>
      <c r="E1494" s="8">
        <v>50000000</v>
      </c>
      <c r="F1494" s="6">
        <v>2024</v>
      </c>
    </row>
    <row r="1495" spans="1:6" x14ac:dyDescent="0.2">
      <c r="A1495" s="6" t="s">
        <v>533</v>
      </c>
      <c r="B1495" s="7">
        <v>45420</v>
      </c>
      <c r="C1495" s="6" t="s">
        <v>615</v>
      </c>
      <c r="D1495" s="6" t="s">
        <v>581</v>
      </c>
      <c r="E1495" s="8">
        <v>50000000</v>
      </c>
      <c r="F1495" s="6">
        <v>2024</v>
      </c>
    </row>
    <row r="1496" spans="1:6" x14ac:dyDescent="0.2">
      <c r="A1496" s="6" t="s">
        <v>772</v>
      </c>
      <c r="B1496" s="7">
        <v>45420</v>
      </c>
      <c r="C1496" s="6" t="s">
        <v>615</v>
      </c>
      <c r="D1496" s="6" t="s">
        <v>581</v>
      </c>
      <c r="E1496" s="8">
        <v>50000000</v>
      </c>
      <c r="F1496" s="6">
        <v>2024</v>
      </c>
    </row>
    <row r="1497" spans="1:6" x14ac:dyDescent="0.2">
      <c r="A1497" s="6" t="s">
        <v>589</v>
      </c>
      <c r="B1497" s="7">
        <v>45420</v>
      </c>
      <c r="C1497" s="6" t="s">
        <v>615</v>
      </c>
      <c r="D1497" s="6" t="s">
        <v>581</v>
      </c>
      <c r="E1497" s="8">
        <v>50000000</v>
      </c>
      <c r="F1497" s="6">
        <v>2024</v>
      </c>
    </row>
    <row r="1498" spans="1:6" x14ac:dyDescent="0.2">
      <c r="A1498" s="6" t="s">
        <v>505</v>
      </c>
      <c r="B1498" s="7">
        <v>45420</v>
      </c>
      <c r="C1498" s="6" t="s">
        <v>615</v>
      </c>
      <c r="D1498" s="6" t="s">
        <v>581</v>
      </c>
      <c r="E1498" s="8">
        <v>50000000</v>
      </c>
      <c r="F1498" s="6">
        <v>2024</v>
      </c>
    </row>
    <row r="1499" spans="1:6" x14ac:dyDescent="0.2">
      <c r="A1499" s="6" t="s">
        <v>594</v>
      </c>
      <c r="B1499" s="7">
        <v>45420</v>
      </c>
      <c r="C1499" s="6" t="s">
        <v>615</v>
      </c>
      <c r="D1499" s="6" t="s">
        <v>581</v>
      </c>
      <c r="E1499" s="8">
        <v>50000000</v>
      </c>
      <c r="F1499" s="6">
        <v>2024</v>
      </c>
    </row>
    <row r="1500" spans="1:6" x14ac:dyDescent="0.2">
      <c r="A1500" s="6" t="s">
        <v>491</v>
      </c>
      <c r="B1500" s="7">
        <v>45420</v>
      </c>
      <c r="C1500" s="6" t="s">
        <v>615</v>
      </c>
      <c r="D1500" s="6" t="s">
        <v>581</v>
      </c>
      <c r="E1500" s="8">
        <v>50000000</v>
      </c>
      <c r="F1500" s="6">
        <v>2024</v>
      </c>
    </row>
    <row r="1501" spans="1:6" x14ac:dyDescent="0.2">
      <c r="A1501" s="6" t="s">
        <v>593</v>
      </c>
      <c r="B1501" s="7">
        <v>45420</v>
      </c>
      <c r="C1501" s="6" t="s">
        <v>615</v>
      </c>
      <c r="D1501" s="6" t="s">
        <v>581</v>
      </c>
      <c r="E1501" s="8">
        <v>50000000</v>
      </c>
      <c r="F1501" s="6">
        <v>2024</v>
      </c>
    </row>
    <row r="1502" spans="1:6" x14ac:dyDescent="0.2">
      <c r="A1502" s="6" t="s">
        <v>625</v>
      </c>
      <c r="B1502" s="7">
        <v>45420</v>
      </c>
      <c r="C1502" s="6" t="s">
        <v>615</v>
      </c>
      <c r="D1502" s="6" t="s">
        <v>581</v>
      </c>
      <c r="E1502" s="8">
        <v>50000000</v>
      </c>
      <c r="F1502" s="6">
        <v>2024</v>
      </c>
    </row>
    <row r="1503" spans="1:6" x14ac:dyDescent="0.2">
      <c r="A1503" s="6" t="s">
        <v>642</v>
      </c>
      <c r="B1503" s="7">
        <v>45420</v>
      </c>
      <c r="C1503" s="6" t="s">
        <v>615</v>
      </c>
      <c r="D1503" s="6" t="s">
        <v>581</v>
      </c>
      <c r="E1503" s="8">
        <v>50000000</v>
      </c>
      <c r="F1503" s="6">
        <v>2024</v>
      </c>
    </row>
    <row r="1504" spans="1:6" x14ac:dyDescent="0.2">
      <c r="A1504" s="6" t="s">
        <v>610</v>
      </c>
      <c r="B1504" s="7">
        <v>45420</v>
      </c>
      <c r="C1504" s="6" t="s">
        <v>615</v>
      </c>
      <c r="D1504" s="6" t="s">
        <v>581</v>
      </c>
      <c r="E1504" s="8">
        <v>50000000</v>
      </c>
      <c r="F1504" s="6">
        <v>2024</v>
      </c>
    </row>
    <row r="1505" spans="1:6" x14ac:dyDescent="0.2">
      <c r="A1505" s="6" t="s">
        <v>613</v>
      </c>
      <c r="B1505" s="7">
        <v>45420</v>
      </c>
      <c r="C1505" s="6" t="s">
        <v>615</v>
      </c>
      <c r="D1505" s="6" t="s">
        <v>581</v>
      </c>
      <c r="E1505" s="8">
        <v>50000000</v>
      </c>
      <c r="F1505" s="6">
        <v>2024</v>
      </c>
    </row>
    <row r="1506" spans="1:6" x14ac:dyDescent="0.2">
      <c r="A1506" s="6" t="s">
        <v>603</v>
      </c>
      <c r="B1506" s="7">
        <v>45420</v>
      </c>
      <c r="C1506" s="6" t="s">
        <v>615</v>
      </c>
      <c r="D1506" s="6" t="s">
        <v>581</v>
      </c>
      <c r="E1506" s="8">
        <v>50000000</v>
      </c>
      <c r="F1506" s="6">
        <v>2024</v>
      </c>
    </row>
    <row r="1507" spans="1:6" x14ac:dyDescent="0.2">
      <c r="A1507" s="6" t="s">
        <v>180</v>
      </c>
      <c r="B1507" s="7">
        <v>45420</v>
      </c>
      <c r="C1507" s="6" t="s">
        <v>615</v>
      </c>
      <c r="D1507" s="6" t="s">
        <v>581</v>
      </c>
      <c r="E1507" s="8">
        <v>50000000</v>
      </c>
      <c r="F1507" s="6">
        <v>2024</v>
      </c>
    </row>
    <row r="1508" spans="1:6" x14ac:dyDescent="0.2">
      <c r="A1508" s="6" t="s">
        <v>614</v>
      </c>
      <c r="B1508" s="7">
        <v>45420</v>
      </c>
      <c r="C1508" s="6" t="s">
        <v>615</v>
      </c>
      <c r="D1508" s="6" t="s">
        <v>581</v>
      </c>
      <c r="E1508" s="8">
        <v>50000000</v>
      </c>
      <c r="F1508" s="6">
        <v>2024</v>
      </c>
    </row>
    <row r="1509" spans="1:6" x14ac:dyDescent="0.2">
      <c r="A1509" s="6" t="s">
        <v>604</v>
      </c>
      <c r="B1509" s="7">
        <v>45420</v>
      </c>
      <c r="C1509" s="6" t="s">
        <v>615</v>
      </c>
      <c r="D1509" s="6" t="s">
        <v>581</v>
      </c>
      <c r="E1509" s="8">
        <v>50000000</v>
      </c>
      <c r="F1509" s="6">
        <v>2024</v>
      </c>
    </row>
    <row r="1510" spans="1:6" x14ac:dyDescent="0.2">
      <c r="A1510" s="6" t="s">
        <v>169</v>
      </c>
      <c r="B1510" s="7">
        <v>45420</v>
      </c>
      <c r="C1510" s="6" t="s">
        <v>615</v>
      </c>
      <c r="D1510" s="6" t="s">
        <v>581</v>
      </c>
      <c r="E1510" s="8">
        <v>50000000</v>
      </c>
      <c r="F1510" s="6">
        <v>2024</v>
      </c>
    </row>
    <row r="1511" spans="1:6" x14ac:dyDescent="0.2">
      <c r="A1511" s="6" t="s">
        <v>160</v>
      </c>
      <c r="B1511" s="7">
        <v>45420</v>
      </c>
      <c r="C1511" s="6" t="s">
        <v>615</v>
      </c>
      <c r="D1511" s="6" t="s">
        <v>581</v>
      </c>
      <c r="E1511" s="8">
        <v>50000000</v>
      </c>
      <c r="F1511" s="6">
        <v>2024</v>
      </c>
    </row>
    <row r="1512" spans="1:6" x14ac:dyDescent="0.2">
      <c r="A1512" s="6" t="s">
        <v>646</v>
      </c>
      <c r="B1512" s="7">
        <v>45420</v>
      </c>
      <c r="C1512" s="6" t="s">
        <v>615</v>
      </c>
      <c r="D1512" s="6" t="s">
        <v>581</v>
      </c>
      <c r="E1512" s="8">
        <v>50000000</v>
      </c>
      <c r="F1512" s="6">
        <v>2024</v>
      </c>
    </row>
    <row r="1513" spans="1:6" x14ac:dyDescent="0.2">
      <c r="A1513" s="6" t="s">
        <v>627</v>
      </c>
      <c r="B1513" s="7">
        <v>45420</v>
      </c>
      <c r="C1513" s="6" t="s">
        <v>615</v>
      </c>
      <c r="D1513" s="6" t="s">
        <v>581</v>
      </c>
      <c r="E1513" s="8">
        <v>50000000</v>
      </c>
      <c r="F1513" s="6">
        <v>2024</v>
      </c>
    </row>
    <row r="1514" spans="1:6" x14ac:dyDescent="0.2">
      <c r="A1514" s="6" t="s">
        <v>135</v>
      </c>
      <c r="B1514" s="7">
        <v>45420</v>
      </c>
      <c r="C1514" s="6" t="s">
        <v>615</v>
      </c>
      <c r="D1514" s="6" t="s">
        <v>581</v>
      </c>
      <c r="E1514" s="8">
        <v>50000000</v>
      </c>
      <c r="F1514" s="6">
        <v>2024</v>
      </c>
    </row>
    <row r="1515" spans="1:6" x14ac:dyDescent="0.2">
      <c r="A1515" s="6" t="s">
        <v>112</v>
      </c>
      <c r="B1515" s="7">
        <v>45420</v>
      </c>
      <c r="C1515" s="6" t="s">
        <v>615</v>
      </c>
      <c r="D1515" s="6" t="s">
        <v>581</v>
      </c>
      <c r="E1515" s="8">
        <v>50000000</v>
      </c>
      <c r="F1515" s="6">
        <v>2024</v>
      </c>
    </row>
    <row r="1516" spans="1:6" x14ac:dyDescent="0.2">
      <c r="A1516" s="6" t="s">
        <v>695</v>
      </c>
      <c r="B1516" s="7">
        <v>45420</v>
      </c>
      <c r="C1516" s="6" t="s">
        <v>615</v>
      </c>
      <c r="D1516" s="6" t="s">
        <v>581</v>
      </c>
      <c r="E1516" s="8">
        <v>50000000</v>
      </c>
      <c r="F1516" s="6">
        <v>2024</v>
      </c>
    </row>
    <row r="1517" spans="1:6" x14ac:dyDescent="0.2">
      <c r="A1517" s="6" t="s">
        <v>628</v>
      </c>
      <c r="B1517" s="7">
        <v>45420</v>
      </c>
      <c r="C1517" s="6" t="s">
        <v>615</v>
      </c>
      <c r="D1517" s="6" t="s">
        <v>581</v>
      </c>
      <c r="E1517" s="8">
        <v>50000000</v>
      </c>
      <c r="F1517" s="6">
        <v>2024</v>
      </c>
    </row>
    <row r="1518" spans="1:6" x14ac:dyDescent="0.2">
      <c r="A1518" s="6" t="s">
        <v>812</v>
      </c>
      <c r="B1518" s="7">
        <v>45420</v>
      </c>
      <c r="C1518" s="6" t="s">
        <v>615</v>
      </c>
      <c r="D1518" s="6" t="s">
        <v>581</v>
      </c>
      <c r="E1518" s="8">
        <v>50000000</v>
      </c>
      <c r="F1518" s="6">
        <v>2024</v>
      </c>
    </row>
    <row r="1519" spans="1:6" x14ac:dyDescent="0.2">
      <c r="A1519" s="6" t="s">
        <v>644</v>
      </c>
      <c r="B1519" s="7">
        <v>45420</v>
      </c>
      <c r="C1519" s="6" t="s">
        <v>615</v>
      </c>
      <c r="D1519" s="6" t="s">
        <v>581</v>
      </c>
      <c r="E1519" s="8">
        <v>50000000</v>
      </c>
      <c r="F1519" s="6">
        <v>2024</v>
      </c>
    </row>
    <row r="1520" spans="1:6" x14ac:dyDescent="0.2">
      <c r="A1520" s="6" t="s">
        <v>606</v>
      </c>
      <c r="B1520" s="7">
        <v>45420</v>
      </c>
      <c r="C1520" s="6" t="s">
        <v>615</v>
      </c>
      <c r="D1520" s="6" t="s">
        <v>581</v>
      </c>
      <c r="E1520" s="8">
        <v>50000000</v>
      </c>
      <c r="F1520" s="6">
        <v>2024</v>
      </c>
    </row>
    <row r="1521" spans="1:6" x14ac:dyDescent="0.2">
      <c r="A1521" s="6" t="s">
        <v>47</v>
      </c>
      <c r="B1521" s="7">
        <v>45420</v>
      </c>
      <c r="C1521" s="6" t="s">
        <v>615</v>
      </c>
      <c r="D1521" s="6" t="s">
        <v>581</v>
      </c>
      <c r="E1521" s="8">
        <v>50000000</v>
      </c>
      <c r="F1521" s="6">
        <v>2024</v>
      </c>
    </row>
    <row r="1522" spans="1:6" x14ac:dyDescent="0.2">
      <c r="A1522" s="6" t="s">
        <v>609</v>
      </c>
      <c r="B1522" s="7">
        <v>45420</v>
      </c>
      <c r="C1522" s="6" t="s">
        <v>615</v>
      </c>
      <c r="D1522" s="6" t="s">
        <v>581</v>
      </c>
      <c r="E1522" s="8">
        <v>50000000</v>
      </c>
      <c r="F1522" s="6">
        <v>2024</v>
      </c>
    </row>
    <row r="1523" spans="1:6" x14ac:dyDescent="0.2">
      <c r="A1523" s="6" t="s">
        <v>694</v>
      </c>
      <c r="B1523" s="7">
        <v>45420</v>
      </c>
      <c r="C1523" s="6" t="s">
        <v>615</v>
      </c>
      <c r="D1523" s="6" t="s">
        <v>581</v>
      </c>
      <c r="E1523" s="8">
        <v>50000000</v>
      </c>
      <c r="F1523" s="6">
        <v>2024</v>
      </c>
    </row>
    <row r="1524" spans="1:6" x14ac:dyDescent="0.2">
      <c r="A1524" s="6" t="s">
        <v>890</v>
      </c>
      <c r="B1524" s="7">
        <v>45420</v>
      </c>
      <c r="C1524" s="6" t="s">
        <v>615</v>
      </c>
      <c r="D1524" s="6" t="s">
        <v>581</v>
      </c>
      <c r="E1524" s="8">
        <v>50000000</v>
      </c>
      <c r="F1524" s="6">
        <v>2024</v>
      </c>
    </row>
    <row r="1525" spans="1:6" x14ac:dyDescent="0.2">
      <c r="A1525" s="6" t="s">
        <v>699</v>
      </c>
      <c r="B1525" s="7">
        <v>45420</v>
      </c>
      <c r="C1525" s="6" t="s">
        <v>615</v>
      </c>
      <c r="D1525" s="6" t="s">
        <v>581</v>
      </c>
      <c r="E1525" s="8">
        <v>50000000</v>
      </c>
      <c r="F1525" s="6">
        <v>2024</v>
      </c>
    </row>
    <row r="1526" spans="1:6" x14ac:dyDescent="0.2">
      <c r="A1526" s="6" t="s">
        <v>647</v>
      </c>
      <c r="B1526" s="7">
        <v>45420</v>
      </c>
      <c r="C1526" s="6" t="s">
        <v>615</v>
      </c>
      <c r="D1526" s="6" t="s">
        <v>581</v>
      </c>
      <c r="E1526" s="8">
        <v>50000000</v>
      </c>
      <c r="F1526" s="6">
        <v>2024</v>
      </c>
    </row>
    <row r="1527" spans="1:6" x14ac:dyDescent="0.2">
      <c r="A1527" s="6" t="s">
        <v>602</v>
      </c>
      <c r="B1527" s="7">
        <v>45420</v>
      </c>
      <c r="C1527" s="6" t="s">
        <v>615</v>
      </c>
      <c r="D1527" s="6" t="s">
        <v>581</v>
      </c>
      <c r="E1527" s="8">
        <v>50000000</v>
      </c>
      <c r="F1527" s="6">
        <v>2024</v>
      </c>
    </row>
    <row r="1528" spans="1:6" x14ac:dyDescent="0.2">
      <c r="A1528" s="6" t="s">
        <v>616</v>
      </c>
      <c r="B1528" s="7">
        <v>45420</v>
      </c>
      <c r="C1528" s="6" t="s">
        <v>615</v>
      </c>
      <c r="D1528" s="6" t="s">
        <v>581</v>
      </c>
      <c r="E1528" s="8">
        <v>50000000</v>
      </c>
      <c r="F1528" s="6">
        <v>2024</v>
      </c>
    </row>
    <row r="1529" spans="1:6" x14ac:dyDescent="0.2">
      <c r="A1529" s="6" t="s">
        <v>329</v>
      </c>
      <c r="B1529" s="7">
        <v>45420</v>
      </c>
      <c r="C1529" s="6" t="s">
        <v>615</v>
      </c>
      <c r="D1529" s="6" t="s">
        <v>581</v>
      </c>
      <c r="E1529" s="8">
        <v>50000000</v>
      </c>
      <c r="F1529" s="6">
        <v>2024</v>
      </c>
    </row>
    <row r="1530" spans="1:6" x14ac:dyDescent="0.2">
      <c r="A1530" s="6" t="s">
        <v>596</v>
      </c>
      <c r="B1530" s="7">
        <v>45420</v>
      </c>
      <c r="C1530" s="6" t="s">
        <v>615</v>
      </c>
      <c r="D1530" s="6" t="s">
        <v>581</v>
      </c>
      <c r="E1530" s="8">
        <v>50000000</v>
      </c>
      <c r="F1530" s="6">
        <v>2024</v>
      </c>
    </row>
    <row r="1531" spans="1:6" x14ac:dyDescent="0.2">
      <c r="A1531" s="6" t="s">
        <v>688</v>
      </c>
      <c r="B1531" s="7">
        <v>45420</v>
      </c>
      <c r="C1531" s="6" t="s">
        <v>615</v>
      </c>
      <c r="D1531" s="6" t="s">
        <v>581</v>
      </c>
      <c r="E1531" s="8">
        <v>50000000</v>
      </c>
      <c r="F1531" s="6">
        <v>2024</v>
      </c>
    </row>
    <row r="1532" spans="1:6" x14ac:dyDescent="0.2">
      <c r="A1532" s="6" t="s">
        <v>598</v>
      </c>
      <c r="B1532" s="7">
        <v>45420</v>
      </c>
      <c r="C1532" s="6" t="s">
        <v>615</v>
      </c>
      <c r="D1532" s="6" t="s">
        <v>581</v>
      </c>
      <c r="E1532" s="8">
        <v>50000000</v>
      </c>
      <c r="F1532" s="6">
        <v>2024</v>
      </c>
    </row>
    <row r="1533" spans="1:6" x14ac:dyDescent="0.2">
      <c r="A1533" s="6" t="s">
        <v>599</v>
      </c>
      <c r="B1533" s="7">
        <v>45420</v>
      </c>
      <c r="C1533" s="6" t="s">
        <v>615</v>
      </c>
      <c r="D1533" s="6" t="s">
        <v>581</v>
      </c>
      <c r="E1533" s="8">
        <v>50000000</v>
      </c>
      <c r="F1533" s="6">
        <v>2024</v>
      </c>
    </row>
    <row r="1534" spans="1:6" x14ac:dyDescent="0.2">
      <c r="A1534" s="6" t="s">
        <v>600</v>
      </c>
      <c r="B1534" s="7">
        <v>45420</v>
      </c>
      <c r="C1534" s="6" t="s">
        <v>615</v>
      </c>
      <c r="D1534" s="6" t="s">
        <v>581</v>
      </c>
      <c r="E1534" s="8">
        <v>50000000</v>
      </c>
      <c r="F1534" s="6">
        <v>2024</v>
      </c>
    </row>
    <row r="1535" spans="1:6" x14ac:dyDescent="0.2">
      <c r="A1535" s="6" t="s">
        <v>855</v>
      </c>
      <c r="B1535" s="7">
        <v>45420</v>
      </c>
      <c r="C1535" s="6" t="s">
        <v>615</v>
      </c>
      <c r="D1535" s="6" t="s">
        <v>581</v>
      </c>
      <c r="E1535" s="8">
        <v>50000000</v>
      </c>
      <c r="F1535" s="6">
        <v>2024</v>
      </c>
    </row>
    <row r="1536" spans="1:6" x14ac:dyDescent="0.2">
      <c r="A1536" s="6" t="s">
        <v>611</v>
      </c>
      <c r="B1536" s="7">
        <v>45420</v>
      </c>
      <c r="C1536" s="6" t="s">
        <v>615</v>
      </c>
      <c r="D1536" s="6" t="s">
        <v>581</v>
      </c>
      <c r="E1536" s="8">
        <v>50000000</v>
      </c>
      <c r="F1536" s="6">
        <v>2024</v>
      </c>
    </row>
    <row r="1537" spans="1:6" x14ac:dyDescent="0.2">
      <c r="A1537" s="6" t="s">
        <v>643</v>
      </c>
      <c r="B1537" s="7">
        <v>45420</v>
      </c>
      <c r="C1537" s="6" t="s">
        <v>615</v>
      </c>
      <c r="D1537" s="6" t="s">
        <v>581</v>
      </c>
      <c r="E1537" s="8">
        <v>50000000</v>
      </c>
      <c r="F1537" s="6">
        <v>2024</v>
      </c>
    </row>
    <row r="1538" spans="1:6" x14ac:dyDescent="0.2">
      <c r="A1538" s="6" t="s">
        <v>303</v>
      </c>
      <c r="B1538" s="7">
        <v>45420</v>
      </c>
      <c r="C1538" s="6" t="s">
        <v>615</v>
      </c>
      <c r="D1538" s="6" t="s">
        <v>581</v>
      </c>
      <c r="E1538" s="8">
        <v>50000000</v>
      </c>
      <c r="F1538" s="6">
        <v>2024</v>
      </c>
    </row>
    <row r="1539" spans="1:6" x14ac:dyDescent="0.2">
      <c r="A1539" s="6" t="s">
        <v>579</v>
      </c>
      <c r="B1539" s="7">
        <v>45420</v>
      </c>
      <c r="C1539" s="6" t="s">
        <v>615</v>
      </c>
      <c r="D1539" s="6" t="s">
        <v>581</v>
      </c>
      <c r="E1539" s="8">
        <v>50000000</v>
      </c>
      <c r="F1539" s="6">
        <v>2024</v>
      </c>
    </row>
    <row r="1540" spans="1:6" x14ac:dyDescent="0.2">
      <c r="A1540" s="6" t="s">
        <v>300</v>
      </c>
      <c r="B1540" s="7">
        <v>45420</v>
      </c>
      <c r="C1540" s="6" t="s">
        <v>615</v>
      </c>
      <c r="D1540" s="6" t="s">
        <v>581</v>
      </c>
      <c r="E1540" s="8">
        <v>50000000</v>
      </c>
      <c r="F1540" s="6">
        <v>2024</v>
      </c>
    </row>
    <row r="1541" spans="1:6" x14ac:dyDescent="0.2">
      <c r="A1541" s="6" t="s">
        <v>832</v>
      </c>
      <c r="B1541" s="7">
        <v>45420</v>
      </c>
      <c r="C1541" s="6" t="s">
        <v>615</v>
      </c>
      <c r="D1541" s="6" t="s">
        <v>581</v>
      </c>
      <c r="E1541" s="8">
        <v>50000000</v>
      </c>
      <c r="F1541" s="6">
        <v>2024</v>
      </c>
    </row>
    <row r="1542" spans="1:6" x14ac:dyDescent="0.2">
      <c r="A1542" s="6" t="s">
        <v>580</v>
      </c>
      <c r="B1542" s="7">
        <v>45420</v>
      </c>
      <c r="C1542" s="6" t="s">
        <v>615</v>
      </c>
      <c r="D1542" s="6" t="s">
        <v>581</v>
      </c>
      <c r="E1542" s="8">
        <v>50000000</v>
      </c>
      <c r="F1542" s="6">
        <v>2024</v>
      </c>
    </row>
    <row r="1543" spans="1:6" x14ac:dyDescent="0.2">
      <c r="A1543" s="6" t="s">
        <v>601</v>
      </c>
      <c r="B1543" s="7">
        <v>45420</v>
      </c>
      <c r="C1543" s="6" t="s">
        <v>615</v>
      </c>
      <c r="D1543" s="6" t="s">
        <v>581</v>
      </c>
      <c r="E1543" s="8">
        <v>50000000</v>
      </c>
      <c r="F1543" s="6">
        <v>2024</v>
      </c>
    </row>
    <row r="1544" spans="1:6" x14ac:dyDescent="0.2">
      <c r="A1544" s="6" t="s">
        <v>709</v>
      </c>
      <c r="B1544" s="7">
        <v>45420</v>
      </c>
      <c r="C1544" s="6" t="s">
        <v>615</v>
      </c>
      <c r="D1544" s="6" t="s">
        <v>581</v>
      </c>
      <c r="E1544" s="8">
        <v>50000000</v>
      </c>
      <c r="F1544" s="6">
        <v>2024</v>
      </c>
    </row>
    <row r="1545" spans="1:6" x14ac:dyDescent="0.2">
      <c r="A1545" s="6" t="s">
        <v>612</v>
      </c>
      <c r="B1545" s="7">
        <v>45420</v>
      </c>
      <c r="C1545" s="6" t="s">
        <v>615</v>
      </c>
      <c r="D1545" s="6" t="s">
        <v>581</v>
      </c>
      <c r="E1545" s="8">
        <v>50000000</v>
      </c>
      <c r="F1545" s="6">
        <v>2024</v>
      </c>
    </row>
    <row r="1546" spans="1:6" x14ac:dyDescent="0.2">
      <c r="A1546" s="6" t="s">
        <v>656</v>
      </c>
      <c r="B1546" s="7">
        <v>45425</v>
      </c>
      <c r="C1546" s="6" t="s">
        <v>615</v>
      </c>
      <c r="D1546" s="6" t="s">
        <v>581</v>
      </c>
      <c r="E1546" s="8"/>
      <c r="F1546" s="6">
        <v>2024</v>
      </c>
    </row>
    <row r="1547" spans="1:6" x14ac:dyDescent="0.2">
      <c r="A1547" s="6" t="s">
        <v>655</v>
      </c>
      <c r="B1547" s="7">
        <v>45425</v>
      </c>
      <c r="C1547" s="6" t="s">
        <v>615</v>
      </c>
      <c r="D1547" s="6" t="s">
        <v>581</v>
      </c>
      <c r="E1547" s="8"/>
      <c r="F1547" s="6">
        <v>2024</v>
      </c>
    </row>
    <row r="1548" spans="1:6" x14ac:dyDescent="0.2">
      <c r="A1548" s="6" t="s">
        <v>794</v>
      </c>
      <c r="B1548" s="7">
        <v>45425</v>
      </c>
      <c r="C1548" s="6" t="s">
        <v>615</v>
      </c>
      <c r="D1548" s="6" t="s">
        <v>581</v>
      </c>
      <c r="E1548" s="8"/>
      <c r="F1548" s="6">
        <v>2024</v>
      </c>
    </row>
    <row r="1549" spans="1:6" x14ac:dyDescent="0.2">
      <c r="A1549" s="6" t="s">
        <v>894</v>
      </c>
      <c r="B1549" s="7">
        <v>45425</v>
      </c>
      <c r="C1549" s="6" t="s">
        <v>615</v>
      </c>
      <c r="D1549" s="6" t="s">
        <v>581</v>
      </c>
      <c r="E1549" s="8"/>
      <c r="F1549" s="6">
        <v>2024</v>
      </c>
    </row>
    <row r="1550" spans="1:6" x14ac:dyDescent="0.2">
      <c r="A1550" s="6" t="s">
        <v>657</v>
      </c>
      <c r="B1550" s="7">
        <v>45425</v>
      </c>
      <c r="C1550" s="6" t="s">
        <v>615</v>
      </c>
      <c r="D1550" s="6" t="s">
        <v>581</v>
      </c>
      <c r="E1550" s="8"/>
      <c r="F1550" s="6">
        <v>2024</v>
      </c>
    </row>
    <row r="1551" spans="1:6" x14ac:dyDescent="0.2">
      <c r="A1551" s="6" t="s">
        <v>239</v>
      </c>
      <c r="B1551" s="7">
        <v>45427</v>
      </c>
      <c r="C1551" s="6" t="s">
        <v>584</v>
      </c>
      <c r="D1551" s="6" t="s">
        <v>581</v>
      </c>
      <c r="E1551" s="8"/>
      <c r="F1551" s="6">
        <v>2024</v>
      </c>
    </row>
    <row r="1552" spans="1:6" x14ac:dyDescent="0.2">
      <c r="A1552" s="6" t="s">
        <v>586</v>
      </c>
      <c r="B1552" s="7">
        <v>45428</v>
      </c>
      <c r="C1552" s="6" t="s">
        <v>819</v>
      </c>
      <c r="D1552" s="6" t="s">
        <v>629</v>
      </c>
      <c r="E1552" s="8">
        <v>6000000</v>
      </c>
      <c r="F1552" s="6">
        <v>2024</v>
      </c>
    </row>
    <row r="1553" spans="1:6" x14ac:dyDescent="0.2">
      <c r="A1553" s="6" t="s">
        <v>595</v>
      </c>
      <c r="B1553" s="7">
        <v>45428</v>
      </c>
      <c r="C1553" s="6" t="s">
        <v>819</v>
      </c>
      <c r="D1553" s="6" t="s">
        <v>629</v>
      </c>
      <c r="E1553" s="8">
        <v>6000000</v>
      </c>
      <c r="F1553" s="6">
        <v>2024</v>
      </c>
    </row>
    <row r="1554" spans="1:6" x14ac:dyDescent="0.2">
      <c r="A1554" s="6" t="s">
        <v>590</v>
      </c>
      <c r="B1554" s="7">
        <v>45428</v>
      </c>
      <c r="C1554" s="6" t="s">
        <v>819</v>
      </c>
      <c r="D1554" s="6" t="s">
        <v>629</v>
      </c>
      <c r="E1554" s="8">
        <v>6000000</v>
      </c>
      <c r="F1554" s="6">
        <v>2024</v>
      </c>
    </row>
    <row r="1555" spans="1:6" x14ac:dyDescent="0.2">
      <c r="A1555" s="6" t="s">
        <v>674</v>
      </c>
      <c r="B1555" s="7">
        <v>45428</v>
      </c>
      <c r="C1555" s="6" t="s">
        <v>819</v>
      </c>
      <c r="D1555" s="6" t="s">
        <v>629</v>
      </c>
      <c r="E1555" s="8">
        <v>6000000</v>
      </c>
      <c r="F1555" s="6">
        <v>2024</v>
      </c>
    </row>
    <row r="1556" spans="1:6" x14ac:dyDescent="0.2">
      <c r="A1556" s="6" t="s">
        <v>583</v>
      </c>
      <c r="B1556" s="7">
        <v>45428</v>
      </c>
      <c r="C1556" s="6" t="s">
        <v>819</v>
      </c>
      <c r="D1556" s="6" t="s">
        <v>629</v>
      </c>
      <c r="E1556" s="8">
        <v>6000000</v>
      </c>
      <c r="F1556" s="6">
        <v>2024</v>
      </c>
    </row>
    <row r="1557" spans="1:6" x14ac:dyDescent="0.2">
      <c r="A1557" s="6" t="s">
        <v>585</v>
      </c>
      <c r="B1557" s="7">
        <v>45428</v>
      </c>
      <c r="C1557" s="6" t="s">
        <v>819</v>
      </c>
      <c r="D1557" s="6" t="s">
        <v>629</v>
      </c>
      <c r="E1557" s="8">
        <v>6000000</v>
      </c>
      <c r="F1557" s="6">
        <v>2024</v>
      </c>
    </row>
    <row r="1558" spans="1:6" x14ac:dyDescent="0.2">
      <c r="A1558" s="6" t="s">
        <v>665</v>
      </c>
      <c r="B1558" s="7">
        <v>45428</v>
      </c>
      <c r="C1558" s="6" t="s">
        <v>577</v>
      </c>
      <c r="D1558" s="6" t="s">
        <v>581</v>
      </c>
      <c r="E1558" s="8"/>
      <c r="F1558" s="6">
        <v>2024</v>
      </c>
    </row>
    <row r="1559" spans="1:6" x14ac:dyDescent="0.2">
      <c r="A1559" s="6" t="s">
        <v>677</v>
      </c>
      <c r="B1559" s="7">
        <v>45428</v>
      </c>
      <c r="C1559" s="6" t="s">
        <v>819</v>
      </c>
      <c r="D1559" s="6" t="s">
        <v>629</v>
      </c>
      <c r="E1559" s="8">
        <v>4000000</v>
      </c>
      <c r="F1559" s="6">
        <v>2024</v>
      </c>
    </row>
    <row r="1560" spans="1:6" x14ac:dyDescent="0.2">
      <c r="A1560" s="6" t="s">
        <v>437</v>
      </c>
      <c r="B1560" s="7">
        <v>45428</v>
      </c>
      <c r="C1560" s="6" t="s">
        <v>819</v>
      </c>
      <c r="D1560" s="6" t="s">
        <v>629</v>
      </c>
      <c r="E1560" s="8">
        <v>6000000</v>
      </c>
      <c r="F1560" s="6">
        <v>2024</v>
      </c>
    </row>
    <row r="1561" spans="1:6" x14ac:dyDescent="0.2">
      <c r="A1561" s="6" t="s">
        <v>873</v>
      </c>
      <c r="B1561" s="7">
        <v>45428</v>
      </c>
      <c r="C1561" s="6" t="s">
        <v>819</v>
      </c>
      <c r="D1561" s="6" t="s">
        <v>581</v>
      </c>
      <c r="E1561" s="8">
        <v>2000000</v>
      </c>
      <c r="F1561" s="6">
        <v>2024</v>
      </c>
    </row>
    <row r="1562" spans="1:6" x14ac:dyDescent="0.2">
      <c r="A1562" s="6" t="s">
        <v>593</v>
      </c>
      <c r="B1562" s="7">
        <v>45428</v>
      </c>
      <c r="C1562" s="6" t="s">
        <v>819</v>
      </c>
      <c r="D1562" s="6" t="s">
        <v>629</v>
      </c>
      <c r="E1562" s="8">
        <v>4000000</v>
      </c>
      <c r="F1562" s="6">
        <v>2024</v>
      </c>
    </row>
    <row r="1563" spans="1:6" x14ac:dyDescent="0.2">
      <c r="A1563" s="6" t="s">
        <v>588</v>
      </c>
      <c r="B1563" s="7">
        <v>45428</v>
      </c>
      <c r="C1563" s="6" t="s">
        <v>819</v>
      </c>
      <c r="D1563" s="6" t="s">
        <v>629</v>
      </c>
      <c r="E1563" s="8">
        <v>6000000</v>
      </c>
      <c r="F1563" s="6">
        <v>2024</v>
      </c>
    </row>
    <row r="1564" spans="1:6" x14ac:dyDescent="0.2">
      <c r="A1564" s="6" t="s">
        <v>594</v>
      </c>
      <c r="B1564" s="7">
        <v>45428</v>
      </c>
      <c r="C1564" s="6" t="s">
        <v>819</v>
      </c>
      <c r="D1564" s="6" t="s">
        <v>629</v>
      </c>
      <c r="E1564" s="8">
        <v>6000000</v>
      </c>
      <c r="F1564" s="6">
        <v>2024</v>
      </c>
    </row>
    <row r="1565" spans="1:6" x14ac:dyDescent="0.2">
      <c r="A1565" s="6" t="s">
        <v>772</v>
      </c>
      <c r="B1565" s="7">
        <v>45428</v>
      </c>
      <c r="C1565" s="6" t="s">
        <v>819</v>
      </c>
      <c r="D1565" s="6" t="s">
        <v>629</v>
      </c>
      <c r="E1565" s="8">
        <v>6000000</v>
      </c>
      <c r="F1565" s="6">
        <v>2024</v>
      </c>
    </row>
    <row r="1566" spans="1:6" x14ac:dyDescent="0.2">
      <c r="A1566" s="6" t="s">
        <v>654</v>
      </c>
      <c r="B1566" s="7">
        <v>45428</v>
      </c>
      <c r="C1566" s="6" t="s">
        <v>819</v>
      </c>
      <c r="D1566" s="6" t="s">
        <v>581</v>
      </c>
      <c r="E1566" s="8">
        <v>2000000</v>
      </c>
      <c r="F1566" s="6">
        <v>2024</v>
      </c>
    </row>
    <row r="1567" spans="1:6" x14ac:dyDescent="0.2">
      <c r="A1567" s="6" t="s">
        <v>727</v>
      </c>
      <c r="B1567" s="7">
        <v>45428</v>
      </c>
      <c r="C1567" s="6" t="s">
        <v>819</v>
      </c>
      <c r="D1567" s="6" t="s">
        <v>629</v>
      </c>
      <c r="E1567" s="8">
        <v>4000000</v>
      </c>
      <c r="F1567" s="6">
        <v>2024</v>
      </c>
    </row>
    <row r="1568" spans="1:6" x14ac:dyDescent="0.2">
      <c r="A1568" s="6" t="s">
        <v>592</v>
      </c>
      <c r="B1568" s="7">
        <v>45428</v>
      </c>
      <c r="C1568" s="6" t="s">
        <v>819</v>
      </c>
      <c r="D1568" s="6" t="s">
        <v>629</v>
      </c>
      <c r="E1568" s="8">
        <v>4000000</v>
      </c>
      <c r="F1568" s="6">
        <v>2024</v>
      </c>
    </row>
    <row r="1569" spans="1:6" x14ac:dyDescent="0.2">
      <c r="A1569" s="6" t="s">
        <v>625</v>
      </c>
      <c r="B1569" s="7">
        <v>45428</v>
      </c>
      <c r="C1569" s="6" t="s">
        <v>819</v>
      </c>
      <c r="D1569" s="6" t="s">
        <v>629</v>
      </c>
      <c r="E1569" s="8">
        <v>6000000</v>
      </c>
      <c r="F1569" s="6">
        <v>2024</v>
      </c>
    </row>
    <row r="1570" spans="1:6" x14ac:dyDescent="0.2">
      <c r="A1570" s="6" t="s">
        <v>587</v>
      </c>
      <c r="B1570" s="7">
        <v>45428</v>
      </c>
      <c r="C1570" s="6" t="s">
        <v>819</v>
      </c>
      <c r="D1570" s="6" t="s">
        <v>629</v>
      </c>
      <c r="E1570" s="8">
        <v>6000000</v>
      </c>
      <c r="F1570" s="6">
        <v>2024</v>
      </c>
    </row>
    <row r="1571" spans="1:6" x14ac:dyDescent="0.2">
      <c r="A1571" s="6" t="s">
        <v>610</v>
      </c>
      <c r="B1571" s="7">
        <v>45428</v>
      </c>
      <c r="C1571" s="6" t="s">
        <v>819</v>
      </c>
      <c r="D1571" s="6" t="s">
        <v>629</v>
      </c>
      <c r="E1571" s="8">
        <v>6000000</v>
      </c>
      <c r="F1571" s="6">
        <v>2024</v>
      </c>
    </row>
    <row r="1572" spans="1:6" x14ac:dyDescent="0.2">
      <c r="A1572" s="6" t="s">
        <v>608</v>
      </c>
      <c r="B1572" s="7">
        <v>45428</v>
      </c>
      <c r="C1572" s="6" t="s">
        <v>819</v>
      </c>
      <c r="D1572" s="6" t="s">
        <v>629</v>
      </c>
      <c r="E1572" s="8">
        <v>6000000</v>
      </c>
      <c r="F1572" s="6">
        <v>2024</v>
      </c>
    </row>
    <row r="1573" spans="1:6" x14ac:dyDescent="0.2">
      <c r="A1573" s="6" t="s">
        <v>598</v>
      </c>
      <c r="B1573" s="7">
        <v>45428</v>
      </c>
      <c r="C1573" s="6" t="s">
        <v>819</v>
      </c>
      <c r="D1573" s="6" t="s">
        <v>629</v>
      </c>
      <c r="E1573" s="8">
        <v>6000000</v>
      </c>
      <c r="F1573" s="6">
        <v>2024</v>
      </c>
    </row>
    <row r="1574" spans="1:6" x14ac:dyDescent="0.2">
      <c r="A1574" s="6" t="s">
        <v>596</v>
      </c>
      <c r="B1574" s="7">
        <v>45428</v>
      </c>
      <c r="C1574" s="6" t="s">
        <v>819</v>
      </c>
      <c r="D1574" s="6" t="s">
        <v>629</v>
      </c>
      <c r="E1574" s="8">
        <v>6000000</v>
      </c>
      <c r="F1574" s="6">
        <v>2024</v>
      </c>
    </row>
    <row r="1575" spans="1:6" x14ac:dyDescent="0.2">
      <c r="A1575" s="6" t="s">
        <v>646</v>
      </c>
      <c r="B1575" s="7">
        <v>45428</v>
      </c>
      <c r="C1575" s="6" t="s">
        <v>819</v>
      </c>
      <c r="D1575" s="6" t="s">
        <v>629</v>
      </c>
      <c r="E1575" s="8">
        <v>6000000</v>
      </c>
      <c r="F1575" s="6">
        <v>2024</v>
      </c>
    </row>
    <row r="1576" spans="1:6" x14ac:dyDescent="0.2">
      <c r="A1576" s="6" t="s">
        <v>604</v>
      </c>
      <c r="B1576" s="7">
        <v>45428</v>
      </c>
      <c r="C1576" s="6" t="s">
        <v>819</v>
      </c>
      <c r="D1576" s="6" t="s">
        <v>629</v>
      </c>
      <c r="E1576" s="8">
        <v>6000000</v>
      </c>
      <c r="F1576" s="6">
        <v>2024</v>
      </c>
    </row>
    <row r="1577" spans="1:6" x14ac:dyDescent="0.2">
      <c r="A1577" s="6" t="s">
        <v>614</v>
      </c>
      <c r="B1577" s="7">
        <v>45428</v>
      </c>
      <c r="C1577" s="6" t="s">
        <v>819</v>
      </c>
      <c r="D1577" s="6" t="s">
        <v>629</v>
      </c>
      <c r="E1577" s="8">
        <v>6000000</v>
      </c>
      <c r="F1577" s="6">
        <v>2024</v>
      </c>
    </row>
    <row r="1578" spans="1:6" x14ac:dyDescent="0.2">
      <c r="A1578" s="6" t="s">
        <v>603</v>
      </c>
      <c r="B1578" s="7">
        <v>45428</v>
      </c>
      <c r="C1578" s="6" t="s">
        <v>819</v>
      </c>
      <c r="D1578" s="6" t="s">
        <v>629</v>
      </c>
      <c r="E1578" s="8">
        <v>6000000</v>
      </c>
      <c r="F1578" s="6">
        <v>2024</v>
      </c>
    </row>
    <row r="1579" spans="1:6" x14ac:dyDescent="0.2">
      <c r="A1579" s="6" t="s">
        <v>613</v>
      </c>
      <c r="B1579" s="7">
        <v>45428</v>
      </c>
      <c r="C1579" s="6" t="s">
        <v>819</v>
      </c>
      <c r="D1579" s="6" t="s">
        <v>629</v>
      </c>
      <c r="E1579" s="8">
        <v>6000000</v>
      </c>
      <c r="F1579" s="6">
        <v>2024</v>
      </c>
    </row>
    <row r="1580" spans="1:6" x14ac:dyDescent="0.2">
      <c r="A1580" s="6" t="s">
        <v>647</v>
      </c>
      <c r="B1580" s="7">
        <v>45428</v>
      </c>
      <c r="C1580" s="6" t="s">
        <v>819</v>
      </c>
      <c r="D1580" s="6" t="s">
        <v>629</v>
      </c>
      <c r="E1580" s="8">
        <v>6000000</v>
      </c>
      <c r="F1580" s="6">
        <v>2024</v>
      </c>
    </row>
    <row r="1581" spans="1:6" x14ac:dyDescent="0.2">
      <c r="A1581" s="6" t="s">
        <v>602</v>
      </c>
      <c r="B1581" s="7">
        <v>45428</v>
      </c>
      <c r="C1581" s="6" t="s">
        <v>819</v>
      </c>
      <c r="D1581" s="6" t="s">
        <v>629</v>
      </c>
      <c r="E1581" s="8">
        <v>6000000</v>
      </c>
      <c r="F1581" s="6">
        <v>2024</v>
      </c>
    </row>
    <row r="1582" spans="1:6" x14ac:dyDescent="0.2">
      <c r="A1582" s="6" t="s">
        <v>709</v>
      </c>
      <c r="B1582" s="7">
        <v>45428</v>
      </c>
      <c r="C1582" s="6" t="s">
        <v>819</v>
      </c>
      <c r="D1582" s="6" t="s">
        <v>629</v>
      </c>
      <c r="E1582" s="8">
        <v>6000000</v>
      </c>
      <c r="F1582" s="6">
        <v>2024</v>
      </c>
    </row>
    <row r="1583" spans="1:6" x14ac:dyDescent="0.2">
      <c r="A1583" s="6" t="s">
        <v>599</v>
      </c>
      <c r="B1583" s="7">
        <v>45428</v>
      </c>
      <c r="C1583" s="6" t="s">
        <v>819</v>
      </c>
      <c r="D1583" s="6" t="s">
        <v>629</v>
      </c>
      <c r="E1583" s="8">
        <v>6000000</v>
      </c>
      <c r="F1583" s="6">
        <v>2024</v>
      </c>
    </row>
    <row r="1584" spans="1:6" x14ac:dyDescent="0.2">
      <c r="A1584" s="6" t="s">
        <v>600</v>
      </c>
      <c r="B1584" s="7">
        <v>45428</v>
      </c>
      <c r="C1584" s="6" t="s">
        <v>819</v>
      </c>
      <c r="D1584" s="6" t="s">
        <v>629</v>
      </c>
      <c r="E1584" s="8">
        <v>6000000</v>
      </c>
      <c r="F1584" s="6">
        <v>2024</v>
      </c>
    </row>
    <row r="1585" spans="1:6" x14ac:dyDescent="0.2">
      <c r="A1585" s="6" t="s">
        <v>643</v>
      </c>
      <c r="B1585" s="7">
        <v>45428</v>
      </c>
      <c r="C1585" s="6" t="s">
        <v>819</v>
      </c>
      <c r="D1585" s="6" t="s">
        <v>581</v>
      </c>
      <c r="E1585" s="8">
        <v>2000000</v>
      </c>
      <c r="F1585" s="6">
        <v>2024</v>
      </c>
    </row>
    <row r="1586" spans="1:6" x14ac:dyDescent="0.2">
      <c r="A1586" s="6" t="s">
        <v>579</v>
      </c>
      <c r="B1586" s="7">
        <v>45428</v>
      </c>
      <c r="C1586" s="6" t="s">
        <v>819</v>
      </c>
      <c r="D1586" s="6" t="s">
        <v>629</v>
      </c>
      <c r="E1586" s="8">
        <v>6000000</v>
      </c>
      <c r="F1586" s="6">
        <v>2024</v>
      </c>
    </row>
    <row r="1587" spans="1:6" x14ac:dyDescent="0.2">
      <c r="A1587" s="6" t="s">
        <v>611</v>
      </c>
      <c r="B1587" s="7">
        <v>45428</v>
      </c>
      <c r="C1587" s="6" t="s">
        <v>819</v>
      </c>
      <c r="D1587" s="6" t="s">
        <v>629</v>
      </c>
      <c r="E1587" s="8">
        <v>6000000</v>
      </c>
      <c r="F1587" s="6">
        <v>2024</v>
      </c>
    </row>
    <row r="1588" spans="1:6" x14ac:dyDescent="0.2">
      <c r="A1588" s="6" t="s">
        <v>708</v>
      </c>
      <c r="B1588" s="7">
        <v>45428</v>
      </c>
      <c r="C1588" s="6" t="s">
        <v>819</v>
      </c>
      <c r="D1588" s="6" t="s">
        <v>581</v>
      </c>
      <c r="E1588" s="8">
        <v>2000000</v>
      </c>
      <c r="F1588" s="6">
        <v>2024</v>
      </c>
    </row>
    <row r="1589" spans="1:6" x14ac:dyDescent="0.2">
      <c r="A1589" s="6" t="s">
        <v>580</v>
      </c>
      <c r="B1589" s="7">
        <v>45428</v>
      </c>
      <c r="C1589" s="6" t="s">
        <v>819</v>
      </c>
      <c r="D1589" s="6" t="s">
        <v>629</v>
      </c>
      <c r="E1589" s="8">
        <v>6000000</v>
      </c>
      <c r="F1589" s="6">
        <v>2024</v>
      </c>
    </row>
    <row r="1590" spans="1:6" x14ac:dyDescent="0.2">
      <c r="A1590" s="6" t="s">
        <v>832</v>
      </c>
      <c r="B1590" s="7">
        <v>45428</v>
      </c>
      <c r="C1590" s="6" t="s">
        <v>819</v>
      </c>
      <c r="D1590" s="6" t="s">
        <v>629</v>
      </c>
      <c r="E1590" s="8">
        <v>4000000</v>
      </c>
      <c r="F1590" s="6">
        <v>2024</v>
      </c>
    </row>
    <row r="1591" spans="1:6" x14ac:dyDescent="0.2">
      <c r="A1591" s="6" t="s">
        <v>90</v>
      </c>
      <c r="B1591" s="7">
        <v>45434</v>
      </c>
      <c r="C1591" s="6" t="s">
        <v>577</v>
      </c>
      <c r="D1591" s="6" t="s">
        <v>629</v>
      </c>
      <c r="E1591" s="8">
        <v>5000000</v>
      </c>
      <c r="F1591" s="6">
        <v>2024</v>
      </c>
    </row>
    <row r="1592" spans="1:6" x14ac:dyDescent="0.2">
      <c r="A1592" s="6" t="s">
        <v>727</v>
      </c>
      <c r="B1592" s="7">
        <v>45439</v>
      </c>
      <c r="C1592" s="6" t="s">
        <v>577</v>
      </c>
      <c r="D1592" s="6" t="s">
        <v>581</v>
      </c>
      <c r="E1592" s="8"/>
      <c r="F1592" s="6">
        <v>2024</v>
      </c>
    </row>
    <row r="1593" spans="1:6" x14ac:dyDescent="0.2">
      <c r="A1593" s="6" t="s">
        <v>832</v>
      </c>
      <c r="B1593" s="7">
        <v>45439</v>
      </c>
      <c r="C1593" s="6" t="s">
        <v>577</v>
      </c>
      <c r="D1593" s="6" t="s">
        <v>581</v>
      </c>
      <c r="E1593" s="8"/>
      <c r="F1593" s="6">
        <v>2024</v>
      </c>
    </row>
    <row r="1594" spans="1:6" x14ac:dyDescent="0.2">
      <c r="A1594" s="6" t="s">
        <v>341</v>
      </c>
      <c r="B1594" s="7">
        <v>45439</v>
      </c>
      <c r="C1594" s="6" t="s">
        <v>577</v>
      </c>
      <c r="D1594" s="6" t="s">
        <v>581</v>
      </c>
      <c r="E1594" s="8">
        <v>5000000</v>
      </c>
      <c r="F1594" s="6">
        <v>2024</v>
      </c>
    </row>
    <row r="1595" spans="1:6" x14ac:dyDescent="0.2">
      <c r="A1595" s="6" t="s">
        <v>813</v>
      </c>
      <c r="B1595" s="7">
        <v>45439</v>
      </c>
      <c r="C1595" s="6" t="s">
        <v>763</v>
      </c>
      <c r="D1595" s="6" t="s">
        <v>581</v>
      </c>
      <c r="E1595" s="8">
        <v>25000000</v>
      </c>
      <c r="F1595" s="6">
        <v>2024</v>
      </c>
    </row>
    <row r="1596" spans="1:6" x14ac:dyDescent="0.2">
      <c r="A1596" s="6" t="s">
        <v>605</v>
      </c>
      <c r="B1596" s="7">
        <v>45439</v>
      </c>
      <c r="C1596" s="6" t="s">
        <v>618</v>
      </c>
      <c r="D1596" s="6" t="s">
        <v>581</v>
      </c>
      <c r="E1596" s="8">
        <v>25000000</v>
      </c>
      <c r="F1596" s="6">
        <v>2024</v>
      </c>
    </row>
    <row r="1597" spans="1:6" x14ac:dyDescent="0.2">
      <c r="A1597" s="6" t="s">
        <v>832</v>
      </c>
      <c r="B1597" s="7">
        <v>45439</v>
      </c>
      <c r="C1597" s="6" t="s">
        <v>577</v>
      </c>
      <c r="D1597" s="6" t="s">
        <v>581</v>
      </c>
      <c r="E1597" s="8"/>
      <c r="F1597" s="6">
        <v>2024</v>
      </c>
    </row>
    <row r="1598" spans="1:6" x14ac:dyDescent="0.2">
      <c r="A1598" s="6" t="s">
        <v>832</v>
      </c>
      <c r="B1598" s="7">
        <v>45441</v>
      </c>
      <c r="C1598" s="6" t="s">
        <v>577</v>
      </c>
      <c r="D1598" s="6" t="s">
        <v>581</v>
      </c>
      <c r="E1598" s="8">
        <v>5000000</v>
      </c>
      <c r="F1598" s="6">
        <v>2024</v>
      </c>
    </row>
    <row r="1599" spans="1:6" x14ac:dyDescent="0.2">
      <c r="A1599" s="6" t="s">
        <v>533</v>
      </c>
      <c r="B1599" s="7">
        <v>45446</v>
      </c>
      <c r="C1599" s="6" t="s">
        <v>577</v>
      </c>
      <c r="D1599" s="6" t="s">
        <v>581</v>
      </c>
      <c r="E1599" s="8"/>
      <c r="F1599" s="6">
        <v>2024</v>
      </c>
    </row>
    <row r="1600" spans="1:6" x14ac:dyDescent="0.2">
      <c r="A1600" s="6" t="s">
        <v>832</v>
      </c>
      <c r="B1600" s="7">
        <v>45446</v>
      </c>
      <c r="C1600" s="6" t="s">
        <v>577</v>
      </c>
      <c r="D1600" s="6" t="s">
        <v>629</v>
      </c>
      <c r="E1600" s="8">
        <v>5000000</v>
      </c>
      <c r="F1600" s="6">
        <v>2024</v>
      </c>
    </row>
    <row r="1601" spans="1:6" x14ac:dyDescent="0.2">
      <c r="A1601" s="6" t="s">
        <v>832</v>
      </c>
      <c r="B1601" s="7">
        <v>45446</v>
      </c>
      <c r="C1601" s="6" t="s">
        <v>577</v>
      </c>
      <c r="D1601" s="6" t="s">
        <v>581</v>
      </c>
      <c r="E1601" s="8">
        <v>5000000</v>
      </c>
      <c r="F1601" s="6">
        <v>2024</v>
      </c>
    </row>
    <row r="1602" spans="1:6" x14ac:dyDescent="0.2">
      <c r="A1602" s="6" t="s">
        <v>890</v>
      </c>
      <c r="B1602" s="7">
        <v>45446</v>
      </c>
      <c r="C1602" s="6" t="s">
        <v>577</v>
      </c>
      <c r="D1602" s="6" t="s">
        <v>581</v>
      </c>
      <c r="E1602" s="8"/>
      <c r="F1602" s="6">
        <v>2024</v>
      </c>
    </row>
    <row r="1603" spans="1:6" x14ac:dyDescent="0.2">
      <c r="A1603" s="6" t="s">
        <v>709</v>
      </c>
      <c r="B1603" s="7">
        <v>45446</v>
      </c>
      <c r="C1603" s="6" t="s">
        <v>577</v>
      </c>
      <c r="D1603" s="6" t="s">
        <v>581</v>
      </c>
      <c r="E1603" s="8"/>
      <c r="F1603" s="6">
        <v>2024</v>
      </c>
    </row>
    <row r="1604" spans="1:6" x14ac:dyDescent="0.2">
      <c r="A1604" s="6" t="s">
        <v>749</v>
      </c>
      <c r="B1604" s="7">
        <v>45448</v>
      </c>
      <c r="C1604" s="6" t="s">
        <v>584</v>
      </c>
      <c r="D1604" s="6" t="s">
        <v>581</v>
      </c>
      <c r="E1604" s="8"/>
      <c r="F1604" s="6">
        <v>2024</v>
      </c>
    </row>
    <row r="1605" spans="1:6" x14ac:dyDescent="0.2">
      <c r="A1605" s="6" t="s">
        <v>832</v>
      </c>
      <c r="B1605" s="7">
        <v>45450</v>
      </c>
      <c r="C1605" s="6" t="s">
        <v>577</v>
      </c>
      <c r="D1605" s="6" t="s">
        <v>629</v>
      </c>
      <c r="E1605" s="8">
        <v>10000000</v>
      </c>
      <c r="F1605" s="6">
        <v>2024</v>
      </c>
    </row>
    <row r="1606" spans="1:6" x14ac:dyDescent="0.2">
      <c r="A1606" s="6" t="s">
        <v>414</v>
      </c>
      <c r="B1606" s="7">
        <v>45450</v>
      </c>
      <c r="C1606" s="6" t="s">
        <v>577</v>
      </c>
      <c r="D1606" s="6" t="s">
        <v>581</v>
      </c>
      <c r="E1606" s="8"/>
      <c r="F1606" s="6">
        <v>2024</v>
      </c>
    </row>
    <row r="1607" spans="1:6" x14ac:dyDescent="0.2">
      <c r="A1607" s="6" t="s">
        <v>916</v>
      </c>
      <c r="B1607" s="7">
        <v>45450</v>
      </c>
      <c r="C1607" s="6" t="s">
        <v>577</v>
      </c>
      <c r="D1607" s="6" t="s">
        <v>581</v>
      </c>
      <c r="E1607" s="8"/>
      <c r="F1607" s="6">
        <v>2024</v>
      </c>
    </row>
    <row r="1608" spans="1:6" x14ac:dyDescent="0.2">
      <c r="A1608" s="6" t="s">
        <v>657</v>
      </c>
      <c r="B1608" s="7">
        <v>45453</v>
      </c>
      <c r="C1608" s="6" t="s">
        <v>615</v>
      </c>
      <c r="D1608" s="6" t="s">
        <v>629</v>
      </c>
      <c r="E1608" s="8"/>
      <c r="F1608" s="6">
        <v>2024</v>
      </c>
    </row>
    <row r="1609" spans="1:6" x14ac:dyDescent="0.2">
      <c r="A1609" s="6" t="s">
        <v>894</v>
      </c>
      <c r="B1609" s="7">
        <v>45453</v>
      </c>
      <c r="C1609" s="6" t="s">
        <v>615</v>
      </c>
      <c r="D1609" s="6" t="s">
        <v>629</v>
      </c>
      <c r="E1609" s="8"/>
      <c r="F1609" s="6">
        <v>2024</v>
      </c>
    </row>
    <row r="1610" spans="1:6" x14ac:dyDescent="0.2">
      <c r="A1610" s="6" t="s">
        <v>709</v>
      </c>
      <c r="B1610" s="7">
        <v>45453</v>
      </c>
      <c r="C1610" s="6" t="s">
        <v>577</v>
      </c>
      <c r="D1610" s="6" t="s">
        <v>629</v>
      </c>
      <c r="E1610" s="8">
        <v>5000000</v>
      </c>
      <c r="F1610" s="6">
        <v>2024</v>
      </c>
    </row>
    <row r="1611" spans="1:6" x14ac:dyDescent="0.2">
      <c r="A1611" s="6" t="s">
        <v>890</v>
      </c>
      <c r="B1611" s="7">
        <v>45453</v>
      </c>
      <c r="C1611" s="6" t="s">
        <v>577</v>
      </c>
      <c r="D1611" s="6" t="s">
        <v>581</v>
      </c>
      <c r="E1611" s="8">
        <v>5000000</v>
      </c>
      <c r="F1611" s="6">
        <v>2024</v>
      </c>
    </row>
    <row r="1612" spans="1:6" x14ac:dyDescent="0.2">
      <c r="A1612" s="6" t="s">
        <v>832</v>
      </c>
      <c r="B1612" s="7">
        <v>45453</v>
      </c>
      <c r="C1612" s="6" t="s">
        <v>577</v>
      </c>
      <c r="D1612" s="6" t="s">
        <v>629</v>
      </c>
      <c r="E1612" s="8">
        <v>10000000</v>
      </c>
      <c r="F1612" s="6">
        <v>2024</v>
      </c>
    </row>
    <row r="1613" spans="1:6" x14ac:dyDescent="0.2">
      <c r="A1613" s="6" t="s">
        <v>667</v>
      </c>
      <c r="B1613" s="7">
        <v>45454</v>
      </c>
      <c r="C1613" s="6" t="s">
        <v>615</v>
      </c>
      <c r="D1613" s="6" t="s">
        <v>629</v>
      </c>
      <c r="E1613" s="8">
        <v>150000000</v>
      </c>
      <c r="F1613" s="6">
        <v>2024</v>
      </c>
    </row>
    <row r="1614" spans="1:6" x14ac:dyDescent="0.2">
      <c r="A1614" s="6" t="s">
        <v>666</v>
      </c>
      <c r="B1614" s="7">
        <v>45454</v>
      </c>
      <c r="C1614" s="6" t="s">
        <v>615</v>
      </c>
      <c r="D1614" s="6" t="s">
        <v>629</v>
      </c>
      <c r="E1614" s="8">
        <v>150000000</v>
      </c>
      <c r="F1614" s="6">
        <v>2024</v>
      </c>
    </row>
    <row r="1615" spans="1:6" x14ac:dyDescent="0.2">
      <c r="A1615" s="6" t="s">
        <v>665</v>
      </c>
      <c r="B1615" s="7">
        <v>45454</v>
      </c>
      <c r="C1615" s="6" t="s">
        <v>615</v>
      </c>
      <c r="D1615" s="6" t="s">
        <v>629</v>
      </c>
      <c r="E1615" s="8">
        <v>150000000</v>
      </c>
      <c r="F1615" s="6">
        <v>2024</v>
      </c>
    </row>
    <row r="1616" spans="1:6" x14ac:dyDescent="0.2">
      <c r="A1616" s="6" t="s">
        <v>585</v>
      </c>
      <c r="B1616" s="7">
        <v>45454</v>
      </c>
      <c r="C1616" s="6" t="s">
        <v>615</v>
      </c>
      <c r="D1616" s="6" t="s">
        <v>629</v>
      </c>
      <c r="E1616" s="8">
        <v>150000000</v>
      </c>
      <c r="F1616" s="6">
        <v>2024</v>
      </c>
    </row>
    <row r="1617" spans="1:6" x14ac:dyDescent="0.2">
      <c r="A1617" s="6" t="s">
        <v>583</v>
      </c>
      <c r="B1617" s="7">
        <v>45454</v>
      </c>
      <c r="C1617" s="6" t="s">
        <v>615</v>
      </c>
      <c r="D1617" s="6" t="s">
        <v>629</v>
      </c>
      <c r="E1617" s="8">
        <v>150000000</v>
      </c>
      <c r="F1617" s="6">
        <v>2024</v>
      </c>
    </row>
    <row r="1618" spans="1:6" x14ac:dyDescent="0.2">
      <c r="A1618" s="6" t="s">
        <v>389</v>
      </c>
      <c r="B1618" s="7">
        <v>45454</v>
      </c>
      <c r="C1618" s="6" t="s">
        <v>615</v>
      </c>
      <c r="D1618" s="6" t="s">
        <v>629</v>
      </c>
      <c r="E1618" s="8">
        <v>150000000</v>
      </c>
      <c r="F1618" s="6">
        <v>2024</v>
      </c>
    </row>
    <row r="1619" spans="1:6" x14ac:dyDescent="0.2">
      <c r="A1619" s="6" t="s">
        <v>590</v>
      </c>
      <c r="B1619" s="7">
        <v>45454</v>
      </c>
      <c r="C1619" s="6" t="s">
        <v>615</v>
      </c>
      <c r="D1619" s="6" t="s">
        <v>629</v>
      </c>
      <c r="E1619" s="8">
        <v>150000000</v>
      </c>
      <c r="F1619" s="6">
        <v>2024</v>
      </c>
    </row>
    <row r="1620" spans="1:6" x14ac:dyDescent="0.2">
      <c r="A1620" s="6" t="s">
        <v>595</v>
      </c>
      <c r="B1620" s="7">
        <v>45454</v>
      </c>
      <c r="C1620" s="6" t="s">
        <v>615</v>
      </c>
      <c r="D1620" s="6" t="s">
        <v>629</v>
      </c>
      <c r="E1620" s="8">
        <v>150000000</v>
      </c>
      <c r="F1620" s="6">
        <v>2024</v>
      </c>
    </row>
    <row r="1621" spans="1:6" x14ac:dyDescent="0.2">
      <c r="A1621" s="6" t="s">
        <v>608</v>
      </c>
      <c r="B1621" s="7">
        <v>45454</v>
      </c>
      <c r="C1621" s="6" t="s">
        <v>615</v>
      </c>
      <c r="D1621" s="6" t="s">
        <v>629</v>
      </c>
      <c r="E1621" s="8">
        <v>150000000</v>
      </c>
      <c r="F1621" s="6">
        <v>2024</v>
      </c>
    </row>
    <row r="1622" spans="1:6" x14ac:dyDescent="0.2">
      <c r="A1622" s="6" t="s">
        <v>642</v>
      </c>
      <c r="B1622" s="7">
        <v>45454</v>
      </c>
      <c r="C1622" s="6" t="s">
        <v>615</v>
      </c>
      <c r="D1622" s="6" t="s">
        <v>629</v>
      </c>
      <c r="E1622" s="8">
        <v>150000000</v>
      </c>
      <c r="F1622" s="6">
        <v>2024</v>
      </c>
    </row>
    <row r="1623" spans="1:6" x14ac:dyDescent="0.2">
      <c r="A1623" s="6" t="s">
        <v>669</v>
      </c>
      <c r="B1623" s="7">
        <v>45454</v>
      </c>
      <c r="C1623" s="6" t="s">
        <v>615</v>
      </c>
      <c r="D1623" s="6" t="s">
        <v>629</v>
      </c>
      <c r="E1623" s="8">
        <v>150000000</v>
      </c>
      <c r="F1623" s="6">
        <v>2024</v>
      </c>
    </row>
    <row r="1624" spans="1:6" x14ac:dyDescent="0.2">
      <c r="A1624" s="6" t="s">
        <v>671</v>
      </c>
      <c r="B1624" s="7">
        <v>45454</v>
      </c>
      <c r="C1624" s="6" t="s">
        <v>615</v>
      </c>
      <c r="D1624" s="6" t="s">
        <v>629</v>
      </c>
      <c r="E1624" s="8">
        <v>150000000</v>
      </c>
      <c r="F1624" s="6">
        <v>2024</v>
      </c>
    </row>
    <row r="1625" spans="1:6" x14ac:dyDescent="0.2">
      <c r="A1625" s="6" t="s">
        <v>674</v>
      </c>
      <c r="B1625" s="7">
        <v>45454</v>
      </c>
      <c r="C1625" s="6" t="s">
        <v>615</v>
      </c>
      <c r="D1625" s="6" t="s">
        <v>629</v>
      </c>
      <c r="E1625" s="8">
        <v>150000000</v>
      </c>
      <c r="F1625" s="6">
        <v>2024</v>
      </c>
    </row>
    <row r="1626" spans="1:6" x14ac:dyDescent="0.2">
      <c r="A1626" s="6" t="s">
        <v>625</v>
      </c>
      <c r="B1626" s="7">
        <v>45454</v>
      </c>
      <c r="C1626" s="6" t="s">
        <v>615</v>
      </c>
      <c r="D1626" s="6" t="s">
        <v>629</v>
      </c>
      <c r="E1626" s="8">
        <v>150000000</v>
      </c>
      <c r="F1626" s="6">
        <v>2024</v>
      </c>
    </row>
    <row r="1627" spans="1:6" x14ac:dyDescent="0.2">
      <c r="A1627" s="6" t="s">
        <v>677</v>
      </c>
      <c r="B1627" s="7">
        <v>45454</v>
      </c>
      <c r="C1627" s="6" t="s">
        <v>615</v>
      </c>
      <c r="D1627" s="6" t="s">
        <v>629</v>
      </c>
      <c r="E1627" s="8">
        <v>150000000</v>
      </c>
      <c r="F1627" s="6">
        <v>2024</v>
      </c>
    </row>
    <row r="1628" spans="1:6" x14ac:dyDescent="0.2">
      <c r="A1628" s="6" t="s">
        <v>437</v>
      </c>
      <c r="B1628" s="7">
        <v>45454</v>
      </c>
      <c r="C1628" s="6" t="s">
        <v>615</v>
      </c>
      <c r="D1628" s="6" t="s">
        <v>629</v>
      </c>
      <c r="E1628" s="8">
        <v>150000000</v>
      </c>
      <c r="F1628" s="6">
        <v>2024</v>
      </c>
    </row>
    <row r="1629" spans="1:6" x14ac:dyDescent="0.2">
      <c r="A1629" s="6" t="s">
        <v>586</v>
      </c>
      <c r="B1629" s="7">
        <v>45454</v>
      </c>
      <c r="C1629" s="6" t="s">
        <v>615</v>
      </c>
      <c r="D1629" s="6" t="s">
        <v>629</v>
      </c>
      <c r="E1629" s="8">
        <v>150000000</v>
      </c>
      <c r="F1629" s="6">
        <v>2024</v>
      </c>
    </row>
    <row r="1630" spans="1:6" x14ac:dyDescent="0.2">
      <c r="A1630" s="6" t="s">
        <v>873</v>
      </c>
      <c r="B1630" s="7">
        <v>45454</v>
      </c>
      <c r="C1630" s="6" t="s">
        <v>615</v>
      </c>
      <c r="D1630" s="6" t="s">
        <v>629</v>
      </c>
      <c r="E1630" s="8">
        <v>150000000</v>
      </c>
      <c r="F1630" s="6">
        <v>2024</v>
      </c>
    </row>
    <row r="1631" spans="1:6" x14ac:dyDescent="0.2">
      <c r="A1631" s="6" t="s">
        <v>680</v>
      </c>
      <c r="B1631" s="7">
        <v>45454</v>
      </c>
      <c r="C1631" s="6" t="s">
        <v>615</v>
      </c>
      <c r="D1631" s="6" t="s">
        <v>629</v>
      </c>
      <c r="E1631" s="8">
        <v>150000000</v>
      </c>
      <c r="F1631" s="6">
        <v>2024</v>
      </c>
    </row>
    <row r="1632" spans="1:6" x14ac:dyDescent="0.2">
      <c r="A1632" s="6" t="s">
        <v>684</v>
      </c>
      <c r="B1632" s="7">
        <v>45454</v>
      </c>
      <c r="C1632" s="6" t="s">
        <v>615</v>
      </c>
      <c r="D1632" s="6" t="s">
        <v>629</v>
      </c>
      <c r="E1632" s="8">
        <v>150000000</v>
      </c>
      <c r="F1632" s="6">
        <v>2024</v>
      </c>
    </row>
    <row r="1633" spans="1:6" x14ac:dyDescent="0.2">
      <c r="A1633" s="6" t="s">
        <v>630</v>
      </c>
      <c r="B1633" s="7">
        <v>45454</v>
      </c>
      <c r="C1633" s="6" t="s">
        <v>615</v>
      </c>
      <c r="D1633" s="6" t="s">
        <v>629</v>
      </c>
      <c r="E1633" s="8">
        <v>150000000</v>
      </c>
      <c r="F1633" s="6">
        <v>2024</v>
      </c>
    </row>
    <row r="1634" spans="1:6" x14ac:dyDescent="0.2">
      <c r="A1634" s="6" t="s">
        <v>593</v>
      </c>
      <c r="B1634" s="7">
        <v>45454</v>
      </c>
      <c r="C1634" s="6" t="s">
        <v>615</v>
      </c>
      <c r="D1634" s="6" t="s">
        <v>629</v>
      </c>
      <c r="E1634" s="8">
        <v>150000000</v>
      </c>
      <c r="F1634" s="6">
        <v>2024</v>
      </c>
    </row>
    <row r="1635" spans="1:6" x14ac:dyDescent="0.2">
      <c r="A1635" s="6" t="s">
        <v>592</v>
      </c>
      <c r="B1635" s="7">
        <v>45454</v>
      </c>
      <c r="C1635" s="6" t="s">
        <v>615</v>
      </c>
      <c r="D1635" s="6" t="s">
        <v>629</v>
      </c>
      <c r="E1635" s="8">
        <v>150000000</v>
      </c>
      <c r="F1635" s="6">
        <v>2024</v>
      </c>
    </row>
    <row r="1636" spans="1:6" x14ac:dyDescent="0.2">
      <c r="A1636" s="6" t="s">
        <v>591</v>
      </c>
      <c r="B1636" s="7">
        <v>45454</v>
      </c>
      <c r="C1636" s="6" t="s">
        <v>615</v>
      </c>
      <c r="D1636" s="6" t="s">
        <v>629</v>
      </c>
      <c r="E1636" s="8">
        <v>150000000</v>
      </c>
      <c r="F1636" s="6">
        <v>2024</v>
      </c>
    </row>
    <row r="1637" spans="1:6" x14ac:dyDescent="0.2">
      <c r="A1637" s="6" t="s">
        <v>609</v>
      </c>
      <c r="B1637" s="7">
        <v>45454</v>
      </c>
      <c r="C1637" s="6" t="s">
        <v>615</v>
      </c>
      <c r="D1637" s="6" t="s">
        <v>629</v>
      </c>
      <c r="E1637" s="8">
        <v>150000000</v>
      </c>
      <c r="F1637" s="6">
        <v>2024</v>
      </c>
    </row>
    <row r="1638" spans="1:6" x14ac:dyDescent="0.2">
      <c r="A1638" s="6" t="s">
        <v>533</v>
      </c>
      <c r="B1638" s="7">
        <v>45454</v>
      </c>
      <c r="C1638" s="6" t="s">
        <v>615</v>
      </c>
      <c r="D1638" s="6" t="s">
        <v>629</v>
      </c>
      <c r="E1638" s="8">
        <v>150000000</v>
      </c>
      <c r="F1638" s="6">
        <v>2024</v>
      </c>
    </row>
    <row r="1639" spans="1:6" x14ac:dyDescent="0.2">
      <c r="A1639" s="6" t="s">
        <v>589</v>
      </c>
      <c r="B1639" s="7">
        <v>45454</v>
      </c>
      <c r="C1639" s="6" t="s">
        <v>615</v>
      </c>
      <c r="D1639" s="6" t="s">
        <v>629</v>
      </c>
      <c r="E1639" s="8">
        <v>150000000</v>
      </c>
      <c r="F1639" s="6">
        <v>2024</v>
      </c>
    </row>
    <row r="1640" spans="1:6" x14ac:dyDescent="0.2">
      <c r="A1640" s="6" t="s">
        <v>505</v>
      </c>
      <c r="B1640" s="7">
        <v>45454</v>
      </c>
      <c r="C1640" s="6" t="s">
        <v>615</v>
      </c>
      <c r="D1640" s="6" t="s">
        <v>629</v>
      </c>
      <c r="E1640" s="8">
        <v>150000000</v>
      </c>
      <c r="F1640" s="6">
        <v>2024</v>
      </c>
    </row>
    <row r="1641" spans="1:6" x14ac:dyDescent="0.2">
      <c r="A1641" s="6" t="s">
        <v>594</v>
      </c>
      <c r="B1641" s="7">
        <v>45454</v>
      </c>
      <c r="C1641" s="6" t="s">
        <v>615</v>
      </c>
      <c r="D1641" s="6" t="s">
        <v>629</v>
      </c>
      <c r="E1641" s="8">
        <v>150000000</v>
      </c>
      <c r="F1641" s="6">
        <v>2024</v>
      </c>
    </row>
    <row r="1642" spans="1:6" x14ac:dyDescent="0.2">
      <c r="A1642" s="6" t="s">
        <v>491</v>
      </c>
      <c r="B1642" s="7">
        <v>45454</v>
      </c>
      <c r="C1642" s="6" t="s">
        <v>615</v>
      </c>
      <c r="D1642" s="6" t="s">
        <v>629</v>
      </c>
      <c r="E1642" s="8">
        <v>150000000</v>
      </c>
      <c r="F1642" s="6">
        <v>2024</v>
      </c>
    </row>
    <row r="1643" spans="1:6" x14ac:dyDescent="0.2">
      <c r="A1643" s="6" t="s">
        <v>588</v>
      </c>
      <c r="B1643" s="7">
        <v>45454</v>
      </c>
      <c r="C1643" s="6" t="s">
        <v>615</v>
      </c>
      <c r="D1643" s="6" t="s">
        <v>629</v>
      </c>
      <c r="E1643" s="8">
        <v>150000000</v>
      </c>
      <c r="F1643" s="6">
        <v>2024</v>
      </c>
    </row>
    <row r="1644" spans="1:6" x14ac:dyDescent="0.2">
      <c r="A1644" s="6" t="s">
        <v>587</v>
      </c>
      <c r="B1644" s="7">
        <v>45454</v>
      </c>
      <c r="C1644" s="6" t="s">
        <v>615</v>
      </c>
      <c r="D1644" s="6" t="s">
        <v>629</v>
      </c>
      <c r="E1644" s="8">
        <v>150000000</v>
      </c>
      <c r="F1644" s="6">
        <v>2024</v>
      </c>
    </row>
    <row r="1645" spans="1:6" x14ac:dyDescent="0.2">
      <c r="A1645" s="6" t="s">
        <v>772</v>
      </c>
      <c r="B1645" s="7">
        <v>45454</v>
      </c>
      <c r="C1645" s="6" t="s">
        <v>615</v>
      </c>
      <c r="D1645" s="6" t="s">
        <v>629</v>
      </c>
      <c r="E1645" s="8">
        <v>150000000</v>
      </c>
      <c r="F1645" s="6">
        <v>2024</v>
      </c>
    </row>
    <row r="1646" spans="1:6" x14ac:dyDescent="0.2">
      <c r="A1646" s="6" t="s">
        <v>610</v>
      </c>
      <c r="B1646" s="7">
        <v>45454</v>
      </c>
      <c r="C1646" s="6" t="s">
        <v>615</v>
      </c>
      <c r="D1646" s="6" t="s">
        <v>629</v>
      </c>
      <c r="E1646" s="8">
        <v>150000000</v>
      </c>
      <c r="F1646" s="6">
        <v>2024</v>
      </c>
    </row>
    <row r="1647" spans="1:6" x14ac:dyDescent="0.2">
      <c r="A1647" s="6" t="s">
        <v>603</v>
      </c>
      <c r="B1647" s="7">
        <v>45454</v>
      </c>
      <c r="C1647" s="6" t="s">
        <v>615</v>
      </c>
      <c r="D1647" s="6" t="s">
        <v>629</v>
      </c>
      <c r="E1647" s="8">
        <v>150000000</v>
      </c>
      <c r="F1647" s="6">
        <v>2024</v>
      </c>
    </row>
    <row r="1648" spans="1:6" x14ac:dyDescent="0.2">
      <c r="A1648" s="6" t="s">
        <v>329</v>
      </c>
      <c r="B1648" s="7">
        <v>45454</v>
      </c>
      <c r="C1648" s="6" t="s">
        <v>615</v>
      </c>
      <c r="D1648" s="6" t="s">
        <v>629</v>
      </c>
      <c r="E1648" s="8">
        <v>150000000</v>
      </c>
      <c r="F1648" s="6">
        <v>2024</v>
      </c>
    </row>
    <row r="1649" spans="1:6" x14ac:dyDescent="0.2">
      <c r="A1649" s="6" t="s">
        <v>47</v>
      </c>
      <c r="B1649" s="7">
        <v>45454</v>
      </c>
      <c r="C1649" s="6" t="s">
        <v>615</v>
      </c>
      <c r="D1649" s="6" t="s">
        <v>629</v>
      </c>
      <c r="E1649" s="8">
        <v>150000000</v>
      </c>
      <c r="F1649" s="6">
        <v>2024</v>
      </c>
    </row>
    <row r="1650" spans="1:6" x14ac:dyDescent="0.2">
      <c r="A1650" s="6" t="s">
        <v>606</v>
      </c>
      <c r="B1650" s="7">
        <v>45454</v>
      </c>
      <c r="C1650" s="6" t="s">
        <v>615</v>
      </c>
      <c r="D1650" s="6" t="s">
        <v>629</v>
      </c>
      <c r="E1650" s="8">
        <v>150000000</v>
      </c>
      <c r="F1650" s="6">
        <v>2024</v>
      </c>
    </row>
    <row r="1651" spans="1:6" x14ac:dyDescent="0.2">
      <c r="A1651" s="6" t="s">
        <v>644</v>
      </c>
      <c r="B1651" s="7">
        <v>45454</v>
      </c>
      <c r="C1651" s="6" t="s">
        <v>624</v>
      </c>
      <c r="D1651" s="6" t="s">
        <v>581</v>
      </c>
      <c r="E1651" s="8">
        <v>50000000</v>
      </c>
      <c r="F1651" s="6">
        <v>2024</v>
      </c>
    </row>
    <row r="1652" spans="1:6" x14ac:dyDescent="0.2">
      <c r="A1652" s="6" t="s">
        <v>644</v>
      </c>
      <c r="B1652" s="7">
        <v>45454</v>
      </c>
      <c r="C1652" s="6" t="s">
        <v>615</v>
      </c>
      <c r="D1652" s="6" t="s">
        <v>629</v>
      </c>
      <c r="E1652" s="8">
        <v>150000000</v>
      </c>
      <c r="F1652" s="6">
        <v>2024</v>
      </c>
    </row>
    <row r="1653" spans="1:6" x14ac:dyDescent="0.2">
      <c r="A1653" s="6" t="s">
        <v>695</v>
      </c>
      <c r="B1653" s="7">
        <v>45454</v>
      </c>
      <c r="C1653" s="6" t="s">
        <v>615</v>
      </c>
      <c r="D1653" s="6" t="s">
        <v>629</v>
      </c>
      <c r="E1653" s="8">
        <v>150000000</v>
      </c>
      <c r="F1653" s="6">
        <v>2024</v>
      </c>
    </row>
    <row r="1654" spans="1:6" x14ac:dyDescent="0.2">
      <c r="A1654" s="6" t="s">
        <v>112</v>
      </c>
      <c r="B1654" s="7">
        <v>45454</v>
      </c>
      <c r="C1654" s="6" t="s">
        <v>615</v>
      </c>
      <c r="D1654" s="6" t="s">
        <v>629</v>
      </c>
      <c r="E1654" s="8">
        <v>150000000</v>
      </c>
      <c r="F1654" s="6">
        <v>2024</v>
      </c>
    </row>
    <row r="1655" spans="1:6" x14ac:dyDescent="0.2">
      <c r="A1655" s="6" t="s">
        <v>694</v>
      </c>
      <c r="B1655" s="7">
        <v>45454</v>
      </c>
      <c r="C1655" s="6" t="s">
        <v>615</v>
      </c>
      <c r="D1655" s="6" t="s">
        <v>629</v>
      </c>
      <c r="E1655" s="8">
        <v>150000000</v>
      </c>
      <c r="F1655" s="6">
        <v>2024</v>
      </c>
    </row>
    <row r="1656" spans="1:6" x14ac:dyDescent="0.2">
      <c r="A1656" s="6" t="s">
        <v>135</v>
      </c>
      <c r="B1656" s="7">
        <v>45454</v>
      </c>
      <c r="C1656" s="6" t="s">
        <v>615</v>
      </c>
      <c r="D1656" s="6" t="s">
        <v>629</v>
      </c>
      <c r="E1656" s="8">
        <v>150000000</v>
      </c>
      <c r="F1656" s="6">
        <v>2024</v>
      </c>
    </row>
    <row r="1657" spans="1:6" x14ac:dyDescent="0.2">
      <c r="A1657" s="6" t="s">
        <v>646</v>
      </c>
      <c r="B1657" s="7">
        <v>45454</v>
      </c>
      <c r="C1657" s="6" t="s">
        <v>615</v>
      </c>
      <c r="D1657" s="6" t="s">
        <v>629</v>
      </c>
      <c r="E1657" s="8">
        <v>150000000</v>
      </c>
      <c r="F1657" s="6">
        <v>2024</v>
      </c>
    </row>
    <row r="1658" spans="1:6" x14ac:dyDescent="0.2">
      <c r="A1658" s="6" t="s">
        <v>604</v>
      </c>
      <c r="B1658" s="7">
        <v>45454</v>
      </c>
      <c r="C1658" s="6" t="s">
        <v>615</v>
      </c>
      <c r="D1658" s="6" t="s">
        <v>629</v>
      </c>
      <c r="E1658" s="8">
        <v>150000000</v>
      </c>
      <c r="F1658" s="6">
        <v>2024</v>
      </c>
    </row>
    <row r="1659" spans="1:6" x14ac:dyDescent="0.2">
      <c r="A1659" s="6" t="s">
        <v>614</v>
      </c>
      <c r="B1659" s="7">
        <v>45454</v>
      </c>
      <c r="C1659" s="6" t="s">
        <v>615</v>
      </c>
      <c r="D1659" s="6" t="s">
        <v>629</v>
      </c>
      <c r="E1659" s="8">
        <v>150000000</v>
      </c>
      <c r="F1659" s="6">
        <v>2024</v>
      </c>
    </row>
    <row r="1660" spans="1:6" x14ac:dyDescent="0.2">
      <c r="A1660" s="6" t="s">
        <v>616</v>
      </c>
      <c r="B1660" s="7">
        <v>45454</v>
      </c>
      <c r="C1660" s="6" t="s">
        <v>615</v>
      </c>
      <c r="D1660" s="6" t="s">
        <v>629</v>
      </c>
      <c r="E1660" s="8">
        <v>150000000</v>
      </c>
      <c r="F1660" s="6">
        <v>2024</v>
      </c>
    </row>
    <row r="1661" spans="1:6" x14ac:dyDescent="0.2">
      <c r="A1661" s="6" t="s">
        <v>613</v>
      </c>
      <c r="B1661" s="7">
        <v>45454</v>
      </c>
      <c r="C1661" s="6" t="s">
        <v>615</v>
      </c>
      <c r="D1661" s="6" t="s">
        <v>629</v>
      </c>
      <c r="E1661" s="8">
        <v>150000000</v>
      </c>
      <c r="F1661" s="6">
        <v>2024</v>
      </c>
    </row>
    <row r="1662" spans="1:6" x14ac:dyDescent="0.2">
      <c r="A1662" s="6" t="s">
        <v>627</v>
      </c>
      <c r="B1662" s="7">
        <v>45454</v>
      </c>
      <c r="C1662" s="6" t="s">
        <v>615</v>
      </c>
      <c r="D1662" s="6" t="s">
        <v>629</v>
      </c>
      <c r="E1662" s="8">
        <v>150000000</v>
      </c>
      <c r="F1662" s="6">
        <v>2024</v>
      </c>
    </row>
    <row r="1663" spans="1:6" x14ac:dyDescent="0.2">
      <c r="A1663" s="6" t="s">
        <v>647</v>
      </c>
      <c r="B1663" s="7">
        <v>45454</v>
      </c>
      <c r="C1663" s="6" t="s">
        <v>615</v>
      </c>
      <c r="D1663" s="6" t="s">
        <v>629</v>
      </c>
      <c r="E1663" s="8">
        <v>150000000</v>
      </c>
      <c r="F1663" s="6">
        <v>2024</v>
      </c>
    </row>
    <row r="1664" spans="1:6" x14ac:dyDescent="0.2">
      <c r="A1664" s="6" t="s">
        <v>602</v>
      </c>
      <c r="B1664" s="7">
        <v>45454</v>
      </c>
      <c r="C1664" s="6" t="s">
        <v>615</v>
      </c>
      <c r="D1664" s="6" t="s">
        <v>629</v>
      </c>
      <c r="E1664" s="8">
        <v>150000000</v>
      </c>
      <c r="F1664" s="6">
        <v>2024</v>
      </c>
    </row>
    <row r="1665" spans="1:6" x14ac:dyDescent="0.2">
      <c r="A1665" s="6" t="s">
        <v>709</v>
      </c>
      <c r="B1665" s="7">
        <v>45454</v>
      </c>
      <c r="C1665" s="6" t="s">
        <v>615</v>
      </c>
      <c r="D1665" s="6" t="s">
        <v>629</v>
      </c>
      <c r="E1665" s="8">
        <v>150000000</v>
      </c>
      <c r="F1665" s="6">
        <v>2024</v>
      </c>
    </row>
    <row r="1666" spans="1:6" x14ac:dyDescent="0.2">
      <c r="A1666" s="6" t="s">
        <v>596</v>
      </c>
      <c r="B1666" s="7">
        <v>45454</v>
      </c>
      <c r="C1666" s="6" t="s">
        <v>615</v>
      </c>
      <c r="D1666" s="6" t="s">
        <v>629</v>
      </c>
      <c r="E1666" s="8">
        <v>150000000</v>
      </c>
      <c r="F1666" s="6">
        <v>2024</v>
      </c>
    </row>
    <row r="1667" spans="1:6" x14ac:dyDescent="0.2">
      <c r="A1667" s="6" t="s">
        <v>688</v>
      </c>
      <c r="B1667" s="7">
        <v>45454</v>
      </c>
      <c r="C1667" s="6" t="s">
        <v>615</v>
      </c>
      <c r="D1667" s="6" t="s">
        <v>629</v>
      </c>
      <c r="E1667" s="8">
        <v>150000000</v>
      </c>
      <c r="F1667" s="6">
        <v>2024</v>
      </c>
    </row>
    <row r="1668" spans="1:6" x14ac:dyDescent="0.2">
      <c r="A1668" s="6" t="s">
        <v>598</v>
      </c>
      <c r="B1668" s="7">
        <v>45454</v>
      </c>
      <c r="C1668" s="6" t="s">
        <v>615</v>
      </c>
      <c r="D1668" s="6" t="s">
        <v>629</v>
      </c>
      <c r="E1668" s="8">
        <v>150000000</v>
      </c>
      <c r="F1668" s="6">
        <v>2024</v>
      </c>
    </row>
    <row r="1669" spans="1:6" x14ac:dyDescent="0.2">
      <c r="A1669" s="6" t="s">
        <v>599</v>
      </c>
      <c r="B1669" s="7">
        <v>45454</v>
      </c>
      <c r="C1669" s="6" t="s">
        <v>615</v>
      </c>
      <c r="D1669" s="6" t="s">
        <v>629</v>
      </c>
      <c r="E1669" s="8">
        <v>150000000</v>
      </c>
      <c r="F1669" s="6">
        <v>2024</v>
      </c>
    </row>
    <row r="1670" spans="1:6" x14ac:dyDescent="0.2">
      <c r="A1670" s="6" t="s">
        <v>600</v>
      </c>
      <c r="B1670" s="7">
        <v>45454</v>
      </c>
      <c r="C1670" s="6" t="s">
        <v>615</v>
      </c>
      <c r="D1670" s="6" t="s">
        <v>629</v>
      </c>
      <c r="E1670" s="8">
        <v>150000000</v>
      </c>
      <c r="F1670" s="6">
        <v>2024</v>
      </c>
    </row>
    <row r="1671" spans="1:6" x14ac:dyDescent="0.2">
      <c r="A1671" s="6" t="s">
        <v>612</v>
      </c>
      <c r="B1671" s="7">
        <v>45454</v>
      </c>
      <c r="C1671" s="6" t="s">
        <v>615</v>
      </c>
      <c r="D1671" s="6" t="s">
        <v>629</v>
      </c>
      <c r="E1671" s="8">
        <v>150000000</v>
      </c>
      <c r="F1671" s="6">
        <v>2024</v>
      </c>
    </row>
    <row r="1672" spans="1:6" x14ac:dyDescent="0.2">
      <c r="A1672" s="6" t="s">
        <v>643</v>
      </c>
      <c r="B1672" s="7">
        <v>45454</v>
      </c>
      <c r="C1672" s="6" t="s">
        <v>615</v>
      </c>
      <c r="D1672" s="6" t="s">
        <v>629</v>
      </c>
      <c r="E1672" s="8">
        <v>150000000</v>
      </c>
      <c r="F1672" s="6">
        <v>2024</v>
      </c>
    </row>
    <row r="1673" spans="1:6" x14ac:dyDescent="0.2">
      <c r="A1673" s="6" t="s">
        <v>611</v>
      </c>
      <c r="B1673" s="7">
        <v>45454</v>
      </c>
      <c r="C1673" s="6" t="s">
        <v>615</v>
      </c>
      <c r="D1673" s="6" t="s">
        <v>629</v>
      </c>
      <c r="E1673" s="8">
        <v>150000000</v>
      </c>
      <c r="F1673" s="6">
        <v>2024</v>
      </c>
    </row>
    <row r="1674" spans="1:6" x14ac:dyDescent="0.2">
      <c r="A1674" s="6" t="s">
        <v>579</v>
      </c>
      <c r="B1674" s="7">
        <v>45454</v>
      </c>
      <c r="C1674" s="6" t="s">
        <v>615</v>
      </c>
      <c r="D1674" s="6" t="s">
        <v>629</v>
      </c>
      <c r="E1674" s="8">
        <v>150000000</v>
      </c>
      <c r="F1674" s="6">
        <v>2024</v>
      </c>
    </row>
    <row r="1675" spans="1:6" x14ac:dyDescent="0.2">
      <c r="A1675" s="6" t="s">
        <v>300</v>
      </c>
      <c r="B1675" s="7">
        <v>45454</v>
      </c>
      <c r="C1675" s="6" t="s">
        <v>615</v>
      </c>
      <c r="D1675" s="6" t="s">
        <v>629</v>
      </c>
      <c r="E1675" s="8">
        <v>150000000</v>
      </c>
      <c r="F1675" s="6">
        <v>2024</v>
      </c>
    </row>
    <row r="1676" spans="1:6" x14ac:dyDescent="0.2">
      <c r="A1676" s="6" t="s">
        <v>832</v>
      </c>
      <c r="B1676" s="7">
        <v>45454</v>
      </c>
      <c r="C1676" s="6" t="s">
        <v>615</v>
      </c>
      <c r="D1676" s="6" t="s">
        <v>629</v>
      </c>
      <c r="E1676" s="8">
        <v>150000000</v>
      </c>
      <c r="F1676" s="6">
        <v>2024</v>
      </c>
    </row>
    <row r="1677" spans="1:6" x14ac:dyDescent="0.2">
      <c r="A1677" s="6" t="s">
        <v>708</v>
      </c>
      <c r="B1677" s="7">
        <v>45454</v>
      </c>
      <c r="C1677" s="6" t="s">
        <v>615</v>
      </c>
      <c r="D1677" s="6" t="s">
        <v>581</v>
      </c>
      <c r="E1677" s="8">
        <v>50000000</v>
      </c>
      <c r="F1677" s="6">
        <v>2024</v>
      </c>
    </row>
    <row r="1678" spans="1:6" x14ac:dyDescent="0.2">
      <c r="A1678" s="6" t="s">
        <v>580</v>
      </c>
      <c r="B1678" s="7">
        <v>45454</v>
      </c>
      <c r="C1678" s="6" t="s">
        <v>615</v>
      </c>
      <c r="D1678" s="6" t="s">
        <v>629</v>
      </c>
      <c r="E1678" s="8">
        <v>150000000</v>
      </c>
      <c r="F1678" s="6">
        <v>2024</v>
      </c>
    </row>
    <row r="1679" spans="1:6" x14ac:dyDescent="0.2">
      <c r="A1679" s="6" t="s">
        <v>601</v>
      </c>
      <c r="B1679" s="7">
        <v>45454</v>
      </c>
      <c r="C1679" s="6" t="s">
        <v>615</v>
      </c>
      <c r="D1679" s="6" t="s">
        <v>629</v>
      </c>
      <c r="E1679" s="8">
        <v>150000000</v>
      </c>
      <c r="F1679" s="6">
        <v>2024</v>
      </c>
    </row>
    <row r="1680" spans="1:6" x14ac:dyDescent="0.2">
      <c r="A1680" s="6" t="s">
        <v>303</v>
      </c>
      <c r="B1680" s="7">
        <v>45454</v>
      </c>
      <c r="C1680" s="6" t="s">
        <v>615</v>
      </c>
      <c r="D1680" s="6" t="s">
        <v>629</v>
      </c>
      <c r="E1680" s="8">
        <v>150000000</v>
      </c>
      <c r="F1680" s="6">
        <v>2024</v>
      </c>
    </row>
    <row r="1681" spans="1:6" x14ac:dyDescent="0.2">
      <c r="A1681" s="6" t="s">
        <v>900</v>
      </c>
      <c r="B1681" s="7">
        <v>45455</v>
      </c>
      <c r="C1681" s="6" t="s">
        <v>615</v>
      </c>
      <c r="D1681" s="6" t="s">
        <v>629</v>
      </c>
      <c r="E1681" s="8"/>
      <c r="F1681" s="6">
        <v>2024</v>
      </c>
    </row>
    <row r="1682" spans="1:6" x14ac:dyDescent="0.2">
      <c r="A1682" s="6" t="s">
        <v>394</v>
      </c>
      <c r="B1682" s="7">
        <v>45455</v>
      </c>
      <c r="C1682" s="6" t="s">
        <v>584</v>
      </c>
      <c r="D1682" s="6" t="s">
        <v>581</v>
      </c>
      <c r="E1682" s="8"/>
      <c r="F1682" s="6">
        <v>2024</v>
      </c>
    </row>
    <row r="1683" spans="1:6" x14ac:dyDescent="0.2">
      <c r="A1683" s="6" t="s">
        <v>902</v>
      </c>
      <c r="B1683" s="7">
        <v>45455</v>
      </c>
      <c r="C1683" s="6" t="s">
        <v>615</v>
      </c>
      <c r="D1683" s="6" t="s">
        <v>629</v>
      </c>
      <c r="E1683" s="8"/>
      <c r="F1683" s="6">
        <v>2024</v>
      </c>
    </row>
    <row r="1684" spans="1:6" x14ac:dyDescent="0.2">
      <c r="A1684" s="6" t="s">
        <v>698</v>
      </c>
      <c r="B1684" s="7">
        <v>45455</v>
      </c>
      <c r="C1684" s="6" t="s">
        <v>584</v>
      </c>
      <c r="D1684" s="6" t="s">
        <v>581</v>
      </c>
      <c r="E1684" s="8"/>
      <c r="F1684" s="6">
        <v>2024</v>
      </c>
    </row>
    <row r="1685" spans="1:6" x14ac:dyDescent="0.2">
      <c r="A1685" s="6" t="s">
        <v>832</v>
      </c>
      <c r="B1685" s="7">
        <v>45456</v>
      </c>
      <c r="C1685" s="6" t="s">
        <v>577</v>
      </c>
      <c r="D1685" s="6" t="s">
        <v>629</v>
      </c>
      <c r="E1685" s="8">
        <v>10000000</v>
      </c>
      <c r="F1685" s="6">
        <v>2024</v>
      </c>
    </row>
    <row r="1686" spans="1:6" x14ac:dyDescent="0.2">
      <c r="A1686" s="6" t="s">
        <v>585</v>
      </c>
      <c r="B1686" s="7">
        <v>45457</v>
      </c>
      <c r="C1686" s="6" t="s">
        <v>615</v>
      </c>
      <c r="D1686" s="6" t="s">
        <v>581</v>
      </c>
      <c r="E1686" s="8">
        <v>50000000</v>
      </c>
      <c r="F1686" s="6">
        <v>2024</v>
      </c>
    </row>
    <row r="1687" spans="1:6" x14ac:dyDescent="0.2">
      <c r="A1687" s="6" t="s">
        <v>677</v>
      </c>
      <c r="B1687" s="7">
        <v>45457</v>
      </c>
      <c r="C1687" s="6" t="s">
        <v>615</v>
      </c>
      <c r="D1687" s="6" t="s">
        <v>581</v>
      </c>
      <c r="E1687" s="8">
        <v>50000000</v>
      </c>
      <c r="F1687" s="6">
        <v>2024</v>
      </c>
    </row>
    <row r="1688" spans="1:6" x14ac:dyDescent="0.2">
      <c r="A1688" s="6" t="s">
        <v>678</v>
      </c>
      <c r="B1688" s="7">
        <v>45457</v>
      </c>
      <c r="C1688" s="6" t="s">
        <v>615</v>
      </c>
      <c r="D1688" s="6" t="s">
        <v>581</v>
      </c>
      <c r="E1688" s="8">
        <v>50000000</v>
      </c>
      <c r="F1688" s="6">
        <v>2024</v>
      </c>
    </row>
    <row r="1689" spans="1:6" x14ac:dyDescent="0.2">
      <c r="A1689" s="6" t="s">
        <v>667</v>
      </c>
      <c r="B1689" s="7">
        <v>45457</v>
      </c>
      <c r="C1689" s="6" t="s">
        <v>615</v>
      </c>
      <c r="D1689" s="6" t="s">
        <v>581</v>
      </c>
      <c r="E1689" s="8">
        <v>50000000</v>
      </c>
      <c r="F1689" s="6">
        <v>2024</v>
      </c>
    </row>
    <row r="1690" spans="1:6" x14ac:dyDescent="0.2">
      <c r="A1690" s="6" t="s">
        <v>666</v>
      </c>
      <c r="B1690" s="7">
        <v>45457</v>
      </c>
      <c r="C1690" s="6" t="s">
        <v>615</v>
      </c>
      <c r="D1690" s="6" t="s">
        <v>581</v>
      </c>
      <c r="E1690" s="8">
        <v>50000000</v>
      </c>
      <c r="F1690" s="6">
        <v>2024</v>
      </c>
    </row>
    <row r="1691" spans="1:6" x14ac:dyDescent="0.2">
      <c r="A1691" s="6" t="s">
        <v>665</v>
      </c>
      <c r="B1691" s="7">
        <v>45457</v>
      </c>
      <c r="C1691" s="6" t="s">
        <v>615</v>
      </c>
      <c r="D1691" s="6" t="s">
        <v>581</v>
      </c>
      <c r="E1691" s="8">
        <v>50000000</v>
      </c>
      <c r="F1691" s="6">
        <v>2024</v>
      </c>
    </row>
    <row r="1692" spans="1:6" x14ac:dyDescent="0.2">
      <c r="A1692" s="6" t="s">
        <v>583</v>
      </c>
      <c r="B1692" s="7">
        <v>45457</v>
      </c>
      <c r="C1692" s="6" t="s">
        <v>615</v>
      </c>
      <c r="D1692" s="6" t="s">
        <v>581</v>
      </c>
      <c r="E1692" s="8">
        <v>50000000</v>
      </c>
      <c r="F1692" s="6">
        <v>2024</v>
      </c>
    </row>
    <row r="1693" spans="1:6" x14ac:dyDescent="0.2">
      <c r="A1693" s="6" t="s">
        <v>642</v>
      </c>
      <c r="B1693" s="7">
        <v>45457</v>
      </c>
      <c r="C1693" s="6" t="s">
        <v>615</v>
      </c>
      <c r="D1693" s="6" t="s">
        <v>581</v>
      </c>
      <c r="E1693" s="8">
        <v>50000000</v>
      </c>
      <c r="F1693" s="6">
        <v>2024</v>
      </c>
    </row>
    <row r="1694" spans="1:6" x14ac:dyDescent="0.2">
      <c r="A1694" s="6" t="s">
        <v>590</v>
      </c>
      <c r="B1694" s="7">
        <v>45457</v>
      </c>
      <c r="C1694" s="6" t="s">
        <v>615</v>
      </c>
      <c r="D1694" s="6" t="s">
        <v>581</v>
      </c>
      <c r="E1694" s="8">
        <v>50000000</v>
      </c>
      <c r="F1694" s="6">
        <v>2024</v>
      </c>
    </row>
    <row r="1695" spans="1:6" x14ac:dyDescent="0.2">
      <c r="A1695" s="6" t="s">
        <v>595</v>
      </c>
      <c r="B1695" s="7">
        <v>45457</v>
      </c>
      <c r="C1695" s="6" t="s">
        <v>615</v>
      </c>
      <c r="D1695" s="6" t="s">
        <v>581</v>
      </c>
      <c r="E1695" s="8">
        <v>50000000</v>
      </c>
      <c r="F1695" s="6">
        <v>2024</v>
      </c>
    </row>
    <row r="1696" spans="1:6" x14ac:dyDescent="0.2">
      <c r="A1696" s="6" t="s">
        <v>608</v>
      </c>
      <c r="B1696" s="7">
        <v>45457</v>
      </c>
      <c r="C1696" s="6" t="s">
        <v>615</v>
      </c>
      <c r="D1696" s="6" t="s">
        <v>581</v>
      </c>
      <c r="E1696" s="8">
        <v>50000000</v>
      </c>
      <c r="F1696" s="6">
        <v>2024</v>
      </c>
    </row>
    <row r="1697" spans="1:6" x14ac:dyDescent="0.2">
      <c r="A1697" s="6" t="s">
        <v>437</v>
      </c>
      <c r="B1697" s="7">
        <v>45457</v>
      </c>
      <c r="C1697" s="6" t="s">
        <v>615</v>
      </c>
      <c r="D1697" s="6" t="s">
        <v>581</v>
      </c>
      <c r="E1697" s="8">
        <v>50000000</v>
      </c>
      <c r="F1697" s="6">
        <v>2024</v>
      </c>
    </row>
    <row r="1698" spans="1:6" x14ac:dyDescent="0.2">
      <c r="A1698" s="6" t="s">
        <v>669</v>
      </c>
      <c r="B1698" s="7">
        <v>45457</v>
      </c>
      <c r="C1698" s="6" t="s">
        <v>615</v>
      </c>
      <c r="D1698" s="6" t="s">
        <v>581</v>
      </c>
      <c r="E1698" s="8">
        <v>50000000</v>
      </c>
      <c r="F1698" s="6">
        <v>2024</v>
      </c>
    </row>
    <row r="1699" spans="1:6" x14ac:dyDescent="0.2">
      <c r="A1699" s="6" t="s">
        <v>671</v>
      </c>
      <c r="B1699" s="7">
        <v>45457</v>
      </c>
      <c r="C1699" s="6" t="s">
        <v>615</v>
      </c>
      <c r="D1699" s="6" t="s">
        <v>581</v>
      </c>
      <c r="E1699" s="8">
        <v>50000000</v>
      </c>
      <c r="F1699" s="6">
        <v>2024</v>
      </c>
    </row>
    <row r="1700" spans="1:6" x14ac:dyDescent="0.2">
      <c r="A1700" s="6" t="s">
        <v>674</v>
      </c>
      <c r="B1700" s="7">
        <v>45457</v>
      </c>
      <c r="C1700" s="6" t="s">
        <v>615</v>
      </c>
      <c r="D1700" s="6" t="s">
        <v>581</v>
      </c>
      <c r="E1700" s="8">
        <v>50000000</v>
      </c>
      <c r="F1700" s="6">
        <v>2024</v>
      </c>
    </row>
    <row r="1701" spans="1:6" x14ac:dyDescent="0.2">
      <c r="A1701" s="6" t="s">
        <v>389</v>
      </c>
      <c r="B1701" s="7">
        <v>45457</v>
      </c>
      <c r="C1701" s="6" t="s">
        <v>615</v>
      </c>
      <c r="D1701" s="6" t="s">
        <v>581</v>
      </c>
      <c r="E1701" s="8">
        <v>50000000</v>
      </c>
      <c r="F1701" s="6">
        <v>2024</v>
      </c>
    </row>
    <row r="1702" spans="1:6" x14ac:dyDescent="0.2">
      <c r="A1702" s="6" t="s">
        <v>586</v>
      </c>
      <c r="B1702" s="7">
        <v>45457</v>
      </c>
      <c r="C1702" s="6" t="s">
        <v>615</v>
      </c>
      <c r="D1702" s="6" t="s">
        <v>581</v>
      </c>
      <c r="E1702" s="8">
        <v>50000000</v>
      </c>
      <c r="F1702" s="6">
        <v>2024</v>
      </c>
    </row>
    <row r="1703" spans="1:6" x14ac:dyDescent="0.2">
      <c r="A1703" s="6" t="s">
        <v>493</v>
      </c>
      <c r="B1703" s="7">
        <v>45457</v>
      </c>
      <c r="C1703" s="6" t="s">
        <v>615</v>
      </c>
      <c r="D1703" s="6" t="s">
        <v>581</v>
      </c>
      <c r="E1703" s="8">
        <v>50000000</v>
      </c>
      <c r="F1703" s="6">
        <v>2024</v>
      </c>
    </row>
    <row r="1704" spans="1:6" x14ac:dyDescent="0.2">
      <c r="A1704" s="6" t="s">
        <v>587</v>
      </c>
      <c r="B1704" s="7">
        <v>45457</v>
      </c>
      <c r="C1704" s="6" t="s">
        <v>615</v>
      </c>
      <c r="D1704" s="6" t="s">
        <v>581</v>
      </c>
      <c r="E1704" s="8">
        <v>50000000</v>
      </c>
      <c r="F1704" s="6">
        <v>2024</v>
      </c>
    </row>
    <row r="1705" spans="1:6" x14ac:dyDescent="0.2">
      <c r="A1705" s="6" t="s">
        <v>680</v>
      </c>
      <c r="B1705" s="7">
        <v>45457</v>
      </c>
      <c r="C1705" s="6" t="s">
        <v>615</v>
      </c>
      <c r="D1705" s="6" t="s">
        <v>581</v>
      </c>
      <c r="E1705" s="8">
        <v>50000000</v>
      </c>
      <c r="F1705" s="6">
        <v>2024</v>
      </c>
    </row>
    <row r="1706" spans="1:6" x14ac:dyDescent="0.2">
      <c r="A1706" s="6" t="s">
        <v>557</v>
      </c>
      <c r="B1706" s="7">
        <v>45457</v>
      </c>
      <c r="C1706" s="6" t="s">
        <v>615</v>
      </c>
      <c r="D1706" s="6" t="s">
        <v>581</v>
      </c>
      <c r="E1706" s="8">
        <v>50000000</v>
      </c>
      <c r="F1706" s="6">
        <v>2024</v>
      </c>
    </row>
    <row r="1707" spans="1:6" x14ac:dyDescent="0.2">
      <c r="A1707" s="6" t="s">
        <v>684</v>
      </c>
      <c r="B1707" s="7">
        <v>45457</v>
      </c>
      <c r="C1707" s="6" t="s">
        <v>615</v>
      </c>
      <c r="D1707" s="6" t="s">
        <v>581</v>
      </c>
      <c r="E1707" s="8">
        <v>50000000</v>
      </c>
      <c r="F1707" s="6">
        <v>2024</v>
      </c>
    </row>
    <row r="1708" spans="1:6" x14ac:dyDescent="0.2">
      <c r="A1708" s="6" t="s">
        <v>630</v>
      </c>
      <c r="B1708" s="7">
        <v>45457</v>
      </c>
      <c r="C1708" s="6" t="s">
        <v>615</v>
      </c>
      <c r="D1708" s="6" t="s">
        <v>581</v>
      </c>
      <c r="E1708" s="8">
        <v>50000000</v>
      </c>
      <c r="F1708" s="6">
        <v>2024</v>
      </c>
    </row>
    <row r="1709" spans="1:6" x14ac:dyDescent="0.2">
      <c r="A1709" s="6" t="s">
        <v>737</v>
      </c>
      <c r="B1709" s="7">
        <v>45457</v>
      </c>
      <c r="C1709" s="6" t="s">
        <v>615</v>
      </c>
      <c r="D1709" s="6" t="s">
        <v>581</v>
      </c>
      <c r="E1709" s="8">
        <v>50000000</v>
      </c>
      <c r="F1709" s="6">
        <v>2024</v>
      </c>
    </row>
    <row r="1710" spans="1:6" x14ac:dyDescent="0.2">
      <c r="A1710" s="6" t="s">
        <v>593</v>
      </c>
      <c r="B1710" s="7">
        <v>45457</v>
      </c>
      <c r="C1710" s="6" t="s">
        <v>615</v>
      </c>
      <c r="D1710" s="6" t="s">
        <v>581</v>
      </c>
      <c r="E1710" s="8">
        <v>50000000</v>
      </c>
      <c r="F1710" s="6">
        <v>2024</v>
      </c>
    </row>
    <row r="1711" spans="1:6" x14ac:dyDescent="0.2">
      <c r="A1711" s="6" t="s">
        <v>592</v>
      </c>
      <c r="B1711" s="7">
        <v>45457</v>
      </c>
      <c r="C1711" s="6" t="s">
        <v>615</v>
      </c>
      <c r="D1711" s="6" t="s">
        <v>581</v>
      </c>
      <c r="E1711" s="8">
        <v>50000000</v>
      </c>
      <c r="F1711" s="6">
        <v>2024</v>
      </c>
    </row>
    <row r="1712" spans="1:6" x14ac:dyDescent="0.2">
      <c r="A1712" s="6" t="s">
        <v>591</v>
      </c>
      <c r="B1712" s="7">
        <v>45457</v>
      </c>
      <c r="C1712" s="6" t="s">
        <v>615</v>
      </c>
      <c r="D1712" s="6" t="s">
        <v>581</v>
      </c>
      <c r="E1712" s="8">
        <v>50000000</v>
      </c>
      <c r="F1712" s="6">
        <v>2024</v>
      </c>
    </row>
    <row r="1713" spans="1:6" x14ac:dyDescent="0.2">
      <c r="A1713" s="6" t="s">
        <v>727</v>
      </c>
      <c r="B1713" s="7">
        <v>45457</v>
      </c>
      <c r="C1713" s="6" t="s">
        <v>615</v>
      </c>
      <c r="D1713" s="6" t="s">
        <v>581</v>
      </c>
      <c r="E1713" s="8">
        <v>50000000</v>
      </c>
      <c r="F1713" s="6">
        <v>2024</v>
      </c>
    </row>
    <row r="1714" spans="1:6" x14ac:dyDescent="0.2">
      <c r="A1714" s="6" t="s">
        <v>533</v>
      </c>
      <c r="B1714" s="7">
        <v>45457</v>
      </c>
      <c r="C1714" s="6" t="s">
        <v>615</v>
      </c>
      <c r="D1714" s="6" t="s">
        <v>581</v>
      </c>
      <c r="E1714" s="8">
        <v>50000000</v>
      </c>
      <c r="F1714" s="6">
        <v>2024</v>
      </c>
    </row>
    <row r="1715" spans="1:6" x14ac:dyDescent="0.2">
      <c r="A1715" s="6" t="s">
        <v>772</v>
      </c>
      <c r="B1715" s="7">
        <v>45457</v>
      </c>
      <c r="C1715" s="6" t="s">
        <v>615</v>
      </c>
      <c r="D1715" s="6" t="s">
        <v>581</v>
      </c>
      <c r="E1715" s="8">
        <v>50000000</v>
      </c>
      <c r="F1715" s="6">
        <v>2024</v>
      </c>
    </row>
    <row r="1716" spans="1:6" x14ac:dyDescent="0.2">
      <c r="A1716" s="6" t="s">
        <v>589</v>
      </c>
      <c r="B1716" s="7">
        <v>45457</v>
      </c>
      <c r="C1716" s="6" t="s">
        <v>615</v>
      </c>
      <c r="D1716" s="6" t="s">
        <v>581</v>
      </c>
      <c r="E1716" s="8">
        <v>50000000</v>
      </c>
      <c r="F1716" s="6">
        <v>2024</v>
      </c>
    </row>
    <row r="1717" spans="1:6" x14ac:dyDescent="0.2">
      <c r="A1717" s="6" t="s">
        <v>505</v>
      </c>
      <c r="B1717" s="7">
        <v>45457</v>
      </c>
      <c r="C1717" s="6" t="s">
        <v>615</v>
      </c>
      <c r="D1717" s="6" t="s">
        <v>581</v>
      </c>
      <c r="E1717" s="8">
        <v>50000000</v>
      </c>
      <c r="F1717" s="6">
        <v>2024</v>
      </c>
    </row>
    <row r="1718" spans="1:6" x14ac:dyDescent="0.2">
      <c r="A1718" s="6" t="s">
        <v>594</v>
      </c>
      <c r="B1718" s="7">
        <v>45457</v>
      </c>
      <c r="C1718" s="6" t="s">
        <v>615</v>
      </c>
      <c r="D1718" s="6" t="s">
        <v>581</v>
      </c>
      <c r="E1718" s="8">
        <v>50000000</v>
      </c>
      <c r="F1718" s="6">
        <v>2024</v>
      </c>
    </row>
    <row r="1719" spans="1:6" x14ac:dyDescent="0.2">
      <c r="A1719" s="6" t="s">
        <v>625</v>
      </c>
      <c r="B1719" s="7">
        <v>45457</v>
      </c>
      <c r="C1719" s="6" t="s">
        <v>615</v>
      </c>
      <c r="D1719" s="6" t="s">
        <v>581</v>
      </c>
      <c r="E1719" s="8">
        <v>50000000</v>
      </c>
      <c r="F1719" s="6">
        <v>2024</v>
      </c>
    </row>
    <row r="1720" spans="1:6" x14ac:dyDescent="0.2">
      <c r="A1720" s="6" t="s">
        <v>491</v>
      </c>
      <c r="B1720" s="7">
        <v>45457</v>
      </c>
      <c r="C1720" s="6" t="s">
        <v>615</v>
      </c>
      <c r="D1720" s="6" t="s">
        <v>581</v>
      </c>
      <c r="E1720" s="8">
        <v>50000000</v>
      </c>
      <c r="F1720" s="6">
        <v>2024</v>
      </c>
    </row>
    <row r="1721" spans="1:6" x14ac:dyDescent="0.2">
      <c r="A1721" s="6" t="s">
        <v>588</v>
      </c>
      <c r="B1721" s="7">
        <v>45457</v>
      </c>
      <c r="C1721" s="6" t="s">
        <v>615</v>
      </c>
      <c r="D1721" s="6" t="s">
        <v>581</v>
      </c>
      <c r="E1721" s="8">
        <v>50000000</v>
      </c>
      <c r="F1721" s="6">
        <v>2024</v>
      </c>
    </row>
    <row r="1722" spans="1:6" x14ac:dyDescent="0.2">
      <c r="A1722" s="6" t="s">
        <v>873</v>
      </c>
      <c r="B1722" s="7">
        <v>45457</v>
      </c>
      <c r="C1722" s="6" t="s">
        <v>615</v>
      </c>
      <c r="D1722" s="6" t="s">
        <v>581</v>
      </c>
      <c r="E1722" s="8">
        <v>50000000</v>
      </c>
      <c r="F1722" s="6">
        <v>2024</v>
      </c>
    </row>
    <row r="1723" spans="1:6" x14ac:dyDescent="0.2">
      <c r="A1723" s="6" t="s">
        <v>609</v>
      </c>
      <c r="B1723" s="7">
        <v>45457</v>
      </c>
      <c r="C1723" s="6" t="s">
        <v>615</v>
      </c>
      <c r="D1723" s="6" t="s">
        <v>581</v>
      </c>
      <c r="E1723" s="8">
        <v>50000000</v>
      </c>
      <c r="F1723" s="6">
        <v>2024</v>
      </c>
    </row>
    <row r="1724" spans="1:6" x14ac:dyDescent="0.2">
      <c r="A1724" s="6" t="s">
        <v>688</v>
      </c>
      <c r="B1724" s="7">
        <v>45457</v>
      </c>
      <c r="C1724" s="6" t="s">
        <v>615</v>
      </c>
      <c r="D1724" s="6" t="s">
        <v>581</v>
      </c>
      <c r="E1724" s="8">
        <v>50000000</v>
      </c>
      <c r="F1724" s="6">
        <v>2024</v>
      </c>
    </row>
    <row r="1725" spans="1:6" x14ac:dyDescent="0.2">
      <c r="A1725" s="6" t="s">
        <v>616</v>
      </c>
      <c r="B1725" s="7">
        <v>45457</v>
      </c>
      <c r="C1725" s="6" t="s">
        <v>615</v>
      </c>
      <c r="D1725" s="6" t="s">
        <v>581</v>
      </c>
      <c r="E1725" s="8">
        <v>50000000</v>
      </c>
      <c r="F1725" s="6">
        <v>2024</v>
      </c>
    </row>
    <row r="1726" spans="1:6" x14ac:dyDescent="0.2">
      <c r="A1726" s="6" t="s">
        <v>613</v>
      </c>
      <c r="B1726" s="7">
        <v>45457</v>
      </c>
      <c r="C1726" s="6" t="s">
        <v>615</v>
      </c>
      <c r="D1726" s="6" t="s">
        <v>581</v>
      </c>
      <c r="E1726" s="8">
        <v>50000000</v>
      </c>
      <c r="F1726" s="6">
        <v>2024</v>
      </c>
    </row>
    <row r="1727" spans="1:6" x14ac:dyDescent="0.2">
      <c r="A1727" s="6" t="s">
        <v>614</v>
      </c>
      <c r="B1727" s="7">
        <v>45457</v>
      </c>
      <c r="C1727" s="6" t="s">
        <v>615</v>
      </c>
      <c r="D1727" s="6" t="s">
        <v>581</v>
      </c>
      <c r="E1727" s="8">
        <v>50000000</v>
      </c>
      <c r="F1727" s="6">
        <v>2024</v>
      </c>
    </row>
    <row r="1728" spans="1:6" x14ac:dyDescent="0.2">
      <c r="A1728" s="6" t="s">
        <v>604</v>
      </c>
      <c r="B1728" s="7">
        <v>45457</v>
      </c>
      <c r="C1728" s="6" t="s">
        <v>615</v>
      </c>
      <c r="D1728" s="6" t="s">
        <v>581</v>
      </c>
      <c r="E1728" s="8">
        <v>50000000</v>
      </c>
      <c r="F1728" s="6">
        <v>2024</v>
      </c>
    </row>
    <row r="1729" spans="1:6" x14ac:dyDescent="0.2">
      <c r="A1729" s="6" t="s">
        <v>169</v>
      </c>
      <c r="B1729" s="7">
        <v>45457</v>
      </c>
      <c r="C1729" s="6" t="s">
        <v>615</v>
      </c>
      <c r="D1729" s="6" t="s">
        <v>581</v>
      </c>
      <c r="E1729" s="8">
        <v>50000000</v>
      </c>
      <c r="F1729" s="6">
        <v>2024</v>
      </c>
    </row>
    <row r="1730" spans="1:6" x14ac:dyDescent="0.2">
      <c r="A1730" s="6" t="s">
        <v>160</v>
      </c>
      <c r="B1730" s="7">
        <v>45457</v>
      </c>
      <c r="C1730" s="6" t="s">
        <v>615</v>
      </c>
      <c r="D1730" s="6" t="s">
        <v>581</v>
      </c>
      <c r="E1730" s="8">
        <v>50000000</v>
      </c>
      <c r="F1730" s="6">
        <v>2024</v>
      </c>
    </row>
    <row r="1731" spans="1:6" x14ac:dyDescent="0.2">
      <c r="A1731" s="6" t="s">
        <v>918</v>
      </c>
      <c r="B1731" s="7">
        <v>45457</v>
      </c>
      <c r="C1731" s="6" t="s">
        <v>615</v>
      </c>
      <c r="D1731" s="6" t="s">
        <v>581</v>
      </c>
      <c r="E1731" s="8">
        <v>50000000</v>
      </c>
      <c r="F1731" s="6">
        <v>2024</v>
      </c>
    </row>
    <row r="1732" spans="1:6" x14ac:dyDescent="0.2">
      <c r="A1732" s="6" t="s">
        <v>646</v>
      </c>
      <c r="B1732" s="7">
        <v>45457</v>
      </c>
      <c r="C1732" s="6" t="s">
        <v>615</v>
      </c>
      <c r="D1732" s="6" t="s">
        <v>581</v>
      </c>
      <c r="E1732" s="8">
        <v>50000000</v>
      </c>
      <c r="F1732" s="6">
        <v>2024</v>
      </c>
    </row>
    <row r="1733" spans="1:6" x14ac:dyDescent="0.2">
      <c r="A1733" s="6" t="s">
        <v>135</v>
      </c>
      <c r="B1733" s="7">
        <v>45457</v>
      </c>
      <c r="C1733" s="6" t="s">
        <v>615</v>
      </c>
      <c r="D1733" s="6" t="s">
        <v>581</v>
      </c>
      <c r="E1733" s="8">
        <v>50000000</v>
      </c>
      <c r="F1733" s="6">
        <v>2024</v>
      </c>
    </row>
    <row r="1734" spans="1:6" x14ac:dyDescent="0.2">
      <c r="A1734" s="6" t="s">
        <v>694</v>
      </c>
      <c r="B1734" s="7">
        <v>45457</v>
      </c>
      <c r="C1734" s="6" t="s">
        <v>615</v>
      </c>
      <c r="D1734" s="6" t="s">
        <v>581</v>
      </c>
      <c r="E1734" s="8">
        <v>50000000</v>
      </c>
      <c r="F1734" s="6">
        <v>2024</v>
      </c>
    </row>
    <row r="1735" spans="1:6" x14ac:dyDescent="0.2">
      <c r="A1735" s="6" t="s">
        <v>112</v>
      </c>
      <c r="B1735" s="7">
        <v>45457</v>
      </c>
      <c r="C1735" s="6" t="s">
        <v>615</v>
      </c>
      <c r="D1735" s="6" t="s">
        <v>581</v>
      </c>
      <c r="E1735" s="8">
        <v>50000000</v>
      </c>
      <c r="F1735" s="6">
        <v>2024</v>
      </c>
    </row>
    <row r="1736" spans="1:6" x14ac:dyDescent="0.2">
      <c r="A1736" s="6" t="s">
        <v>695</v>
      </c>
      <c r="B1736" s="7">
        <v>45457</v>
      </c>
      <c r="C1736" s="6" t="s">
        <v>615</v>
      </c>
      <c r="D1736" s="6" t="s">
        <v>581</v>
      </c>
      <c r="E1736" s="8">
        <v>50000000</v>
      </c>
      <c r="F1736" s="6">
        <v>2024</v>
      </c>
    </row>
    <row r="1737" spans="1:6" x14ac:dyDescent="0.2">
      <c r="A1737" s="6" t="s">
        <v>812</v>
      </c>
      <c r="B1737" s="7">
        <v>45457</v>
      </c>
      <c r="C1737" s="6" t="s">
        <v>615</v>
      </c>
      <c r="D1737" s="6" t="s">
        <v>581</v>
      </c>
      <c r="E1737" s="8">
        <v>50000000</v>
      </c>
      <c r="F1737" s="6">
        <v>2024</v>
      </c>
    </row>
    <row r="1738" spans="1:6" x14ac:dyDescent="0.2">
      <c r="A1738" s="6" t="s">
        <v>644</v>
      </c>
      <c r="B1738" s="7">
        <v>45457</v>
      </c>
      <c r="C1738" s="6" t="s">
        <v>615</v>
      </c>
      <c r="D1738" s="6" t="s">
        <v>581</v>
      </c>
      <c r="E1738" s="8">
        <v>50000000</v>
      </c>
      <c r="F1738" s="6">
        <v>2024</v>
      </c>
    </row>
    <row r="1739" spans="1:6" x14ac:dyDescent="0.2">
      <c r="A1739" s="6" t="s">
        <v>606</v>
      </c>
      <c r="B1739" s="7">
        <v>45457</v>
      </c>
      <c r="C1739" s="6" t="s">
        <v>615</v>
      </c>
      <c r="D1739" s="6" t="s">
        <v>581</v>
      </c>
      <c r="E1739" s="8">
        <v>50000000</v>
      </c>
      <c r="F1739" s="6">
        <v>2024</v>
      </c>
    </row>
    <row r="1740" spans="1:6" x14ac:dyDescent="0.2">
      <c r="A1740" s="6" t="s">
        <v>47</v>
      </c>
      <c r="B1740" s="7">
        <v>45457</v>
      </c>
      <c r="C1740" s="6" t="s">
        <v>615</v>
      </c>
      <c r="D1740" s="6" t="s">
        <v>581</v>
      </c>
      <c r="E1740" s="8">
        <v>50000000</v>
      </c>
      <c r="F1740" s="6">
        <v>2024</v>
      </c>
    </row>
    <row r="1741" spans="1:6" x14ac:dyDescent="0.2">
      <c r="A1741" s="6" t="s">
        <v>610</v>
      </c>
      <c r="B1741" s="7">
        <v>45457</v>
      </c>
      <c r="C1741" s="6" t="s">
        <v>615</v>
      </c>
      <c r="D1741" s="6" t="s">
        <v>581</v>
      </c>
      <c r="E1741" s="8">
        <v>50000000</v>
      </c>
      <c r="F1741" s="6">
        <v>2024</v>
      </c>
    </row>
    <row r="1742" spans="1:6" x14ac:dyDescent="0.2">
      <c r="A1742" s="6" t="s">
        <v>602</v>
      </c>
      <c r="B1742" s="7">
        <v>45457</v>
      </c>
      <c r="C1742" s="6" t="s">
        <v>615</v>
      </c>
      <c r="D1742" s="6" t="s">
        <v>581</v>
      </c>
      <c r="E1742" s="8">
        <v>50000000</v>
      </c>
      <c r="F1742" s="6">
        <v>2024</v>
      </c>
    </row>
    <row r="1743" spans="1:6" x14ac:dyDescent="0.2">
      <c r="A1743" s="6" t="s">
        <v>627</v>
      </c>
      <c r="B1743" s="7">
        <v>45457</v>
      </c>
      <c r="C1743" s="6" t="s">
        <v>615</v>
      </c>
      <c r="D1743" s="6" t="s">
        <v>581</v>
      </c>
      <c r="E1743" s="8">
        <v>50000000</v>
      </c>
      <c r="F1743" s="6">
        <v>2024</v>
      </c>
    </row>
    <row r="1744" spans="1:6" x14ac:dyDescent="0.2">
      <c r="A1744" s="6" t="s">
        <v>612</v>
      </c>
      <c r="B1744" s="7">
        <v>45457</v>
      </c>
      <c r="C1744" s="6" t="s">
        <v>615</v>
      </c>
      <c r="D1744" s="6" t="s">
        <v>581</v>
      </c>
      <c r="E1744" s="8">
        <v>50000000</v>
      </c>
      <c r="F1744" s="6">
        <v>2024</v>
      </c>
    </row>
    <row r="1745" spans="1:6" x14ac:dyDescent="0.2">
      <c r="A1745" s="6" t="s">
        <v>329</v>
      </c>
      <c r="B1745" s="7">
        <v>45457</v>
      </c>
      <c r="C1745" s="6" t="s">
        <v>615</v>
      </c>
      <c r="D1745" s="6" t="s">
        <v>581</v>
      </c>
      <c r="E1745" s="8">
        <v>50000000</v>
      </c>
      <c r="F1745" s="6">
        <v>2024</v>
      </c>
    </row>
    <row r="1746" spans="1:6" x14ac:dyDescent="0.2">
      <c r="A1746" s="6" t="s">
        <v>596</v>
      </c>
      <c r="B1746" s="7">
        <v>45457</v>
      </c>
      <c r="C1746" s="6" t="s">
        <v>615</v>
      </c>
      <c r="D1746" s="6" t="s">
        <v>581</v>
      </c>
      <c r="E1746" s="8">
        <v>50000000</v>
      </c>
      <c r="F1746" s="6">
        <v>2024</v>
      </c>
    </row>
    <row r="1747" spans="1:6" x14ac:dyDescent="0.2">
      <c r="A1747" s="6" t="s">
        <v>598</v>
      </c>
      <c r="B1747" s="7">
        <v>45457</v>
      </c>
      <c r="C1747" s="6" t="s">
        <v>615</v>
      </c>
      <c r="D1747" s="6" t="s">
        <v>581</v>
      </c>
      <c r="E1747" s="8">
        <v>50000000</v>
      </c>
      <c r="F1747" s="6">
        <v>2024</v>
      </c>
    </row>
    <row r="1748" spans="1:6" x14ac:dyDescent="0.2">
      <c r="A1748" s="6" t="s">
        <v>599</v>
      </c>
      <c r="B1748" s="7">
        <v>45457</v>
      </c>
      <c r="C1748" s="6" t="s">
        <v>615</v>
      </c>
      <c r="D1748" s="6" t="s">
        <v>581</v>
      </c>
      <c r="E1748" s="8">
        <v>50000000</v>
      </c>
      <c r="F1748" s="6">
        <v>2024</v>
      </c>
    </row>
    <row r="1749" spans="1:6" x14ac:dyDescent="0.2">
      <c r="A1749" s="6" t="s">
        <v>600</v>
      </c>
      <c r="B1749" s="7">
        <v>45457</v>
      </c>
      <c r="C1749" s="6" t="s">
        <v>615</v>
      </c>
      <c r="D1749" s="6" t="s">
        <v>581</v>
      </c>
      <c r="E1749" s="8">
        <v>50000000</v>
      </c>
      <c r="F1749" s="6">
        <v>2024</v>
      </c>
    </row>
    <row r="1750" spans="1:6" x14ac:dyDescent="0.2">
      <c r="A1750" s="6" t="s">
        <v>611</v>
      </c>
      <c r="B1750" s="7">
        <v>45457</v>
      </c>
      <c r="C1750" s="6" t="s">
        <v>615</v>
      </c>
      <c r="D1750" s="6" t="s">
        <v>581</v>
      </c>
      <c r="E1750" s="8">
        <v>50000000</v>
      </c>
      <c r="F1750" s="6">
        <v>2024</v>
      </c>
    </row>
    <row r="1751" spans="1:6" x14ac:dyDescent="0.2">
      <c r="A1751" s="6" t="s">
        <v>643</v>
      </c>
      <c r="B1751" s="7">
        <v>45457</v>
      </c>
      <c r="C1751" s="6" t="s">
        <v>615</v>
      </c>
      <c r="D1751" s="6" t="s">
        <v>581</v>
      </c>
      <c r="E1751" s="8">
        <v>50000000</v>
      </c>
      <c r="F1751" s="6">
        <v>2024</v>
      </c>
    </row>
    <row r="1752" spans="1:6" x14ac:dyDescent="0.2">
      <c r="A1752" s="6" t="s">
        <v>647</v>
      </c>
      <c r="B1752" s="7">
        <v>45457</v>
      </c>
      <c r="C1752" s="6" t="s">
        <v>615</v>
      </c>
      <c r="D1752" s="6" t="s">
        <v>581</v>
      </c>
      <c r="E1752" s="8">
        <v>50000000</v>
      </c>
      <c r="F1752" s="6">
        <v>2024</v>
      </c>
    </row>
    <row r="1753" spans="1:6" x14ac:dyDescent="0.2">
      <c r="A1753" s="6" t="s">
        <v>303</v>
      </c>
      <c r="B1753" s="7">
        <v>45457</v>
      </c>
      <c r="C1753" s="6" t="s">
        <v>615</v>
      </c>
      <c r="D1753" s="6" t="s">
        <v>581</v>
      </c>
      <c r="E1753" s="8">
        <v>50000000</v>
      </c>
      <c r="F1753" s="6">
        <v>2024</v>
      </c>
    </row>
    <row r="1754" spans="1:6" x14ac:dyDescent="0.2">
      <c r="A1754" s="6" t="s">
        <v>300</v>
      </c>
      <c r="B1754" s="7">
        <v>45457</v>
      </c>
      <c r="C1754" s="6" t="s">
        <v>615</v>
      </c>
      <c r="D1754" s="6" t="s">
        <v>581</v>
      </c>
      <c r="E1754" s="8">
        <v>50000000</v>
      </c>
      <c r="F1754" s="6">
        <v>2024</v>
      </c>
    </row>
    <row r="1755" spans="1:6" x14ac:dyDescent="0.2">
      <c r="A1755" s="6" t="s">
        <v>282</v>
      </c>
      <c r="B1755" s="7">
        <v>45457</v>
      </c>
      <c r="C1755" s="6" t="s">
        <v>615</v>
      </c>
      <c r="D1755" s="6" t="s">
        <v>581</v>
      </c>
      <c r="E1755" s="8">
        <v>50000000</v>
      </c>
      <c r="F1755" s="6">
        <v>2024</v>
      </c>
    </row>
    <row r="1756" spans="1:6" x14ac:dyDescent="0.2">
      <c r="A1756" s="6" t="s">
        <v>832</v>
      </c>
      <c r="B1756" s="7">
        <v>45457</v>
      </c>
      <c r="C1756" s="6" t="s">
        <v>615</v>
      </c>
      <c r="D1756" s="6" t="s">
        <v>581</v>
      </c>
      <c r="E1756" s="8">
        <v>50000000</v>
      </c>
      <c r="F1756" s="6">
        <v>2024</v>
      </c>
    </row>
    <row r="1757" spans="1:6" x14ac:dyDescent="0.2">
      <c r="A1757" s="6" t="s">
        <v>580</v>
      </c>
      <c r="B1757" s="7">
        <v>45457</v>
      </c>
      <c r="C1757" s="6" t="s">
        <v>615</v>
      </c>
      <c r="D1757" s="6" t="s">
        <v>581</v>
      </c>
      <c r="E1757" s="8">
        <v>50000000</v>
      </c>
      <c r="F1757" s="6">
        <v>2024</v>
      </c>
    </row>
    <row r="1758" spans="1:6" x14ac:dyDescent="0.2">
      <c r="A1758" s="6" t="s">
        <v>601</v>
      </c>
      <c r="B1758" s="7">
        <v>45457</v>
      </c>
      <c r="C1758" s="6" t="s">
        <v>615</v>
      </c>
      <c r="D1758" s="6" t="s">
        <v>581</v>
      </c>
      <c r="E1758" s="8">
        <v>50000000</v>
      </c>
      <c r="F1758" s="6">
        <v>2024</v>
      </c>
    </row>
    <row r="1759" spans="1:6" x14ac:dyDescent="0.2">
      <c r="A1759" s="6" t="s">
        <v>709</v>
      </c>
      <c r="B1759" s="7">
        <v>45457</v>
      </c>
      <c r="C1759" s="6" t="s">
        <v>615</v>
      </c>
      <c r="D1759" s="6" t="s">
        <v>581</v>
      </c>
      <c r="E1759" s="8">
        <v>50000000</v>
      </c>
      <c r="F1759" s="6">
        <v>2024</v>
      </c>
    </row>
    <row r="1760" spans="1:6" x14ac:dyDescent="0.2">
      <c r="A1760" s="6" t="s">
        <v>579</v>
      </c>
      <c r="B1760" s="7">
        <v>45457</v>
      </c>
      <c r="C1760" s="6" t="s">
        <v>615</v>
      </c>
      <c r="D1760" s="6" t="s">
        <v>581</v>
      </c>
      <c r="E1760" s="8">
        <v>50000000</v>
      </c>
      <c r="F1760" s="6">
        <v>2024</v>
      </c>
    </row>
    <row r="1761" spans="1:6" x14ac:dyDescent="0.2">
      <c r="A1761" s="6" t="s">
        <v>603</v>
      </c>
      <c r="B1761" s="7">
        <v>45457</v>
      </c>
      <c r="C1761" s="6" t="s">
        <v>615</v>
      </c>
      <c r="D1761" s="6" t="s">
        <v>581</v>
      </c>
      <c r="E1761" s="8">
        <v>50000000</v>
      </c>
      <c r="F1761" s="6">
        <v>2024</v>
      </c>
    </row>
    <row r="1762" spans="1:6" x14ac:dyDescent="0.2">
      <c r="A1762" s="6" t="s">
        <v>727</v>
      </c>
      <c r="B1762" s="7">
        <v>45462</v>
      </c>
      <c r="C1762" s="6" t="s">
        <v>577</v>
      </c>
      <c r="D1762" s="6" t="s">
        <v>581</v>
      </c>
      <c r="E1762" s="8"/>
      <c r="F1762" s="6">
        <v>2024</v>
      </c>
    </row>
    <row r="1763" spans="1:6" x14ac:dyDescent="0.2">
      <c r="A1763" s="6" t="s">
        <v>616</v>
      </c>
      <c r="B1763" s="7">
        <v>45462</v>
      </c>
      <c r="C1763" s="6" t="s">
        <v>577</v>
      </c>
      <c r="D1763" s="6" t="s">
        <v>581</v>
      </c>
      <c r="E1763" s="8"/>
      <c r="F1763" s="6">
        <v>2024</v>
      </c>
    </row>
    <row r="1764" spans="1:6" x14ac:dyDescent="0.2">
      <c r="A1764" s="6" t="s">
        <v>586</v>
      </c>
      <c r="B1764" s="7">
        <v>45467</v>
      </c>
      <c r="C1764" s="6" t="s">
        <v>819</v>
      </c>
      <c r="D1764" s="6" t="s">
        <v>629</v>
      </c>
      <c r="E1764" s="8">
        <v>8000000</v>
      </c>
      <c r="F1764" s="6">
        <v>2024</v>
      </c>
    </row>
    <row r="1765" spans="1:6" x14ac:dyDescent="0.2">
      <c r="A1765" s="6" t="s">
        <v>437</v>
      </c>
      <c r="B1765" s="7">
        <v>45467</v>
      </c>
      <c r="C1765" s="6" t="s">
        <v>819</v>
      </c>
      <c r="D1765" s="6" t="s">
        <v>629</v>
      </c>
      <c r="E1765" s="8">
        <v>8000000</v>
      </c>
      <c r="F1765" s="6">
        <v>2024</v>
      </c>
    </row>
    <row r="1766" spans="1:6" x14ac:dyDescent="0.2">
      <c r="A1766" s="6" t="s">
        <v>677</v>
      </c>
      <c r="B1766" s="7">
        <v>45467</v>
      </c>
      <c r="C1766" s="6" t="s">
        <v>819</v>
      </c>
      <c r="D1766" s="6" t="s">
        <v>629</v>
      </c>
      <c r="E1766" s="8">
        <v>6000000</v>
      </c>
      <c r="F1766" s="6">
        <v>2024</v>
      </c>
    </row>
    <row r="1767" spans="1:6" x14ac:dyDescent="0.2">
      <c r="A1767" s="6" t="s">
        <v>665</v>
      </c>
      <c r="B1767" s="7">
        <v>45467</v>
      </c>
      <c r="C1767" s="6" t="s">
        <v>819</v>
      </c>
      <c r="D1767" s="6" t="s">
        <v>581</v>
      </c>
      <c r="E1767" s="8">
        <v>2000000</v>
      </c>
      <c r="F1767" s="6">
        <v>2024</v>
      </c>
    </row>
    <row r="1768" spans="1:6" x14ac:dyDescent="0.2">
      <c r="A1768" s="6" t="s">
        <v>585</v>
      </c>
      <c r="B1768" s="7">
        <v>45467</v>
      </c>
      <c r="C1768" s="6" t="s">
        <v>819</v>
      </c>
      <c r="D1768" s="6" t="s">
        <v>629</v>
      </c>
      <c r="E1768" s="8">
        <v>8000000</v>
      </c>
      <c r="F1768" s="6">
        <v>2024</v>
      </c>
    </row>
    <row r="1769" spans="1:6" x14ac:dyDescent="0.2">
      <c r="A1769" s="6" t="s">
        <v>414</v>
      </c>
      <c r="B1769" s="7">
        <v>45467</v>
      </c>
      <c r="C1769" s="6" t="s">
        <v>819</v>
      </c>
      <c r="D1769" s="6" t="s">
        <v>629</v>
      </c>
      <c r="E1769" s="8">
        <v>4000000</v>
      </c>
      <c r="F1769" s="6">
        <v>2024</v>
      </c>
    </row>
    <row r="1770" spans="1:6" x14ac:dyDescent="0.2">
      <c r="A1770" s="6" t="s">
        <v>583</v>
      </c>
      <c r="B1770" s="7">
        <v>45467</v>
      </c>
      <c r="C1770" s="6" t="s">
        <v>819</v>
      </c>
      <c r="D1770" s="6" t="s">
        <v>629</v>
      </c>
      <c r="E1770" s="8">
        <v>8000000</v>
      </c>
      <c r="F1770" s="6">
        <v>2024</v>
      </c>
    </row>
    <row r="1771" spans="1:6" x14ac:dyDescent="0.2">
      <c r="A1771" s="6" t="s">
        <v>590</v>
      </c>
      <c r="B1771" s="7">
        <v>45467</v>
      </c>
      <c r="C1771" s="6" t="s">
        <v>819</v>
      </c>
      <c r="D1771" s="6" t="s">
        <v>629</v>
      </c>
      <c r="E1771" s="8">
        <v>8000000</v>
      </c>
      <c r="F1771" s="6">
        <v>2024</v>
      </c>
    </row>
    <row r="1772" spans="1:6" x14ac:dyDescent="0.2">
      <c r="A1772" s="6" t="s">
        <v>873</v>
      </c>
      <c r="B1772" s="7">
        <v>45467</v>
      </c>
      <c r="C1772" s="6" t="s">
        <v>819</v>
      </c>
      <c r="D1772" s="6" t="s">
        <v>629</v>
      </c>
      <c r="E1772" s="8">
        <v>4000000</v>
      </c>
      <c r="F1772" s="6">
        <v>2024</v>
      </c>
    </row>
    <row r="1773" spans="1:6" x14ac:dyDescent="0.2">
      <c r="A1773" s="6" t="s">
        <v>587</v>
      </c>
      <c r="B1773" s="7">
        <v>45467</v>
      </c>
      <c r="C1773" s="6" t="s">
        <v>819</v>
      </c>
      <c r="D1773" s="6" t="s">
        <v>629</v>
      </c>
      <c r="E1773" s="8">
        <v>8000000</v>
      </c>
      <c r="F1773" s="6">
        <v>2024</v>
      </c>
    </row>
    <row r="1774" spans="1:6" x14ac:dyDescent="0.2">
      <c r="A1774" s="6" t="s">
        <v>588</v>
      </c>
      <c r="B1774" s="7">
        <v>45467</v>
      </c>
      <c r="C1774" s="6" t="s">
        <v>819</v>
      </c>
      <c r="D1774" s="6" t="s">
        <v>629</v>
      </c>
      <c r="E1774" s="8">
        <v>8000000</v>
      </c>
      <c r="F1774" s="6">
        <v>2024</v>
      </c>
    </row>
    <row r="1775" spans="1:6" x14ac:dyDescent="0.2">
      <c r="A1775" s="6" t="s">
        <v>593</v>
      </c>
      <c r="B1775" s="7">
        <v>45467</v>
      </c>
      <c r="C1775" s="6" t="s">
        <v>819</v>
      </c>
      <c r="D1775" s="6" t="s">
        <v>629</v>
      </c>
      <c r="E1775" s="8">
        <v>6000000</v>
      </c>
      <c r="F1775" s="6">
        <v>2024</v>
      </c>
    </row>
    <row r="1776" spans="1:6" x14ac:dyDescent="0.2">
      <c r="A1776" s="6" t="s">
        <v>592</v>
      </c>
      <c r="B1776" s="7">
        <v>45467</v>
      </c>
      <c r="C1776" s="6" t="s">
        <v>819</v>
      </c>
      <c r="D1776" s="6" t="s">
        <v>629</v>
      </c>
      <c r="E1776" s="8">
        <v>6000000</v>
      </c>
      <c r="F1776" s="6">
        <v>2024</v>
      </c>
    </row>
    <row r="1777" spans="1:6" x14ac:dyDescent="0.2">
      <c r="A1777" s="6" t="s">
        <v>727</v>
      </c>
      <c r="B1777" s="7">
        <v>45467</v>
      </c>
      <c r="C1777" s="6" t="s">
        <v>819</v>
      </c>
      <c r="D1777" s="6" t="s">
        <v>629</v>
      </c>
      <c r="E1777" s="8">
        <v>6000000</v>
      </c>
      <c r="F1777" s="6">
        <v>2024</v>
      </c>
    </row>
    <row r="1778" spans="1:6" x14ac:dyDescent="0.2">
      <c r="A1778" s="6" t="s">
        <v>533</v>
      </c>
      <c r="B1778" s="7">
        <v>45467</v>
      </c>
      <c r="C1778" s="6" t="s">
        <v>819</v>
      </c>
      <c r="D1778" s="6" t="s">
        <v>581</v>
      </c>
      <c r="E1778" s="8">
        <v>2000000</v>
      </c>
      <c r="F1778" s="6">
        <v>2024</v>
      </c>
    </row>
    <row r="1779" spans="1:6" x14ac:dyDescent="0.2">
      <c r="A1779" s="6" t="s">
        <v>533</v>
      </c>
      <c r="B1779" s="7">
        <v>45467</v>
      </c>
      <c r="C1779" s="6" t="s">
        <v>577</v>
      </c>
      <c r="D1779" s="6" t="s">
        <v>581</v>
      </c>
      <c r="E1779" s="8"/>
      <c r="F1779" s="6">
        <v>2024</v>
      </c>
    </row>
    <row r="1780" spans="1:6" x14ac:dyDescent="0.2">
      <c r="A1780" s="6" t="s">
        <v>654</v>
      </c>
      <c r="B1780" s="7">
        <v>45467</v>
      </c>
      <c r="C1780" s="6" t="s">
        <v>819</v>
      </c>
      <c r="D1780" s="6" t="s">
        <v>629</v>
      </c>
      <c r="E1780" s="8">
        <v>4000000</v>
      </c>
      <c r="F1780" s="6">
        <v>2024</v>
      </c>
    </row>
    <row r="1781" spans="1:6" x14ac:dyDescent="0.2">
      <c r="A1781" s="6" t="s">
        <v>772</v>
      </c>
      <c r="B1781" s="7">
        <v>45467</v>
      </c>
      <c r="C1781" s="6" t="s">
        <v>819</v>
      </c>
      <c r="D1781" s="6" t="s">
        <v>629</v>
      </c>
      <c r="E1781" s="8">
        <v>8000000</v>
      </c>
      <c r="F1781" s="6">
        <v>2024</v>
      </c>
    </row>
    <row r="1782" spans="1:6" x14ac:dyDescent="0.2">
      <c r="A1782" s="6" t="s">
        <v>594</v>
      </c>
      <c r="B1782" s="7">
        <v>45467</v>
      </c>
      <c r="C1782" s="6" t="s">
        <v>819</v>
      </c>
      <c r="D1782" s="6" t="s">
        <v>629</v>
      </c>
      <c r="E1782" s="8">
        <v>8000000</v>
      </c>
      <c r="F1782" s="6">
        <v>2024</v>
      </c>
    </row>
    <row r="1783" spans="1:6" x14ac:dyDescent="0.2">
      <c r="A1783" s="6" t="s">
        <v>491</v>
      </c>
      <c r="B1783" s="7">
        <v>45467</v>
      </c>
      <c r="C1783" s="6" t="s">
        <v>577</v>
      </c>
      <c r="D1783" s="6" t="s">
        <v>581</v>
      </c>
      <c r="E1783" s="8"/>
      <c r="F1783" s="6">
        <v>2024</v>
      </c>
    </row>
    <row r="1784" spans="1:6" x14ac:dyDescent="0.2">
      <c r="A1784" s="6" t="s">
        <v>672</v>
      </c>
      <c r="B1784" s="7">
        <v>45467</v>
      </c>
      <c r="C1784" s="6" t="s">
        <v>819</v>
      </c>
      <c r="D1784" s="6" t="s">
        <v>629</v>
      </c>
      <c r="E1784" s="8">
        <v>4000000</v>
      </c>
      <c r="F1784" s="6">
        <v>2024</v>
      </c>
    </row>
    <row r="1785" spans="1:6" x14ac:dyDescent="0.2">
      <c r="A1785" s="6" t="s">
        <v>595</v>
      </c>
      <c r="B1785" s="7">
        <v>45467</v>
      </c>
      <c r="C1785" s="6" t="s">
        <v>819</v>
      </c>
      <c r="D1785" s="6" t="s">
        <v>629</v>
      </c>
      <c r="E1785" s="8">
        <v>8000000</v>
      </c>
      <c r="F1785" s="6">
        <v>2024</v>
      </c>
    </row>
    <row r="1786" spans="1:6" x14ac:dyDescent="0.2">
      <c r="A1786" s="6" t="s">
        <v>625</v>
      </c>
      <c r="B1786" s="7">
        <v>45467</v>
      </c>
      <c r="C1786" s="6" t="s">
        <v>819</v>
      </c>
      <c r="D1786" s="6" t="s">
        <v>629</v>
      </c>
      <c r="E1786" s="8">
        <v>8000000</v>
      </c>
      <c r="F1786" s="6">
        <v>2024</v>
      </c>
    </row>
    <row r="1787" spans="1:6" x14ac:dyDescent="0.2">
      <c r="A1787" s="6" t="s">
        <v>647</v>
      </c>
      <c r="B1787" s="7">
        <v>45467</v>
      </c>
      <c r="C1787" s="6" t="s">
        <v>819</v>
      </c>
      <c r="D1787" s="6" t="s">
        <v>629</v>
      </c>
      <c r="E1787" s="8">
        <v>8000000</v>
      </c>
      <c r="F1787" s="6">
        <v>2024</v>
      </c>
    </row>
    <row r="1788" spans="1:6" x14ac:dyDescent="0.2">
      <c r="A1788" s="6" t="s">
        <v>674</v>
      </c>
      <c r="B1788" s="7">
        <v>45467</v>
      </c>
      <c r="C1788" s="6" t="s">
        <v>819</v>
      </c>
      <c r="D1788" s="6" t="s">
        <v>629</v>
      </c>
      <c r="E1788" s="8">
        <v>8000000</v>
      </c>
      <c r="F1788" s="6">
        <v>2024</v>
      </c>
    </row>
    <row r="1789" spans="1:6" x14ac:dyDescent="0.2">
      <c r="A1789" s="6" t="s">
        <v>613</v>
      </c>
      <c r="B1789" s="7">
        <v>45467</v>
      </c>
      <c r="C1789" s="6" t="s">
        <v>819</v>
      </c>
      <c r="D1789" s="6" t="s">
        <v>629</v>
      </c>
      <c r="E1789" s="8">
        <v>8000000</v>
      </c>
      <c r="F1789" s="6">
        <v>2024</v>
      </c>
    </row>
    <row r="1790" spans="1:6" x14ac:dyDescent="0.2">
      <c r="A1790" s="6" t="s">
        <v>603</v>
      </c>
      <c r="B1790" s="7">
        <v>45467</v>
      </c>
      <c r="C1790" s="6" t="s">
        <v>819</v>
      </c>
      <c r="D1790" s="6" t="s">
        <v>629</v>
      </c>
      <c r="E1790" s="8">
        <v>8000000</v>
      </c>
      <c r="F1790" s="6">
        <v>2024</v>
      </c>
    </row>
    <row r="1791" spans="1:6" x14ac:dyDescent="0.2">
      <c r="A1791" s="6" t="s">
        <v>614</v>
      </c>
      <c r="B1791" s="7">
        <v>45467</v>
      </c>
      <c r="C1791" s="6" t="s">
        <v>819</v>
      </c>
      <c r="D1791" s="6" t="s">
        <v>629</v>
      </c>
      <c r="E1791" s="8">
        <v>8000000</v>
      </c>
      <c r="F1791" s="6">
        <v>2024</v>
      </c>
    </row>
    <row r="1792" spans="1:6" x14ac:dyDescent="0.2">
      <c r="A1792" s="6" t="s">
        <v>604</v>
      </c>
      <c r="B1792" s="7">
        <v>45467</v>
      </c>
      <c r="C1792" s="6" t="s">
        <v>819</v>
      </c>
      <c r="D1792" s="6" t="s">
        <v>629</v>
      </c>
      <c r="E1792" s="8">
        <v>8000000</v>
      </c>
      <c r="F1792" s="6">
        <v>2024</v>
      </c>
    </row>
    <row r="1793" spans="1:6" x14ac:dyDescent="0.2">
      <c r="A1793" s="6" t="s">
        <v>646</v>
      </c>
      <c r="B1793" s="7">
        <v>45467</v>
      </c>
      <c r="C1793" s="6" t="s">
        <v>819</v>
      </c>
      <c r="D1793" s="6" t="s">
        <v>629</v>
      </c>
      <c r="E1793" s="8">
        <v>8000000</v>
      </c>
      <c r="F1793" s="6">
        <v>2024</v>
      </c>
    </row>
    <row r="1794" spans="1:6" x14ac:dyDescent="0.2">
      <c r="A1794" s="6" t="s">
        <v>709</v>
      </c>
      <c r="B1794" s="7">
        <v>45467</v>
      </c>
      <c r="C1794" s="6" t="s">
        <v>819</v>
      </c>
      <c r="D1794" s="6" t="s">
        <v>629</v>
      </c>
      <c r="E1794" s="8">
        <v>8000000</v>
      </c>
      <c r="F1794" s="6">
        <v>2024</v>
      </c>
    </row>
    <row r="1795" spans="1:6" x14ac:dyDescent="0.2">
      <c r="A1795" s="6" t="s">
        <v>602</v>
      </c>
      <c r="B1795" s="7">
        <v>45467</v>
      </c>
      <c r="C1795" s="6" t="s">
        <v>819</v>
      </c>
      <c r="D1795" s="6" t="s">
        <v>629</v>
      </c>
      <c r="E1795" s="8">
        <v>8000000</v>
      </c>
      <c r="F1795" s="6">
        <v>2024</v>
      </c>
    </row>
    <row r="1796" spans="1:6" x14ac:dyDescent="0.2">
      <c r="A1796" s="6" t="s">
        <v>580</v>
      </c>
      <c r="B1796" s="7">
        <v>45467</v>
      </c>
      <c r="C1796" s="6" t="s">
        <v>819</v>
      </c>
      <c r="D1796" s="6" t="s">
        <v>629</v>
      </c>
      <c r="E1796" s="8">
        <v>8000000</v>
      </c>
      <c r="F1796" s="6">
        <v>2024</v>
      </c>
    </row>
    <row r="1797" spans="1:6" x14ac:dyDescent="0.2">
      <c r="A1797" s="6" t="s">
        <v>610</v>
      </c>
      <c r="B1797" s="7">
        <v>45467</v>
      </c>
      <c r="C1797" s="6" t="s">
        <v>819</v>
      </c>
      <c r="D1797" s="6" t="s">
        <v>629</v>
      </c>
      <c r="E1797" s="8">
        <v>8000000</v>
      </c>
      <c r="F1797" s="6">
        <v>2024</v>
      </c>
    </row>
    <row r="1798" spans="1:6" x14ac:dyDescent="0.2">
      <c r="A1798" s="6" t="s">
        <v>596</v>
      </c>
      <c r="B1798" s="7">
        <v>45467</v>
      </c>
      <c r="C1798" s="6" t="s">
        <v>819</v>
      </c>
      <c r="D1798" s="6" t="s">
        <v>629</v>
      </c>
      <c r="E1798" s="8">
        <v>8000000</v>
      </c>
      <c r="F1798" s="6">
        <v>2024</v>
      </c>
    </row>
    <row r="1799" spans="1:6" x14ac:dyDescent="0.2">
      <c r="A1799" s="6" t="s">
        <v>599</v>
      </c>
      <c r="B1799" s="7">
        <v>45467</v>
      </c>
      <c r="C1799" s="6" t="s">
        <v>819</v>
      </c>
      <c r="D1799" s="6" t="s">
        <v>629</v>
      </c>
      <c r="E1799" s="8">
        <v>8000000</v>
      </c>
      <c r="F1799" s="6">
        <v>2024</v>
      </c>
    </row>
    <row r="1800" spans="1:6" x14ac:dyDescent="0.2">
      <c r="A1800" s="6" t="s">
        <v>600</v>
      </c>
      <c r="B1800" s="7">
        <v>45467</v>
      </c>
      <c r="C1800" s="6" t="s">
        <v>819</v>
      </c>
      <c r="D1800" s="6" t="s">
        <v>629</v>
      </c>
      <c r="E1800" s="8">
        <v>8000000</v>
      </c>
      <c r="F1800" s="6">
        <v>2024</v>
      </c>
    </row>
    <row r="1801" spans="1:6" x14ac:dyDescent="0.2">
      <c r="A1801" s="6" t="s">
        <v>319</v>
      </c>
      <c r="B1801" s="7">
        <v>45467</v>
      </c>
      <c r="C1801" s="6" t="s">
        <v>819</v>
      </c>
      <c r="D1801" s="6" t="s">
        <v>581</v>
      </c>
      <c r="E1801" s="8">
        <v>2000000</v>
      </c>
      <c r="F1801" s="6">
        <v>2024</v>
      </c>
    </row>
    <row r="1802" spans="1:6" x14ac:dyDescent="0.2">
      <c r="A1802" s="6" t="s">
        <v>598</v>
      </c>
      <c r="B1802" s="7">
        <v>45467</v>
      </c>
      <c r="C1802" s="6" t="s">
        <v>819</v>
      </c>
      <c r="D1802" s="6" t="s">
        <v>629</v>
      </c>
      <c r="E1802" s="8">
        <v>8000000</v>
      </c>
      <c r="F1802" s="6">
        <v>2024</v>
      </c>
    </row>
    <row r="1803" spans="1:6" x14ac:dyDescent="0.2">
      <c r="A1803" s="6" t="s">
        <v>832</v>
      </c>
      <c r="B1803" s="7">
        <v>45467</v>
      </c>
      <c r="C1803" s="6" t="s">
        <v>577</v>
      </c>
      <c r="D1803" s="6" t="s">
        <v>629</v>
      </c>
      <c r="E1803" s="8">
        <v>15000000</v>
      </c>
      <c r="F1803" s="6">
        <v>2024</v>
      </c>
    </row>
    <row r="1804" spans="1:6" x14ac:dyDescent="0.2">
      <c r="A1804" s="6" t="s">
        <v>832</v>
      </c>
      <c r="B1804" s="7">
        <v>45467</v>
      </c>
      <c r="C1804" s="6" t="s">
        <v>819</v>
      </c>
      <c r="D1804" s="6" t="s">
        <v>629</v>
      </c>
      <c r="E1804" s="8">
        <v>6000000</v>
      </c>
      <c r="F1804" s="6">
        <v>2024</v>
      </c>
    </row>
    <row r="1805" spans="1:6" x14ac:dyDescent="0.2">
      <c r="A1805" s="6" t="s">
        <v>608</v>
      </c>
      <c r="B1805" s="7">
        <v>45467</v>
      </c>
      <c r="C1805" s="6" t="s">
        <v>819</v>
      </c>
      <c r="D1805" s="6" t="s">
        <v>629</v>
      </c>
      <c r="E1805" s="8">
        <v>8000000</v>
      </c>
      <c r="F1805" s="6">
        <v>2024</v>
      </c>
    </row>
    <row r="1806" spans="1:6" x14ac:dyDescent="0.2">
      <c r="A1806" s="6" t="s">
        <v>643</v>
      </c>
      <c r="B1806" s="7">
        <v>45467</v>
      </c>
      <c r="C1806" s="6" t="s">
        <v>819</v>
      </c>
      <c r="D1806" s="6" t="s">
        <v>629</v>
      </c>
      <c r="E1806" s="8">
        <v>4000000</v>
      </c>
      <c r="F1806" s="6">
        <v>2024</v>
      </c>
    </row>
    <row r="1807" spans="1:6" x14ac:dyDescent="0.2">
      <c r="A1807" s="6" t="s">
        <v>611</v>
      </c>
      <c r="B1807" s="7">
        <v>45467</v>
      </c>
      <c r="C1807" s="6" t="s">
        <v>819</v>
      </c>
      <c r="D1807" s="6" t="s">
        <v>629</v>
      </c>
      <c r="E1807" s="8">
        <v>8000000</v>
      </c>
      <c r="F1807" s="6">
        <v>2024</v>
      </c>
    </row>
    <row r="1808" spans="1:6" x14ac:dyDescent="0.2">
      <c r="A1808" s="6" t="s">
        <v>579</v>
      </c>
      <c r="B1808" s="7">
        <v>45467</v>
      </c>
      <c r="C1808" s="6" t="s">
        <v>819</v>
      </c>
      <c r="D1808" s="6" t="s">
        <v>629</v>
      </c>
      <c r="E1808" s="8">
        <v>8000000</v>
      </c>
      <c r="F1808" s="6">
        <v>2024</v>
      </c>
    </row>
    <row r="1809" spans="1:6" x14ac:dyDescent="0.2">
      <c r="A1809" s="6" t="s">
        <v>219</v>
      </c>
      <c r="B1809" s="7">
        <v>45470</v>
      </c>
      <c r="C1809" s="6" t="s">
        <v>584</v>
      </c>
      <c r="D1809" s="6" t="s">
        <v>581</v>
      </c>
      <c r="E1809" s="8"/>
      <c r="F1809" s="6">
        <v>2024</v>
      </c>
    </row>
    <row r="1810" spans="1:6" x14ac:dyDescent="0.2">
      <c r="A1810" s="6" t="s">
        <v>887</v>
      </c>
      <c r="B1810" s="7">
        <v>45470</v>
      </c>
      <c r="C1810" s="6" t="s">
        <v>584</v>
      </c>
      <c r="D1810" s="6" t="s">
        <v>581</v>
      </c>
      <c r="E1810" s="8"/>
      <c r="F1810" s="6">
        <v>2024</v>
      </c>
    </row>
    <row r="1811" spans="1:6" x14ac:dyDescent="0.2">
      <c r="A1811" s="6" t="s">
        <v>533</v>
      </c>
      <c r="B1811" s="7">
        <v>45471</v>
      </c>
      <c r="C1811" s="6" t="s">
        <v>577</v>
      </c>
      <c r="D1811" s="6" t="s">
        <v>581</v>
      </c>
      <c r="E1811" s="8">
        <v>5000000</v>
      </c>
      <c r="F1811" s="6">
        <v>2024</v>
      </c>
    </row>
    <row r="1812" spans="1:6" x14ac:dyDescent="0.2">
      <c r="A1812" s="6" t="s">
        <v>852</v>
      </c>
      <c r="B1812" s="7">
        <v>45471</v>
      </c>
      <c r="C1812" s="6" t="s">
        <v>577</v>
      </c>
      <c r="D1812" s="6" t="s">
        <v>581</v>
      </c>
      <c r="E1812" s="8"/>
      <c r="F1812" s="6">
        <v>2024</v>
      </c>
    </row>
    <row r="1813" spans="1:6" x14ac:dyDescent="0.2">
      <c r="A1813" s="6" t="s">
        <v>616</v>
      </c>
      <c r="B1813" s="7">
        <v>45471</v>
      </c>
      <c r="C1813" s="6" t="s">
        <v>577</v>
      </c>
      <c r="D1813" s="6" t="s">
        <v>581</v>
      </c>
      <c r="E1813" s="8">
        <v>5000000</v>
      </c>
      <c r="F1813" s="6">
        <v>2024</v>
      </c>
    </row>
    <row r="1814" spans="1:6" x14ac:dyDescent="0.2">
      <c r="A1814" s="6" t="s">
        <v>727</v>
      </c>
      <c r="B1814" s="7">
        <v>45471</v>
      </c>
      <c r="C1814" s="6" t="s">
        <v>577</v>
      </c>
      <c r="D1814" s="6" t="s">
        <v>581</v>
      </c>
      <c r="E1814" s="8">
        <v>5000000</v>
      </c>
      <c r="F1814" s="6">
        <v>2024</v>
      </c>
    </row>
    <row r="1815" spans="1:6" x14ac:dyDescent="0.2">
      <c r="A1815" s="6" t="s">
        <v>232</v>
      </c>
      <c r="B1815" s="7">
        <v>45471</v>
      </c>
      <c r="C1815" s="6" t="s">
        <v>577</v>
      </c>
      <c r="D1815" s="6" t="s">
        <v>581</v>
      </c>
      <c r="E1815" s="8"/>
      <c r="F1815" s="6">
        <v>2024</v>
      </c>
    </row>
    <row r="1816" spans="1:6" x14ac:dyDescent="0.2">
      <c r="A1816" s="6" t="s">
        <v>832</v>
      </c>
      <c r="B1816" s="7">
        <v>45474</v>
      </c>
      <c r="C1816" s="6" t="s">
        <v>577</v>
      </c>
      <c r="D1816" s="6" t="s">
        <v>629</v>
      </c>
      <c r="E1816" s="8">
        <v>20000000</v>
      </c>
      <c r="F1816" s="6">
        <v>2024</v>
      </c>
    </row>
    <row r="1817" spans="1:6" x14ac:dyDescent="0.2">
      <c r="A1817" s="6" t="s">
        <v>667</v>
      </c>
      <c r="B1817" s="7">
        <v>45475</v>
      </c>
      <c r="C1817" s="6" t="s">
        <v>615</v>
      </c>
      <c r="D1817" s="6" t="s">
        <v>641</v>
      </c>
      <c r="E1817" s="8"/>
      <c r="F1817" s="6">
        <v>2024</v>
      </c>
    </row>
    <row r="1818" spans="1:6" x14ac:dyDescent="0.2">
      <c r="A1818" s="6" t="s">
        <v>665</v>
      </c>
      <c r="B1818" s="7">
        <v>45475</v>
      </c>
      <c r="C1818" s="6" t="s">
        <v>615</v>
      </c>
      <c r="D1818" s="6" t="s">
        <v>641</v>
      </c>
      <c r="E1818" s="8"/>
      <c r="F1818" s="6">
        <v>2024</v>
      </c>
    </row>
    <row r="1819" spans="1:6" x14ac:dyDescent="0.2">
      <c r="A1819" s="6" t="s">
        <v>585</v>
      </c>
      <c r="B1819" s="7">
        <v>45475</v>
      </c>
      <c r="C1819" s="6" t="s">
        <v>615</v>
      </c>
      <c r="D1819" s="6" t="s">
        <v>641</v>
      </c>
      <c r="E1819" s="8"/>
      <c r="F1819" s="6">
        <v>2024</v>
      </c>
    </row>
    <row r="1820" spans="1:6" x14ac:dyDescent="0.2">
      <c r="A1820" s="6" t="s">
        <v>674</v>
      </c>
      <c r="B1820" s="7">
        <v>45475</v>
      </c>
      <c r="C1820" s="6" t="s">
        <v>615</v>
      </c>
      <c r="D1820" s="6" t="s">
        <v>641</v>
      </c>
      <c r="E1820" s="8"/>
      <c r="F1820" s="6">
        <v>2024</v>
      </c>
    </row>
    <row r="1821" spans="1:6" x14ac:dyDescent="0.2">
      <c r="A1821" s="6" t="s">
        <v>583</v>
      </c>
      <c r="B1821" s="7">
        <v>45475</v>
      </c>
      <c r="C1821" s="6" t="s">
        <v>615</v>
      </c>
      <c r="D1821" s="6" t="s">
        <v>641</v>
      </c>
      <c r="E1821" s="8"/>
      <c r="F1821" s="6">
        <v>2024</v>
      </c>
    </row>
    <row r="1822" spans="1:6" x14ac:dyDescent="0.2">
      <c r="A1822" s="6" t="s">
        <v>671</v>
      </c>
      <c r="B1822" s="7">
        <v>45475</v>
      </c>
      <c r="C1822" s="6" t="s">
        <v>615</v>
      </c>
      <c r="D1822" s="6" t="s">
        <v>641</v>
      </c>
      <c r="E1822" s="8"/>
      <c r="F1822" s="6">
        <v>2024</v>
      </c>
    </row>
    <row r="1823" spans="1:6" x14ac:dyDescent="0.2">
      <c r="A1823" s="6" t="s">
        <v>595</v>
      </c>
      <c r="B1823" s="7">
        <v>45475</v>
      </c>
      <c r="C1823" s="6" t="s">
        <v>615</v>
      </c>
      <c r="D1823" s="6" t="s">
        <v>641</v>
      </c>
      <c r="E1823" s="8"/>
      <c r="F1823" s="6">
        <v>2024</v>
      </c>
    </row>
    <row r="1824" spans="1:6" x14ac:dyDescent="0.2">
      <c r="A1824" s="6" t="s">
        <v>608</v>
      </c>
      <c r="B1824" s="7">
        <v>45475</v>
      </c>
      <c r="C1824" s="6" t="s">
        <v>615</v>
      </c>
      <c r="D1824" s="6" t="s">
        <v>641</v>
      </c>
      <c r="E1824" s="8"/>
      <c r="F1824" s="6">
        <v>2024</v>
      </c>
    </row>
    <row r="1825" spans="1:6" x14ac:dyDescent="0.2">
      <c r="A1825" s="6" t="s">
        <v>642</v>
      </c>
      <c r="B1825" s="7">
        <v>45475</v>
      </c>
      <c r="C1825" s="6" t="s">
        <v>615</v>
      </c>
      <c r="D1825" s="6" t="s">
        <v>641</v>
      </c>
      <c r="E1825" s="8"/>
      <c r="F1825" s="6">
        <v>2024</v>
      </c>
    </row>
    <row r="1826" spans="1:6" x14ac:dyDescent="0.2">
      <c r="A1826" s="6" t="s">
        <v>677</v>
      </c>
      <c r="B1826" s="7">
        <v>45475</v>
      </c>
      <c r="C1826" s="6" t="s">
        <v>615</v>
      </c>
      <c r="D1826" s="6" t="s">
        <v>641</v>
      </c>
      <c r="E1826" s="8"/>
      <c r="F1826" s="6">
        <v>2024</v>
      </c>
    </row>
    <row r="1827" spans="1:6" x14ac:dyDescent="0.2">
      <c r="A1827" s="6" t="s">
        <v>590</v>
      </c>
      <c r="B1827" s="7">
        <v>45475</v>
      </c>
      <c r="C1827" s="6" t="s">
        <v>615</v>
      </c>
      <c r="D1827" s="6" t="s">
        <v>641</v>
      </c>
      <c r="E1827" s="8"/>
      <c r="F1827" s="6">
        <v>2024</v>
      </c>
    </row>
    <row r="1828" spans="1:6" x14ac:dyDescent="0.2">
      <c r="A1828" s="6" t="s">
        <v>437</v>
      </c>
      <c r="B1828" s="7">
        <v>45475</v>
      </c>
      <c r="C1828" s="6" t="s">
        <v>615</v>
      </c>
      <c r="D1828" s="6" t="s">
        <v>641</v>
      </c>
      <c r="E1828" s="8"/>
      <c r="F1828" s="6">
        <v>2024</v>
      </c>
    </row>
    <row r="1829" spans="1:6" x14ac:dyDescent="0.2">
      <c r="A1829" s="6" t="s">
        <v>593</v>
      </c>
      <c r="B1829" s="7">
        <v>45475</v>
      </c>
      <c r="C1829" s="6" t="s">
        <v>615</v>
      </c>
      <c r="D1829" s="6" t="s">
        <v>641</v>
      </c>
      <c r="E1829" s="8"/>
      <c r="F1829" s="6">
        <v>2024</v>
      </c>
    </row>
    <row r="1830" spans="1:6" x14ac:dyDescent="0.2">
      <c r="A1830" s="6" t="s">
        <v>873</v>
      </c>
      <c r="B1830" s="7">
        <v>45475</v>
      </c>
      <c r="C1830" s="6" t="s">
        <v>615</v>
      </c>
      <c r="D1830" s="6" t="s">
        <v>641</v>
      </c>
      <c r="E1830" s="8"/>
      <c r="F1830" s="6">
        <v>2024</v>
      </c>
    </row>
    <row r="1831" spans="1:6" x14ac:dyDescent="0.2">
      <c r="A1831" s="6" t="s">
        <v>587</v>
      </c>
      <c r="B1831" s="7">
        <v>45475</v>
      </c>
      <c r="C1831" s="6" t="s">
        <v>615</v>
      </c>
      <c r="D1831" s="6" t="s">
        <v>641</v>
      </c>
      <c r="E1831" s="8"/>
      <c r="F1831" s="6">
        <v>2024</v>
      </c>
    </row>
    <row r="1832" spans="1:6" x14ac:dyDescent="0.2">
      <c r="A1832" s="6" t="s">
        <v>588</v>
      </c>
      <c r="B1832" s="7">
        <v>45475</v>
      </c>
      <c r="C1832" s="6" t="s">
        <v>615</v>
      </c>
      <c r="D1832" s="6" t="s">
        <v>641</v>
      </c>
      <c r="E1832" s="8"/>
      <c r="F1832" s="6">
        <v>2024</v>
      </c>
    </row>
    <row r="1833" spans="1:6" x14ac:dyDescent="0.2">
      <c r="A1833" s="6" t="s">
        <v>594</v>
      </c>
      <c r="B1833" s="7">
        <v>45475</v>
      </c>
      <c r="C1833" s="6" t="s">
        <v>615</v>
      </c>
      <c r="D1833" s="6" t="s">
        <v>641</v>
      </c>
      <c r="E1833" s="8"/>
      <c r="F1833" s="6">
        <v>2024</v>
      </c>
    </row>
    <row r="1834" spans="1:6" x14ac:dyDescent="0.2">
      <c r="A1834" s="6" t="s">
        <v>589</v>
      </c>
      <c r="B1834" s="7">
        <v>45475</v>
      </c>
      <c r="C1834" s="6" t="s">
        <v>615</v>
      </c>
      <c r="D1834" s="6" t="s">
        <v>641</v>
      </c>
      <c r="E1834" s="8"/>
      <c r="F1834" s="6">
        <v>2024</v>
      </c>
    </row>
    <row r="1835" spans="1:6" x14ac:dyDescent="0.2">
      <c r="A1835" s="6" t="s">
        <v>772</v>
      </c>
      <c r="B1835" s="7">
        <v>45475</v>
      </c>
      <c r="C1835" s="6" t="s">
        <v>615</v>
      </c>
      <c r="D1835" s="6" t="s">
        <v>641</v>
      </c>
      <c r="E1835" s="8"/>
      <c r="F1835" s="6">
        <v>2024</v>
      </c>
    </row>
    <row r="1836" spans="1:6" x14ac:dyDescent="0.2">
      <c r="A1836" s="6" t="s">
        <v>533</v>
      </c>
      <c r="B1836" s="7">
        <v>45475</v>
      </c>
      <c r="C1836" s="6" t="s">
        <v>615</v>
      </c>
      <c r="D1836" s="6" t="s">
        <v>641</v>
      </c>
      <c r="E1836" s="8"/>
      <c r="F1836" s="6">
        <v>2024</v>
      </c>
    </row>
    <row r="1837" spans="1:6" x14ac:dyDescent="0.2">
      <c r="A1837" s="6" t="s">
        <v>591</v>
      </c>
      <c r="B1837" s="7">
        <v>45475</v>
      </c>
      <c r="C1837" s="6" t="s">
        <v>615</v>
      </c>
      <c r="D1837" s="6" t="s">
        <v>641</v>
      </c>
      <c r="E1837" s="8"/>
      <c r="F1837" s="6">
        <v>2024</v>
      </c>
    </row>
    <row r="1838" spans="1:6" x14ac:dyDescent="0.2">
      <c r="A1838" s="6" t="s">
        <v>592</v>
      </c>
      <c r="B1838" s="7">
        <v>45475</v>
      </c>
      <c r="C1838" s="6" t="s">
        <v>615</v>
      </c>
      <c r="D1838" s="6" t="s">
        <v>641</v>
      </c>
      <c r="E1838" s="8"/>
      <c r="F1838" s="6">
        <v>2024</v>
      </c>
    </row>
    <row r="1839" spans="1:6" x14ac:dyDescent="0.2">
      <c r="A1839" s="6" t="s">
        <v>625</v>
      </c>
      <c r="B1839" s="7">
        <v>45475</v>
      </c>
      <c r="C1839" s="6" t="s">
        <v>615</v>
      </c>
      <c r="D1839" s="6" t="s">
        <v>641</v>
      </c>
      <c r="E1839" s="8"/>
      <c r="F1839" s="6">
        <v>2024</v>
      </c>
    </row>
    <row r="1840" spans="1:6" x14ac:dyDescent="0.2">
      <c r="A1840" s="6" t="s">
        <v>684</v>
      </c>
      <c r="B1840" s="7">
        <v>45475</v>
      </c>
      <c r="C1840" s="6" t="s">
        <v>615</v>
      </c>
      <c r="D1840" s="6" t="s">
        <v>641</v>
      </c>
      <c r="E1840" s="8"/>
      <c r="F1840" s="6">
        <v>2024</v>
      </c>
    </row>
    <row r="1841" spans="1:6" x14ac:dyDescent="0.2">
      <c r="A1841" s="6" t="s">
        <v>900</v>
      </c>
      <c r="B1841" s="7">
        <v>45475</v>
      </c>
      <c r="C1841" s="6" t="s">
        <v>615</v>
      </c>
      <c r="D1841" s="6" t="s">
        <v>641</v>
      </c>
      <c r="E1841" s="8"/>
      <c r="F1841" s="6">
        <v>2024</v>
      </c>
    </row>
    <row r="1842" spans="1:6" x14ac:dyDescent="0.2">
      <c r="A1842" s="6" t="s">
        <v>902</v>
      </c>
      <c r="B1842" s="7">
        <v>45475</v>
      </c>
      <c r="C1842" s="6" t="s">
        <v>615</v>
      </c>
      <c r="D1842" s="6" t="s">
        <v>641</v>
      </c>
      <c r="E1842" s="8"/>
      <c r="F1842" s="6">
        <v>2024</v>
      </c>
    </row>
    <row r="1843" spans="1:6" x14ac:dyDescent="0.2">
      <c r="A1843" s="6" t="s">
        <v>586</v>
      </c>
      <c r="B1843" s="7">
        <v>45475</v>
      </c>
      <c r="C1843" s="6" t="s">
        <v>615</v>
      </c>
      <c r="D1843" s="6" t="s">
        <v>641</v>
      </c>
      <c r="E1843" s="8"/>
      <c r="F1843" s="6">
        <v>2024</v>
      </c>
    </row>
    <row r="1844" spans="1:6" x14ac:dyDescent="0.2">
      <c r="A1844" s="6" t="s">
        <v>609</v>
      </c>
      <c r="B1844" s="7">
        <v>45475</v>
      </c>
      <c r="C1844" s="6" t="s">
        <v>615</v>
      </c>
      <c r="D1844" s="6" t="s">
        <v>641</v>
      </c>
      <c r="E1844" s="8"/>
      <c r="F1844" s="6">
        <v>2024</v>
      </c>
    </row>
    <row r="1845" spans="1:6" x14ac:dyDescent="0.2">
      <c r="A1845" s="6" t="s">
        <v>832</v>
      </c>
      <c r="B1845" s="7">
        <v>45475</v>
      </c>
      <c r="C1845" s="6" t="s">
        <v>615</v>
      </c>
      <c r="D1845" s="6" t="s">
        <v>641</v>
      </c>
      <c r="E1845" s="8"/>
      <c r="F1845" s="6">
        <v>2024</v>
      </c>
    </row>
    <row r="1846" spans="1:6" x14ac:dyDescent="0.2">
      <c r="A1846" s="6" t="s">
        <v>616</v>
      </c>
      <c r="B1846" s="7">
        <v>45475</v>
      </c>
      <c r="C1846" s="6" t="s">
        <v>615</v>
      </c>
      <c r="D1846" s="6" t="s">
        <v>641</v>
      </c>
      <c r="E1846" s="8"/>
      <c r="F1846" s="6">
        <v>2024</v>
      </c>
    </row>
    <row r="1847" spans="1:6" x14ac:dyDescent="0.2">
      <c r="A1847" s="6" t="s">
        <v>606</v>
      </c>
      <c r="B1847" s="7">
        <v>45475</v>
      </c>
      <c r="C1847" s="6" t="s">
        <v>615</v>
      </c>
      <c r="D1847" s="6" t="s">
        <v>641</v>
      </c>
      <c r="E1847" s="8"/>
      <c r="F1847" s="6">
        <v>2024</v>
      </c>
    </row>
    <row r="1848" spans="1:6" x14ac:dyDescent="0.2">
      <c r="A1848" s="6" t="s">
        <v>644</v>
      </c>
      <c r="B1848" s="7">
        <v>45475</v>
      </c>
      <c r="C1848" s="6" t="s">
        <v>615</v>
      </c>
      <c r="D1848" s="6" t="s">
        <v>641</v>
      </c>
      <c r="E1848" s="8"/>
      <c r="F1848" s="6">
        <v>2024</v>
      </c>
    </row>
    <row r="1849" spans="1:6" x14ac:dyDescent="0.2">
      <c r="A1849" s="6" t="s">
        <v>695</v>
      </c>
      <c r="B1849" s="7">
        <v>45475</v>
      </c>
      <c r="C1849" s="6" t="s">
        <v>615</v>
      </c>
      <c r="D1849" s="6" t="s">
        <v>641</v>
      </c>
      <c r="E1849" s="8"/>
      <c r="F1849" s="6">
        <v>2024</v>
      </c>
    </row>
    <row r="1850" spans="1:6" x14ac:dyDescent="0.2">
      <c r="A1850" s="6" t="s">
        <v>694</v>
      </c>
      <c r="B1850" s="7">
        <v>45475</v>
      </c>
      <c r="C1850" s="6" t="s">
        <v>615</v>
      </c>
      <c r="D1850" s="6" t="s">
        <v>641</v>
      </c>
      <c r="E1850" s="8"/>
      <c r="F1850" s="6">
        <v>2024</v>
      </c>
    </row>
    <row r="1851" spans="1:6" x14ac:dyDescent="0.2">
      <c r="A1851" s="6" t="s">
        <v>135</v>
      </c>
      <c r="B1851" s="7">
        <v>45475</v>
      </c>
      <c r="C1851" s="6" t="s">
        <v>615</v>
      </c>
      <c r="D1851" s="6" t="s">
        <v>641</v>
      </c>
      <c r="E1851" s="8"/>
      <c r="F1851" s="6">
        <v>2024</v>
      </c>
    </row>
    <row r="1852" spans="1:6" x14ac:dyDescent="0.2">
      <c r="A1852" s="6" t="s">
        <v>646</v>
      </c>
      <c r="B1852" s="7">
        <v>45475</v>
      </c>
      <c r="C1852" s="6" t="s">
        <v>615</v>
      </c>
      <c r="D1852" s="6" t="s">
        <v>641</v>
      </c>
      <c r="E1852" s="8"/>
      <c r="F1852" s="6">
        <v>2024</v>
      </c>
    </row>
    <row r="1853" spans="1:6" x14ac:dyDescent="0.2">
      <c r="A1853" s="6" t="s">
        <v>604</v>
      </c>
      <c r="B1853" s="7">
        <v>45475</v>
      </c>
      <c r="C1853" s="6" t="s">
        <v>615</v>
      </c>
      <c r="D1853" s="6" t="s">
        <v>641</v>
      </c>
      <c r="E1853" s="8"/>
      <c r="F1853" s="6">
        <v>2024</v>
      </c>
    </row>
    <row r="1854" spans="1:6" x14ac:dyDescent="0.2">
      <c r="A1854" s="6" t="s">
        <v>614</v>
      </c>
      <c r="B1854" s="7">
        <v>45475</v>
      </c>
      <c r="C1854" s="6" t="s">
        <v>615</v>
      </c>
      <c r="D1854" s="6" t="s">
        <v>641</v>
      </c>
      <c r="E1854" s="8"/>
      <c r="F1854" s="6">
        <v>2024</v>
      </c>
    </row>
    <row r="1855" spans="1:6" x14ac:dyDescent="0.2">
      <c r="A1855" s="6" t="s">
        <v>603</v>
      </c>
      <c r="B1855" s="7">
        <v>45475</v>
      </c>
      <c r="C1855" s="6" t="s">
        <v>615</v>
      </c>
      <c r="D1855" s="6" t="s">
        <v>641</v>
      </c>
      <c r="E1855" s="8"/>
      <c r="F1855" s="6">
        <v>2024</v>
      </c>
    </row>
    <row r="1856" spans="1:6" x14ac:dyDescent="0.2">
      <c r="A1856" s="6" t="s">
        <v>613</v>
      </c>
      <c r="B1856" s="7">
        <v>45475</v>
      </c>
      <c r="C1856" s="6" t="s">
        <v>615</v>
      </c>
      <c r="D1856" s="6" t="s">
        <v>641</v>
      </c>
      <c r="E1856" s="8"/>
      <c r="F1856" s="6">
        <v>2024</v>
      </c>
    </row>
    <row r="1857" spans="1:6" x14ac:dyDescent="0.2">
      <c r="A1857" s="6" t="s">
        <v>610</v>
      </c>
      <c r="B1857" s="7">
        <v>45475</v>
      </c>
      <c r="C1857" s="6" t="s">
        <v>615</v>
      </c>
      <c r="D1857" s="6" t="s">
        <v>641</v>
      </c>
      <c r="E1857" s="8"/>
      <c r="F1857" s="6">
        <v>2024</v>
      </c>
    </row>
    <row r="1858" spans="1:6" x14ac:dyDescent="0.2">
      <c r="A1858" s="6" t="s">
        <v>602</v>
      </c>
      <c r="B1858" s="7">
        <v>45475</v>
      </c>
      <c r="C1858" s="6" t="s">
        <v>615</v>
      </c>
      <c r="D1858" s="6" t="s">
        <v>641</v>
      </c>
      <c r="E1858" s="8"/>
      <c r="F1858" s="6">
        <v>2024</v>
      </c>
    </row>
    <row r="1859" spans="1:6" x14ac:dyDescent="0.2">
      <c r="A1859" s="6" t="s">
        <v>627</v>
      </c>
      <c r="B1859" s="7">
        <v>45475</v>
      </c>
      <c r="C1859" s="6" t="s">
        <v>615</v>
      </c>
      <c r="D1859" s="6" t="s">
        <v>641</v>
      </c>
      <c r="E1859" s="8"/>
      <c r="F1859" s="6">
        <v>2024</v>
      </c>
    </row>
    <row r="1860" spans="1:6" x14ac:dyDescent="0.2">
      <c r="A1860" s="6" t="s">
        <v>612</v>
      </c>
      <c r="B1860" s="7">
        <v>45475</v>
      </c>
      <c r="C1860" s="6" t="s">
        <v>615</v>
      </c>
      <c r="D1860" s="6" t="s">
        <v>641</v>
      </c>
      <c r="E1860" s="8"/>
      <c r="F1860" s="6">
        <v>2024</v>
      </c>
    </row>
    <row r="1861" spans="1:6" x14ac:dyDescent="0.2">
      <c r="A1861" s="6" t="s">
        <v>596</v>
      </c>
      <c r="B1861" s="7">
        <v>45475</v>
      </c>
      <c r="C1861" s="6" t="s">
        <v>615</v>
      </c>
      <c r="D1861" s="6" t="s">
        <v>641</v>
      </c>
      <c r="E1861" s="8"/>
      <c r="F1861" s="6">
        <v>2024</v>
      </c>
    </row>
    <row r="1862" spans="1:6" x14ac:dyDescent="0.2">
      <c r="A1862" s="6" t="s">
        <v>598</v>
      </c>
      <c r="B1862" s="7">
        <v>45475</v>
      </c>
      <c r="C1862" s="6" t="s">
        <v>615</v>
      </c>
      <c r="D1862" s="6" t="s">
        <v>641</v>
      </c>
      <c r="E1862" s="8"/>
      <c r="F1862" s="6">
        <v>2024</v>
      </c>
    </row>
    <row r="1863" spans="1:6" x14ac:dyDescent="0.2">
      <c r="A1863" s="6" t="s">
        <v>599</v>
      </c>
      <c r="B1863" s="7">
        <v>45475</v>
      </c>
      <c r="C1863" s="6" t="s">
        <v>615</v>
      </c>
      <c r="D1863" s="6" t="s">
        <v>641</v>
      </c>
      <c r="E1863" s="8"/>
      <c r="F1863" s="6">
        <v>2024</v>
      </c>
    </row>
    <row r="1864" spans="1:6" x14ac:dyDescent="0.2">
      <c r="A1864" s="6" t="s">
        <v>647</v>
      </c>
      <c r="B1864" s="7">
        <v>45475</v>
      </c>
      <c r="C1864" s="6" t="s">
        <v>615</v>
      </c>
      <c r="D1864" s="6" t="s">
        <v>641</v>
      </c>
      <c r="E1864" s="8"/>
      <c r="F1864" s="6">
        <v>2024</v>
      </c>
    </row>
    <row r="1865" spans="1:6" x14ac:dyDescent="0.2">
      <c r="A1865" s="6" t="s">
        <v>611</v>
      </c>
      <c r="B1865" s="7">
        <v>45475</v>
      </c>
      <c r="C1865" s="6" t="s">
        <v>615</v>
      </c>
      <c r="D1865" s="6" t="s">
        <v>641</v>
      </c>
      <c r="E1865" s="8"/>
      <c r="F1865" s="6">
        <v>2024</v>
      </c>
    </row>
    <row r="1866" spans="1:6" x14ac:dyDescent="0.2">
      <c r="A1866" s="6" t="s">
        <v>600</v>
      </c>
      <c r="B1866" s="7">
        <v>45475</v>
      </c>
      <c r="C1866" s="6" t="s">
        <v>615</v>
      </c>
      <c r="D1866" s="6" t="s">
        <v>641</v>
      </c>
      <c r="E1866" s="8"/>
      <c r="F1866" s="6">
        <v>2024</v>
      </c>
    </row>
    <row r="1867" spans="1:6" x14ac:dyDescent="0.2">
      <c r="A1867" s="6" t="s">
        <v>579</v>
      </c>
      <c r="B1867" s="7">
        <v>45475</v>
      </c>
      <c r="C1867" s="6" t="s">
        <v>615</v>
      </c>
      <c r="D1867" s="6" t="s">
        <v>641</v>
      </c>
      <c r="E1867" s="8"/>
      <c r="F1867" s="6">
        <v>2024</v>
      </c>
    </row>
    <row r="1868" spans="1:6" x14ac:dyDescent="0.2">
      <c r="A1868" s="6" t="s">
        <v>580</v>
      </c>
      <c r="B1868" s="7">
        <v>45475</v>
      </c>
      <c r="C1868" s="6" t="s">
        <v>615</v>
      </c>
      <c r="D1868" s="6" t="s">
        <v>641</v>
      </c>
      <c r="E1868" s="8"/>
      <c r="F1868" s="6">
        <v>2024</v>
      </c>
    </row>
    <row r="1869" spans="1:6" x14ac:dyDescent="0.2">
      <c r="A1869" s="6" t="s">
        <v>601</v>
      </c>
      <c r="B1869" s="7">
        <v>45475</v>
      </c>
      <c r="C1869" s="6" t="s">
        <v>615</v>
      </c>
      <c r="D1869" s="6" t="s">
        <v>641</v>
      </c>
      <c r="E1869" s="8"/>
      <c r="F1869" s="6">
        <v>2024</v>
      </c>
    </row>
    <row r="1870" spans="1:6" x14ac:dyDescent="0.2">
      <c r="A1870" s="6" t="s">
        <v>709</v>
      </c>
      <c r="B1870" s="7">
        <v>45475</v>
      </c>
      <c r="C1870" s="6" t="s">
        <v>615</v>
      </c>
      <c r="D1870" s="6" t="s">
        <v>641</v>
      </c>
      <c r="E1870" s="8"/>
      <c r="F1870" s="6">
        <v>2024</v>
      </c>
    </row>
    <row r="1871" spans="1:6" x14ac:dyDescent="0.2">
      <c r="A1871" s="6" t="s">
        <v>643</v>
      </c>
      <c r="B1871" s="7">
        <v>45475</v>
      </c>
      <c r="C1871" s="6" t="s">
        <v>615</v>
      </c>
      <c r="D1871" s="6" t="s">
        <v>641</v>
      </c>
      <c r="E1871" s="8"/>
      <c r="F1871" s="6">
        <v>2024</v>
      </c>
    </row>
    <row r="1872" spans="1:6" x14ac:dyDescent="0.2">
      <c r="A1872" s="6" t="s">
        <v>727</v>
      </c>
      <c r="B1872" s="7">
        <v>45477</v>
      </c>
      <c r="C1872" s="6" t="s">
        <v>577</v>
      </c>
      <c r="D1872" s="6" t="s">
        <v>629</v>
      </c>
      <c r="E1872" s="8">
        <v>10000000</v>
      </c>
      <c r="F1872" s="6">
        <v>2024</v>
      </c>
    </row>
    <row r="1873" spans="1:6" x14ac:dyDescent="0.2">
      <c r="A1873" s="6" t="s">
        <v>533</v>
      </c>
      <c r="B1873" s="7">
        <v>45477</v>
      </c>
      <c r="C1873" s="6" t="s">
        <v>577</v>
      </c>
      <c r="D1873" s="6" t="s">
        <v>629</v>
      </c>
      <c r="E1873" s="8">
        <v>10000000</v>
      </c>
      <c r="F1873" s="6">
        <v>2024</v>
      </c>
    </row>
    <row r="1874" spans="1:6" x14ac:dyDescent="0.2">
      <c r="A1874" s="6" t="s">
        <v>533</v>
      </c>
      <c r="B1874" s="7">
        <v>45477</v>
      </c>
      <c r="C1874" s="6" t="s">
        <v>577</v>
      </c>
      <c r="D1874" s="6" t="s">
        <v>581</v>
      </c>
      <c r="E1874" s="8">
        <v>5000000</v>
      </c>
      <c r="F1874" s="6">
        <v>2024</v>
      </c>
    </row>
    <row r="1875" spans="1:6" x14ac:dyDescent="0.2">
      <c r="A1875" s="6" t="s">
        <v>873</v>
      </c>
      <c r="B1875" s="7">
        <v>45477</v>
      </c>
      <c r="C1875" s="6" t="s">
        <v>577</v>
      </c>
      <c r="D1875" s="6" t="s">
        <v>581</v>
      </c>
      <c r="E1875" s="8"/>
      <c r="F1875" s="6">
        <v>2024</v>
      </c>
    </row>
    <row r="1876" spans="1:6" x14ac:dyDescent="0.2">
      <c r="A1876" s="6" t="s">
        <v>671</v>
      </c>
      <c r="B1876" s="7">
        <v>45477</v>
      </c>
      <c r="C1876" s="6" t="s">
        <v>577</v>
      </c>
      <c r="D1876" s="6" t="s">
        <v>581</v>
      </c>
      <c r="E1876" s="8"/>
      <c r="F1876" s="6">
        <v>2024</v>
      </c>
    </row>
    <row r="1877" spans="1:6" x14ac:dyDescent="0.2">
      <c r="A1877" s="6" t="s">
        <v>616</v>
      </c>
      <c r="B1877" s="7">
        <v>45477</v>
      </c>
      <c r="C1877" s="6" t="s">
        <v>577</v>
      </c>
      <c r="D1877" s="6" t="s">
        <v>629</v>
      </c>
      <c r="E1877" s="8">
        <v>10000000</v>
      </c>
      <c r="F1877" s="6">
        <v>2024</v>
      </c>
    </row>
    <row r="1878" spans="1:6" x14ac:dyDescent="0.2">
      <c r="A1878" s="6" t="s">
        <v>232</v>
      </c>
      <c r="B1878" s="7">
        <v>45477</v>
      </c>
      <c r="C1878" s="6" t="s">
        <v>577</v>
      </c>
      <c r="D1878" s="6" t="s">
        <v>629</v>
      </c>
      <c r="E1878" s="8">
        <v>5000000</v>
      </c>
      <c r="F1878" s="6">
        <v>2024</v>
      </c>
    </row>
    <row r="1879" spans="1:6" x14ac:dyDescent="0.2">
      <c r="A1879" s="6" t="s">
        <v>890</v>
      </c>
      <c r="B1879" s="7">
        <v>45477</v>
      </c>
      <c r="C1879" s="6" t="s">
        <v>577</v>
      </c>
      <c r="D1879" s="6" t="s">
        <v>581</v>
      </c>
      <c r="E1879" s="8">
        <v>5000000</v>
      </c>
      <c r="F1879" s="6">
        <v>2024</v>
      </c>
    </row>
    <row r="1880" spans="1:6" x14ac:dyDescent="0.2">
      <c r="A1880" s="6" t="s">
        <v>727</v>
      </c>
      <c r="B1880" s="7">
        <v>45478</v>
      </c>
      <c r="C1880" s="6" t="s">
        <v>577</v>
      </c>
      <c r="D1880" s="6" t="s">
        <v>581</v>
      </c>
      <c r="E1880" s="8">
        <v>5000000</v>
      </c>
      <c r="F1880" s="6">
        <v>2024</v>
      </c>
    </row>
    <row r="1881" spans="1:6" x14ac:dyDescent="0.2">
      <c r="A1881" s="6" t="s">
        <v>375</v>
      </c>
      <c r="B1881" s="7">
        <v>45481</v>
      </c>
      <c r="C1881" s="6" t="s">
        <v>584</v>
      </c>
      <c r="D1881" s="6" t="s">
        <v>581</v>
      </c>
      <c r="E1881" s="8">
        <v>2000000</v>
      </c>
      <c r="F1881" s="6">
        <v>2024</v>
      </c>
    </row>
    <row r="1882" spans="1:6" x14ac:dyDescent="0.2">
      <c r="A1882" s="6" t="s">
        <v>321</v>
      </c>
      <c r="B1882" s="7">
        <v>45481</v>
      </c>
      <c r="C1882" s="6" t="s">
        <v>584</v>
      </c>
      <c r="D1882" s="6" t="s">
        <v>581</v>
      </c>
      <c r="E1882" s="8"/>
      <c r="F1882" s="6">
        <v>2024</v>
      </c>
    </row>
    <row r="1883" spans="1:6" x14ac:dyDescent="0.2">
      <c r="A1883" s="6" t="s">
        <v>654</v>
      </c>
      <c r="B1883" s="7">
        <v>45481</v>
      </c>
      <c r="C1883" s="6" t="s">
        <v>584</v>
      </c>
      <c r="D1883" s="6" t="s">
        <v>581</v>
      </c>
      <c r="E1883" s="8"/>
      <c r="F1883" s="6">
        <v>2024</v>
      </c>
    </row>
    <row r="1884" spans="1:6" x14ac:dyDescent="0.2">
      <c r="A1884" s="6" t="s">
        <v>551</v>
      </c>
      <c r="B1884" s="7">
        <v>45481</v>
      </c>
      <c r="C1884" s="6" t="s">
        <v>584</v>
      </c>
      <c r="D1884" s="6" t="s">
        <v>581</v>
      </c>
      <c r="E1884" s="8"/>
      <c r="F1884" s="6">
        <v>2024</v>
      </c>
    </row>
    <row r="1885" spans="1:6" x14ac:dyDescent="0.2">
      <c r="A1885" s="6" t="s">
        <v>719</v>
      </c>
      <c r="B1885" s="7">
        <v>45481</v>
      </c>
      <c r="C1885" s="6" t="s">
        <v>584</v>
      </c>
      <c r="D1885" s="6" t="s">
        <v>581</v>
      </c>
      <c r="E1885" s="8"/>
      <c r="F1885" s="6">
        <v>2024</v>
      </c>
    </row>
    <row r="1886" spans="1:6" x14ac:dyDescent="0.2">
      <c r="A1886" s="6" t="s">
        <v>941</v>
      </c>
      <c r="B1886" s="7">
        <v>45481</v>
      </c>
      <c r="C1886" s="6" t="s">
        <v>584</v>
      </c>
      <c r="D1886" s="6" t="s">
        <v>581</v>
      </c>
      <c r="E1886" s="8"/>
      <c r="F1886" s="6">
        <v>2024</v>
      </c>
    </row>
    <row r="1887" spans="1:6" x14ac:dyDescent="0.2">
      <c r="A1887" s="6" t="s">
        <v>68</v>
      </c>
      <c r="B1887" s="7">
        <v>45481</v>
      </c>
      <c r="C1887" s="6" t="s">
        <v>584</v>
      </c>
      <c r="D1887" s="6" t="s">
        <v>581</v>
      </c>
      <c r="E1887" s="8"/>
      <c r="F1887" s="6">
        <v>2024</v>
      </c>
    </row>
    <row r="1888" spans="1:6" x14ac:dyDescent="0.2">
      <c r="A1888" s="6" t="s">
        <v>106</v>
      </c>
      <c r="B1888" s="7">
        <v>45481</v>
      </c>
      <c r="C1888" s="6" t="s">
        <v>584</v>
      </c>
      <c r="D1888" s="6" t="s">
        <v>581</v>
      </c>
      <c r="E1888" s="8">
        <v>2000000</v>
      </c>
      <c r="F1888" s="6">
        <v>2024</v>
      </c>
    </row>
    <row r="1889" spans="1:6" x14ac:dyDescent="0.2">
      <c r="A1889" s="6" t="s">
        <v>533</v>
      </c>
      <c r="B1889" s="7">
        <v>45483</v>
      </c>
      <c r="C1889" s="6" t="s">
        <v>577</v>
      </c>
      <c r="D1889" s="6" t="s">
        <v>629</v>
      </c>
      <c r="E1889" s="8">
        <v>10000000</v>
      </c>
      <c r="F1889" s="6">
        <v>2024</v>
      </c>
    </row>
    <row r="1890" spans="1:6" x14ac:dyDescent="0.2">
      <c r="A1890" s="6" t="s">
        <v>873</v>
      </c>
      <c r="B1890" s="7">
        <v>45483</v>
      </c>
      <c r="C1890" s="6" t="s">
        <v>577</v>
      </c>
      <c r="D1890" s="6" t="s">
        <v>581</v>
      </c>
      <c r="E1890" s="8">
        <v>5000000</v>
      </c>
      <c r="F1890" s="6">
        <v>2024</v>
      </c>
    </row>
    <row r="1891" spans="1:6" x14ac:dyDescent="0.2">
      <c r="A1891" s="6" t="s">
        <v>671</v>
      </c>
      <c r="B1891" s="7">
        <v>45483</v>
      </c>
      <c r="C1891" s="6" t="s">
        <v>577</v>
      </c>
      <c r="D1891" s="6" t="s">
        <v>581</v>
      </c>
      <c r="E1891" s="8">
        <v>5000000</v>
      </c>
      <c r="F1891" s="6">
        <v>2024</v>
      </c>
    </row>
    <row r="1892" spans="1:6" x14ac:dyDescent="0.2">
      <c r="A1892" s="6" t="s">
        <v>890</v>
      </c>
      <c r="B1892" s="7">
        <v>45483</v>
      </c>
      <c r="C1892" s="6" t="s">
        <v>577</v>
      </c>
      <c r="D1892" s="6" t="s">
        <v>629</v>
      </c>
      <c r="E1892" s="8">
        <v>10000000</v>
      </c>
      <c r="F1892" s="6">
        <v>2024</v>
      </c>
    </row>
    <row r="1893" spans="1:6" x14ac:dyDescent="0.2">
      <c r="A1893" s="6" t="s">
        <v>671</v>
      </c>
      <c r="B1893" s="7">
        <v>45483</v>
      </c>
      <c r="C1893" s="6" t="s">
        <v>577</v>
      </c>
      <c r="D1893" s="6" t="s">
        <v>581</v>
      </c>
      <c r="E1893" s="8"/>
      <c r="F1893" s="6">
        <v>2024</v>
      </c>
    </row>
    <row r="1894" spans="1:6" x14ac:dyDescent="0.2">
      <c r="A1894" s="6" t="s">
        <v>677</v>
      </c>
      <c r="B1894" s="7">
        <v>45484</v>
      </c>
      <c r="C1894" s="6" t="s">
        <v>615</v>
      </c>
      <c r="D1894" s="6" t="s">
        <v>629</v>
      </c>
      <c r="E1894" s="8">
        <v>150000000</v>
      </c>
      <c r="F1894" s="6">
        <v>2024</v>
      </c>
    </row>
    <row r="1895" spans="1:6" x14ac:dyDescent="0.2">
      <c r="A1895" s="6" t="s">
        <v>667</v>
      </c>
      <c r="B1895" s="7">
        <v>45484</v>
      </c>
      <c r="C1895" s="6" t="s">
        <v>615</v>
      </c>
      <c r="D1895" s="6" t="s">
        <v>629</v>
      </c>
      <c r="E1895" s="8">
        <v>150000000</v>
      </c>
      <c r="F1895" s="6">
        <v>2024</v>
      </c>
    </row>
    <row r="1896" spans="1:6" x14ac:dyDescent="0.2">
      <c r="A1896" s="6" t="s">
        <v>666</v>
      </c>
      <c r="B1896" s="7">
        <v>45484</v>
      </c>
      <c r="C1896" s="6" t="s">
        <v>615</v>
      </c>
      <c r="D1896" s="6" t="s">
        <v>629</v>
      </c>
      <c r="E1896" s="8">
        <v>150000000</v>
      </c>
      <c r="F1896" s="6">
        <v>2024</v>
      </c>
    </row>
    <row r="1897" spans="1:6" x14ac:dyDescent="0.2">
      <c r="A1897" s="6" t="s">
        <v>665</v>
      </c>
      <c r="B1897" s="7">
        <v>45484</v>
      </c>
      <c r="C1897" s="6" t="s">
        <v>615</v>
      </c>
      <c r="D1897" s="6" t="s">
        <v>629</v>
      </c>
      <c r="E1897" s="8">
        <v>150000000</v>
      </c>
      <c r="F1897" s="6">
        <v>2024</v>
      </c>
    </row>
    <row r="1898" spans="1:6" x14ac:dyDescent="0.2">
      <c r="A1898" s="6" t="s">
        <v>585</v>
      </c>
      <c r="B1898" s="7">
        <v>45484</v>
      </c>
      <c r="C1898" s="6" t="s">
        <v>615</v>
      </c>
      <c r="D1898" s="6" t="s">
        <v>629</v>
      </c>
      <c r="E1898" s="8">
        <v>150000000</v>
      </c>
      <c r="F1898" s="6">
        <v>2024</v>
      </c>
    </row>
    <row r="1899" spans="1:6" x14ac:dyDescent="0.2">
      <c r="A1899" s="6" t="s">
        <v>583</v>
      </c>
      <c r="B1899" s="7">
        <v>45484</v>
      </c>
      <c r="C1899" s="6" t="s">
        <v>615</v>
      </c>
      <c r="D1899" s="6" t="s">
        <v>629</v>
      </c>
      <c r="E1899" s="8">
        <v>150000000</v>
      </c>
      <c r="F1899" s="6">
        <v>2024</v>
      </c>
    </row>
    <row r="1900" spans="1:6" x14ac:dyDescent="0.2">
      <c r="A1900" s="6" t="s">
        <v>595</v>
      </c>
      <c r="B1900" s="7">
        <v>45484</v>
      </c>
      <c r="C1900" s="6" t="s">
        <v>615</v>
      </c>
      <c r="D1900" s="6" t="s">
        <v>629</v>
      </c>
      <c r="E1900" s="8">
        <v>150000000</v>
      </c>
      <c r="F1900" s="6">
        <v>2024</v>
      </c>
    </row>
    <row r="1901" spans="1:6" x14ac:dyDescent="0.2">
      <c r="A1901" s="6" t="s">
        <v>608</v>
      </c>
      <c r="B1901" s="7">
        <v>45484</v>
      </c>
      <c r="C1901" s="6" t="s">
        <v>615</v>
      </c>
      <c r="D1901" s="6" t="s">
        <v>629</v>
      </c>
      <c r="E1901" s="8">
        <v>150000000</v>
      </c>
      <c r="F1901" s="6">
        <v>2024</v>
      </c>
    </row>
    <row r="1902" spans="1:6" x14ac:dyDescent="0.2">
      <c r="A1902" s="6" t="s">
        <v>642</v>
      </c>
      <c r="B1902" s="7">
        <v>45484</v>
      </c>
      <c r="C1902" s="6" t="s">
        <v>615</v>
      </c>
      <c r="D1902" s="6" t="s">
        <v>629</v>
      </c>
      <c r="E1902" s="8">
        <v>150000000</v>
      </c>
      <c r="F1902" s="6">
        <v>2024</v>
      </c>
    </row>
    <row r="1903" spans="1:6" x14ac:dyDescent="0.2">
      <c r="A1903" s="6" t="s">
        <v>671</v>
      </c>
      <c r="B1903" s="7">
        <v>45484</v>
      </c>
      <c r="C1903" s="6" t="s">
        <v>615</v>
      </c>
      <c r="D1903" s="6" t="s">
        <v>629</v>
      </c>
      <c r="E1903" s="8">
        <v>150000000</v>
      </c>
      <c r="F1903" s="6">
        <v>2024</v>
      </c>
    </row>
    <row r="1904" spans="1:6" x14ac:dyDescent="0.2">
      <c r="A1904" s="6" t="s">
        <v>674</v>
      </c>
      <c r="B1904" s="7">
        <v>45484</v>
      </c>
      <c r="C1904" s="6" t="s">
        <v>615</v>
      </c>
      <c r="D1904" s="6" t="s">
        <v>629</v>
      </c>
      <c r="E1904" s="8">
        <v>150000000</v>
      </c>
      <c r="F1904" s="6">
        <v>2024</v>
      </c>
    </row>
    <row r="1905" spans="1:6" x14ac:dyDescent="0.2">
      <c r="A1905" s="6" t="s">
        <v>680</v>
      </c>
      <c r="B1905" s="7">
        <v>45484</v>
      </c>
      <c r="C1905" s="6" t="s">
        <v>615</v>
      </c>
      <c r="D1905" s="6" t="s">
        <v>629</v>
      </c>
      <c r="E1905" s="8">
        <v>150000000</v>
      </c>
      <c r="F1905" s="6">
        <v>2024</v>
      </c>
    </row>
    <row r="1906" spans="1:6" x14ac:dyDescent="0.2">
      <c r="A1906" s="6" t="s">
        <v>437</v>
      </c>
      <c r="B1906" s="7">
        <v>45484</v>
      </c>
      <c r="C1906" s="6" t="s">
        <v>615</v>
      </c>
      <c r="D1906" s="6" t="s">
        <v>629</v>
      </c>
      <c r="E1906" s="8">
        <v>150000000</v>
      </c>
      <c r="F1906" s="6">
        <v>2024</v>
      </c>
    </row>
    <row r="1907" spans="1:6" x14ac:dyDescent="0.2">
      <c r="A1907" s="6" t="s">
        <v>590</v>
      </c>
      <c r="B1907" s="7">
        <v>45484</v>
      </c>
      <c r="C1907" s="6" t="s">
        <v>615</v>
      </c>
      <c r="D1907" s="6" t="s">
        <v>629</v>
      </c>
      <c r="E1907" s="8">
        <v>150000000</v>
      </c>
      <c r="F1907" s="6">
        <v>2024</v>
      </c>
    </row>
    <row r="1908" spans="1:6" x14ac:dyDescent="0.2">
      <c r="A1908" s="6" t="s">
        <v>586</v>
      </c>
      <c r="B1908" s="7">
        <v>45484</v>
      </c>
      <c r="C1908" s="6" t="s">
        <v>615</v>
      </c>
      <c r="D1908" s="6" t="s">
        <v>629</v>
      </c>
      <c r="E1908" s="8">
        <v>150000000</v>
      </c>
      <c r="F1908" s="6">
        <v>2024</v>
      </c>
    </row>
    <row r="1909" spans="1:6" x14ac:dyDescent="0.2">
      <c r="A1909" s="6" t="s">
        <v>684</v>
      </c>
      <c r="B1909" s="7">
        <v>45484</v>
      </c>
      <c r="C1909" s="6" t="s">
        <v>615</v>
      </c>
      <c r="D1909" s="6" t="s">
        <v>629</v>
      </c>
      <c r="E1909" s="8">
        <v>150000000</v>
      </c>
      <c r="F1909" s="6">
        <v>2024</v>
      </c>
    </row>
    <row r="1910" spans="1:6" x14ac:dyDescent="0.2">
      <c r="A1910" s="6" t="s">
        <v>587</v>
      </c>
      <c r="B1910" s="7">
        <v>45484</v>
      </c>
      <c r="C1910" s="6" t="s">
        <v>615</v>
      </c>
      <c r="D1910" s="6" t="s">
        <v>629</v>
      </c>
      <c r="E1910" s="8">
        <v>150000000</v>
      </c>
      <c r="F1910" s="6">
        <v>2024</v>
      </c>
    </row>
    <row r="1911" spans="1:6" x14ac:dyDescent="0.2">
      <c r="A1911" s="6" t="s">
        <v>588</v>
      </c>
      <c r="B1911" s="7">
        <v>45484</v>
      </c>
      <c r="C1911" s="6" t="s">
        <v>615</v>
      </c>
      <c r="D1911" s="6" t="s">
        <v>629</v>
      </c>
      <c r="E1911" s="8">
        <v>150000000</v>
      </c>
      <c r="F1911" s="6">
        <v>2024</v>
      </c>
    </row>
    <row r="1912" spans="1:6" x14ac:dyDescent="0.2">
      <c r="A1912" s="6" t="s">
        <v>491</v>
      </c>
      <c r="B1912" s="7">
        <v>45484</v>
      </c>
      <c r="C1912" s="6" t="s">
        <v>615</v>
      </c>
      <c r="D1912" s="6" t="s">
        <v>629</v>
      </c>
      <c r="E1912" s="8">
        <v>150000000</v>
      </c>
      <c r="F1912" s="6">
        <v>2024</v>
      </c>
    </row>
    <row r="1913" spans="1:6" x14ac:dyDescent="0.2">
      <c r="A1913" s="6" t="s">
        <v>594</v>
      </c>
      <c r="B1913" s="7">
        <v>45484</v>
      </c>
      <c r="C1913" s="6" t="s">
        <v>615</v>
      </c>
      <c r="D1913" s="6" t="s">
        <v>629</v>
      </c>
      <c r="E1913" s="8">
        <v>150000000</v>
      </c>
      <c r="F1913" s="6">
        <v>2024</v>
      </c>
    </row>
    <row r="1914" spans="1:6" x14ac:dyDescent="0.2">
      <c r="A1914" s="6" t="s">
        <v>505</v>
      </c>
      <c r="B1914" s="7">
        <v>45484</v>
      </c>
      <c r="C1914" s="6" t="s">
        <v>615</v>
      </c>
      <c r="D1914" s="6" t="s">
        <v>629</v>
      </c>
      <c r="E1914" s="8">
        <v>150000000</v>
      </c>
      <c r="F1914" s="6">
        <v>2024</v>
      </c>
    </row>
    <row r="1915" spans="1:6" x14ac:dyDescent="0.2">
      <c r="A1915" s="6" t="s">
        <v>589</v>
      </c>
      <c r="B1915" s="7">
        <v>45484</v>
      </c>
      <c r="C1915" s="6" t="s">
        <v>615</v>
      </c>
      <c r="D1915" s="6" t="s">
        <v>629</v>
      </c>
      <c r="E1915" s="8">
        <v>150000000</v>
      </c>
      <c r="F1915" s="6">
        <v>2024</v>
      </c>
    </row>
    <row r="1916" spans="1:6" x14ac:dyDescent="0.2">
      <c r="A1916" s="6" t="s">
        <v>772</v>
      </c>
      <c r="B1916" s="7">
        <v>45484</v>
      </c>
      <c r="C1916" s="6" t="s">
        <v>615</v>
      </c>
      <c r="D1916" s="6" t="s">
        <v>629</v>
      </c>
      <c r="E1916" s="8">
        <v>150000000</v>
      </c>
      <c r="F1916" s="6">
        <v>2024</v>
      </c>
    </row>
    <row r="1917" spans="1:6" x14ac:dyDescent="0.2">
      <c r="A1917" s="6" t="s">
        <v>533</v>
      </c>
      <c r="B1917" s="7">
        <v>45484</v>
      </c>
      <c r="C1917" s="6" t="s">
        <v>615</v>
      </c>
      <c r="D1917" s="6" t="s">
        <v>629</v>
      </c>
      <c r="E1917" s="8">
        <v>150000000</v>
      </c>
      <c r="F1917" s="6">
        <v>2024</v>
      </c>
    </row>
    <row r="1918" spans="1:6" x14ac:dyDescent="0.2">
      <c r="A1918" s="6" t="s">
        <v>727</v>
      </c>
      <c r="B1918" s="7">
        <v>45484</v>
      </c>
      <c r="C1918" s="6" t="s">
        <v>615</v>
      </c>
      <c r="D1918" s="6" t="s">
        <v>629</v>
      </c>
      <c r="E1918" s="8">
        <v>150000000</v>
      </c>
      <c r="F1918" s="6">
        <v>2024</v>
      </c>
    </row>
    <row r="1919" spans="1:6" x14ac:dyDescent="0.2">
      <c r="A1919" s="6" t="s">
        <v>591</v>
      </c>
      <c r="B1919" s="7">
        <v>45484</v>
      </c>
      <c r="C1919" s="6" t="s">
        <v>615</v>
      </c>
      <c r="D1919" s="6" t="s">
        <v>629</v>
      </c>
      <c r="E1919" s="8">
        <v>150000000</v>
      </c>
      <c r="F1919" s="6">
        <v>2024</v>
      </c>
    </row>
    <row r="1920" spans="1:6" x14ac:dyDescent="0.2">
      <c r="A1920" s="6" t="s">
        <v>592</v>
      </c>
      <c r="B1920" s="7">
        <v>45484</v>
      </c>
      <c r="C1920" s="6" t="s">
        <v>615</v>
      </c>
      <c r="D1920" s="6" t="s">
        <v>629</v>
      </c>
      <c r="E1920" s="8">
        <v>150000000</v>
      </c>
      <c r="F1920" s="6">
        <v>2024</v>
      </c>
    </row>
    <row r="1921" spans="1:6" x14ac:dyDescent="0.2">
      <c r="A1921" s="6" t="s">
        <v>593</v>
      </c>
      <c r="B1921" s="7">
        <v>45484</v>
      </c>
      <c r="C1921" s="6" t="s">
        <v>615</v>
      </c>
      <c r="D1921" s="6" t="s">
        <v>629</v>
      </c>
      <c r="E1921" s="8">
        <v>150000000</v>
      </c>
      <c r="F1921" s="6">
        <v>2024</v>
      </c>
    </row>
    <row r="1922" spans="1:6" x14ac:dyDescent="0.2">
      <c r="A1922" s="6" t="s">
        <v>625</v>
      </c>
      <c r="B1922" s="7">
        <v>45484</v>
      </c>
      <c r="C1922" s="6" t="s">
        <v>615</v>
      </c>
      <c r="D1922" s="6" t="s">
        <v>629</v>
      </c>
      <c r="E1922" s="8">
        <v>150000000</v>
      </c>
      <c r="F1922" s="6">
        <v>2024</v>
      </c>
    </row>
    <row r="1923" spans="1:6" x14ac:dyDescent="0.2">
      <c r="A1923" s="6" t="s">
        <v>873</v>
      </c>
      <c r="B1923" s="7">
        <v>45484</v>
      </c>
      <c r="C1923" s="6" t="s">
        <v>615</v>
      </c>
      <c r="D1923" s="6" t="s">
        <v>629</v>
      </c>
      <c r="E1923" s="8">
        <v>150000000</v>
      </c>
      <c r="F1923" s="6">
        <v>2024</v>
      </c>
    </row>
    <row r="1924" spans="1:6" x14ac:dyDescent="0.2">
      <c r="A1924" s="6" t="s">
        <v>609</v>
      </c>
      <c r="B1924" s="7">
        <v>45484</v>
      </c>
      <c r="C1924" s="6" t="s">
        <v>615</v>
      </c>
      <c r="D1924" s="6" t="s">
        <v>629</v>
      </c>
      <c r="E1924" s="8">
        <v>150000000</v>
      </c>
      <c r="F1924" s="6">
        <v>2024</v>
      </c>
    </row>
    <row r="1925" spans="1:6" x14ac:dyDescent="0.2">
      <c r="A1925" s="6" t="s">
        <v>598</v>
      </c>
      <c r="B1925" s="7">
        <v>45484</v>
      </c>
      <c r="C1925" s="6" t="s">
        <v>615</v>
      </c>
      <c r="D1925" s="6" t="s">
        <v>629</v>
      </c>
      <c r="E1925" s="8">
        <v>150000000</v>
      </c>
      <c r="F1925" s="6">
        <v>2024</v>
      </c>
    </row>
    <row r="1926" spans="1:6" x14ac:dyDescent="0.2">
      <c r="A1926" s="6" t="s">
        <v>616</v>
      </c>
      <c r="B1926" s="7">
        <v>45484</v>
      </c>
      <c r="C1926" s="6" t="s">
        <v>615</v>
      </c>
      <c r="D1926" s="6" t="s">
        <v>629</v>
      </c>
      <c r="E1926" s="8">
        <v>150000000</v>
      </c>
      <c r="F1926" s="6">
        <v>2024</v>
      </c>
    </row>
    <row r="1927" spans="1:6" x14ac:dyDescent="0.2">
      <c r="A1927" s="6" t="s">
        <v>610</v>
      </c>
      <c r="B1927" s="7">
        <v>45484</v>
      </c>
      <c r="C1927" s="6" t="s">
        <v>615</v>
      </c>
      <c r="D1927" s="6" t="s">
        <v>629</v>
      </c>
      <c r="E1927" s="8">
        <v>150000000</v>
      </c>
      <c r="F1927" s="6">
        <v>2024</v>
      </c>
    </row>
    <row r="1928" spans="1:6" x14ac:dyDescent="0.2">
      <c r="A1928" s="6" t="s">
        <v>606</v>
      </c>
      <c r="B1928" s="7">
        <v>45484</v>
      </c>
      <c r="C1928" s="6" t="s">
        <v>615</v>
      </c>
      <c r="D1928" s="6" t="s">
        <v>629</v>
      </c>
      <c r="E1928" s="8">
        <v>150000000</v>
      </c>
      <c r="F1928" s="6">
        <v>2024</v>
      </c>
    </row>
    <row r="1929" spans="1:6" x14ac:dyDescent="0.2">
      <c r="A1929" s="6" t="s">
        <v>695</v>
      </c>
      <c r="B1929" s="7">
        <v>45484</v>
      </c>
      <c r="C1929" s="6" t="s">
        <v>615</v>
      </c>
      <c r="D1929" s="6" t="s">
        <v>629</v>
      </c>
      <c r="E1929" s="8">
        <v>150000000</v>
      </c>
      <c r="F1929" s="6">
        <v>2024</v>
      </c>
    </row>
    <row r="1930" spans="1:6" x14ac:dyDescent="0.2">
      <c r="A1930" s="6" t="s">
        <v>112</v>
      </c>
      <c r="B1930" s="7">
        <v>45484</v>
      </c>
      <c r="C1930" s="6" t="s">
        <v>615</v>
      </c>
      <c r="D1930" s="6" t="s">
        <v>629</v>
      </c>
      <c r="E1930" s="8">
        <v>150000000</v>
      </c>
      <c r="F1930" s="6">
        <v>2024</v>
      </c>
    </row>
    <row r="1931" spans="1:6" x14ac:dyDescent="0.2">
      <c r="A1931" s="6" t="s">
        <v>694</v>
      </c>
      <c r="B1931" s="7">
        <v>45484</v>
      </c>
      <c r="C1931" s="6" t="s">
        <v>615</v>
      </c>
      <c r="D1931" s="6" t="s">
        <v>629</v>
      </c>
      <c r="E1931" s="8">
        <v>150000000</v>
      </c>
      <c r="F1931" s="6">
        <v>2024</v>
      </c>
    </row>
    <row r="1932" spans="1:6" x14ac:dyDescent="0.2">
      <c r="A1932" s="6" t="s">
        <v>135</v>
      </c>
      <c r="B1932" s="7">
        <v>45484</v>
      </c>
      <c r="C1932" s="6" t="s">
        <v>615</v>
      </c>
      <c r="D1932" s="6" t="s">
        <v>629</v>
      </c>
      <c r="E1932" s="8">
        <v>150000000</v>
      </c>
      <c r="F1932" s="6">
        <v>2024</v>
      </c>
    </row>
    <row r="1933" spans="1:6" x14ac:dyDescent="0.2">
      <c r="A1933" s="6" t="s">
        <v>646</v>
      </c>
      <c r="B1933" s="7">
        <v>45484</v>
      </c>
      <c r="C1933" s="6" t="s">
        <v>615</v>
      </c>
      <c r="D1933" s="6" t="s">
        <v>629</v>
      </c>
      <c r="E1933" s="8">
        <v>150000000</v>
      </c>
      <c r="F1933" s="6">
        <v>2024</v>
      </c>
    </row>
    <row r="1934" spans="1:6" x14ac:dyDescent="0.2">
      <c r="A1934" s="6" t="s">
        <v>918</v>
      </c>
      <c r="B1934" s="7">
        <v>45484</v>
      </c>
      <c r="C1934" s="6" t="s">
        <v>615</v>
      </c>
      <c r="D1934" s="6" t="s">
        <v>629</v>
      </c>
      <c r="E1934" s="8">
        <v>150000000</v>
      </c>
      <c r="F1934" s="6">
        <v>2024</v>
      </c>
    </row>
    <row r="1935" spans="1:6" x14ac:dyDescent="0.2">
      <c r="A1935" s="6" t="s">
        <v>604</v>
      </c>
      <c r="B1935" s="7">
        <v>45484</v>
      </c>
      <c r="C1935" s="6" t="s">
        <v>615</v>
      </c>
      <c r="D1935" s="6" t="s">
        <v>629</v>
      </c>
      <c r="E1935" s="8">
        <v>150000000</v>
      </c>
      <c r="F1935" s="6">
        <v>2024</v>
      </c>
    </row>
    <row r="1936" spans="1:6" x14ac:dyDescent="0.2">
      <c r="A1936" s="6" t="s">
        <v>614</v>
      </c>
      <c r="B1936" s="7">
        <v>45484</v>
      </c>
      <c r="C1936" s="6" t="s">
        <v>615</v>
      </c>
      <c r="D1936" s="6" t="s">
        <v>629</v>
      </c>
      <c r="E1936" s="8">
        <v>150000000</v>
      </c>
      <c r="F1936" s="6">
        <v>2024</v>
      </c>
    </row>
    <row r="1937" spans="1:6" x14ac:dyDescent="0.2">
      <c r="A1937" s="6" t="s">
        <v>603</v>
      </c>
      <c r="B1937" s="7">
        <v>45484</v>
      </c>
      <c r="C1937" s="6" t="s">
        <v>615</v>
      </c>
      <c r="D1937" s="6" t="s">
        <v>629</v>
      </c>
      <c r="E1937" s="8">
        <v>150000000</v>
      </c>
      <c r="F1937" s="6">
        <v>2024</v>
      </c>
    </row>
    <row r="1938" spans="1:6" x14ac:dyDescent="0.2">
      <c r="A1938" s="6" t="s">
        <v>613</v>
      </c>
      <c r="B1938" s="7">
        <v>45484</v>
      </c>
      <c r="C1938" s="6" t="s">
        <v>615</v>
      </c>
      <c r="D1938" s="6" t="s">
        <v>629</v>
      </c>
      <c r="E1938" s="8">
        <v>150000000</v>
      </c>
      <c r="F1938" s="6">
        <v>2024</v>
      </c>
    </row>
    <row r="1939" spans="1:6" x14ac:dyDescent="0.2">
      <c r="A1939" s="6" t="s">
        <v>627</v>
      </c>
      <c r="B1939" s="7">
        <v>45484</v>
      </c>
      <c r="C1939" s="6" t="s">
        <v>615</v>
      </c>
      <c r="D1939" s="6" t="s">
        <v>629</v>
      </c>
      <c r="E1939" s="8">
        <v>150000000</v>
      </c>
      <c r="F1939" s="6">
        <v>2024</v>
      </c>
    </row>
    <row r="1940" spans="1:6" x14ac:dyDescent="0.2">
      <c r="A1940" s="6" t="s">
        <v>644</v>
      </c>
      <c r="B1940" s="7">
        <v>45484</v>
      </c>
      <c r="C1940" s="6" t="s">
        <v>615</v>
      </c>
      <c r="D1940" s="6" t="s">
        <v>629</v>
      </c>
      <c r="E1940" s="8">
        <v>150000000</v>
      </c>
      <c r="F1940" s="6">
        <v>2024</v>
      </c>
    </row>
    <row r="1941" spans="1:6" x14ac:dyDescent="0.2">
      <c r="A1941" s="6" t="s">
        <v>647</v>
      </c>
      <c r="B1941" s="7">
        <v>45484</v>
      </c>
      <c r="C1941" s="6" t="s">
        <v>615</v>
      </c>
      <c r="D1941" s="6" t="s">
        <v>629</v>
      </c>
      <c r="E1941" s="8">
        <v>150000000</v>
      </c>
      <c r="F1941" s="6">
        <v>2024</v>
      </c>
    </row>
    <row r="1942" spans="1:6" x14ac:dyDescent="0.2">
      <c r="A1942" s="6" t="s">
        <v>599</v>
      </c>
      <c r="B1942" s="7">
        <v>45484</v>
      </c>
      <c r="C1942" s="6" t="s">
        <v>615</v>
      </c>
      <c r="D1942" s="6" t="s">
        <v>629</v>
      </c>
      <c r="E1942" s="8">
        <v>150000000</v>
      </c>
      <c r="F1942" s="6">
        <v>2024</v>
      </c>
    </row>
    <row r="1943" spans="1:6" x14ac:dyDescent="0.2">
      <c r="A1943" s="6" t="s">
        <v>596</v>
      </c>
      <c r="B1943" s="7">
        <v>45484</v>
      </c>
      <c r="C1943" s="6" t="s">
        <v>615</v>
      </c>
      <c r="D1943" s="6" t="s">
        <v>629</v>
      </c>
      <c r="E1943" s="8">
        <v>150000000</v>
      </c>
      <c r="F1943" s="6">
        <v>2024</v>
      </c>
    </row>
    <row r="1944" spans="1:6" x14ac:dyDescent="0.2">
      <c r="A1944" s="6" t="s">
        <v>600</v>
      </c>
      <c r="B1944" s="7">
        <v>45484</v>
      </c>
      <c r="C1944" s="6" t="s">
        <v>615</v>
      </c>
      <c r="D1944" s="6" t="s">
        <v>629</v>
      </c>
      <c r="E1944" s="8">
        <v>150000000</v>
      </c>
      <c r="F1944" s="6">
        <v>2024</v>
      </c>
    </row>
    <row r="1945" spans="1:6" x14ac:dyDescent="0.2">
      <c r="A1945" s="6" t="s">
        <v>643</v>
      </c>
      <c r="B1945" s="7">
        <v>45484</v>
      </c>
      <c r="C1945" s="6" t="s">
        <v>615</v>
      </c>
      <c r="D1945" s="6" t="s">
        <v>629</v>
      </c>
      <c r="E1945" s="8">
        <v>150000000</v>
      </c>
      <c r="F1945" s="6">
        <v>2024</v>
      </c>
    </row>
    <row r="1946" spans="1:6" x14ac:dyDescent="0.2">
      <c r="A1946" s="6" t="s">
        <v>303</v>
      </c>
      <c r="B1946" s="7">
        <v>45484</v>
      </c>
      <c r="C1946" s="6" t="s">
        <v>615</v>
      </c>
      <c r="D1946" s="6" t="s">
        <v>629</v>
      </c>
      <c r="E1946" s="8">
        <v>150000000</v>
      </c>
      <c r="F1946" s="6">
        <v>2024</v>
      </c>
    </row>
    <row r="1947" spans="1:6" x14ac:dyDescent="0.2">
      <c r="A1947" s="6" t="s">
        <v>579</v>
      </c>
      <c r="B1947" s="7">
        <v>45484</v>
      </c>
      <c r="C1947" s="6" t="s">
        <v>615</v>
      </c>
      <c r="D1947" s="6" t="s">
        <v>629</v>
      </c>
      <c r="E1947" s="8">
        <v>150000000</v>
      </c>
      <c r="F1947" s="6">
        <v>2024</v>
      </c>
    </row>
    <row r="1948" spans="1:6" x14ac:dyDescent="0.2">
      <c r="A1948" s="6" t="s">
        <v>611</v>
      </c>
      <c r="B1948" s="7">
        <v>45484</v>
      </c>
      <c r="C1948" s="6" t="s">
        <v>615</v>
      </c>
      <c r="D1948" s="6" t="s">
        <v>629</v>
      </c>
      <c r="E1948" s="8">
        <v>150000000</v>
      </c>
      <c r="F1948" s="6">
        <v>2024</v>
      </c>
    </row>
    <row r="1949" spans="1:6" x14ac:dyDescent="0.2">
      <c r="A1949" s="6" t="s">
        <v>832</v>
      </c>
      <c r="B1949" s="7">
        <v>45484</v>
      </c>
      <c r="C1949" s="6" t="s">
        <v>615</v>
      </c>
      <c r="D1949" s="6" t="s">
        <v>629</v>
      </c>
      <c r="E1949" s="8">
        <v>150000000</v>
      </c>
      <c r="F1949" s="6">
        <v>2024</v>
      </c>
    </row>
    <row r="1950" spans="1:6" x14ac:dyDescent="0.2">
      <c r="A1950" s="6" t="s">
        <v>580</v>
      </c>
      <c r="B1950" s="7">
        <v>45484</v>
      </c>
      <c r="C1950" s="6" t="s">
        <v>615</v>
      </c>
      <c r="D1950" s="6" t="s">
        <v>629</v>
      </c>
      <c r="E1950" s="8">
        <v>150000000</v>
      </c>
      <c r="F1950" s="6">
        <v>2024</v>
      </c>
    </row>
    <row r="1951" spans="1:6" x14ac:dyDescent="0.2">
      <c r="A1951" s="6" t="s">
        <v>601</v>
      </c>
      <c r="B1951" s="7">
        <v>45484</v>
      </c>
      <c r="C1951" s="6" t="s">
        <v>615</v>
      </c>
      <c r="D1951" s="6" t="s">
        <v>629</v>
      </c>
      <c r="E1951" s="8">
        <v>150000000</v>
      </c>
      <c r="F1951" s="6">
        <v>2024</v>
      </c>
    </row>
    <row r="1952" spans="1:6" x14ac:dyDescent="0.2">
      <c r="A1952" s="6" t="s">
        <v>709</v>
      </c>
      <c r="B1952" s="7">
        <v>45484</v>
      </c>
      <c r="C1952" s="6" t="s">
        <v>615</v>
      </c>
      <c r="D1952" s="6" t="s">
        <v>629</v>
      </c>
      <c r="E1952" s="8">
        <v>150000000</v>
      </c>
      <c r="F1952" s="6">
        <v>2024</v>
      </c>
    </row>
    <row r="1953" spans="1:6" x14ac:dyDescent="0.2">
      <c r="A1953" s="6" t="s">
        <v>612</v>
      </c>
      <c r="B1953" s="7">
        <v>45484</v>
      </c>
      <c r="C1953" s="6" t="s">
        <v>615</v>
      </c>
      <c r="D1953" s="6" t="s">
        <v>629</v>
      </c>
      <c r="E1953" s="8">
        <v>150000000</v>
      </c>
      <c r="F1953" s="6">
        <v>2024</v>
      </c>
    </row>
    <row r="1954" spans="1:6" x14ac:dyDescent="0.2">
      <c r="A1954" s="6" t="s">
        <v>300</v>
      </c>
      <c r="B1954" s="7">
        <v>45484</v>
      </c>
      <c r="C1954" s="6" t="s">
        <v>615</v>
      </c>
      <c r="D1954" s="6" t="s">
        <v>629</v>
      </c>
      <c r="E1954" s="8">
        <v>150000000</v>
      </c>
      <c r="F1954" s="6">
        <v>2024</v>
      </c>
    </row>
    <row r="1955" spans="1:6" x14ac:dyDescent="0.2">
      <c r="A1955" s="6" t="s">
        <v>602</v>
      </c>
      <c r="B1955" s="7">
        <v>45484</v>
      </c>
      <c r="C1955" s="6" t="s">
        <v>615</v>
      </c>
      <c r="D1955" s="6" t="s">
        <v>629</v>
      </c>
      <c r="E1955" s="8">
        <v>150000000</v>
      </c>
      <c r="F1955" s="6">
        <v>2024</v>
      </c>
    </row>
    <row r="1956" spans="1:6" x14ac:dyDescent="0.2">
      <c r="A1956" s="6" t="s">
        <v>727</v>
      </c>
      <c r="B1956" s="7">
        <v>45488</v>
      </c>
      <c r="C1956" s="6" t="s">
        <v>577</v>
      </c>
      <c r="D1956" s="6" t="s">
        <v>629</v>
      </c>
      <c r="E1956" s="8">
        <v>10000000</v>
      </c>
      <c r="F1956" s="6">
        <v>2024</v>
      </c>
    </row>
    <row r="1957" spans="1:6" x14ac:dyDescent="0.2">
      <c r="A1957" s="6" t="s">
        <v>284</v>
      </c>
      <c r="B1957" s="7">
        <v>45488</v>
      </c>
      <c r="C1957" s="6" t="s">
        <v>577</v>
      </c>
      <c r="D1957" s="6" t="s">
        <v>581</v>
      </c>
      <c r="E1957" s="8"/>
      <c r="F1957" s="6">
        <v>2024</v>
      </c>
    </row>
    <row r="1958" spans="1:6" x14ac:dyDescent="0.2">
      <c r="A1958" s="6" t="s">
        <v>671</v>
      </c>
      <c r="B1958" s="7">
        <v>45488</v>
      </c>
      <c r="C1958" s="6" t="s">
        <v>577</v>
      </c>
      <c r="D1958" s="6" t="s">
        <v>581</v>
      </c>
      <c r="E1958" s="8">
        <v>5000000</v>
      </c>
      <c r="F1958" s="6">
        <v>2024</v>
      </c>
    </row>
    <row r="1959" spans="1:6" x14ac:dyDescent="0.2">
      <c r="A1959" s="6" t="s">
        <v>672</v>
      </c>
      <c r="B1959" s="7">
        <v>45491</v>
      </c>
      <c r="C1959" s="6" t="s">
        <v>819</v>
      </c>
      <c r="D1959" s="6" t="s">
        <v>629</v>
      </c>
      <c r="E1959" s="8">
        <v>6000000</v>
      </c>
      <c r="F1959" s="6">
        <v>2024</v>
      </c>
    </row>
    <row r="1960" spans="1:6" x14ac:dyDescent="0.2">
      <c r="A1960" s="6" t="s">
        <v>677</v>
      </c>
      <c r="B1960" s="7">
        <v>45491</v>
      </c>
      <c r="C1960" s="6" t="s">
        <v>819</v>
      </c>
      <c r="D1960" s="6" t="s">
        <v>629</v>
      </c>
      <c r="E1960" s="8">
        <v>8000000</v>
      </c>
      <c r="F1960" s="6">
        <v>2024</v>
      </c>
    </row>
    <row r="1961" spans="1:6" x14ac:dyDescent="0.2">
      <c r="A1961" s="6" t="s">
        <v>665</v>
      </c>
      <c r="B1961" s="7">
        <v>45491</v>
      </c>
      <c r="C1961" s="6" t="s">
        <v>819</v>
      </c>
      <c r="D1961" s="6" t="s">
        <v>629</v>
      </c>
      <c r="E1961" s="8">
        <v>4000000</v>
      </c>
      <c r="F1961" s="6">
        <v>2024</v>
      </c>
    </row>
    <row r="1962" spans="1:6" x14ac:dyDescent="0.2">
      <c r="A1962" s="6" t="s">
        <v>585</v>
      </c>
      <c r="B1962" s="7">
        <v>45491</v>
      </c>
      <c r="C1962" s="6" t="s">
        <v>819</v>
      </c>
      <c r="D1962" s="6" t="s">
        <v>629</v>
      </c>
      <c r="E1962" s="8">
        <v>10000000</v>
      </c>
      <c r="F1962" s="6">
        <v>2024</v>
      </c>
    </row>
    <row r="1963" spans="1:6" x14ac:dyDescent="0.2">
      <c r="A1963" s="6" t="s">
        <v>583</v>
      </c>
      <c r="B1963" s="7">
        <v>45491</v>
      </c>
      <c r="C1963" s="6" t="s">
        <v>819</v>
      </c>
      <c r="D1963" s="6" t="s">
        <v>629</v>
      </c>
      <c r="E1963" s="8">
        <v>10000000</v>
      </c>
      <c r="F1963" s="6">
        <v>2024</v>
      </c>
    </row>
    <row r="1964" spans="1:6" x14ac:dyDescent="0.2">
      <c r="A1964" s="6" t="s">
        <v>590</v>
      </c>
      <c r="B1964" s="7">
        <v>45491</v>
      </c>
      <c r="C1964" s="6" t="s">
        <v>819</v>
      </c>
      <c r="D1964" s="6" t="s">
        <v>629</v>
      </c>
      <c r="E1964" s="8">
        <v>10000000</v>
      </c>
      <c r="F1964" s="6">
        <v>2024</v>
      </c>
    </row>
    <row r="1965" spans="1:6" x14ac:dyDescent="0.2">
      <c r="A1965" s="6" t="s">
        <v>595</v>
      </c>
      <c r="B1965" s="7">
        <v>45491</v>
      </c>
      <c r="C1965" s="6" t="s">
        <v>819</v>
      </c>
      <c r="D1965" s="6" t="s">
        <v>629</v>
      </c>
      <c r="E1965" s="8">
        <v>10000000</v>
      </c>
      <c r="F1965" s="6">
        <v>2024</v>
      </c>
    </row>
    <row r="1966" spans="1:6" x14ac:dyDescent="0.2">
      <c r="A1966" s="6" t="s">
        <v>674</v>
      </c>
      <c r="B1966" s="7">
        <v>45491</v>
      </c>
      <c r="C1966" s="6" t="s">
        <v>819</v>
      </c>
      <c r="D1966" s="6" t="s">
        <v>629</v>
      </c>
      <c r="E1966" s="8">
        <v>10000000</v>
      </c>
      <c r="F1966" s="6">
        <v>2024</v>
      </c>
    </row>
    <row r="1967" spans="1:6" x14ac:dyDescent="0.2">
      <c r="A1967" s="6" t="s">
        <v>608</v>
      </c>
      <c r="B1967" s="7">
        <v>45491</v>
      </c>
      <c r="C1967" s="6" t="s">
        <v>819</v>
      </c>
      <c r="D1967" s="6" t="s">
        <v>629</v>
      </c>
      <c r="E1967" s="8">
        <v>10000000</v>
      </c>
      <c r="F1967" s="6">
        <v>2024</v>
      </c>
    </row>
    <row r="1968" spans="1:6" x14ac:dyDescent="0.2">
      <c r="A1968" s="6" t="s">
        <v>671</v>
      </c>
      <c r="B1968" s="7">
        <v>45491</v>
      </c>
      <c r="C1968" s="6" t="s">
        <v>577</v>
      </c>
      <c r="D1968" s="6" t="s">
        <v>629</v>
      </c>
      <c r="E1968" s="8">
        <v>5000000</v>
      </c>
      <c r="F1968" s="6">
        <v>2024</v>
      </c>
    </row>
    <row r="1969" spans="1:6" x14ac:dyDescent="0.2">
      <c r="A1969" s="6" t="s">
        <v>671</v>
      </c>
      <c r="B1969" s="7">
        <v>45491</v>
      </c>
      <c r="C1969" s="6" t="s">
        <v>577</v>
      </c>
      <c r="D1969" s="6" t="s">
        <v>629</v>
      </c>
      <c r="E1969" s="8">
        <v>10000000</v>
      </c>
      <c r="F1969" s="6">
        <v>2024</v>
      </c>
    </row>
    <row r="1970" spans="1:6" x14ac:dyDescent="0.2">
      <c r="A1970" s="6" t="s">
        <v>671</v>
      </c>
      <c r="B1970" s="7">
        <v>45491</v>
      </c>
      <c r="C1970" s="6" t="s">
        <v>819</v>
      </c>
      <c r="D1970" s="6" t="s">
        <v>581</v>
      </c>
      <c r="E1970" s="8">
        <v>2000000</v>
      </c>
      <c r="F1970" s="6">
        <v>2024</v>
      </c>
    </row>
    <row r="1971" spans="1:6" x14ac:dyDescent="0.2">
      <c r="A1971" s="6" t="s">
        <v>437</v>
      </c>
      <c r="B1971" s="7">
        <v>45491</v>
      </c>
      <c r="C1971" s="6" t="s">
        <v>819</v>
      </c>
      <c r="D1971" s="6" t="s">
        <v>629</v>
      </c>
      <c r="E1971" s="8">
        <v>10000000</v>
      </c>
      <c r="F1971" s="6">
        <v>2024</v>
      </c>
    </row>
    <row r="1972" spans="1:6" x14ac:dyDescent="0.2">
      <c r="A1972" s="6" t="s">
        <v>873</v>
      </c>
      <c r="B1972" s="7">
        <v>45491</v>
      </c>
      <c r="C1972" s="6" t="s">
        <v>819</v>
      </c>
      <c r="D1972" s="6" t="s">
        <v>629</v>
      </c>
      <c r="E1972" s="8">
        <v>6000000</v>
      </c>
      <c r="F1972" s="6">
        <v>2024</v>
      </c>
    </row>
    <row r="1973" spans="1:6" x14ac:dyDescent="0.2">
      <c r="A1973" s="6" t="s">
        <v>593</v>
      </c>
      <c r="B1973" s="7">
        <v>45491</v>
      </c>
      <c r="C1973" s="6" t="s">
        <v>819</v>
      </c>
      <c r="D1973" s="6" t="s">
        <v>629</v>
      </c>
      <c r="E1973" s="8">
        <v>8000000</v>
      </c>
      <c r="F1973" s="6">
        <v>2024</v>
      </c>
    </row>
    <row r="1974" spans="1:6" x14ac:dyDescent="0.2">
      <c r="A1974" s="6" t="s">
        <v>592</v>
      </c>
      <c r="B1974" s="7">
        <v>45491</v>
      </c>
      <c r="C1974" s="6" t="s">
        <v>819</v>
      </c>
      <c r="D1974" s="6" t="s">
        <v>629</v>
      </c>
      <c r="E1974" s="8">
        <v>8000000</v>
      </c>
      <c r="F1974" s="6">
        <v>2024</v>
      </c>
    </row>
    <row r="1975" spans="1:6" x14ac:dyDescent="0.2">
      <c r="A1975" s="6" t="s">
        <v>591</v>
      </c>
      <c r="B1975" s="7">
        <v>45491</v>
      </c>
      <c r="C1975" s="6" t="s">
        <v>819</v>
      </c>
      <c r="D1975" s="6" t="s">
        <v>581</v>
      </c>
      <c r="E1975" s="8">
        <v>2000000</v>
      </c>
      <c r="F1975" s="6">
        <v>2024</v>
      </c>
    </row>
    <row r="1976" spans="1:6" x14ac:dyDescent="0.2">
      <c r="A1976" s="6" t="s">
        <v>727</v>
      </c>
      <c r="B1976" s="7">
        <v>45491</v>
      </c>
      <c r="C1976" s="6" t="s">
        <v>819</v>
      </c>
      <c r="D1976" s="6" t="s">
        <v>629</v>
      </c>
      <c r="E1976" s="8">
        <v>8000000</v>
      </c>
      <c r="F1976" s="6">
        <v>2024</v>
      </c>
    </row>
    <row r="1977" spans="1:6" x14ac:dyDescent="0.2">
      <c r="A1977" s="6" t="s">
        <v>586</v>
      </c>
      <c r="B1977" s="7">
        <v>45491</v>
      </c>
      <c r="C1977" s="6" t="s">
        <v>819</v>
      </c>
      <c r="D1977" s="6" t="s">
        <v>629</v>
      </c>
      <c r="E1977" s="8">
        <v>10000000</v>
      </c>
      <c r="F1977" s="6">
        <v>2024</v>
      </c>
    </row>
    <row r="1978" spans="1:6" x14ac:dyDescent="0.2">
      <c r="A1978" s="6" t="s">
        <v>533</v>
      </c>
      <c r="B1978" s="7">
        <v>45491</v>
      </c>
      <c r="C1978" s="6" t="s">
        <v>819</v>
      </c>
      <c r="D1978" s="6" t="s">
        <v>629</v>
      </c>
      <c r="E1978" s="8">
        <v>4000000</v>
      </c>
      <c r="F1978" s="6">
        <v>2024</v>
      </c>
    </row>
    <row r="1979" spans="1:6" x14ac:dyDescent="0.2">
      <c r="A1979" s="6" t="s">
        <v>772</v>
      </c>
      <c r="B1979" s="7">
        <v>45491</v>
      </c>
      <c r="C1979" s="6" t="s">
        <v>819</v>
      </c>
      <c r="D1979" s="6" t="s">
        <v>629</v>
      </c>
      <c r="E1979" s="8">
        <v>10000000</v>
      </c>
      <c r="F1979" s="6">
        <v>2024</v>
      </c>
    </row>
    <row r="1980" spans="1:6" x14ac:dyDescent="0.2">
      <c r="A1980" s="6" t="s">
        <v>594</v>
      </c>
      <c r="B1980" s="7">
        <v>45491</v>
      </c>
      <c r="C1980" s="6" t="s">
        <v>819</v>
      </c>
      <c r="D1980" s="6" t="s">
        <v>629</v>
      </c>
      <c r="E1980" s="8">
        <v>10000000</v>
      </c>
      <c r="F1980" s="6">
        <v>2024</v>
      </c>
    </row>
    <row r="1981" spans="1:6" x14ac:dyDescent="0.2">
      <c r="A1981" s="6" t="s">
        <v>588</v>
      </c>
      <c r="B1981" s="7">
        <v>45491</v>
      </c>
      <c r="C1981" s="6" t="s">
        <v>819</v>
      </c>
      <c r="D1981" s="6" t="s">
        <v>629</v>
      </c>
      <c r="E1981" s="8">
        <v>10000000</v>
      </c>
      <c r="F1981" s="6">
        <v>2024</v>
      </c>
    </row>
    <row r="1982" spans="1:6" x14ac:dyDescent="0.2">
      <c r="A1982" s="6" t="s">
        <v>587</v>
      </c>
      <c r="B1982" s="7">
        <v>45491</v>
      </c>
      <c r="C1982" s="6" t="s">
        <v>819</v>
      </c>
      <c r="D1982" s="6" t="s">
        <v>629</v>
      </c>
      <c r="E1982" s="8">
        <v>10000000</v>
      </c>
      <c r="F1982" s="6">
        <v>2024</v>
      </c>
    </row>
    <row r="1983" spans="1:6" x14ac:dyDescent="0.2">
      <c r="A1983" s="6" t="s">
        <v>873</v>
      </c>
      <c r="B1983" s="7">
        <v>45491</v>
      </c>
      <c r="C1983" s="6" t="s">
        <v>577</v>
      </c>
      <c r="D1983" s="6" t="s">
        <v>629</v>
      </c>
      <c r="E1983" s="8">
        <v>10000000</v>
      </c>
      <c r="F1983" s="6">
        <v>2024</v>
      </c>
    </row>
    <row r="1984" spans="1:6" x14ac:dyDescent="0.2">
      <c r="A1984" s="6" t="s">
        <v>533</v>
      </c>
      <c r="B1984" s="7">
        <v>45491</v>
      </c>
      <c r="C1984" s="6" t="s">
        <v>577</v>
      </c>
      <c r="D1984" s="6" t="s">
        <v>629</v>
      </c>
      <c r="E1984" s="8">
        <v>15000000</v>
      </c>
      <c r="F1984" s="6">
        <v>2024</v>
      </c>
    </row>
    <row r="1985" spans="1:6" x14ac:dyDescent="0.2">
      <c r="A1985" s="6" t="s">
        <v>647</v>
      </c>
      <c r="B1985" s="7">
        <v>45491</v>
      </c>
      <c r="C1985" s="6" t="s">
        <v>819</v>
      </c>
      <c r="D1985" s="6" t="s">
        <v>629</v>
      </c>
      <c r="E1985" s="8">
        <v>10000000</v>
      </c>
      <c r="F1985" s="6">
        <v>2024</v>
      </c>
    </row>
    <row r="1986" spans="1:6" x14ac:dyDescent="0.2">
      <c r="A1986" s="6" t="s">
        <v>951</v>
      </c>
      <c r="B1986" s="7">
        <v>45491</v>
      </c>
      <c r="C1986" s="6" t="s">
        <v>584</v>
      </c>
      <c r="D1986" s="6" t="s">
        <v>581</v>
      </c>
      <c r="E1986" s="8"/>
      <c r="F1986" s="6">
        <v>2024</v>
      </c>
    </row>
    <row r="1987" spans="1:6" x14ac:dyDescent="0.2">
      <c r="A1987" s="6" t="s">
        <v>602</v>
      </c>
      <c r="B1987" s="7">
        <v>45491</v>
      </c>
      <c r="C1987" s="6" t="s">
        <v>819</v>
      </c>
      <c r="D1987" s="6" t="s">
        <v>629</v>
      </c>
      <c r="E1987" s="8">
        <v>10000000</v>
      </c>
      <c r="F1987" s="6">
        <v>2024</v>
      </c>
    </row>
    <row r="1988" spans="1:6" x14ac:dyDescent="0.2">
      <c r="A1988" s="6" t="s">
        <v>613</v>
      </c>
      <c r="B1988" s="7">
        <v>45491</v>
      </c>
      <c r="C1988" s="6" t="s">
        <v>819</v>
      </c>
      <c r="D1988" s="6" t="s">
        <v>629</v>
      </c>
      <c r="E1988" s="8">
        <v>10000000</v>
      </c>
      <c r="F1988" s="6">
        <v>2024</v>
      </c>
    </row>
    <row r="1989" spans="1:6" x14ac:dyDescent="0.2">
      <c r="A1989" s="6" t="s">
        <v>603</v>
      </c>
      <c r="B1989" s="7">
        <v>45491</v>
      </c>
      <c r="C1989" s="6" t="s">
        <v>819</v>
      </c>
      <c r="D1989" s="6" t="s">
        <v>629</v>
      </c>
      <c r="E1989" s="8">
        <v>10000000</v>
      </c>
      <c r="F1989" s="6">
        <v>2024</v>
      </c>
    </row>
    <row r="1990" spans="1:6" x14ac:dyDescent="0.2">
      <c r="A1990" s="6" t="s">
        <v>788</v>
      </c>
      <c r="B1990" s="7">
        <v>45491</v>
      </c>
      <c r="C1990" s="6" t="s">
        <v>584</v>
      </c>
      <c r="D1990" s="6" t="s">
        <v>581</v>
      </c>
      <c r="E1990" s="8"/>
      <c r="F1990" s="6">
        <v>2024</v>
      </c>
    </row>
    <row r="1991" spans="1:6" x14ac:dyDescent="0.2">
      <c r="A1991" s="6" t="s">
        <v>614</v>
      </c>
      <c r="B1991" s="7">
        <v>45491</v>
      </c>
      <c r="C1991" s="6" t="s">
        <v>819</v>
      </c>
      <c r="D1991" s="6" t="s">
        <v>629</v>
      </c>
      <c r="E1991" s="8">
        <v>10000000</v>
      </c>
      <c r="F1991" s="6">
        <v>2024</v>
      </c>
    </row>
    <row r="1992" spans="1:6" x14ac:dyDescent="0.2">
      <c r="A1992" s="6" t="s">
        <v>604</v>
      </c>
      <c r="B1992" s="7">
        <v>45491</v>
      </c>
      <c r="C1992" s="6" t="s">
        <v>819</v>
      </c>
      <c r="D1992" s="6" t="s">
        <v>629</v>
      </c>
      <c r="E1992" s="8">
        <v>10000000</v>
      </c>
      <c r="F1992" s="6">
        <v>2024</v>
      </c>
    </row>
    <row r="1993" spans="1:6" x14ac:dyDescent="0.2">
      <c r="A1993" s="6" t="s">
        <v>646</v>
      </c>
      <c r="B1993" s="7">
        <v>45491</v>
      </c>
      <c r="C1993" s="6" t="s">
        <v>819</v>
      </c>
      <c r="D1993" s="6" t="s">
        <v>629</v>
      </c>
      <c r="E1993" s="8">
        <v>10000000</v>
      </c>
      <c r="F1993" s="6">
        <v>2024</v>
      </c>
    </row>
    <row r="1994" spans="1:6" x14ac:dyDescent="0.2">
      <c r="A1994" s="6" t="s">
        <v>645</v>
      </c>
      <c r="B1994" s="7">
        <v>45491</v>
      </c>
      <c r="C1994" s="6" t="s">
        <v>819</v>
      </c>
      <c r="D1994" s="6" t="s">
        <v>629</v>
      </c>
      <c r="E1994" s="8">
        <v>6000000</v>
      </c>
      <c r="F1994" s="6">
        <v>2024</v>
      </c>
    </row>
    <row r="1995" spans="1:6" x14ac:dyDescent="0.2">
      <c r="A1995" s="6" t="s">
        <v>653</v>
      </c>
      <c r="B1995" s="7">
        <v>45491</v>
      </c>
      <c r="C1995" s="6" t="s">
        <v>819</v>
      </c>
      <c r="D1995" s="6" t="s">
        <v>581</v>
      </c>
      <c r="E1995" s="8">
        <v>2000000</v>
      </c>
      <c r="F1995" s="6">
        <v>2024</v>
      </c>
    </row>
    <row r="1996" spans="1:6" x14ac:dyDescent="0.2">
      <c r="A1996" s="6" t="s">
        <v>68</v>
      </c>
      <c r="B1996" s="7">
        <v>45491</v>
      </c>
      <c r="C1996" s="6" t="s">
        <v>577</v>
      </c>
      <c r="D1996" s="6" t="s">
        <v>581</v>
      </c>
      <c r="E1996" s="8"/>
      <c r="F1996" s="6">
        <v>2024</v>
      </c>
    </row>
    <row r="1997" spans="1:6" x14ac:dyDescent="0.2">
      <c r="A1997" s="6" t="s">
        <v>709</v>
      </c>
      <c r="B1997" s="7">
        <v>45491</v>
      </c>
      <c r="C1997" s="6" t="s">
        <v>819</v>
      </c>
      <c r="D1997" s="6" t="s">
        <v>629</v>
      </c>
      <c r="E1997" s="8">
        <v>10000000</v>
      </c>
      <c r="F1997" s="6">
        <v>2024</v>
      </c>
    </row>
    <row r="1998" spans="1:6" x14ac:dyDescent="0.2">
      <c r="A1998" s="6" t="s">
        <v>580</v>
      </c>
      <c r="B1998" s="7">
        <v>45491</v>
      </c>
      <c r="C1998" s="6" t="s">
        <v>819</v>
      </c>
      <c r="D1998" s="6" t="s">
        <v>629</v>
      </c>
      <c r="E1998" s="8">
        <v>10000000</v>
      </c>
      <c r="F1998" s="6">
        <v>2024</v>
      </c>
    </row>
    <row r="1999" spans="1:6" x14ac:dyDescent="0.2">
      <c r="A1999" s="6" t="s">
        <v>625</v>
      </c>
      <c r="B1999" s="7">
        <v>45491</v>
      </c>
      <c r="C1999" s="6" t="s">
        <v>819</v>
      </c>
      <c r="D1999" s="6" t="s">
        <v>629</v>
      </c>
      <c r="E1999" s="8">
        <v>10000000</v>
      </c>
      <c r="F1999" s="6">
        <v>2024</v>
      </c>
    </row>
    <row r="2000" spans="1:6" x14ac:dyDescent="0.2">
      <c r="A2000" s="6" t="s">
        <v>610</v>
      </c>
      <c r="B2000" s="7">
        <v>45491</v>
      </c>
      <c r="C2000" s="6" t="s">
        <v>819</v>
      </c>
      <c r="D2000" s="6" t="s">
        <v>629</v>
      </c>
      <c r="E2000" s="8">
        <v>10000000</v>
      </c>
      <c r="F2000" s="6">
        <v>2024</v>
      </c>
    </row>
    <row r="2001" spans="1:6" x14ac:dyDescent="0.2">
      <c r="A2001" s="6" t="s">
        <v>596</v>
      </c>
      <c r="B2001" s="7">
        <v>45491</v>
      </c>
      <c r="C2001" s="6" t="s">
        <v>819</v>
      </c>
      <c r="D2001" s="6" t="s">
        <v>629</v>
      </c>
      <c r="E2001" s="8">
        <v>10000000</v>
      </c>
      <c r="F2001" s="6">
        <v>2024</v>
      </c>
    </row>
    <row r="2002" spans="1:6" x14ac:dyDescent="0.2">
      <c r="A2002" s="6" t="s">
        <v>598</v>
      </c>
      <c r="B2002" s="7">
        <v>45491</v>
      </c>
      <c r="C2002" s="6" t="s">
        <v>819</v>
      </c>
      <c r="D2002" s="6" t="s">
        <v>629</v>
      </c>
      <c r="E2002" s="8">
        <v>10000000</v>
      </c>
      <c r="F2002" s="6">
        <v>2024</v>
      </c>
    </row>
    <row r="2003" spans="1:6" x14ac:dyDescent="0.2">
      <c r="A2003" s="6" t="s">
        <v>599</v>
      </c>
      <c r="B2003" s="7">
        <v>45491</v>
      </c>
      <c r="C2003" s="6" t="s">
        <v>819</v>
      </c>
      <c r="D2003" s="6" t="s">
        <v>629</v>
      </c>
      <c r="E2003" s="8">
        <v>10000000</v>
      </c>
      <c r="F2003" s="6">
        <v>2024</v>
      </c>
    </row>
    <row r="2004" spans="1:6" x14ac:dyDescent="0.2">
      <c r="A2004" s="6" t="s">
        <v>600</v>
      </c>
      <c r="B2004" s="7">
        <v>45491</v>
      </c>
      <c r="C2004" s="6" t="s">
        <v>819</v>
      </c>
      <c r="D2004" s="6" t="s">
        <v>629</v>
      </c>
      <c r="E2004" s="8">
        <v>10000000</v>
      </c>
      <c r="F2004" s="6">
        <v>2024</v>
      </c>
    </row>
    <row r="2005" spans="1:6" x14ac:dyDescent="0.2">
      <c r="A2005" s="6" t="s">
        <v>611</v>
      </c>
      <c r="B2005" s="7">
        <v>45491</v>
      </c>
      <c r="C2005" s="6" t="s">
        <v>819</v>
      </c>
      <c r="D2005" s="6" t="s">
        <v>629</v>
      </c>
      <c r="E2005" s="8">
        <v>10000000</v>
      </c>
      <c r="F2005" s="6">
        <v>2024</v>
      </c>
    </row>
    <row r="2006" spans="1:6" x14ac:dyDescent="0.2">
      <c r="A2006" s="6" t="s">
        <v>579</v>
      </c>
      <c r="B2006" s="7">
        <v>45491</v>
      </c>
      <c r="C2006" s="6" t="s">
        <v>819</v>
      </c>
      <c r="D2006" s="6" t="s">
        <v>629</v>
      </c>
      <c r="E2006" s="8">
        <v>10000000</v>
      </c>
      <c r="F2006" s="6">
        <v>2024</v>
      </c>
    </row>
    <row r="2007" spans="1:6" x14ac:dyDescent="0.2">
      <c r="A2007" s="6" t="s">
        <v>839</v>
      </c>
      <c r="B2007" s="7">
        <v>45491</v>
      </c>
      <c r="C2007" s="6" t="s">
        <v>819</v>
      </c>
      <c r="D2007" s="6" t="s">
        <v>581</v>
      </c>
      <c r="E2007" s="8">
        <v>2000000</v>
      </c>
      <c r="F2007" s="6">
        <v>2024</v>
      </c>
    </row>
    <row r="2008" spans="1:6" x14ac:dyDescent="0.2">
      <c r="A2008" s="6" t="s">
        <v>832</v>
      </c>
      <c r="B2008" s="7">
        <v>45491</v>
      </c>
      <c r="C2008" s="6" t="s">
        <v>819</v>
      </c>
      <c r="D2008" s="6" t="s">
        <v>629</v>
      </c>
      <c r="E2008" s="8">
        <v>8000000</v>
      </c>
      <c r="F2008" s="6">
        <v>2024</v>
      </c>
    </row>
    <row r="2009" spans="1:6" x14ac:dyDescent="0.2">
      <c r="A2009" s="6" t="s">
        <v>643</v>
      </c>
      <c r="B2009" s="7">
        <v>45491</v>
      </c>
      <c r="C2009" s="6" t="s">
        <v>819</v>
      </c>
      <c r="D2009" s="6" t="s">
        <v>629</v>
      </c>
      <c r="E2009" s="8">
        <v>6000000</v>
      </c>
      <c r="F2009" s="6">
        <v>2024</v>
      </c>
    </row>
    <row r="2010" spans="1:6" x14ac:dyDescent="0.2">
      <c r="A2010" s="6" t="s">
        <v>727</v>
      </c>
      <c r="B2010" s="7">
        <v>45495</v>
      </c>
      <c r="C2010" s="6" t="s">
        <v>577</v>
      </c>
      <c r="D2010" s="6" t="s">
        <v>629</v>
      </c>
      <c r="E2010" s="8">
        <v>15000000</v>
      </c>
      <c r="F2010" s="6">
        <v>2024</v>
      </c>
    </row>
    <row r="2011" spans="1:6" x14ac:dyDescent="0.2">
      <c r="A2011" s="6" t="s">
        <v>671</v>
      </c>
      <c r="B2011" s="7">
        <v>45495</v>
      </c>
      <c r="C2011" s="6" t="s">
        <v>577</v>
      </c>
      <c r="D2011" s="6" t="s">
        <v>629</v>
      </c>
      <c r="E2011" s="8">
        <v>10000000</v>
      </c>
      <c r="F2011" s="6">
        <v>2024</v>
      </c>
    </row>
    <row r="2012" spans="1:6" x14ac:dyDescent="0.2">
      <c r="A2012" s="6" t="s">
        <v>773</v>
      </c>
      <c r="B2012" s="7">
        <v>45498</v>
      </c>
      <c r="C2012" s="6" t="s">
        <v>577</v>
      </c>
      <c r="D2012" s="6" t="s">
        <v>581</v>
      </c>
      <c r="E2012" s="8"/>
      <c r="F2012" s="6">
        <v>2024</v>
      </c>
    </row>
    <row r="2013" spans="1:6" x14ac:dyDescent="0.2">
      <c r="A2013" s="6" t="s">
        <v>883</v>
      </c>
      <c r="B2013" s="7">
        <v>45502</v>
      </c>
      <c r="C2013" s="6" t="s">
        <v>577</v>
      </c>
      <c r="D2013" s="6" t="s">
        <v>581</v>
      </c>
      <c r="E2013" s="8"/>
      <c r="F2013" s="6">
        <v>2024</v>
      </c>
    </row>
    <row r="2014" spans="1:6" x14ac:dyDescent="0.2">
      <c r="A2014" s="6" t="s">
        <v>671</v>
      </c>
      <c r="B2014" s="7">
        <v>45502</v>
      </c>
      <c r="C2014" s="6" t="s">
        <v>577</v>
      </c>
      <c r="D2014" s="6" t="s">
        <v>629</v>
      </c>
      <c r="E2014" s="8">
        <v>15000000</v>
      </c>
      <c r="F2014" s="6">
        <v>2024</v>
      </c>
    </row>
    <row r="2015" spans="1:6" x14ac:dyDescent="0.2">
      <c r="A2015" s="6" t="s">
        <v>586</v>
      </c>
      <c r="B2015" s="7">
        <v>45503</v>
      </c>
      <c r="C2015" s="6" t="s">
        <v>615</v>
      </c>
      <c r="D2015" s="6" t="s">
        <v>641</v>
      </c>
      <c r="E2015" s="8"/>
      <c r="F2015" s="6">
        <v>2024</v>
      </c>
    </row>
    <row r="2016" spans="1:6" x14ac:dyDescent="0.2">
      <c r="A2016" s="6" t="s">
        <v>671</v>
      </c>
      <c r="B2016" s="7">
        <v>45503</v>
      </c>
      <c r="C2016" s="6" t="s">
        <v>615</v>
      </c>
      <c r="D2016" s="6" t="s">
        <v>641</v>
      </c>
      <c r="E2016" s="8"/>
      <c r="F2016" s="6">
        <v>2024</v>
      </c>
    </row>
    <row r="2017" spans="1:6" x14ac:dyDescent="0.2">
      <c r="A2017" s="6" t="s">
        <v>642</v>
      </c>
      <c r="B2017" s="7">
        <v>45503</v>
      </c>
      <c r="C2017" s="6" t="s">
        <v>615</v>
      </c>
      <c r="D2017" s="6" t="s">
        <v>641</v>
      </c>
      <c r="E2017" s="8"/>
      <c r="F2017" s="6">
        <v>2024</v>
      </c>
    </row>
    <row r="2018" spans="1:6" x14ac:dyDescent="0.2">
      <c r="A2018" s="6" t="s">
        <v>608</v>
      </c>
      <c r="B2018" s="7">
        <v>45503</v>
      </c>
      <c r="C2018" s="6" t="s">
        <v>615</v>
      </c>
      <c r="D2018" s="6" t="s">
        <v>641</v>
      </c>
      <c r="E2018" s="8"/>
      <c r="F2018" s="6">
        <v>2024</v>
      </c>
    </row>
    <row r="2019" spans="1:6" x14ac:dyDescent="0.2">
      <c r="A2019" s="6" t="s">
        <v>595</v>
      </c>
      <c r="B2019" s="7">
        <v>45503</v>
      </c>
      <c r="C2019" s="6" t="s">
        <v>615</v>
      </c>
      <c r="D2019" s="6" t="s">
        <v>641</v>
      </c>
      <c r="E2019" s="8"/>
      <c r="F2019" s="6">
        <v>2024</v>
      </c>
    </row>
    <row r="2020" spans="1:6" x14ac:dyDescent="0.2">
      <c r="A2020" s="6" t="s">
        <v>590</v>
      </c>
      <c r="B2020" s="7">
        <v>45503</v>
      </c>
      <c r="C2020" s="6" t="s">
        <v>615</v>
      </c>
      <c r="D2020" s="6" t="s">
        <v>641</v>
      </c>
      <c r="E2020" s="8"/>
      <c r="F2020" s="6">
        <v>2024</v>
      </c>
    </row>
    <row r="2021" spans="1:6" x14ac:dyDescent="0.2">
      <c r="A2021" s="6" t="s">
        <v>583</v>
      </c>
      <c r="B2021" s="7">
        <v>45503</v>
      </c>
      <c r="C2021" s="6" t="s">
        <v>615</v>
      </c>
      <c r="D2021" s="6" t="s">
        <v>641</v>
      </c>
      <c r="E2021" s="8"/>
      <c r="F2021" s="6">
        <v>2024</v>
      </c>
    </row>
    <row r="2022" spans="1:6" x14ac:dyDescent="0.2">
      <c r="A2022" s="6" t="s">
        <v>585</v>
      </c>
      <c r="B2022" s="7">
        <v>45503</v>
      </c>
      <c r="C2022" s="6" t="s">
        <v>615</v>
      </c>
      <c r="D2022" s="6" t="s">
        <v>641</v>
      </c>
      <c r="E2022" s="8"/>
      <c r="F2022" s="6">
        <v>2024</v>
      </c>
    </row>
    <row r="2023" spans="1:6" x14ac:dyDescent="0.2">
      <c r="A2023" s="6" t="s">
        <v>665</v>
      </c>
      <c r="B2023" s="7">
        <v>45503</v>
      </c>
      <c r="C2023" s="6" t="s">
        <v>615</v>
      </c>
      <c r="D2023" s="6" t="s">
        <v>641</v>
      </c>
      <c r="E2023" s="8"/>
      <c r="F2023" s="6">
        <v>2024</v>
      </c>
    </row>
    <row r="2024" spans="1:6" x14ac:dyDescent="0.2">
      <c r="A2024" s="6" t="s">
        <v>667</v>
      </c>
      <c r="B2024" s="7">
        <v>45503</v>
      </c>
      <c r="C2024" s="6" t="s">
        <v>615</v>
      </c>
      <c r="D2024" s="6" t="s">
        <v>641</v>
      </c>
      <c r="E2024" s="8"/>
      <c r="F2024" s="6">
        <v>2024</v>
      </c>
    </row>
    <row r="2025" spans="1:6" x14ac:dyDescent="0.2">
      <c r="A2025" s="6" t="s">
        <v>677</v>
      </c>
      <c r="B2025" s="7">
        <v>45503</v>
      </c>
      <c r="C2025" s="6" t="s">
        <v>615</v>
      </c>
      <c r="D2025" s="6" t="s">
        <v>641</v>
      </c>
      <c r="E2025" s="8"/>
      <c r="F2025" s="6">
        <v>2024</v>
      </c>
    </row>
    <row r="2026" spans="1:6" x14ac:dyDescent="0.2">
      <c r="A2026" s="6" t="s">
        <v>437</v>
      </c>
      <c r="B2026" s="7">
        <v>45503</v>
      </c>
      <c r="C2026" s="6" t="s">
        <v>615</v>
      </c>
      <c r="D2026" s="6" t="s">
        <v>641</v>
      </c>
      <c r="E2026" s="8"/>
      <c r="F2026" s="6">
        <v>2024</v>
      </c>
    </row>
    <row r="2027" spans="1:6" x14ac:dyDescent="0.2">
      <c r="A2027" s="6" t="s">
        <v>873</v>
      </c>
      <c r="B2027" s="7">
        <v>45503</v>
      </c>
      <c r="C2027" s="6" t="s">
        <v>615</v>
      </c>
      <c r="D2027" s="6" t="s">
        <v>641</v>
      </c>
      <c r="E2027" s="8"/>
      <c r="F2027" s="6">
        <v>2024</v>
      </c>
    </row>
    <row r="2028" spans="1:6" x14ac:dyDescent="0.2">
      <c r="A2028" s="6" t="s">
        <v>772</v>
      </c>
      <c r="B2028" s="7">
        <v>45503</v>
      </c>
      <c r="C2028" s="6" t="s">
        <v>615</v>
      </c>
      <c r="D2028" s="6" t="s">
        <v>641</v>
      </c>
      <c r="E2028" s="8"/>
      <c r="F2028" s="6">
        <v>2024</v>
      </c>
    </row>
    <row r="2029" spans="1:6" x14ac:dyDescent="0.2">
      <c r="A2029" s="6" t="s">
        <v>588</v>
      </c>
      <c r="B2029" s="7">
        <v>45503</v>
      </c>
      <c r="C2029" s="6" t="s">
        <v>615</v>
      </c>
      <c r="D2029" s="6" t="s">
        <v>641</v>
      </c>
      <c r="E2029" s="8"/>
      <c r="F2029" s="6">
        <v>2024</v>
      </c>
    </row>
    <row r="2030" spans="1:6" x14ac:dyDescent="0.2">
      <c r="A2030" s="6" t="s">
        <v>491</v>
      </c>
      <c r="B2030" s="7">
        <v>45503</v>
      </c>
      <c r="C2030" s="6" t="s">
        <v>615</v>
      </c>
      <c r="D2030" s="6" t="s">
        <v>641</v>
      </c>
      <c r="E2030" s="8"/>
      <c r="F2030" s="6">
        <v>2024</v>
      </c>
    </row>
    <row r="2031" spans="1:6" x14ac:dyDescent="0.2">
      <c r="A2031" s="6" t="s">
        <v>594</v>
      </c>
      <c r="B2031" s="7">
        <v>45503</v>
      </c>
      <c r="C2031" s="6" t="s">
        <v>615</v>
      </c>
      <c r="D2031" s="6" t="s">
        <v>641</v>
      </c>
      <c r="E2031" s="8"/>
      <c r="F2031" s="6">
        <v>2024</v>
      </c>
    </row>
    <row r="2032" spans="1:6" x14ac:dyDescent="0.2">
      <c r="A2032" s="6" t="s">
        <v>505</v>
      </c>
      <c r="B2032" s="7">
        <v>45503</v>
      </c>
      <c r="C2032" s="6" t="s">
        <v>615</v>
      </c>
      <c r="D2032" s="6" t="s">
        <v>641</v>
      </c>
      <c r="E2032" s="8"/>
      <c r="F2032" s="6">
        <v>2024</v>
      </c>
    </row>
    <row r="2033" spans="1:6" x14ac:dyDescent="0.2">
      <c r="A2033" s="6" t="s">
        <v>589</v>
      </c>
      <c r="B2033" s="7">
        <v>45503</v>
      </c>
      <c r="C2033" s="6" t="s">
        <v>615</v>
      </c>
      <c r="D2033" s="6" t="s">
        <v>641</v>
      </c>
      <c r="E2033" s="8"/>
      <c r="F2033" s="6">
        <v>2024</v>
      </c>
    </row>
    <row r="2034" spans="1:6" x14ac:dyDescent="0.2">
      <c r="A2034" s="6" t="s">
        <v>674</v>
      </c>
      <c r="B2034" s="7">
        <v>45503</v>
      </c>
      <c r="C2034" s="6" t="s">
        <v>615</v>
      </c>
      <c r="D2034" s="6" t="s">
        <v>641</v>
      </c>
      <c r="E2034" s="8"/>
      <c r="F2034" s="6">
        <v>2024</v>
      </c>
    </row>
    <row r="2035" spans="1:6" x14ac:dyDescent="0.2">
      <c r="A2035" s="6" t="s">
        <v>533</v>
      </c>
      <c r="B2035" s="7">
        <v>45503</v>
      </c>
      <c r="C2035" s="6" t="s">
        <v>615</v>
      </c>
      <c r="D2035" s="6" t="s">
        <v>641</v>
      </c>
      <c r="E2035" s="8"/>
      <c r="F2035" s="6">
        <v>2024</v>
      </c>
    </row>
    <row r="2036" spans="1:6" x14ac:dyDescent="0.2">
      <c r="A2036" s="6" t="s">
        <v>727</v>
      </c>
      <c r="B2036" s="7">
        <v>45503</v>
      </c>
      <c r="C2036" s="6" t="s">
        <v>615</v>
      </c>
      <c r="D2036" s="6" t="s">
        <v>641</v>
      </c>
      <c r="E2036" s="8"/>
      <c r="F2036" s="6">
        <v>2024</v>
      </c>
    </row>
    <row r="2037" spans="1:6" x14ac:dyDescent="0.2">
      <c r="A2037" s="6" t="s">
        <v>591</v>
      </c>
      <c r="B2037" s="7">
        <v>45503</v>
      </c>
      <c r="C2037" s="6" t="s">
        <v>615</v>
      </c>
      <c r="D2037" s="6" t="s">
        <v>641</v>
      </c>
      <c r="E2037" s="8"/>
      <c r="F2037" s="6">
        <v>2024</v>
      </c>
    </row>
    <row r="2038" spans="1:6" x14ac:dyDescent="0.2">
      <c r="A2038" s="6" t="s">
        <v>592</v>
      </c>
      <c r="B2038" s="7">
        <v>45503</v>
      </c>
      <c r="C2038" s="6" t="s">
        <v>615</v>
      </c>
      <c r="D2038" s="6" t="s">
        <v>641</v>
      </c>
      <c r="E2038" s="8"/>
      <c r="F2038" s="6">
        <v>2024</v>
      </c>
    </row>
    <row r="2039" spans="1:6" x14ac:dyDescent="0.2">
      <c r="A2039" s="6" t="s">
        <v>593</v>
      </c>
      <c r="B2039" s="7">
        <v>45503</v>
      </c>
      <c r="C2039" s="6" t="s">
        <v>615</v>
      </c>
      <c r="D2039" s="6" t="s">
        <v>641</v>
      </c>
      <c r="E2039" s="8"/>
      <c r="F2039" s="6">
        <v>2024</v>
      </c>
    </row>
    <row r="2040" spans="1:6" x14ac:dyDescent="0.2">
      <c r="A2040" s="6" t="s">
        <v>684</v>
      </c>
      <c r="B2040" s="7">
        <v>45503</v>
      </c>
      <c r="C2040" s="6" t="s">
        <v>615</v>
      </c>
      <c r="D2040" s="6" t="s">
        <v>641</v>
      </c>
      <c r="E2040" s="8"/>
      <c r="F2040" s="6">
        <v>2024</v>
      </c>
    </row>
    <row r="2041" spans="1:6" x14ac:dyDescent="0.2">
      <c r="A2041" s="6" t="s">
        <v>587</v>
      </c>
      <c r="B2041" s="7">
        <v>45503</v>
      </c>
      <c r="C2041" s="6" t="s">
        <v>615</v>
      </c>
      <c r="D2041" s="6" t="s">
        <v>641</v>
      </c>
      <c r="E2041" s="8"/>
      <c r="F2041" s="6">
        <v>2024</v>
      </c>
    </row>
    <row r="2042" spans="1:6" x14ac:dyDescent="0.2">
      <c r="A2042" s="6" t="s">
        <v>625</v>
      </c>
      <c r="B2042" s="7">
        <v>45503</v>
      </c>
      <c r="C2042" s="6" t="s">
        <v>615</v>
      </c>
      <c r="D2042" s="6" t="s">
        <v>641</v>
      </c>
      <c r="E2042" s="8"/>
      <c r="F2042" s="6">
        <v>2024</v>
      </c>
    </row>
    <row r="2043" spans="1:6" x14ac:dyDescent="0.2">
      <c r="A2043" s="6" t="s">
        <v>609</v>
      </c>
      <c r="B2043" s="7">
        <v>45503</v>
      </c>
      <c r="C2043" s="6" t="s">
        <v>615</v>
      </c>
      <c r="D2043" s="6" t="s">
        <v>641</v>
      </c>
      <c r="E2043" s="8"/>
      <c r="F2043" s="6">
        <v>2024</v>
      </c>
    </row>
    <row r="2044" spans="1:6" x14ac:dyDescent="0.2">
      <c r="A2044" s="6" t="s">
        <v>610</v>
      </c>
      <c r="B2044" s="7">
        <v>45503</v>
      </c>
      <c r="C2044" s="6" t="s">
        <v>615</v>
      </c>
      <c r="D2044" s="6" t="s">
        <v>641</v>
      </c>
      <c r="E2044" s="8"/>
      <c r="F2044" s="6">
        <v>2024</v>
      </c>
    </row>
    <row r="2045" spans="1:6" x14ac:dyDescent="0.2">
      <c r="A2045" s="6" t="s">
        <v>644</v>
      </c>
      <c r="B2045" s="7">
        <v>45503</v>
      </c>
      <c r="C2045" s="6" t="s">
        <v>615</v>
      </c>
      <c r="D2045" s="6" t="s">
        <v>641</v>
      </c>
      <c r="E2045" s="8"/>
      <c r="F2045" s="6">
        <v>2024</v>
      </c>
    </row>
    <row r="2046" spans="1:6" x14ac:dyDescent="0.2">
      <c r="A2046" s="6" t="s">
        <v>695</v>
      </c>
      <c r="B2046" s="7">
        <v>45503</v>
      </c>
      <c r="C2046" s="6" t="s">
        <v>615</v>
      </c>
      <c r="D2046" s="6" t="s">
        <v>641</v>
      </c>
      <c r="E2046" s="8"/>
      <c r="F2046" s="6">
        <v>2024</v>
      </c>
    </row>
    <row r="2047" spans="1:6" x14ac:dyDescent="0.2">
      <c r="A2047" s="6" t="s">
        <v>694</v>
      </c>
      <c r="B2047" s="7">
        <v>45503</v>
      </c>
      <c r="C2047" s="6" t="s">
        <v>615</v>
      </c>
      <c r="D2047" s="6" t="s">
        <v>641</v>
      </c>
      <c r="E2047" s="8"/>
      <c r="F2047" s="6">
        <v>2024</v>
      </c>
    </row>
    <row r="2048" spans="1:6" x14ac:dyDescent="0.2">
      <c r="A2048" s="6" t="s">
        <v>135</v>
      </c>
      <c r="B2048" s="7">
        <v>45503</v>
      </c>
      <c r="C2048" s="6" t="s">
        <v>615</v>
      </c>
      <c r="D2048" s="6" t="s">
        <v>641</v>
      </c>
      <c r="E2048" s="8"/>
      <c r="F2048" s="6">
        <v>2024</v>
      </c>
    </row>
    <row r="2049" spans="1:6" x14ac:dyDescent="0.2">
      <c r="A2049" s="6" t="s">
        <v>646</v>
      </c>
      <c r="B2049" s="7">
        <v>45503</v>
      </c>
      <c r="C2049" s="6" t="s">
        <v>615</v>
      </c>
      <c r="D2049" s="6" t="s">
        <v>641</v>
      </c>
      <c r="E2049" s="8"/>
      <c r="F2049" s="6">
        <v>2024</v>
      </c>
    </row>
    <row r="2050" spans="1:6" x14ac:dyDescent="0.2">
      <c r="A2050" s="6" t="s">
        <v>604</v>
      </c>
      <c r="B2050" s="7">
        <v>45503</v>
      </c>
      <c r="C2050" s="6" t="s">
        <v>615</v>
      </c>
      <c r="D2050" s="6" t="s">
        <v>641</v>
      </c>
      <c r="E2050" s="8"/>
      <c r="F2050" s="6">
        <v>2024</v>
      </c>
    </row>
    <row r="2051" spans="1:6" x14ac:dyDescent="0.2">
      <c r="A2051" s="6" t="s">
        <v>614</v>
      </c>
      <c r="B2051" s="7">
        <v>45503</v>
      </c>
      <c r="C2051" s="6" t="s">
        <v>615</v>
      </c>
      <c r="D2051" s="6" t="s">
        <v>641</v>
      </c>
      <c r="E2051" s="8"/>
      <c r="F2051" s="6">
        <v>2024</v>
      </c>
    </row>
    <row r="2052" spans="1:6" x14ac:dyDescent="0.2">
      <c r="A2052" s="6" t="s">
        <v>603</v>
      </c>
      <c r="B2052" s="7">
        <v>45503</v>
      </c>
      <c r="C2052" s="6" t="s">
        <v>615</v>
      </c>
      <c r="D2052" s="6" t="s">
        <v>641</v>
      </c>
      <c r="E2052" s="8"/>
      <c r="F2052" s="6">
        <v>2024</v>
      </c>
    </row>
    <row r="2053" spans="1:6" x14ac:dyDescent="0.2">
      <c r="A2053" s="6" t="s">
        <v>613</v>
      </c>
      <c r="B2053" s="7">
        <v>45503</v>
      </c>
      <c r="C2053" s="6" t="s">
        <v>615</v>
      </c>
      <c r="D2053" s="6" t="s">
        <v>641</v>
      </c>
      <c r="E2053" s="8"/>
      <c r="F2053" s="6">
        <v>2024</v>
      </c>
    </row>
    <row r="2054" spans="1:6" x14ac:dyDescent="0.2">
      <c r="A2054" s="6" t="s">
        <v>627</v>
      </c>
      <c r="B2054" s="7">
        <v>45503</v>
      </c>
      <c r="C2054" s="6" t="s">
        <v>615</v>
      </c>
      <c r="D2054" s="6" t="s">
        <v>641</v>
      </c>
      <c r="E2054" s="8"/>
      <c r="F2054" s="6">
        <v>2024</v>
      </c>
    </row>
    <row r="2055" spans="1:6" x14ac:dyDescent="0.2">
      <c r="A2055" s="6" t="s">
        <v>602</v>
      </c>
      <c r="B2055" s="7">
        <v>45503</v>
      </c>
      <c r="C2055" s="6" t="s">
        <v>615</v>
      </c>
      <c r="D2055" s="6" t="s">
        <v>641</v>
      </c>
      <c r="E2055" s="8"/>
      <c r="F2055" s="6">
        <v>2024</v>
      </c>
    </row>
    <row r="2056" spans="1:6" x14ac:dyDescent="0.2">
      <c r="A2056" s="6" t="s">
        <v>647</v>
      </c>
      <c r="B2056" s="7">
        <v>45503</v>
      </c>
      <c r="C2056" s="6" t="s">
        <v>615</v>
      </c>
      <c r="D2056" s="6" t="s">
        <v>641</v>
      </c>
      <c r="E2056" s="8"/>
      <c r="F2056" s="6">
        <v>2024</v>
      </c>
    </row>
    <row r="2057" spans="1:6" x14ac:dyDescent="0.2">
      <c r="A2057" s="6" t="s">
        <v>612</v>
      </c>
      <c r="B2057" s="7">
        <v>45503</v>
      </c>
      <c r="C2057" s="6" t="s">
        <v>615</v>
      </c>
      <c r="D2057" s="6" t="s">
        <v>641</v>
      </c>
      <c r="E2057" s="8"/>
      <c r="F2057" s="6">
        <v>2024</v>
      </c>
    </row>
    <row r="2058" spans="1:6" x14ac:dyDescent="0.2">
      <c r="A2058" s="6" t="s">
        <v>606</v>
      </c>
      <c r="B2058" s="7">
        <v>45503</v>
      </c>
      <c r="C2058" s="6" t="s">
        <v>615</v>
      </c>
      <c r="D2058" s="6" t="s">
        <v>641</v>
      </c>
      <c r="E2058" s="8"/>
      <c r="F2058" s="6">
        <v>2024</v>
      </c>
    </row>
    <row r="2059" spans="1:6" x14ac:dyDescent="0.2">
      <c r="A2059" s="6" t="s">
        <v>601</v>
      </c>
      <c r="B2059" s="7">
        <v>45503</v>
      </c>
      <c r="C2059" s="6" t="s">
        <v>615</v>
      </c>
      <c r="D2059" s="6" t="s">
        <v>641</v>
      </c>
      <c r="E2059" s="8"/>
      <c r="F2059" s="6">
        <v>2024</v>
      </c>
    </row>
    <row r="2060" spans="1:6" x14ac:dyDescent="0.2">
      <c r="A2060" s="6" t="s">
        <v>616</v>
      </c>
      <c r="B2060" s="7">
        <v>45503</v>
      </c>
      <c r="C2060" s="6" t="s">
        <v>615</v>
      </c>
      <c r="D2060" s="6" t="s">
        <v>641</v>
      </c>
      <c r="E2060" s="8"/>
      <c r="F2060" s="6">
        <v>2024</v>
      </c>
    </row>
    <row r="2061" spans="1:6" x14ac:dyDescent="0.2">
      <c r="A2061" s="6" t="s">
        <v>596</v>
      </c>
      <c r="B2061" s="7">
        <v>45503</v>
      </c>
      <c r="C2061" s="6" t="s">
        <v>615</v>
      </c>
      <c r="D2061" s="6" t="s">
        <v>641</v>
      </c>
      <c r="E2061" s="8"/>
      <c r="F2061" s="6">
        <v>2024</v>
      </c>
    </row>
    <row r="2062" spans="1:6" x14ac:dyDescent="0.2">
      <c r="A2062" s="6" t="s">
        <v>598</v>
      </c>
      <c r="B2062" s="7">
        <v>45503</v>
      </c>
      <c r="C2062" s="6" t="s">
        <v>615</v>
      </c>
      <c r="D2062" s="6" t="s">
        <v>641</v>
      </c>
      <c r="E2062" s="8"/>
      <c r="F2062" s="6">
        <v>2024</v>
      </c>
    </row>
    <row r="2063" spans="1:6" x14ac:dyDescent="0.2">
      <c r="A2063" s="6" t="s">
        <v>709</v>
      </c>
      <c r="B2063" s="7">
        <v>45503</v>
      </c>
      <c r="C2063" s="6" t="s">
        <v>615</v>
      </c>
      <c r="D2063" s="6" t="s">
        <v>641</v>
      </c>
      <c r="E2063" s="8"/>
      <c r="F2063" s="6">
        <v>2024</v>
      </c>
    </row>
    <row r="2064" spans="1:6" x14ac:dyDescent="0.2">
      <c r="A2064" s="6" t="s">
        <v>600</v>
      </c>
      <c r="B2064" s="7">
        <v>45503</v>
      </c>
      <c r="C2064" s="6" t="s">
        <v>615</v>
      </c>
      <c r="D2064" s="6" t="s">
        <v>641</v>
      </c>
      <c r="E2064" s="8"/>
      <c r="F2064" s="6">
        <v>2024</v>
      </c>
    </row>
    <row r="2065" spans="1:6" x14ac:dyDescent="0.2">
      <c r="A2065" s="6" t="s">
        <v>599</v>
      </c>
      <c r="B2065" s="7">
        <v>45503</v>
      </c>
      <c r="C2065" s="6" t="s">
        <v>615</v>
      </c>
      <c r="D2065" s="6" t="s">
        <v>641</v>
      </c>
      <c r="E2065" s="8"/>
      <c r="F2065" s="6">
        <v>2024</v>
      </c>
    </row>
    <row r="2066" spans="1:6" x14ac:dyDescent="0.2">
      <c r="A2066" s="6" t="s">
        <v>643</v>
      </c>
      <c r="B2066" s="7">
        <v>45503</v>
      </c>
      <c r="C2066" s="6" t="s">
        <v>615</v>
      </c>
      <c r="D2066" s="6" t="s">
        <v>641</v>
      </c>
      <c r="E2066" s="8"/>
      <c r="F2066" s="6">
        <v>2024</v>
      </c>
    </row>
    <row r="2067" spans="1:6" x14ac:dyDescent="0.2">
      <c r="A2067" s="6" t="s">
        <v>579</v>
      </c>
      <c r="B2067" s="7">
        <v>45503</v>
      </c>
      <c r="C2067" s="6" t="s">
        <v>615</v>
      </c>
      <c r="D2067" s="6" t="s">
        <v>641</v>
      </c>
      <c r="E2067" s="8"/>
      <c r="F2067" s="6">
        <v>2024</v>
      </c>
    </row>
    <row r="2068" spans="1:6" x14ac:dyDescent="0.2">
      <c r="A2068" s="6" t="s">
        <v>300</v>
      </c>
      <c r="B2068" s="7">
        <v>45503</v>
      </c>
      <c r="C2068" s="6" t="s">
        <v>615</v>
      </c>
      <c r="D2068" s="6" t="s">
        <v>641</v>
      </c>
      <c r="E2068" s="8"/>
      <c r="F2068" s="6">
        <v>2024</v>
      </c>
    </row>
    <row r="2069" spans="1:6" x14ac:dyDescent="0.2">
      <c r="A2069" s="6" t="s">
        <v>832</v>
      </c>
      <c r="B2069" s="7">
        <v>45503</v>
      </c>
      <c r="C2069" s="6" t="s">
        <v>615</v>
      </c>
      <c r="D2069" s="6" t="s">
        <v>641</v>
      </c>
      <c r="E2069" s="8"/>
      <c r="F2069" s="6">
        <v>2024</v>
      </c>
    </row>
    <row r="2070" spans="1:6" x14ac:dyDescent="0.2">
      <c r="A2070" s="6" t="s">
        <v>580</v>
      </c>
      <c r="B2070" s="7">
        <v>45503</v>
      </c>
      <c r="C2070" s="6" t="s">
        <v>615</v>
      </c>
      <c r="D2070" s="6" t="s">
        <v>641</v>
      </c>
      <c r="E2070" s="8"/>
      <c r="F2070" s="6">
        <v>2024</v>
      </c>
    </row>
    <row r="2071" spans="1:6" x14ac:dyDescent="0.2">
      <c r="A2071" s="6" t="s">
        <v>611</v>
      </c>
      <c r="B2071" s="7">
        <v>45503</v>
      </c>
      <c r="C2071" s="6" t="s">
        <v>615</v>
      </c>
      <c r="D2071" s="6" t="s">
        <v>641</v>
      </c>
      <c r="E2071" s="8"/>
      <c r="F2071" s="6">
        <v>2024</v>
      </c>
    </row>
    <row r="2072" spans="1:6" x14ac:dyDescent="0.2">
      <c r="A2072" s="6" t="s">
        <v>583</v>
      </c>
      <c r="B2072" s="7">
        <v>45504</v>
      </c>
      <c r="C2072" s="6" t="s">
        <v>858</v>
      </c>
      <c r="D2072" s="6" t="s">
        <v>629</v>
      </c>
      <c r="E2072" s="8">
        <v>35000000</v>
      </c>
      <c r="F2072" s="6">
        <v>2024</v>
      </c>
    </row>
    <row r="2073" spans="1:6" x14ac:dyDescent="0.2">
      <c r="A2073" s="6" t="s">
        <v>583</v>
      </c>
      <c r="B2073" s="7">
        <v>45504</v>
      </c>
      <c r="C2073" s="6" t="s">
        <v>858</v>
      </c>
      <c r="D2073" s="6" t="s">
        <v>629</v>
      </c>
      <c r="E2073" s="8">
        <v>35000000</v>
      </c>
      <c r="F2073" s="6">
        <v>2024</v>
      </c>
    </row>
    <row r="2074" spans="1:6" x14ac:dyDescent="0.2">
      <c r="A2074" s="6" t="s">
        <v>409</v>
      </c>
      <c r="B2074" s="7">
        <v>45504</v>
      </c>
      <c r="C2074" s="6" t="s">
        <v>858</v>
      </c>
      <c r="D2074" s="6" t="s">
        <v>629</v>
      </c>
      <c r="E2074" s="8">
        <v>35000000</v>
      </c>
      <c r="F2074" s="6">
        <v>2024</v>
      </c>
    </row>
    <row r="2075" spans="1:6" x14ac:dyDescent="0.2">
      <c r="A2075" s="6" t="s">
        <v>585</v>
      </c>
      <c r="B2075" s="7">
        <v>45504</v>
      </c>
      <c r="C2075" s="6" t="s">
        <v>858</v>
      </c>
      <c r="D2075" s="6" t="s">
        <v>629</v>
      </c>
      <c r="E2075" s="8">
        <v>35000000</v>
      </c>
      <c r="F2075" s="6">
        <v>2024</v>
      </c>
    </row>
    <row r="2076" spans="1:6" x14ac:dyDescent="0.2">
      <c r="A2076" s="6" t="s">
        <v>677</v>
      </c>
      <c r="B2076" s="7">
        <v>45504</v>
      </c>
      <c r="C2076" s="6" t="s">
        <v>858</v>
      </c>
      <c r="D2076" s="6" t="s">
        <v>629</v>
      </c>
      <c r="E2076" s="8">
        <v>35000000</v>
      </c>
      <c r="F2076" s="6">
        <v>2024</v>
      </c>
    </row>
    <row r="2077" spans="1:6" x14ac:dyDescent="0.2">
      <c r="A2077" s="6" t="s">
        <v>795</v>
      </c>
      <c r="B2077" s="7">
        <v>45504</v>
      </c>
      <c r="C2077" s="6" t="s">
        <v>858</v>
      </c>
      <c r="D2077" s="6" t="s">
        <v>629</v>
      </c>
      <c r="E2077" s="8">
        <v>35000000</v>
      </c>
      <c r="F2077" s="6">
        <v>2024</v>
      </c>
    </row>
    <row r="2078" spans="1:6" x14ac:dyDescent="0.2">
      <c r="A2078" s="6" t="s">
        <v>859</v>
      </c>
      <c r="B2078" s="7">
        <v>45504</v>
      </c>
      <c r="C2078" s="6" t="s">
        <v>858</v>
      </c>
      <c r="D2078" s="6" t="s">
        <v>629</v>
      </c>
      <c r="E2078" s="8">
        <v>35000000</v>
      </c>
      <c r="F2078" s="6">
        <v>2024</v>
      </c>
    </row>
    <row r="2079" spans="1:6" x14ac:dyDescent="0.2">
      <c r="A2079" s="6" t="s">
        <v>590</v>
      </c>
      <c r="B2079" s="7">
        <v>45504</v>
      </c>
      <c r="C2079" s="6" t="s">
        <v>858</v>
      </c>
      <c r="D2079" s="6" t="s">
        <v>629</v>
      </c>
      <c r="E2079" s="8">
        <v>35000000</v>
      </c>
      <c r="F2079" s="6">
        <v>2024</v>
      </c>
    </row>
    <row r="2080" spans="1:6" x14ac:dyDescent="0.2">
      <c r="A2080" s="6" t="s">
        <v>585</v>
      </c>
      <c r="B2080" s="7">
        <v>45504</v>
      </c>
      <c r="C2080" s="6" t="s">
        <v>858</v>
      </c>
      <c r="D2080" s="6" t="s">
        <v>629</v>
      </c>
      <c r="E2080" s="8">
        <v>35000000</v>
      </c>
      <c r="F2080" s="6">
        <v>2024</v>
      </c>
    </row>
    <row r="2081" spans="1:6" x14ac:dyDescent="0.2">
      <c r="A2081" s="6" t="s">
        <v>590</v>
      </c>
      <c r="B2081" s="7">
        <v>45504</v>
      </c>
      <c r="C2081" s="6" t="s">
        <v>858</v>
      </c>
      <c r="D2081" s="6" t="s">
        <v>629</v>
      </c>
      <c r="E2081" s="8">
        <v>35000000</v>
      </c>
      <c r="F2081" s="6">
        <v>2024</v>
      </c>
    </row>
    <row r="2082" spans="1:6" x14ac:dyDescent="0.2">
      <c r="A2082" s="6" t="s">
        <v>608</v>
      </c>
      <c r="B2082" s="7">
        <v>45504</v>
      </c>
      <c r="C2082" s="6" t="s">
        <v>858</v>
      </c>
      <c r="D2082" s="6" t="s">
        <v>629</v>
      </c>
      <c r="E2082" s="8">
        <v>35000000</v>
      </c>
      <c r="F2082" s="6">
        <v>2024</v>
      </c>
    </row>
    <row r="2083" spans="1:6" x14ac:dyDescent="0.2">
      <c r="A2083" s="6" t="s">
        <v>595</v>
      </c>
      <c r="B2083" s="7">
        <v>45504</v>
      </c>
      <c r="C2083" s="6" t="s">
        <v>858</v>
      </c>
      <c r="D2083" s="6" t="s">
        <v>629</v>
      </c>
      <c r="E2083" s="8">
        <v>35000000</v>
      </c>
      <c r="F2083" s="6">
        <v>2024</v>
      </c>
    </row>
    <row r="2084" spans="1:6" x14ac:dyDescent="0.2">
      <c r="A2084" s="6" t="s">
        <v>595</v>
      </c>
      <c r="B2084" s="7">
        <v>45504</v>
      </c>
      <c r="C2084" s="6" t="s">
        <v>858</v>
      </c>
      <c r="D2084" s="6" t="s">
        <v>629</v>
      </c>
      <c r="E2084" s="8">
        <v>35000000</v>
      </c>
      <c r="F2084" s="6">
        <v>2024</v>
      </c>
    </row>
    <row r="2085" spans="1:6" x14ac:dyDescent="0.2">
      <c r="A2085" s="6" t="s">
        <v>724</v>
      </c>
      <c r="B2085" s="7">
        <v>45504</v>
      </c>
      <c r="C2085" s="6" t="s">
        <v>858</v>
      </c>
      <c r="D2085" s="6" t="s">
        <v>629</v>
      </c>
      <c r="E2085" s="8">
        <v>35000000</v>
      </c>
      <c r="F2085" s="6">
        <v>2024</v>
      </c>
    </row>
    <row r="2086" spans="1:6" x14ac:dyDescent="0.2">
      <c r="A2086" s="6" t="s">
        <v>608</v>
      </c>
      <c r="B2086" s="7">
        <v>45504</v>
      </c>
      <c r="C2086" s="6" t="s">
        <v>858</v>
      </c>
      <c r="D2086" s="6" t="s">
        <v>629</v>
      </c>
      <c r="E2086" s="8">
        <v>35000000</v>
      </c>
      <c r="F2086" s="6">
        <v>2024</v>
      </c>
    </row>
    <row r="2087" spans="1:6" x14ac:dyDescent="0.2">
      <c r="A2087" s="6" t="s">
        <v>347</v>
      </c>
      <c r="B2087" s="7">
        <v>45504</v>
      </c>
      <c r="C2087" s="6" t="s">
        <v>858</v>
      </c>
      <c r="D2087" s="6" t="s">
        <v>629</v>
      </c>
      <c r="E2087" s="8">
        <v>35000000</v>
      </c>
      <c r="F2087" s="6">
        <v>2024</v>
      </c>
    </row>
    <row r="2088" spans="1:6" x14ac:dyDescent="0.2">
      <c r="A2088" s="6" t="s">
        <v>674</v>
      </c>
      <c r="B2088" s="7">
        <v>45504</v>
      </c>
      <c r="C2088" s="6" t="s">
        <v>858</v>
      </c>
      <c r="D2088" s="6" t="s">
        <v>629</v>
      </c>
      <c r="E2088" s="8">
        <v>35000000</v>
      </c>
      <c r="F2088" s="6">
        <v>2024</v>
      </c>
    </row>
    <row r="2089" spans="1:6" x14ac:dyDescent="0.2">
      <c r="A2089" s="6" t="s">
        <v>674</v>
      </c>
      <c r="B2089" s="7">
        <v>45504</v>
      </c>
      <c r="C2089" s="6" t="s">
        <v>858</v>
      </c>
      <c r="D2089" s="6" t="s">
        <v>629</v>
      </c>
      <c r="E2089" s="8">
        <v>35000000</v>
      </c>
      <c r="F2089" s="6">
        <v>2024</v>
      </c>
    </row>
    <row r="2090" spans="1:6" x14ac:dyDescent="0.2">
      <c r="A2090" s="6" t="s">
        <v>625</v>
      </c>
      <c r="B2090" s="7">
        <v>45504</v>
      </c>
      <c r="C2090" s="6" t="s">
        <v>858</v>
      </c>
      <c r="D2090" s="6" t="s">
        <v>629</v>
      </c>
      <c r="E2090" s="8">
        <v>35000000</v>
      </c>
      <c r="F2090" s="6">
        <v>2024</v>
      </c>
    </row>
    <row r="2091" spans="1:6" x14ac:dyDescent="0.2">
      <c r="A2091" s="6" t="s">
        <v>677</v>
      </c>
      <c r="B2091" s="7">
        <v>45504</v>
      </c>
      <c r="C2091" s="6" t="s">
        <v>858</v>
      </c>
      <c r="D2091" s="6" t="s">
        <v>581</v>
      </c>
      <c r="E2091" s="8">
        <v>25000000</v>
      </c>
      <c r="F2091" s="6">
        <v>2024</v>
      </c>
    </row>
    <row r="2092" spans="1:6" x14ac:dyDescent="0.2">
      <c r="A2092" s="6" t="s">
        <v>375</v>
      </c>
      <c r="B2092" s="7">
        <v>45504</v>
      </c>
      <c r="C2092" s="6" t="s">
        <v>858</v>
      </c>
      <c r="D2092" s="6" t="s">
        <v>629</v>
      </c>
      <c r="E2092" s="8">
        <v>35000000</v>
      </c>
      <c r="F2092" s="6">
        <v>2024</v>
      </c>
    </row>
    <row r="2093" spans="1:6" x14ac:dyDescent="0.2">
      <c r="A2093" s="6" t="s">
        <v>437</v>
      </c>
      <c r="B2093" s="7">
        <v>45504</v>
      </c>
      <c r="C2093" s="6" t="s">
        <v>858</v>
      </c>
      <c r="D2093" s="6" t="s">
        <v>629</v>
      </c>
      <c r="E2093" s="8">
        <v>35000000</v>
      </c>
      <c r="F2093" s="6">
        <v>2024</v>
      </c>
    </row>
    <row r="2094" spans="1:6" x14ac:dyDescent="0.2">
      <c r="A2094" s="6" t="s">
        <v>588</v>
      </c>
      <c r="B2094" s="7">
        <v>45504</v>
      </c>
      <c r="C2094" s="6" t="s">
        <v>858</v>
      </c>
      <c r="D2094" s="6" t="s">
        <v>629</v>
      </c>
      <c r="E2094" s="8">
        <v>35000000</v>
      </c>
      <c r="F2094" s="6">
        <v>2024</v>
      </c>
    </row>
    <row r="2095" spans="1:6" x14ac:dyDescent="0.2">
      <c r="A2095" s="6" t="s">
        <v>719</v>
      </c>
      <c r="B2095" s="7">
        <v>45504</v>
      </c>
      <c r="C2095" s="6" t="s">
        <v>858</v>
      </c>
      <c r="D2095" s="6" t="s">
        <v>629</v>
      </c>
      <c r="E2095" s="8">
        <v>35000000</v>
      </c>
      <c r="F2095" s="6">
        <v>2024</v>
      </c>
    </row>
    <row r="2096" spans="1:6" x14ac:dyDescent="0.2">
      <c r="A2096" s="6" t="s">
        <v>861</v>
      </c>
      <c r="B2096" s="7">
        <v>45504</v>
      </c>
      <c r="C2096" s="6" t="s">
        <v>858</v>
      </c>
      <c r="D2096" s="6" t="s">
        <v>629</v>
      </c>
      <c r="E2096" s="8">
        <v>35000000</v>
      </c>
      <c r="F2096" s="6">
        <v>2024</v>
      </c>
    </row>
    <row r="2097" spans="1:6" x14ac:dyDescent="0.2">
      <c r="A2097" s="6" t="s">
        <v>727</v>
      </c>
      <c r="B2097" s="7">
        <v>45504</v>
      </c>
      <c r="C2097" s="6" t="s">
        <v>858</v>
      </c>
      <c r="D2097" s="6" t="s">
        <v>581</v>
      </c>
      <c r="E2097" s="8">
        <v>25000000</v>
      </c>
      <c r="F2097" s="6">
        <v>2024</v>
      </c>
    </row>
    <row r="2098" spans="1:6" x14ac:dyDescent="0.2">
      <c r="A2098" s="6" t="s">
        <v>727</v>
      </c>
      <c r="B2098" s="7">
        <v>45504</v>
      </c>
      <c r="C2098" s="6" t="s">
        <v>858</v>
      </c>
      <c r="D2098" s="6" t="s">
        <v>581</v>
      </c>
      <c r="E2098" s="8">
        <v>25000000</v>
      </c>
      <c r="F2098" s="6">
        <v>2024</v>
      </c>
    </row>
    <row r="2099" spans="1:6" x14ac:dyDescent="0.2">
      <c r="A2099" s="6" t="s">
        <v>860</v>
      </c>
      <c r="B2099" s="7">
        <v>45504</v>
      </c>
      <c r="C2099" s="6" t="s">
        <v>858</v>
      </c>
      <c r="D2099" s="6" t="s">
        <v>629</v>
      </c>
      <c r="E2099" s="8">
        <v>35000000</v>
      </c>
      <c r="F2099" s="6">
        <v>2024</v>
      </c>
    </row>
    <row r="2100" spans="1:6" x14ac:dyDescent="0.2">
      <c r="A2100" s="6" t="s">
        <v>772</v>
      </c>
      <c r="B2100" s="7">
        <v>45504</v>
      </c>
      <c r="C2100" s="6" t="s">
        <v>858</v>
      </c>
      <c r="D2100" s="6" t="s">
        <v>629</v>
      </c>
      <c r="E2100" s="8">
        <v>35000000</v>
      </c>
      <c r="F2100" s="6">
        <v>2024</v>
      </c>
    </row>
    <row r="2101" spans="1:6" x14ac:dyDescent="0.2">
      <c r="A2101" s="6" t="s">
        <v>772</v>
      </c>
      <c r="B2101" s="7">
        <v>45504</v>
      </c>
      <c r="C2101" s="6" t="s">
        <v>858</v>
      </c>
      <c r="D2101" s="6" t="s">
        <v>629</v>
      </c>
      <c r="E2101" s="8">
        <v>35000000</v>
      </c>
      <c r="F2101" s="6">
        <v>2024</v>
      </c>
    </row>
    <row r="2102" spans="1:6" x14ac:dyDescent="0.2">
      <c r="A2102" s="6" t="s">
        <v>502</v>
      </c>
      <c r="B2102" s="7">
        <v>45504</v>
      </c>
      <c r="C2102" s="6" t="s">
        <v>858</v>
      </c>
      <c r="D2102" s="6" t="s">
        <v>581</v>
      </c>
      <c r="E2102" s="8">
        <v>25000000</v>
      </c>
      <c r="F2102" s="6">
        <v>2024</v>
      </c>
    </row>
    <row r="2103" spans="1:6" x14ac:dyDescent="0.2">
      <c r="A2103" s="6" t="s">
        <v>594</v>
      </c>
      <c r="B2103" s="7">
        <v>45504</v>
      </c>
      <c r="C2103" s="6" t="s">
        <v>858</v>
      </c>
      <c r="D2103" s="6" t="s">
        <v>629</v>
      </c>
      <c r="E2103" s="8">
        <v>35000000</v>
      </c>
      <c r="F2103" s="6">
        <v>2024</v>
      </c>
    </row>
    <row r="2104" spans="1:6" x14ac:dyDescent="0.2">
      <c r="A2104" s="6" t="s">
        <v>437</v>
      </c>
      <c r="B2104" s="7">
        <v>45504</v>
      </c>
      <c r="C2104" s="6" t="s">
        <v>858</v>
      </c>
      <c r="D2104" s="6" t="s">
        <v>629</v>
      </c>
      <c r="E2104" s="8">
        <v>35000000</v>
      </c>
      <c r="F2104" s="6">
        <v>2024</v>
      </c>
    </row>
    <row r="2105" spans="1:6" x14ac:dyDescent="0.2">
      <c r="A2105" s="6" t="s">
        <v>594</v>
      </c>
      <c r="B2105" s="7">
        <v>45504</v>
      </c>
      <c r="C2105" s="6" t="s">
        <v>858</v>
      </c>
      <c r="D2105" s="6" t="s">
        <v>629</v>
      </c>
      <c r="E2105" s="8">
        <v>35000000</v>
      </c>
      <c r="F2105" s="6">
        <v>2024</v>
      </c>
    </row>
    <row r="2106" spans="1:6" x14ac:dyDescent="0.2">
      <c r="A2106" s="6" t="s">
        <v>625</v>
      </c>
      <c r="B2106" s="7">
        <v>45504</v>
      </c>
      <c r="C2106" s="6" t="s">
        <v>858</v>
      </c>
      <c r="D2106" s="6" t="s">
        <v>629</v>
      </c>
      <c r="E2106" s="8">
        <v>35000000</v>
      </c>
      <c r="F2106" s="6">
        <v>2024</v>
      </c>
    </row>
    <row r="2107" spans="1:6" x14ac:dyDescent="0.2">
      <c r="A2107" s="6" t="s">
        <v>588</v>
      </c>
      <c r="B2107" s="7">
        <v>45504</v>
      </c>
      <c r="C2107" s="6" t="s">
        <v>858</v>
      </c>
      <c r="D2107" s="6" t="s">
        <v>629</v>
      </c>
      <c r="E2107" s="8">
        <v>35000000</v>
      </c>
      <c r="F2107" s="6">
        <v>2024</v>
      </c>
    </row>
    <row r="2108" spans="1:6" x14ac:dyDescent="0.2">
      <c r="A2108" s="6" t="s">
        <v>758</v>
      </c>
      <c r="B2108" s="7">
        <v>45504</v>
      </c>
      <c r="C2108" s="6" t="s">
        <v>858</v>
      </c>
      <c r="D2108" s="6" t="s">
        <v>629</v>
      </c>
      <c r="E2108" s="8">
        <v>35000000</v>
      </c>
      <c r="F2108" s="6">
        <v>2024</v>
      </c>
    </row>
    <row r="2109" spans="1:6" x14ac:dyDescent="0.2">
      <c r="A2109" s="6" t="s">
        <v>587</v>
      </c>
      <c r="B2109" s="7">
        <v>45504</v>
      </c>
      <c r="C2109" s="6" t="s">
        <v>858</v>
      </c>
      <c r="D2109" s="6" t="s">
        <v>629</v>
      </c>
      <c r="E2109" s="8">
        <v>35000000</v>
      </c>
      <c r="F2109" s="6">
        <v>2024</v>
      </c>
    </row>
    <row r="2110" spans="1:6" x14ac:dyDescent="0.2">
      <c r="A2110" s="6" t="s">
        <v>587</v>
      </c>
      <c r="B2110" s="7">
        <v>45504</v>
      </c>
      <c r="C2110" s="6" t="s">
        <v>858</v>
      </c>
      <c r="D2110" s="6" t="s">
        <v>629</v>
      </c>
      <c r="E2110" s="8">
        <v>35000000</v>
      </c>
      <c r="F2110" s="6">
        <v>2024</v>
      </c>
    </row>
    <row r="2111" spans="1:6" x14ac:dyDescent="0.2">
      <c r="A2111" s="6" t="s">
        <v>862</v>
      </c>
      <c r="B2111" s="7">
        <v>45504</v>
      </c>
      <c r="C2111" s="6" t="s">
        <v>858</v>
      </c>
      <c r="D2111" s="6" t="s">
        <v>629</v>
      </c>
      <c r="E2111" s="8">
        <v>35000000</v>
      </c>
      <c r="F2111" s="6">
        <v>2024</v>
      </c>
    </row>
    <row r="2112" spans="1:6" x14ac:dyDescent="0.2">
      <c r="A2112" s="6" t="s">
        <v>456</v>
      </c>
      <c r="B2112" s="7">
        <v>45504</v>
      </c>
      <c r="C2112" s="6" t="s">
        <v>858</v>
      </c>
      <c r="D2112" s="6" t="s">
        <v>629</v>
      </c>
      <c r="E2112" s="8">
        <v>35000000</v>
      </c>
      <c r="F2112" s="6">
        <v>2024</v>
      </c>
    </row>
    <row r="2113" spans="1:6" x14ac:dyDescent="0.2">
      <c r="A2113" s="6" t="s">
        <v>607</v>
      </c>
      <c r="B2113" s="7">
        <v>45504</v>
      </c>
      <c r="C2113" s="6" t="s">
        <v>858</v>
      </c>
      <c r="D2113" s="6" t="s">
        <v>629</v>
      </c>
      <c r="E2113" s="8">
        <v>35000000</v>
      </c>
      <c r="F2113" s="6">
        <v>2024</v>
      </c>
    </row>
    <row r="2114" spans="1:6" x14ac:dyDescent="0.2">
      <c r="A2114" s="6" t="s">
        <v>586</v>
      </c>
      <c r="B2114" s="7">
        <v>45504</v>
      </c>
      <c r="C2114" s="6" t="s">
        <v>858</v>
      </c>
      <c r="D2114" s="6" t="s">
        <v>629</v>
      </c>
      <c r="E2114" s="8">
        <v>35000000</v>
      </c>
      <c r="F2114" s="6">
        <v>2024</v>
      </c>
    </row>
    <row r="2115" spans="1:6" x14ac:dyDescent="0.2">
      <c r="A2115" s="6" t="s">
        <v>586</v>
      </c>
      <c r="B2115" s="7">
        <v>45504</v>
      </c>
      <c r="C2115" s="6" t="s">
        <v>858</v>
      </c>
      <c r="D2115" s="6" t="s">
        <v>629</v>
      </c>
      <c r="E2115" s="8">
        <v>35000000</v>
      </c>
      <c r="F2115" s="6">
        <v>2024</v>
      </c>
    </row>
    <row r="2116" spans="1:6" x14ac:dyDescent="0.2">
      <c r="A2116" s="6" t="s">
        <v>475</v>
      </c>
      <c r="B2116" s="7">
        <v>45504</v>
      </c>
      <c r="C2116" s="6" t="s">
        <v>858</v>
      </c>
      <c r="D2116" s="6" t="s">
        <v>629</v>
      </c>
      <c r="E2116" s="8">
        <v>35000000</v>
      </c>
      <c r="F2116" s="6">
        <v>2024</v>
      </c>
    </row>
    <row r="2117" spans="1:6" x14ac:dyDescent="0.2">
      <c r="A2117" s="6" t="s">
        <v>610</v>
      </c>
      <c r="B2117" s="7">
        <v>45504</v>
      </c>
      <c r="C2117" s="6" t="s">
        <v>858</v>
      </c>
      <c r="D2117" s="6" t="s">
        <v>629</v>
      </c>
      <c r="E2117" s="8">
        <v>35000000</v>
      </c>
      <c r="F2117" s="6">
        <v>2024</v>
      </c>
    </row>
    <row r="2118" spans="1:6" x14ac:dyDescent="0.2">
      <c r="A2118" s="6" t="s">
        <v>602</v>
      </c>
      <c r="B2118" s="7">
        <v>45504</v>
      </c>
      <c r="C2118" s="6" t="s">
        <v>858</v>
      </c>
      <c r="D2118" s="6" t="s">
        <v>629</v>
      </c>
      <c r="E2118" s="8">
        <v>35000000</v>
      </c>
      <c r="F2118" s="6">
        <v>2024</v>
      </c>
    </row>
    <row r="2119" spans="1:6" x14ac:dyDescent="0.2">
      <c r="A2119" s="6" t="s">
        <v>864</v>
      </c>
      <c r="B2119" s="7">
        <v>45504</v>
      </c>
      <c r="C2119" s="6" t="s">
        <v>858</v>
      </c>
      <c r="D2119" s="6" t="s">
        <v>629</v>
      </c>
      <c r="E2119" s="8">
        <v>35000000</v>
      </c>
      <c r="F2119" s="6">
        <v>2024</v>
      </c>
    </row>
    <row r="2120" spans="1:6" x14ac:dyDescent="0.2">
      <c r="A2120" s="6" t="s">
        <v>226</v>
      </c>
      <c r="B2120" s="7">
        <v>45504</v>
      </c>
      <c r="C2120" s="6" t="s">
        <v>858</v>
      </c>
      <c r="D2120" s="6" t="s">
        <v>629</v>
      </c>
      <c r="E2120" s="8">
        <v>35000000</v>
      </c>
      <c r="F2120" s="6">
        <v>2024</v>
      </c>
    </row>
    <row r="2121" spans="1:6" x14ac:dyDescent="0.2">
      <c r="A2121" s="6" t="s">
        <v>865</v>
      </c>
      <c r="B2121" s="7">
        <v>45504</v>
      </c>
      <c r="C2121" s="6" t="s">
        <v>858</v>
      </c>
      <c r="D2121" s="6" t="s">
        <v>629</v>
      </c>
      <c r="E2121" s="8">
        <v>35000000</v>
      </c>
      <c r="F2121" s="6">
        <v>2024</v>
      </c>
    </row>
    <row r="2122" spans="1:6" x14ac:dyDescent="0.2">
      <c r="A2122" s="6" t="s">
        <v>613</v>
      </c>
      <c r="B2122" s="7">
        <v>45504</v>
      </c>
      <c r="C2122" s="6" t="s">
        <v>858</v>
      </c>
      <c r="D2122" s="6" t="s">
        <v>629</v>
      </c>
      <c r="E2122" s="8">
        <v>35000000</v>
      </c>
      <c r="F2122" s="6">
        <v>2024</v>
      </c>
    </row>
    <row r="2123" spans="1:6" x14ac:dyDescent="0.2">
      <c r="A2123" s="6" t="s">
        <v>613</v>
      </c>
      <c r="B2123" s="7">
        <v>45504</v>
      </c>
      <c r="C2123" s="6" t="s">
        <v>858</v>
      </c>
      <c r="D2123" s="6" t="s">
        <v>629</v>
      </c>
      <c r="E2123" s="8">
        <v>35000000</v>
      </c>
      <c r="F2123" s="6">
        <v>2024</v>
      </c>
    </row>
    <row r="2124" spans="1:6" x14ac:dyDescent="0.2">
      <c r="A2124" s="6" t="s">
        <v>195</v>
      </c>
      <c r="B2124" s="7">
        <v>45504</v>
      </c>
      <c r="C2124" s="6" t="s">
        <v>858</v>
      </c>
      <c r="D2124" s="6" t="s">
        <v>629</v>
      </c>
      <c r="E2124" s="8">
        <v>35000000</v>
      </c>
      <c r="F2124" s="6">
        <v>2024</v>
      </c>
    </row>
    <row r="2125" spans="1:6" x14ac:dyDescent="0.2">
      <c r="A2125" s="6" t="s">
        <v>180</v>
      </c>
      <c r="B2125" s="7">
        <v>45504</v>
      </c>
      <c r="C2125" s="6" t="s">
        <v>858</v>
      </c>
      <c r="D2125" s="6" t="s">
        <v>629</v>
      </c>
      <c r="E2125" s="8">
        <v>35000000</v>
      </c>
      <c r="F2125" s="6">
        <v>2024</v>
      </c>
    </row>
    <row r="2126" spans="1:6" x14ac:dyDescent="0.2">
      <c r="A2126" s="6" t="s">
        <v>614</v>
      </c>
      <c r="B2126" s="7">
        <v>45504</v>
      </c>
      <c r="C2126" s="6" t="s">
        <v>858</v>
      </c>
      <c r="D2126" s="6" t="s">
        <v>629</v>
      </c>
      <c r="E2126" s="8">
        <v>35000000</v>
      </c>
      <c r="F2126" s="6">
        <v>2024</v>
      </c>
    </row>
    <row r="2127" spans="1:6" x14ac:dyDescent="0.2">
      <c r="A2127" s="6" t="s">
        <v>614</v>
      </c>
      <c r="B2127" s="7">
        <v>45504</v>
      </c>
      <c r="C2127" s="6" t="s">
        <v>858</v>
      </c>
      <c r="D2127" s="6" t="s">
        <v>629</v>
      </c>
      <c r="E2127" s="8">
        <v>35000000</v>
      </c>
      <c r="F2127" s="6">
        <v>2024</v>
      </c>
    </row>
    <row r="2128" spans="1:6" x14ac:dyDescent="0.2">
      <c r="A2128" s="6" t="s">
        <v>604</v>
      </c>
      <c r="B2128" s="7">
        <v>45504</v>
      </c>
      <c r="C2128" s="6" t="s">
        <v>858</v>
      </c>
      <c r="D2128" s="6" t="s">
        <v>629</v>
      </c>
      <c r="E2128" s="8">
        <v>35000000</v>
      </c>
      <c r="F2128" s="6">
        <v>2024</v>
      </c>
    </row>
    <row r="2129" spans="1:6" x14ac:dyDescent="0.2">
      <c r="A2129" s="6" t="s">
        <v>604</v>
      </c>
      <c r="B2129" s="7">
        <v>45504</v>
      </c>
      <c r="C2129" s="6" t="s">
        <v>858</v>
      </c>
      <c r="D2129" s="6" t="s">
        <v>629</v>
      </c>
      <c r="E2129" s="8">
        <v>35000000</v>
      </c>
      <c r="F2129" s="6">
        <v>2024</v>
      </c>
    </row>
    <row r="2130" spans="1:6" x14ac:dyDescent="0.2">
      <c r="A2130" s="6" t="s">
        <v>167</v>
      </c>
      <c r="B2130" s="7">
        <v>45504</v>
      </c>
      <c r="C2130" s="6" t="s">
        <v>858</v>
      </c>
      <c r="D2130" s="6" t="s">
        <v>629</v>
      </c>
      <c r="E2130" s="8">
        <v>35000000</v>
      </c>
      <c r="F2130" s="6">
        <v>2024</v>
      </c>
    </row>
    <row r="2131" spans="1:6" x14ac:dyDescent="0.2">
      <c r="A2131" s="6" t="s">
        <v>157</v>
      </c>
      <c r="B2131" s="7">
        <v>45504</v>
      </c>
      <c r="C2131" s="6" t="s">
        <v>858</v>
      </c>
      <c r="D2131" s="6" t="s">
        <v>629</v>
      </c>
      <c r="E2131" s="8">
        <v>35000000</v>
      </c>
      <c r="F2131" s="6">
        <v>2024</v>
      </c>
    </row>
    <row r="2132" spans="1:6" x14ac:dyDescent="0.2">
      <c r="A2132" s="6" t="s">
        <v>646</v>
      </c>
      <c r="B2132" s="7">
        <v>45504</v>
      </c>
      <c r="C2132" s="6" t="s">
        <v>858</v>
      </c>
      <c r="D2132" s="6" t="s">
        <v>581</v>
      </c>
      <c r="E2132" s="8">
        <v>25000000</v>
      </c>
      <c r="F2132" s="6">
        <v>2024</v>
      </c>
    </row>
    <row r="2133" spans="1:6" x14ac:dyDescent="0.2">
      <c r="A2133" s="6" t="s">
        <v>646</v>
      </c>
      <c r="B2133" s="7">
        <v>45504</v>
      </c>
      <c r="C2133" s="6" t="s">
        <v>858</v>
      </c>
      <c r="D2133" s="6" t="s">
        <v>581</v>
      </c>
      <c r="E2133" s="8">
        <v>25000000</v>
      </c>
      <c r="F2133" s="6">
        <v>2024</v>
      </c>
    </row>
    <row r="2134" spans="1:6" x14ac:dyDescent="0.2">
      <c r="A2134" s="6" t="s">
        <v>869</v>
      </c>
      <c r="B2134" s="7">
        <v>45504</v>
      </c>
      <c r="C2134" s="6" t="s">
        <v>858</v>
      </c>
      <c r="D2134" s="6" t="s">
        <v>629</v>
      </c>
      <c r="E2134" s="8">
        <v>35000000</v>
      </c>
      <c r="F2134" s="6">
        <v>2024</v>
      </c>
    </row>
    <row r="2135" spans="1:6" x14ac:dyDescent="0.2">
      <c r="A2135" s="6" t="s">
        <v>628</v>
      </c>
      <c r="B2135" s="7">
        <v>45504</v>
      </c>
      <c r="C2135" s="6" t="s">
        <v>858</v>
      </c>
      <c r="D2135" s="6" t="s">
        <v>629</v>
      </c>
      <c r="E2135" s="8">
        <v>35000000</v>
      </c>
      <c r="F2135" s="6">
        <v>2024</v>
      </c>
    </row>
    <row r="2136" spans="1:6" x14ac:dyDescent="0.2">
      <c r="A2136" s="6" t="s">
        <v>868</v>
      </c>
      <c r="B2136" s="7">
        <v>45504</v>
      </c>
      <c r="C2136" s="6" t="s">
        <v>858</v>
      </c>
      <c r="D2136" s="6" t="s">
        <v>629</v>
      </c>
      <c r="E2136" s="8">
        <v>35000000</v>
      </c>
      <c r="F2136" s="6">
        <v>2024</v>
      </c>
    </row>
    <row r="2137" spans="1:6" x14ac:dyDescent="0.2">
      <c r="A2137" s="6" t="s">
        <v>46</v>
      </c>
      <c r="B2137" s="7">
        <v>45504</v>
      </c>
      <c r="C2137" s="6" t="s">
        <v>858</v>
      </c>
      <c r="D2137" s="6" t="s">
        <v>629</v>
      </c>
      <c r="E2137" s="8">
        <v>35000000</v>
      </c>
      <c r="F2137" s="6">
        <v>2024</v>
      </c>
    </row>
    <row r="2138" spans="1:6" x14ac:dyDescent="0.2">
      <c r="A2138" s="6" t="s">
        <v>228</v>
      </c>
      <c r="B2138" s="7">
        <v>45504</v>
      </c>
      <c r="C2138" s="6" t="s">
        <v>858</v>
      </c>
      <c r="D2138" s="6" t="s">
        <v>629</v>
      </c>
      <c r="E2138" s="8">
        <v>35000000</v>
      </c>
      <c r="F2138" s="6">
        <v>2024</v>
      </c>
    </row>
    <row r="2139" spans="1:6" x14ac:dyDescent="0.2">
      <c r="A2139" s="6" t="s">
        <v>867</v>
      </c>
      <c r="B2139" s="7">
        <v>45504</v>
      </c>
      <c r="C2139" s="6" t="s">
        <v>858</v>
      </c>
      <c r="D2139" s="6" t="s">
        <v>629</v>
      </c>
      <c r="E2139" s="8">
        <v>35000000</v>
      </c>
      <c r="F2139" s="6">
        <v>2024</v>
      </c>
    </row>
    <row r="2140" spans="1:6" x14ac:dyDescent="0.2">
      <c r="A2140" s="6" t="s">
        <v>602</v>
      </c>
      <c r="B2140" s="7">
        <v>45504</v>
      </c>
      <c r="C2140" s="6" t="s">
        <v>858</v>
      </c>
      <c r="D2140" s="6" t="s">
        <v>629</v>
      </c>
      <c r="E2140" s="8">
        <v>35000000</v>
      </c>
      <c r="F2140" s="6">
        <v>2024</v>
      </c>
    </row>
    <row r="2141" spans="1:6" x14ac:dyDescent="0.2">
      <c r="A2141" s="6" t="s">
        <v>636</v>
      </c>
      <c r="B2141" s="7">
        <v>45504</v>
      </c>
      <c r="C2141" s="6" t="s">
        <v>858</v>
      </c>
      <c r="D2141" s="6" t="s">
        <v>629</v>
      </c>
      <c r="E2141" s="8">
        <v>35000000</v>
      </c>
      <c r="F2141" s="6">
        <v>2024</v>
      </c>
    </row>
    <row r="2142" spans="1:6" x14ac:dyDescent="0.2">
      <c r="A2142" s="6" t="s">
        <v>871</v>
      </c>
      <c r="B2142" s="7">
        <v>45504</v>
      </c>
      <c r="C2142" s="6" t="s">
        <v>858</v>
      </c>
      <c r="D2142" s="6" t="s">
        <v>629</v>
      </c>
      <c r="E2142" s="8">
        <v>35000000</v>
      </c>
      <c r="F2142" s="6">
        <v>2024</v>
      </c>
    </row>
    <row r="2143" spans="1:6" x14ac:dyDescent="0.2">
      <c r="A2143" s="6" t="s">
        <v>596</v>
      </c>
      <c r="B2143" s="7">
        <v>45504</v>
      </c>
      <c r="C2143" s="6" t="s">
        <v>858</v>
      </c>
      <c r="D2143" s="6" t="s">
        <v>629</v>
      </c>
      <c r="E2143" s="8">
        <v>35000000</v>
      </c>
      <c r="F2143" s="6">
        <v>2024</v>
      </c>
    </row>
    <row r="2144" spans="1:6" x14ac:dyDescent="0.2">
      <c r="A2144" s="6" t="s">
        <v>596</v>
      </c>
      <c r="B2144" s="7">
        <v>45504</v>
      </c>
      <c r="C2144" s="6" t="s">
        <v>858</v>
      </c>
      <c r="D2144" s="6" t="s">
        <v>629</v>
      </c>
      <c r="E2144" s="8">
        <v>35000000</v>
      </c>
      <c r="F2144" s="6">
        <v>2024</v>
      </c>
    </row>
    <row r="2145" spans="1:6" x14ac:dyDescent="0.2">
      <c r="A2145" s="6" t="s">
        <v>598</v>
      </c>
      <c r="B2145" s="7">
        <v>45504</v>
      </c>
      <c r="C2145" s="6" t="s">
        <v>858</v>
      </c>
      <c r="D2145" s="6" t="s">
        <v>629</v>
      </c>
      <c r="E2145" s="8">
        <v>35000000</v>
      </c>
      <c r="F2145" s="6">
        <v>2024</v>
      </c>
    </row>
    <row r="2146" spans="1:6" x14ac:dyDescent="0.2">
      <c r="A2146" s="6" t="s">
        <v>598</v>
      </c>
      <c r="B2146" s="7">
        <v>45504</v>
      </c>
      <c r="C2146" s="6" t="s">
        <v>858</v>
      </c>
      <c r="D2146" s="6" t="s">
        <v>629</v>
      </c>
      <c r="E2146" s="8">
        <v>35000000</v>
      </c>
      <c r="F2146" s="6">
        <v>2024</v>
      </c>
    </row>
    <row r="2147" spans="1:6" x14ac:dyDescent="0.2">
      <c r="A2147" s="6" t="s">
        <v>599</v>
      </c>
      <c r="B2147" s="7">
        <v>45504</v>
      </c>
      <c r="C2147" s="6" t="s">
        <v>858</v>
      </c>
      <c r="D2147" s="6" t="s">
        <v>629</v>
      </c>
      <c r="E2147" s="8">
        <v>35000000</v>
      </c>
      <c r="F2147" s="6">
        <v>2024</v>
      </c>
    </row>
    <row r="2148" spans="1:6" x14ac:dyDescent="0.2">
      <c r="A2148" s="6" t="s">
        <v>599</v>
      </c>
      <c r="B2148" s="7">
        <v>45504</v>
      </c>
      <c r="C2148" s="6" t="s">
        <v>858</v>
      </c>
      <c r="D2148" s="6" t="s">
        <v>629</v>
      </c>
      <c r="E2148" s="8">
        <v>35000000</v>
      </c>
      <c r="F2148" s="6">
        <v>2024</v>
      </c>
    </row>
    <row r="2149" spans="1:6" x14ac:dyDescent="0.2">
      <c r="A2149" s="6" t="s">
        <v>600</v>
      </c>
      <c r="B2149" s="7">
        <v>45504</v>
      </c>
      <c r="C2149" s="6" t="s">
        <v>858</v>
      </c>
      <c r="D2149" s="6" t="s">
        <v>629</v>
      </c>
      <c r="E2149" s="8">
        <v>35000000</v>
      </c>
      <c r="F2149" s="6">
        <v>2024</v>
      </c>
    </row>
    <row r="2150" spans="1:6" x14ac:dyDescent="0.2">
      <c r="A2150" s="6" t="s">
        <v>600</v>
      </c>
      <c r="B2150" s="7">
        <v>45504</v>
      </c>
      <c r="C2150" s="6" t="s">
        <v>858</v>
      </c>
      <c r="D2150" s="6" t="s">
        <v>629</v>
      </c>
      <c r="E2150" s="8">
        <v>35000000</v>
      </c>
      <c r="F2150" s="6">
        <v>2024</v>
      </c>
    </row>
    <row r="2151" spans="1:6" x14ac:dyDescent="0.2">
      <c r="A2151" s="6" t="s">
        <v>705</v>
      </c>
      <c r="B2151" s="7">
        <v>45504</v>
      </c>
      <c r="C2151" s="6" t="s">
        <v>858</v>
      </c>
      <c r="D2151" s="6" t="s">
        <v>629</v>
      </c>
      <c r="E2151" s="8">
        <v>35000000</v>
      </c>
      <c r="F2151" s="6">
        <v>2024</v>
      </c>
    </row>
    <row r="2152" spans="1:6" x14ac:dyDescent="0.2">
      <c r="A2152" s="6" t="s">
        <v>611</v>
      </c>
      <c r="B2152" s="7">
        <v>45504</v>
      </c>
      <c r="C2152" s="6" t="s">
        <v>858</v>
      </c>
      <c r="D2152" s="6" t="s">
        <v>629</v>
      </c>
      <c r="E2152" s="8">
        <v>35000000</v>
      </c>
      <c r="F2152" s="6">
        <v>2024</v>
      </c>
    </row>
    <row r="2153" spans="1:6" x14ac:dyDescent="0.2">
      <c r="A2153" s="6" t="s">
        <v>611</v>
      </c>
      <c r="B2153" s="7">
        <v>45504</v>
      </c>
      <c r="C2153" s="6" t="s">
        <v>858</v>
      </c>
      <c r="D2153" s="6" t="s">
        <v>629</v>
      </c>
      <c r="E2153" s="8">
        <v>35000000</v>
      </c>
      <c r="F2153" s="6">
        <v>2024</v>
      </c>
    </row>
    <row r="2154" spans="1:6" x14ac:dyDescent="0.2">
      <c r="A2154" s="6" t="s">
        <v>579</v>
      </c>
      <c r="B2154" s="7">
        <v>45504</v>
      </c>
      <c r="C2154" s="6" t="s">
        <v>858</v>
      </c>
      <c r="D2154" s="6" t="s">
        <v>629</v>
      </c>
      <c r="E2154" s="8">
        <v>35000000</v>
      </c>
      <c r="F2154" s="6">
        <v>2024</v>
      </c>
    </row>
    <row r="2155" spans="1:6" x14ac:dyDescent="0.2">
      <c r="A2155" s="6" t="s">
        <v>579</v>
      </c>
      <c r="B2155" s="7">
        <v>45504</v>
      </c>
      <c r="C2155" s="6" t="s">
        <v>858</v>
      </c>
      <c r="D2155" s="6" t="s">
        <v>629</v>
      </c>
      <c r="E2155" s="8">
        <v>35000000</v>
      </c>
      <c r="F2155" s="6">
        <v>2024</v>
      </c>
    </row>
    <row r="2156" spans="1:6" x14ac:dyDescent="0.2">
      <c r="A2156" s="6" t="s">
        <v>580</v>
      </c>
      <c r="B2156" s="7">
        <v>45504</v>
      </c>
      <c r="C2156" s="6" t="s">
        <v>858</v>
      </c>
      <c r="D2156" s="6" t="s">
        <v>629</v>
      </c>
      <c r="E2156" s="8">
        <v>35000000</v>
      </c>
      <c r="F2156" s="6">
        <v>2024</v>
      </c>
    </row>
    <row r="2157" spans="1:6" x14ac:dyDescent="0.2">
      <c r="A2157" s="6" t="s">
        <v>580</v>
      </c>
      <c r="B2157" s="7">
        <v>45504</v>
      </c>
      <c r="C2157" s="6" t="s">
        <v>858</v>
      </c>
      <c r="D2157" s="6" t="s">
        <v>629</v>
      </c>
      <c r="E2157" s="8">
        <v>35000000</v>
      </c>
      <c r="F2157" s="6">
        <v>2024</v>
      </c>
    </row>
    <row r="2158" spans="1:6" x14ac:dyDescent="0.2">
      <c r="A2158" s="6" t="s">
        <v>709</v>
      </c>
      <c r="B2158" s="7">
        <v>45504</v>
      </c>
      <c r="C2158" s="6" t="s">
        <v>858</v>
      </c>
      <c r="D2158" s="6" t="s">
        <v>629</v>
      </c>
      <c r="E2158" s="8">
        <v>35000000</v>
      </c>
      <c r="F2158" s="6">
        <v>2024</v>
      </c>
    </row>
    <row r="2159" spans="1:6" x14ac:dyDescent="0.2">
      <c r="A2159" s="6" t="s">
        <v>709</v>
      </c>
      <c r="B2159" s="7">
        <v>45504</v>
      </c>
      <c r="C2159" s="6" t="s">
        <v>858</v>
      </c>
      <c r="D2159" s="6" t="s">
        <v>629</v>
      </c>
      <c r="E2159" s="8">
        <v>35000000</v>
      </c>
      <c r="F2159" s="6">
        <v>2024</v>
      </c>
    </row>
    <row r="2160" spans="1:6" x14ac:dyDescent="0.2">
      <c r="A2160" s="6" t="s">
        <v>649</v>
      </c>
      <c r="B2160" s="7">
        <v>45504</v>
      </c>
      <c r="C2160" s="6" t="s">
        <v>858</v>
      </c>
      <c r="D2160" s="6" t="s">
        <v>629</v>
      </c>
      <c r="E2160" s="8">
        <v>35000000</v>
      </c>
      <c r="F2160" s="6">
        <v>2024</v>
      </c>
    </row>
    <row r="2161" spans="1:6" x14ac:dyDescent="0.2">
      <c r="A2161" s="6" t="s">
        <v>870</v>
      </c>
      <c r="B2161" s="7">
        <v>45504</v>
      </c>
      <c r="C2161" s="6" t="s">
        <v>858</v>
      </c>
      <c r="D2161" s="6" t="s">
        <v>629</v>
      </c>
      <c r="E2161" s="8">
        <v>35000000</v>
      </c>
      <c r="F2161" s="6">
        <v>2024</v>
      </c>
    </row>
    <row r="2162" spans="1:6" x14ac:dyDescent="0.2">
      <c r="A2162" s="6" t="s">
        <v>647</v>
      </c>
      <c r="B2162" s="7">
        <v>45504</v>
      </c>
      <c r="C2162" s="6" t="s">
        <v>858</v>
      </c>
      <c r="D2162" s="6" t="s">
        <v>629</v>
      </c>
      <c r="E2162" s="8">
        <v>35000000</v>
      </c>
      <c r="F2162" s="6">
        <v>2024</v>
      </c>
    </row>
    <row r="2163" spans="1:6" x14ac:dyDescent="0.2">
      <c r="A2163" s="6" t="s">
        <v>647</v>
      </c>
      <c r="B2163" s="7">
        <v>45504</v>
      </c>
      <c r="C2163" s="6" t="s">
        <v>858</v>
      </c>
      <c r="D2163" s="6" t="s">
        <v>629</v>
      </c>
      <c r="E2163" s="8">
        <v>35000000</v>
      </c>
      <c r="F2163" s="6">
        <v>2024</v>
      </c>
    </row>
    <row r="2164" spans="1:6" x14ac:dyDescent="0.2">
      <c r="A2164" s="6" t="s">
        <v>610</v>
      </c>
      <c r="B2164" s="7">
        <v>45504</v>
      </c>
      <c r="C2164" s="6" t="s">
        <v>858</v>
      </c>
      <c r="D2164" s="6" t="s">
        <v>629</v>
      </c>
      <c r="E2164" s="8">
        <v>35000000</v>
      </c>
      <c r="F2164" s="6">
        <v>2024</v>
      </c>
    </row>
    <row r="2165" spans="1:6" x14ac:dyDescent="0.2">
      <c r="A2165" s="6" t="s">
        <v>866</v>
      </c>
      <c r="B2165" s="7">
        <v>45504</v>
      </c>
      <c r="C2165" s="6" t="s">
        <v>858</v>
      </c>
      <c r="D2165" s="6" t="s">
        <v>629</v>
      </c>
      <c r="E2165" s="8">
        <v>35000000</v>
      </c>
      <c r="F2165" s="6">
        <v>2024</v>
      </c>
    </row>
    <row r="2166" spans="1:6" x14ac:dyDescent="0.2">
      <c r="A2166" s="6" t="s">
        <v>671</v>
      </c>
      <c r="B2166" s="7">
        <v>45512</v>
      </c>
      <c r="C2166" s="6" t="s">
        <v>577</v>
      </c>
      <c r="D2166" s="6" t="s">
        <v>629</v>
      </c>
      <c r="E2166" s="8">
        <v>10000000</v>
      </c>
      <c r="F2166" s="6">
        <v>2024</v>
      </c>
    </row>
    <row r="2167" spans="1:6" x14ac:dyDescent="0.2">
      <c r="A2167" s="6" t="s">
        <v>855</v>
      </c>
      <c r="B2167" s="7">
        <v>45518</v>
      </c>
      <c r="C2167" s="6" t="s">
        <v>577</v>
      </c>
      <c r="D2167" s="6" t="s">
        <v>581</v>
      </c>
      <c r="E2167" s="8"/>
      <c r="F2167" s="6">
        <v>2024</v>
      </c>
    </row>
    <row r="2168" spans="1:6" x14ac:dyDescent="0.2">
      <c r="A2168" s="6" t="s">
        <v>610</v>
      </c>
      <c r="B2168" s="7">
        <v>45520</v>
      </c>
      <c r="C2168" s="6" t="s">
        <v>819</v>
      </c>
      <c r="D2168" s="6" t="s">
        <v>629</v>
      </c>
      <c r="E2168" s="8">
        <v>12000000</v>
      </c>
      <c r="F2168" s="6">
        <v>2024</v>
      </c>
    </row>
    <row r="2169" spans="1:6" x14ac:dyDescent="0.2">
      <c r="A2169" s="6" t="s">
        <v>674</v>
      </c>
      <c r="B2169" s="7">
        <v>45520</v>
      </c>
      <c r="C2169" s="6" t="s">
        <v>819</v>
      </c>
      <c r="D2169" s="6" t="s">
        <v>629</v>
      </c>
      <c r="E2169" s="8">
        <v>12000000</v>
      </c>
      <c r="F2169" s="6">
        <v>2024</v>
      </c>
    </row>
    <row r="2170" spans="1:6" x14ac:dyDescent="0.2">
      <c r="A2170" s="6" t="s">
        <v>608</v>
      </c>
      <c r="B2170" s="7">
        <v>45520</v>
      </c>
      <c r="C2170" s="6" t="s">
        <v>819</v>
      </c>
      <c r="D2170" s="6" t="s">
        <v>629</v>
      </c>
      <c r="E2170" s="8">
        <v>12000000</v>
      </c>
      <c r="F2170" s="6">
        <v>2024</v>
      </c>
    </row>
    <row r="2171" spans="1:6" x14ac:dyDescent="0.2">
      <c r="A2171" s="6" t="s">
        <v>437</v>
      </c>
      <c r="B2171" s="7">
        <v>45520</v>
      </c>
      <c r="C2171" s="6" t="s">
        <v>819</v>
      </c>
      <c r="D2171" s="6" t="s">
        <v>629</v>
      </c>
      <c r="E2171" s="8">
        <v>12000000</v>
      </c>
      <c r="F2171" s="6">
        <v>2024</v>
      </c>
    </row>
    <row r="2172" spans="1:6" x14ac:dyDescent="0.2">
      <c r="A2172" s="6" t="s">
        <v>772</v>
      </c>
      <c r="B2172" s="7">
        <v>45520</v>
      </c>
      <c r="C2172" s="6" t="s">
        <v>819</v>
      </c>
      <c r="D2172" s="6" t="s">
        <v>629</v>
      </c>
      <c r="E2172" s="8">
        <v>12000000</v>
      </c>
      <c r="F2172" s="6">
        <v>2024</v>
      </c>
    </row>
    <row r="2173" spans="1:6" x14ac:dyDescent="0.2">
      <c r="A2173" s="6" t="s">
        <v>580</v>
      </c>
      <c r="B2173" s="7">
        <v>45520</v>
      </c>
      <c r="C2173" s="6" t="s">
        <v>819</v>
      </c>
      <c r="D2173" s="6" t="s">
        <v>629</v>
      </c>
      <c r="E2173" s="8">
        <v>12000000</v>
      </c>
      <c r="F2173" s="6">
        <v>2024</v>
      </c>
    </row>
    <row r="2174" spans="1:6" x14ac:dyDescent="0.2">
      <c r="A2174" s="6" t="s">
        <v>579</v>
      </c>
      <c r="B2174" s="7">
        <v>45520</v>
      </c>
      <c r="C2174" s="6" t="s">
        <v>819</v>
      </c>
      <c r="D2174" s="6" t="s">
        <v>629</v>
      </c>
      <c r="E2174" s="8">
        <v>12000000</v>
      </c>
      <c r="F2174" s="6">
        <v>2024</v>
      </c>
    </row>
    <row r="2175" spans="1:6" x14ac:dyDescent="0.2">
      <c r="A2175" s="6" t="s">
        <v>599</v>
      </c>
      <c r="B2175" s="7">
        <v>45520</v>
      </c>
      <c r="C2175" s="6" t="s">
        <v>819</v>
      </c>
      <c r="D2175" s="6" t="s">
        <v>629</v>
      </c>
      <c r="E2175" s="8">
        <v>12000000</v>
      </c>
      <c r="F2175" s="6">
        <v>2024</v>
      </c>
    </row>
    <row r="2176" spans="1:6" x14ac:dyDescent="0.2">
      <c r="A2176" s="6" t="s">
        <v>586</v>
      </c>
      <c r="B2176" s="7">
        <v>45520</v>
      </c>
      <c r="C2176" s="6" t="s">
        <v>819</v>
      </c>
      <c r="D2176" s="6" t="s">
        <v>629</v>
      </c>
      <c r="E2176" s="8">
        <v>12000000</v>
      </c>
      <c r="F2176" s="6">
        <v>2024</v>
      </c>
    </row>
    <row r="2177" spans="1:6" x14ac:dyDescent="0.2">
      <c r="A2177" s="6" t="s">
        <v>588</v>
      </c>
      <c r="B2177" s="7">
        <v>45520</v>
      </c>
      <c r="C2177" s="6" t="s">
        <v>819</v>
      </c>
      <c r="D2177" s="6" t="s">
        <v>629</v>
      </c>
      <c r="E2177" s="8">
        <v>12000000</v>
      </c>
      <c r="F2177" s="6">
        <v>2024</v>
      </c>
    </row>
    <row r="2178" spans="1:6" x14ac:dyDescent="0.2">
      <c r="A2178" s="6" t="s">
        <v>594</v>
      </c>
      <c r="B2178" s="7">
        <v>45520</v>
      </c>
      <c r="C2178" s="6" t="s">
        <v>819</v>
      </c>
      <c r="D2178" s="6" t="s">
        <v>629</v>
      </c>
      <c r="E2178" s="8">
        <v>12000000</v>
      </c>
      <c r="F2178" s="6">
        <v>2024</v>
      </c>
    </row>
    <row r="2179" spans="1:6" x14ac:dyDescent="0.2">
      <c r="A2179" s="6" t="s">
        <v>604</v>
      </c>
      <c r="B2179" s="7">
        <v>45520</v>
      </c>
      <c r="C2179" s="6" t="s">
        <v>819</v>
      </c>
      <c r="D2179" s="6" t="s">
        <v>629</v>
      </c>
      <c r="E2179" s="8">
        <v>12000000</v>
      </c>
      <c r="F2179" s="6">
        <v>2024</v>
      </c>
    </row>
    <row r="2180" spans="1:6" x14ac:dyDescent="0.2">
      <c r="A2180" s="6" t="s">
        <v>602</v>
      </c>
      <c r="B2180" s="7">
        <v>45520</v>
      </c>
      <c r="C2180" s="6" t="s">
        <v>819</v>
      </c>
      <c r="D2180" s="6" t="s">
        <v>629</v>
      </c>
      <c r="E2180" s="8">
        <v>12000000</v>
      </c>
      <c r="F2180" s="6">
        <v>2024</v>
      </c>
    </row>
    <row r="2181" spans="1:6" x14ac:dyDescent="0.2">
      <c r="A2181" s="6" t="s">
        <v>709</v>
      </c>
      <c r="B2181" s="7">
        <v>45520</v>
      </c>
      <c r="C2181" s="6" t="s">
        <v>819</v>
      </c>
      <c r="D2181" s="6" t="s">
        <v>629</v>
      </c>
      <c r="E2181" s="8">
        <v>12000000</v>
      </c>
      <c r="F2181" s="6">
        <v>2024</v>
      </c>
    </row>
    <row r="2182" spans="1:6" x14ac:dyDescent="0.2">
      <c r="A2182" s="6" t="s">
        <v>600</v>
      </c>
      <c r="B2182" s="7">
        <v>45520</v>
      </c>
      <c r="C2182" s="6" t="s">
        <v>819</v>
      </c>
      <c r="D2182" s="6" t="s">
        <v>629</v>
      </c>
      <c r="E2182" s="8">
        <v>12000000</v>
      </c>
      <c r="F2182" s="6">
        <v>2024</v>
      </c>
    </row>
    <row r="2183" spans="1:6" x14ac:dyDescent="0.2">
      <c r="A2183" s="6" t="s">
        <v>598</v>
      </c>
      <c r="B2183" s="7">
        <v>45520</v>
      </c>
      <c r="C2183" s="6" t="s">
        <v>819</v>
      </c>
      <c r="D2183" s="6" t="s">
        <v>629</v>
      </c>
      <c r="E2183" s="8">
        <v>12000000</v>
      </c>
      <c r="F2183" s="6">
        <v>2024</v>
      </c>
    </row>
    <row r="2184" spans="1:6" x14ac:dyDescent="0.2">
      <c r="A2184" s="6" t="s">
        <v>596</v>
      </c>
      <c r="B2184" s="7">
        <v>45520</v>
      </c>
      <c r="C2184" s="6" t="s">
        <v>819</v>
      </c>
      <c r="D2184" s="6" t="s">
        <v>629</v>
      </c>
      <c r="E2184" s="8">
        <v>12000000</v>
      </c>
      <c r="F2184" s="6">
        <v>2024</v>
      </c>
    </row>
    <row r="2185" spans="1:6" x14ac:dyDescent="0.2">
      <c r="A2185" s="6" t="s">
        <v>595</v>
      </c>
      <c r="B2185" s="7">
        <v>45520</v>
      </c>
      <c r="C2185" s="6" t="s">
        <v>819</v>
      </c>
      <c r="D2185" s="6" t="s">
        <v>629</v>
      </c>
      <c r="E2185" s="8">
        <v>12000000</v>
      </c>
      <c r="F2185" s="6">
        <v>2024</v>
      </c>
    </row>
    <row r="2186" spans="1:6" x14ac:dyDescent="0.2">
      <c r="A2186" s="6" t="s">
        <v>583</v>
      </c>
      <c r="B2186" s="7">
        <v>45520</v>
      </c>
      <c r="C2186" s="6" t="s">
        <v>819</v>
      </c>
      <c r="D2186" s="6" t="s">
        <v>629</v>
      </c>
      <c r="E2186" s="8">
        <v>12000000</v>
      </c>
      <c r="F2186" s="6">
        <v>2024</v>
      </c>
    </row>
    <row r="2187" spans="1:6" x14ac:dyDescent="0.2">
      <c r="A2187" s="6" t="s">
        <v>585</v>
      </c>
      <c r="B2187" s="7">
        <v>45520</v>
      </c>
      <c r="C2187" s="6" t="s">
        <v>819</v>
      </c>
      <c r="D2187" s="6" t="s">
        <v>629</v>
      </c>
      <c r="E2187" s="8">
        <v>12000000</v>
      </c>
      <c r="F2187" s="6">
        <v>2024</v>
      </c>
    </row>
    <row r="2188" spans="1:6" x14ac:dyDescent="0.2">
      <c r="A2188" s="6" t="s">
        <v>587</v>
      </c>
      <c r="B2188" s="7">
        <v>45520</v>
      </c>
      <c r="C2188" s="6" t="s">
        <v>819</v>
      </c>
      <c r="D2188" s="6" t="s">
        <v>629</v>
      </c>
      <c r="E2188" s="8">
        <v>12000000</v>
      </c>
      <c r="F2188" s="6">
        <v>2024</v>
      </c>
    </row>
    <row r="2189" spans="1:6" x14ac:dyDescent="0.2">
      <c r="A2189" s="6" t="s">
        <v>603</v>
      </c>
      <c r="B2189" s="7">
        <v>45520</v>
      </c>
      <c r="C2189" s="6" t="s">
        <v>819</v>
      </c>
      <c r="D2189" s="6" t="s">
        <v>629</v>
      </c>
      <c r="E2189" s="8">
        <v>12000000</v>
      </c>
      <c r="F2189" s="6">
        <v>2024</v>
      </c>
    </row>
    <row r="2190" spans="1:6" x14ac:dyDescent="0.2">
      <c r="A2190" s="6" t="s">
        <v>611</v>
      </c>
      <c r="B2190" s="7">
        <v>45520</v>
      </c>
      <c r="C2190" s="6" t="s">
        <v>819</v>
      </c>
      <c r="D2190" s="6" t="s">
        <v>629</v>
      </c>
      <c r="E2190" s="8">
        <v>12000000</v>
      </c>
      <c r="F2190" s="6">
        <v>2024</v>
      </c>
    </row>
    <row r="2191" spans="1:6" x14ac:dyDescent="0.2">
      <c r="A2191" s="6" t="s">
        <v>625</v>
      </c>
      <c r="B2191" s="7">
        <v>45520</v>
      </c>
      <c r="C2191" s="6" t="s">
        <v>819</v>
      </c>
      <c r="D2191" s="6" t="s">
        <v>629</v>
      </c>
      <c r="E2191" s="8">
        <v>12000000</v>
      </c>
      <c r="F2191" s="6">
        <v>2024</v>
      </c>
    </row>
    <row r="2192" spans="1:6" x14ac:dyDescent="0.2">
      <c r="A2192" s="6" t="s">
        <v>613</v>
      </c>
      <c r="B2192" s="7">
        <v>45520</v>
      </c>
      <c r="C2192" s="6" t="s">
        <v>819</v>
      </c>
      <c r="D2192" s="6" t="s">
        <v>629</v>
      </c>
      <c r="E2192" s="8">
        <v>12000000</v>
      </c>
      <c r="F2192" s="6">
        <v>2024</v>
      </c>
    </row>
    <row r="2193" spans="1:6" x14ac:dyDescent="0.2">
      <c r="A2193" s="6" t="s">
        <v>647</v>
      </c>
      <c r="B2193" s="7">
        <v>45520</v>
      </c>
      <c r="C2193" s="6" t="s">
        <v>819</v>
      </c>
      <c r="D2193" s="6" t="s">
        <v>629</v>
      </c>
      <c r="E2193" s="8">
        <v>12000000</v>
      </c>
      <c r="F2193" s="6">
        <v>2024</v>
      </c>
    </row>
    <row r="2194" spans="1:6" x14ac:dyDescent="0.2">
      <c r="A2194" s="6" t="s">
        <v>671</v>
      </c>
      <c r="B2194" s="7">
        <v>45520</v>
      </c>
      <c r="C2194" s="6" t="s">
        <v>577</v>
      </c>
      <c r="D2194" s="6" t="s">
        <v>629</v>
      </c>
      <c r="E2194" s="8">
        <v>15000000</v>
      </c>
      <c r="F2194" s="6">
        <v>2024</v>
      </c>
    </row>
    <row r="2195" spans="1:6" x14ac:dyDescent="0.2">
      <c r="A2195" s="6" t="s">
        <v>609</v>
      </c>
      <c r="B2195" s="7">
        <v>45520</v>
      </c>
      <c r="C2195" s="6" t="s">
        <v>819</v>
      </c>
      <c r="D2195" s="6" t="s">
        <v>581</v>
      </c>
      <c r="E2195" s="8">
        <v>2000000</v>
      </c>
      <c r="F2195" s="6">
        <v>2024</v>
      </c>
    </row>
    <row r="2196" spans="1:6" x14ac:dyDescent="0.2">
      <c r="A2196" s="6" t="s">
        <v>627</v>
      </c>
      <c r="B2196" s="7">
        <v>45520</v>
      </c>
      <c r="C2196" s="6" t="s">
        <v>819</v>
      </c>
      <c r="D2196" s="6" t="s">
        <v>581</v>
      </c>
      <c r="E2196" s="8">
        <v>2000000</v>
      </c>
      <c r="F2196" s="6">
        <v>2024</v>
      </c>
    </row>
    <row r="2197" spans="1:6" x14ac:dyDescent="0.2">
      <c r="A2197" s="6" t="s">
        <v>589</v>
      </c>
      <c r="B2197" s="7">
        <v>45520</v>
      </c>
      <c r="C2197" s="6" t="s">
        <v>819</v>
      </c>
      <c r="D2197" s="6" t="s">
        <v>629</v>
      </c>
      <c r="E2197" s="8">
        <v>4000000</v>
      </c>
      <c r="F2197" s="6">
        <v>2024</v>
      </c>
    </row>
    <row r="2198" spans="1:6" x14ac:dyDescent="0.2">
      <c r="A2198" s="6" t="s">
        <v>665</v>
      </c>
      <c r="B2198" s="7">
        <v>45520</v>
      </c>
      <c r="C2198" s="6" t="s">
        <v>819</v>
      </c>
      <c r="D2198" s="6" t="s">
        <v>629</v>
      </c>
      <c r="E2198" s="8">
        <v>6000000</v>
      </c>
      <c r="F2198" s="6">
        <v>2024</v>
      </c>
    </row>
    <row r="2199" spans="1:6" x14ac:dyDescent="0.2">
      <c r="A2199" s="6" t="s">
        <v>873</v>
      </c>
      <c r="B2199" s="7">
        <v>45520</v>
      </c>
      <c r="C2199" s="6" t="s">
        <v>819</v>
      </c>
      <c r="D2199" s="6" t="s">
        <v>629</v>
      </c>
      <c r="E2199" s="8">
        <v>8000000</v>
      </c>
      <c r="F2199" s="6">
        <v>2024</v>
      </c>
    </row>
    <row r="2200" spans="1:6" x14ac:dyDescent="0.2">
      <c r="A2200" s="6" t="s">
        <v>185</v>
      </c>
      <c r="B2200" s="7">
        <v>45520</v>
      </c>
      <c r="C2200" s="6" t="s">
        <v>577</v>
      </c>
      <c r="D2200" s="6" t="s">
        <v>581</v>
      </c>
      <c r="E2200" s="8"/>
      <c r="F2200" s="6">
        <v>2024</v>
      </c>
    </row>
    <row r="2201" spans="1:6" x14ac:dyDescent="0.2">
      <c r="A2201" s="6" t="s">
        <v>643</v>
      </c>
      <c r="B2201" s="7">
        <v>45520</v>
      </c>
      <c r="C2201" s="6" t="s">
        <v>819</v>
      </c>
      <c r="D2201" s="6" t="s">
        <v>629</v>
      </c>
      <c r="E2201" s="8">
        <v>8000000</v>
      </c>
      <c r="F2201" s="6">
        <v>2024</v>
      </c>
    </row>
    <row r="2202" spans="1:6" x14ac:dyDescent="0.2">
      <c r="A2202" s="6" t="s">
        <v>672</v>
      </c>
      <c r="B2202" s="7">
        <v>45520</v>
      </c>
      <c r="C2202" s="6" t="s">
        <v>819</v>
      </c>
      <c r="D2202" s="6" t="s">
        <v>629</v>
      </c>
      <c r="E2202" s="8">
        <v>8000000</v>
      </c>
      <c r="F2202" s="6">
        <v>2024</v>
      </c>
    </row>
    <row r="2203" spans="1:6" x14ac:dyDescent="0.2">
      <c r="A2203" s="6" t="s">
        <v>677</v>
      </c>
      <c r="B2203" s="7">
        <v>45520</v>
      </c>
      <c r="C2203" s="6" t="s">
        <v>819</v>
      </c>
      <c r="D2203" s="6" t="s">
        <v>629</v>
      </c>
      <c r="E2203" s="8">
        <v>10000000</v>
      </c>
      <c r="F2203" s="6">
        <v>2024</v>
      </c>
    </row>
    <row r="2204" spans="1:6" x14ac:dyDescent="0.2">
      <c r="A2204" s="6" t="s">
        <v>727</v>
      </c>
      <c r="B2204" s="7">
        <v>45520</v>
      </c>
      <c r="C2204" s="6" t="s">
        <v>819</v>
      </c>
      <c r="D2204" s="6" t="s">
        <v>629</v>
      </c>
      <c r="E2204" s="8">
        <v>10000000</v>
      </c>
      <c r="F2204" s="6">
        <v>2024</v>
      </c>
    </row>
    <row r="2205" spans="1:6" x14ac:dyDescent="0.2">
      <c r="A2205" s="6" t="s">
        <v>592</v>
      </c>
      <c r="B2205" s="7">
        <v>45520</v>
      </c>
      <c r="C2205" s="6" t="s">
        <v>819</v>
      </c>
      <c r="D2205" s="6" t="s">
        <v>629</v>
      </c>
      <c r="E2205" s="8">
        <v>10000000</v>
      </c>
      <c r="F2205" s="6">
        <v>2024</v>
      </c>
    </row>
    <row r="2206" spans="1:6" x14ac:dyDescent="0.2">
      <c r="A2206" s="6" t="s">
        <v>646</v>
      </c>
      <c r="B2206" s="7">
        <v>45520</v>
      </c>
      <c r="C2206" s="6" t="s">
        <v>819</v>
      </c>
      <c r="D2206" s="6" t="s">
        <v>629</v>
      </c>
      <c r="E2206" s="8">
        <v>12000000</v>
      </c>
      <c r="F2206" s="6">
        <v>2024</v>
      </c>
    </row>
    <row r="2207" spans="1:6" x14ac:dyDescent="0.2">
      <c r="A2207" s="6" t="s">
        <v>614</v>
      </c>
      <c r="B2207" s="7">
        <v>45520</v>
      </c>
      <c r="C2207" s="6" t="s">
        <v>819</v>
      </c>
      <c r="D2207" s="6" t="s">
        <v>629</v>
      </c>
      <c r="E2207" s="8">
        <v>12000000</v>
      </c>
      <c r="F2207" s="6">
        <v>2024</v>
      </c>
    </row>
    <row r="2208" spans="1:6" x14ac:dyDescent="0.2">
      <c r="A2208" s="6" t="s">
        <v>671</v>
      </c>
      <c r="B2208" s="7">
        <v>45520</v>
      </c>
      <c r="C2208" s="6" t="s">
        <v>819</v>
      </c>
      <c r="D2208" s="6" t="s">
        <v>629</v>
      </c>
      <c r="E2208" s="8">
        <v>4000000</v>
      </c>
      <c r="F2208" s="6">
        <v>2024</v>
      </c>
    </row>
    <row r="2209" spans="1:6" x14ac:dyDescent="0.2">
      <c r="A2209" s="6" t="s">
        <v>90</v>
      </c>
      <c r="B2209" s="7">
        <v>45526</v>
      </c>
      <c r="C2209" s="6" t="s">
        <v>577</v>
      </c>
      <c r="D2209" s="6" t="s">
        <v>581</v>
      </c>
      <c r="E2209" s="8"/>
      <c r="F2209" s="6">
        <v>2024</v>
      </c>
    </row>
    <row r="2210" spans="1:6" x14ac:dyDescent="0.2">
      <c r="A2210" s="6" t="s">
        <v>788</v>
      </c>
      <c r="B2210" s="7">
        <v>45526</v>
      </c>
      <c r="C2210" s="6" t="s">
        <v>577</v>
      </c>
      <c r="D2210" s="6" t="s">
        <v>581</v>
      </c>
      <c r="E2210" s="8"/>
      <c r="F2210" s="6">
        <v>2024</v>
      </c>
    </row>
    <row r="2211" spans="1:6" x14ac:dyDescent="0.2">
      <c r="A2211" s="6" t="s">
        <v>288</v>
      </c>
      <c r="B2211" s="7">
        <v>45526</v>
      </c>
      <c r="C2211" s="6" t="s">
        <v>577</v>
      </c>
      <c r="D2211" s="6" t="s">
        <v>581</v>
      </c>
      <c r="E2211" s="8"/>
      <c r="F2211" s="6">
        <v>2024</v>
      </c>
    </row>
    <row r="2212" spans="1:6" x14ac:dyDescent="0.2">
      <c r="A2212" s="6" t="s">
        <v>680</v>
      </c>
      <c r="B2212" s="7">
        <v>45526</v>
      </c>
      <c r="C2212" s="6" t="s">
        <v>577</v>
      </c>
      <c r="D2212" s="6" t="s">
        <v>581</v>
      </c>
      <c r="E2212" s="8"/>
      <c r="F2212" s="6">
        <v>2024</v>
      </c>
    </row>
    <row r="2213" spans="1:6" x14ac:dyDescent="0.2">
      <c r="A2213" s="6" t="s">
        <v>873</v>
      </c>
      <c r="B2213" s="7">
        <v>45527</v>
      </c>
      <c r="C2213" s="6" t="s">
        <v>577</v>
      </c>
      <c r="D2213" s="6" t="s">
        <v>581</v>
      </c>
      <c r="E2213" s="8">
        <v>5000000</v>
      </c>
      <c r="F2213" s="6">
        <v>2024</v>
      </c>
    </row>
    <row r="2214" spans="1:6" x14ac:dyDescent="0.2">
      <c r="A2214" s="6" t="s">
        <v>671</v>
      </c>
      <c r="B2214" s="7">
        <v>45527</v>
      </c>
      <c r="C2214" s="6" t="s">
        <v>577</v>
      </c>
      <c r="D2214" s="6" t="s">
        <v>629</v>
      </c>
      <c r="E2214" s="8">
        <v>20000000</v>
      </c>
      <c r="F2214" s="6">
        <v>2024</v>
      </c>
    </row>
    <row r="2215" spans="1:6" x14ac:dyDescent="0.2">
      <c r="A2215" s="6" t="s">
        <v>487</v>
      </c>
      <c r="B2215" s="7">
        <v>45527</v>
      </c>
      <c r="C2215" s="6" t="s">
        <v>624</v>
      </c>
      <c r="D2215" s="6" t="s">
        <v>581</v>
      </c>
      <c r="E2215" s="8">
        <v>100000000</v>
      </c>
      <c r="F2215" s="6">
        <v>2024</v>
      </c>
    </row>
    <row r="2216" spans="1:6" x14ac:dyDescent="0.2">
      <c r="A2216" s="6" t="s">
        <v>533</v>
      </c>
      <c r="B2216" s="7">
        <v>45534</v>
      </c>
      <c r="C2216" s="6" t="s">
        <v>618</v>
      </c>
      <c r="D2216" s="6" t="s">
        <v>581</v>
      </c>
      <c r="E2216" s="8"/>
      <c r="F2216" s="6">
        <v>2024</v>
      </c>
    </row>
    <row r="2217" spans="1:6" x14ac:dyDescent="0.2">
      <c r="A2217" s="6" t="s">
        <v>491</v>
      </c>
      <c r="B2217" s="7">
        <v>45534</v>
      </c>
      <c r="C2217" s="6" t="s">
        <v>577</v>
      </c>
      <c r="D2217" s="6" t="s">
        <v>581</v>
      </c>
      <c r="E2217" s="8"/>
      <c r="F2217" s="6">
        <v>2024</v>
      </c>
    </row>
    <row r="2218" spans="1:6" x14ac:dyDescent="0.2">
      <c r="A2218" s="6" t="s">
        <v>788</v>
      </c>
      <c r="B2218" s="7">
        <v>45534</v>
      </c>
      <c r="C2218" s="6" t="s">
        <v>577</v>
      </c>
      <c r="D2218" s="6" t="s">
        <v>629</v>
      </c>
      <c r="E2218" s="8">
        <v>5000000</v>
      </c>
      <c r="F2218" s="6">
        <v>2024</v>
      </c>
    </row>
    <row r="2219" spans="1:6" x14ac:dyDescent="0.2">
      <c r="A2219" s="6" t="s">
        <v>90</v>
      </c>
      <c r="B2219" s="7">
        <v>45534</v>
      </c>
      <c r="C2219" s="6" t="s">
        <v>577</v>
      </c>
      <c r="D2219" s="6" t="s">
        <v>581</v>
      </c>
      <c r="E2219" s="8">
        <v>5000000</v>
      </c>
      <c r="F2219" s="6">
        <v>2024</v>
      </c>
    </row>
    <row r="2220" spans="1:6" x14ac:dyDescent="0.2">
      <c r="A2220" s="6" t="s">
        <v>832</v>
      </c>
      <c r="B2220" s="7">
        <v>45534</v>
      </c>
      <c r="C2220" s="6" t="s">
        <v>577</v>
      </c>
      <c r="D2220" s="6" t="s">
        <v>629</v>
      </c>
      <c r="E2220" s="8">
        <v>15000000</v>
      </c>
      <c r="F2220" s="6">
        <v>2024</v>
      </c>
    </row>
    <row r="2221" spans="1:6" x14ac:dyDescent="0.2">
      <c r="A2221" s="6" t="s">
        <v>288</v>
      </c>
      <c r="B2221" s="7">
        <v>45534</v>
      </c>
      <c r="C2221" s="6" t="s">
        <v>577</v>
      </c>
      <c r="D2221" s="6" t="s">
        <v>581</v>
      </c>
      <c r="E2221" s="8">
        <v>5000000</v>
      </c>
      <c r="F2221" s="6">
        <v>2024</v>
      </c>
    </row>
    <row r="2222" spans="1:6" x14ac:dyDescent="0.2">
      <c r="A2222" s="6" t="s">
        <v>873</v>
      </c>
      <c r="B2222" s="7">
        <v>45537</v>
      </c>
      <c r="C2222" s="6" t="s">
        <v>577</v>
      </c>
      <c r="D2222" s="6" t="s">
        <v>629</v>
      </c>
      <c r="E2222" s="8">
        <v>10000000</v>
      </c>
      <c r="F2222" s="6">
        <v>2024</v>
      </c>
    </row>
    <row r="2223" spans="1:6" x14ac:dyDescent="0.2">
      <c r="A2223" s="6" t="s">
        <v>288</v>
      </c>
      <c r="B2223" s="7">
        <v>45540</v>
      </c>
      <c r="C2223" s="6" t="s">
        <v>577</v>
      </c>
      <c r="D2223" s="6" t="s">
        <v>629</v>
      </c>
      <c r="E2223" s="8">
        <v>10000000</v>
      </c>
      <c r="F2223" s="6">
        <v>2024</v>
      </c>
    </row>
    <row r="2224" spans="1:6" x14ac:dyDescent="0.2">
      <c r="A2224" s="6" t="s">
        <v>680</v>
      </c>
      <c r="B2224" s="7">
        <v>45540</v>
      </c>
      <c r="C2224" s="6" t="s">
        <v>577</v>
      </c>
      <c r="D2224" s="6" t="s">
        <v>581</v>
      </c>
      <c r="E2224" s="8">
        <v>5000000</v>
      </c>
      <c r="F2224" s="6">
        <v>2024</v>
      </c>
    </row>
    <row r="2225" spans="1:6" x14ac:dyDescent="0.2">
      <c r="A2225" s="6" t="s">
        <v>614</v>
      </c>
      <c r="B2225" s="7">
        <v>45544</v>
      </c>
      <c r="C2225" s="6" t="s">
        <v>615</v>
      </c>
      <c r="D2225" s="6" t="s">
        <v>581</v>
      </c>
      <c r="E2225" s="8">
        <v>50000000</v>
      </c>
      <c r="F2225" s="6">
        <v>2024</v>
      </c>
    </row>
    <row r="2226" spans="1:6" x14ac:dyDescent="0.2">
      <c r="A2226" s="6" t="s">
        <v>583</v>
      </c>
      <c r="B2226" s="7">
        <v>45544</v>
      </c>
      <c r="C2226" s="6" t="s">
        <v>615</v>
      </c>
      <c r="D2226" s="6" t="s">
        <v>581</v>
      </c>
      <c r="E2226" s="8">
        <v>50000000</v>
      </c>
      <c r="F2226" s="6">
        <v>2024</v>
      </c>
    </row>
    <row r="2227" spans="1:6" x14ac:dyDescent="0.2">
      <c r="A2227" s="6" t="s">
        <v>590</v>
      </c>
      <c r="B2227" s="7">
        <v>45544</v>
      </c>
      <c r="C2227" s="6" t="s">
        <v>615</v>
      </c>
      <c r="D2227" s="6" t="s">
        <v>581</v>
      </c>
      <c r="E2227" s="8">
        <v>50000000</v>
      </c>
      <c r="F2227" s="6">
        <v>2024</v>
      </c>
    </row>
    <row r="2228" spans="1:6" x14ac:dyDescent="0.2">
      <c r="A2228" s="6" t="s">
        <v>595</v>
      </c>
      <c r="B2228" s="7">
        <v>45544</v>
      </c>
      <c r="C2228" s="6" t="s">
        <v>615</v>
      </c>
      <c r="D2228" s="6" t="s">
        <v>581</v>
      </c>
      <c r="E2228" s="8">
        <v>50000000</v>
      </c>
      <c r="F2228" s="6">
        <v>2024</v>
      </c>
    </row>
    <row r="2229" spans="1:6" x14ac:dyDescent="0.2">
      <c r="A2229" s="6" t="s">
        <v>608</v>
      </c>
      <c r="B2229" s="7">
        <v>45544</v>
      </c>
      <c r="C2229" s="6" t="s">
        <v>615</v>
      </c>
      <c r="D2229" s="6" t="s">
        <v>581</v>
      </c>
      <c r="E2229" s="8">
        <v>50000000</v>
      </c>
      <c r="F2229" s="6">
        <v>2024</v>
      </c>
    </row>
    <row r="2230" spans="1:6" x14ac:dyDescent="0.2">
      <c r="A2230" s="6" t="s">
        <v>671</v>
      </c>
      <c r="B2230" s="7">
        <v>45544</v>
      </c>
      <c r="C2230" s="6" t="s">
        <v>615</v>
      </c>
      <c r="D2230" s="6" t="s">
        <v>581</v>
      </c>
      <c r="E2230" s="8">
        <v>50000000</v>
      </c>
      <c r="F2230" s="6">
        <v>2024</v>
      </c>
    </row>
    <row r="2231" spans="1:6" x14ac:dyDescent="0.2">
      <c r="A2231" s="6" t="s">
        <v>674</v>
      </c>
      <c r="B2231" s="7">
        <v>45544</v>
      </c>
      <c r="C2231" s="6" t="s">
        <v>615</v>
      </c>
      <c r="D2231" s="6" t="s">
        <v>581</v>
      </c>
      <c r="E2231" s="8">
        <v>50000000</v>
      </c>
      <c r="F2231" s="6">
        <v>2024</v>
      </c>
    </row>
    <row r="2232" spans="1:6" x14ac:dyDescent="0.2">
      <c r="A2232" s="6" t="s">
        <v>625</v>
      </c>
      <c r="B2232" s="7">
        <v>45544</v>
      </c>
      <c r="C2232" s="6" t="s">
        <v>615</v>
      </c>
      <c r="D2232" s="6" t="s">
        <v>581</v>
      </c>
      <c r="E2232" s="8">
        <v>50000000</v>
      </c>
      <c r="F2232" s="6">
        <v>2024</v>
      </c>
    </row>
    <row r="2233" spans="1:6" x14ac:dyDescent="0.2">
      <c r="A2233" s="6" t="s">
        <v>609</v>
      </c>
      <c r="B2233" s="7">
        <v>45544</v>
      </c>
      <c r="C2233" s="6" t="s">
        <v>615</v>
      </c>
      <c r="D2233" s="6" t="s">
        <v>581</v>
      </c>
      <c r="E2233" s="8">
        <v>50000000</v>
      </c>
      <c r="F2233" s="6">
        <v>2024</v>
      </c>
    </row>
    <row r="2234" spans="1:6" x14ac:dyDescent="0.2">
      <c r="A2234" s="6" t="s">
        <v>610</v>
      </c>
      <c r="B2234" s="7">
        <v>45544</v>
      </c>
      <c r="C2234" s="6" t="s">
        <v>615</v>
      </c>
      <c r="D2234" s="6" t="s">
        <v>581</v>
      </c>
      <c r="E2234" s="8">
        <v>50000000</v>
      </c>
      <c r="F2234" s="6">
        <v>2024</v>
      </c>
    </row>
    <row r="2235" spans="1:6" x14ac:dyDescent="0.2">
      <c r="A2235" s="6" t="s">
        <v>616</v>
      </c>
      <c r="B2235" s="7">
        <v>45544</v>
      </c>
      <c r="C2235" s="6" t="s">
        <v>615</v>
      </c>
      <c r="D2235" s="6" t="s">
        <v>581</v>
      </c>
      <c r="E2235" s="8">
        <v>50000000</v>
      </c>
      <c r="F2235" s="6">
        <v>2024</v>
      </c>
    </row>
    <row r="2236" spans="1:6" x14ac:dyDescent="0.2">
      <c r="A2236" s="6" t="s">
        <v>596</v>
      </c>
      <c r="B2236" s="7">
        <v>45544</v>
      </c>
      <c r="C2236" s="6" t="s">
        <v>615</v>
      </c>
      <c r="D2236" s="6" t="s">
        <v>581</v>
      </c>
      <c r="E2236" s="8">
        <v>50000000</v>
      </c>
      <c r="F2236" s="6">
        <v>2024</v>
      </c>
    </row>
    <row r="2237" spans="1:6" x14ac:dyDescent="0.2">
      <c r="A2237" s="6" t="s">
        <v>598</v>
      </c>
      <c r="B2237" s="7">
        <v>45544</v>
      </c>
      <c r="C2237" s="6" t="s">
        <v>615</v>
      </c>
      <c r="D2237" s="6" t="s">
        <v>581</v>
      </c>
      <c r="E2237" s="8">
        <v>50000000</v>
      </c>
      <c r="F2237" s="6">
        <v>2024</v>
      </c>
    </row>
    <row r="2238" spans="1:6" x14ac:dyDescent="0.2">
      <c r="A2238" s="6" t="s">
        <v>599</v>
      </c>
      <c r="B2238" s="7">
        <v>45544</v>
      </c>
      <c r="C2238" s="6" t="s">
        <v>615</v>
      </c>
      <c r="D2238" s="6" t="s">
        <v>581</v>
      </c>
      <c r="E2238" s="8">
        <v>50000000</v>
      </c>
      <c r="F2238" s="6">
        <v>2024</v>
      </c>
    </row>
    <row r="2239" spans="1:6" x14ac:dyDescent="0.2">
      <c r="A2239" s="6" t="s">
        <v>600</v>
      </c>
      <c r="B2239" s="7">
        <v>45544</v>
      </c>
      <c r="C2239" s="6" t="s">
        <v>615</v>
      </c>
      <c r="D2239" s="6" t="s">
        <v>581</v>
      </c>
      <c r="E2239" s="8">
        <v>50000000</v>
      </c>
      <c r="F2239" s="6">
        <v>2024</v>
      </c>
    </row>
    <row r="2240" spans="1:6" x14ac:dyDescent="0.2">
      <c r="A2240" s="6" t="s">
        <v>611</v>
      </c>
      <c r="B2240" s="7">
        <v>45544</v>
      </c>
      <c r="C2240" s="6" t="s">
        <v>615</v>
      </c>
      <c r="D2240" s="6" t="s">
        <v>581</v>
      </c>
      <c r="E2240" s="8">
        <v>50000000</v>
      </c>
      <c r="F2240" s="6">
        <v>2024</v>
      </c>
    </row>
    <row r="2241" spans="1:6" x14ac:dyDescent="0.2">
      <c r="A2241" s="6" t="s">
        <v>643</v>
      </c>
      <c r="B2241" s="7">
        <v>45544</v>
      </c>
      <c r="C2241" s="6" t="s">
        <v>615</v>
      </c>
      <c r="D2241" s="6" t="s">
        <v>581</v>
      </c>
      <c r="E2241" s="8">
        <v>50000000</v>
      </c>
      <c r="F2241" s="6">
        <v>2024</v>
      </c>
    </row>
    <row r="2242" spans="1:6" x14ac:dyDescent="0.2">
      <c r="A2242" s="6" t="s">
        <v>585</v>
      </c>
      <c r="B2242" s="7">
        <v>45544</v>
      </c>
      <c r="C2242" s="6" t="s">
        <v>615</v>
      </c>
      <c r="D2242" s="6" t="s">
        <v>581</v>
      </c>
      <c r="E2242" s="8">
        <v>50000000</v>
      </c>
      <c r="F2242" s="6">
        <v>2024</v>
      </c>
    </row>
    <row r="2243" spans="1:6" x14ac:dyDescent="0.2">
      <c r="A2243" s="6" t="s">
        <v>604</v>
      </c>
      <c r="B2243" s="7">
        <v>45544</v>
      </c>
      <c r="C2243" s="6" t="s">
        <v>615</v>
      </c>
      <c r="D2243" s="6" t="s">
        <v>581</v>
      </c>
      <c r="E2243" s="8">
        <v>50000000</v>
      </c>
      <c r="F2243" s="6">
        <v>2024</v>
      </c>
    </row>
    <row r="2244" spans="1:6" x14ac:dyDescent="0.2">
      <c r="A2244" s="6" t="s">
        <v>646</v>
      </c>
      <c r="B2244" s="7">
        <v>45544</v>
      </c>
      <c r="C2244" s="6" t="s">
        <v>615</v>
      </c>
      <c r="D2244" s="6" t="s">
        <v>581</v>
      </c>
      <c r="E2244" s="8">
        <v>50000000</v>
      </c>
      <c r="F2244" s="6">
        <v>2024</v>
      </c>
    </row>
    <row r="2245" spans="1:6" x14ac:dyDescent="0.2">
      <c r="A2245" s="6" t="s">
        <v>694</v>
      </c>
      <c r="B2245" s="7">
        <v>45544</v>
      </c>
      <c r="C2245" s="6" t="s">
        <v>615</v>
      </c>
      <c r="D2245" s="6" t="s">
        <v>581</v>
      </c>
      <c r="E2245" s="8">
        <v>50000000</v>
      </c>
      <c r="F2245" s="6">
        <v>2024</v>
      </c>
    </row>
    <row r="2246" spans="1:6" x14ac:dyDescent="0.2">
      <c r="A2246" s="6" t="s">
        <v>790</v>
      </c>
      <c r="B2246" s="7">
        <v>45544</v>
      </c>
      <c r="C2246" s="6" t="s">
        <v>615</v>
      </c>
      <c r="D2246" s="6" t="s">
        <v>581</v>
      </c>
      <c r="E2246" s="8">
        <v>50000000</v>
      </c>
      <c r="F2246" s="6">
        <v>2024</v>
      </c>
    </row>
    <row r="2247" spans="1:6" x14ac:dyDescent="0.2">
      <c r="A2247" s="6" t="s">
        <v>644</v>
      </c>
      <c r="B2247" s="7">
        <v>45544</v>
      </c>
      <c r="C2247" s="6" t="s">
        <v>615</v>
      </c>
      <c r="D2247" s="6" t="s">
        <v>581</v>
      </c>
      <c r="E2247" s="8">
        <v>50000000</v>
      </c>
      <c r="F2247" s="6">
        <v>2024</v>
      </c>
    </row>
    <row r="2248" spans="1:6" x14ac:dyDescent="0.2">
      <c r="A2248" s="6" t="s">
        <v>606</v>
      </c>
      <c r="B2248" s="7">
        <v>45544</v>
      </c>
      <c r="C2248" s="6" t="s">
        <v>615</v>
      </c>
      <c r="D2248" s="6" t="s">
        <v>581</v>
      </c>
      <c r="E2248" s="8">
        <v>50000000</v>
      </c>
      <c r="F2248" s="6">
        <v>2024</v>
      </c>
    </row>
    <row r="2249" spans="1:6" x14ac:dyDescent="0.2">
      <c r="A2249" s="6" t="s">
        <v>603</v>
      </c>
      <c r="B2249" s="7">
        <v>45544</v>
      </c>
      <c r="C2249" s="6" t="s">
        <v>615</v>
      </c>
      <c r="D2249" s="6" t="s">
        <v>581</v>
      </c>
      <c r="E2249" s="8">
        <v>50000000</v>
      </c>
      <c r="F2249" s="6">
        <v>2024</v>
      </c>
    </row>
    <row r="2250" spans="1:6" x14ac:dyDescent="0.2">
      <c r="A2250" s="6" t="s">
        <v>399</v>
      </c>
      <c r="B2250" s="7">
        <v>45544</v>
      </c>
      <c r="C2250" s="6" t="s">
        <v>615</v>
      </c>
      <c r="D2250" s="6" t="s">
        <v>581</v>
      </c>
      <c r="E2250" s="8"/>
      <c r="F2250" s="6">
        <v>2024</v>
      </c>
    </row>
    <row r="2251" spans="1:6" x14ac:dyDescent="0.2">
      <c r="A2251" s="6" t="s">
        <v>602</v>
      </c>
      <c r="B2251" s="7">
        <v>45544</v>
      </c>
      <c r="C2251" s="6" t="s">
        <v>615</v>
      </c>
      <c r="D2251" s="6" t="s">
        <v>581</v>
      </c>
      <c r="E2251" s="8">
        <v>50000000</v>
      </c>
      <c r="F2251" s="6">
        <v>2024</v>
      </c>
    </row>
    <row r="2252" spans="1:6" x14ac:dyDescent="0.2">
      <c r="A2252" s="6" t="s">
        <v>612</v>
      </c>
      <c r="B2252" s="7">
        <v>45544</v>
      </c>
      <c r="C2252" s="6" t="s">
        <v>615</v>
      </c>
      <c r="D2252" s="6" t="s">
        <v>581</v>
      </c>
      <c r="E2252" s="8">
        <v>50000000</v>
      </c>
      <c r="F2252" s="6">
        <v>2024</v>
      </c>
    </row>
    <row r="2253" spans="1:6" x14ac:dyDescent="0.2">
      <c r="A2253" s="6" t="s">
        <v>601</v>
      </c>
      <c r="B2253" s="7">
        <v>45544</v>
      </c>
      <c r="C2253" s="6" t="s">
        <v>615</v>
      </c>
      <c r="D2253" s="6" t="s">
        <v>581</v>
      </c>
      <c r="E2253" s="8">
        <v>50000000</v>
      </c>
      <c r="F2253" s="6">
        <v>2024</v>
      </c>
    </row>
    <row r="2254" spans="1:6" x14ac:dyDescent="0.2">
      <c r="A2254" s="6" t="s">
        <v>580</v>
      </c>
      <c r="B2254" s="7">
        <v>45544</v>
      </c>
      <c r="C2254" s="6" t="s">
        <v>615</v>
      </c>
      <c r="D2254" s="6" t="s">
        <v>581</v>
      </c>
      <c r="E2254" s="8">
        <v>50000000</v>
      </c>
      <c r="F2254" s="6">
        <v>2024</v>
      </c>
    </row>
    <row r="2255" spans="1:6" x14ac:dyDescent="0.2">
      <c r="A2255" s="6" t="s">
        <v>300</v>
      </c>
      <c r="B2255" s="7">
        <v>45544</v>
      </c>
      <c r="C2255" s="6" t="s">
        <v>615</v>
      </c>
      <c r="D2255" s="6" t="s">
        <v>581</v>
      </c>
      <c r="E2255" s="8">
        <v>50000000</v>
      </c>
      <c r="F2255" s="6">
        <v>2024</v>
      </c>
    </row>
    <row r="2256" spans="1:6" x14ac:dyDescent="0.2">
      <c r="A2256" s="6" t="s">
        <v>662</v>
      </c>
      <c r="B2256" s="7">
        <v>45544</v>
      </c>
      <c r="C2256" s="6" t="s">
        <v>615</v>
      </c>
      <c r="D2256" s="6" t="s">
        <v>581</v>
      </c>
      <c r="E2256" s="8"/>
      <c r="F2256" s="6">
        <v>2024</v>
      </c>
    </row>
    <row r="2257" spans="1:6" x14ac:dyDescent="0.2">
      <c r="A2257" s="6" t="s">
        <v>579</v>
      </c>
      <c r="B2257" s="7">
        <v>45544</v>
      </c>
      <c r="C2257" s="6" t="s">
        <v>615</v>
      </c>
      <c r="D2257" s="6" t="s">
        <v>581</v>
      </c>
      <c r="E2257" s="8">
        <v>50000000</v>
      </c>
      <c r="F2257" s="6">
        <v>2024</v>
      </c>
    </row>
    <row r="2258" spans="1:6" x14ac:dyDescent="0.2">
      <c r="A2258" s="6" t="s">
        <v>665</v>
      </c>
      <c r="B2258" s="7">
        <v>45544</v>
      </c>
      <c r="C2258" s="6" t="s">
        <v>615</v>
      </c>
      <c r="D2258" s="6" t="s">
        <v>581</v>
      </c>
      <c r="E2258" s="8">
        <v>50000000</v>
      </c>
      <c r="F2258" s="6">
        <v>2024</v>
      </c>
    </row>
    <row r="2259" spans="1:6" x14ac:dyDescent="0.2">
      <c r="A2259" s="6" t="s">
        <v>437</v>
      </c>
      <c r="B2259" s="7">
        <v>45544</v>
      </c>
      <c r="C2259" s="6" t="s">
        <v>615</v>
      </c>
      <c r="D2259" s="6" t="s">
        <v>581</v>
      </c>
      <c r="E2259" s="8">
        <v>50000000</v>
      </c>
      <c r="F2259" s="6">
        <v>2024</v>
      </c>
    </row>
    <row r="2260" spans="1:6" x14ac:dyDescent="0.2">
      <c r="A2260" s="6" t="s">
        <v>613</v>
      </c>
      <c r="B2260" s="7">
        <v>45544</v>
      </c>
      <c r="C2260" s="6" t="s">
        <v>615</v>
      </c>
      <c r="D2260" s="6" t="s">
        <v>581</v>
      </c>
      <c r="E2260" s="8">
        <v>50000000</v>
      </c>
      <c r="F2260" s="6">
        <v>2024</v>
      </c>
    </row>
    <row r="2261" spans="1:6" x14ac:dyDescent="0.2">
      <c r="A2261" s="6" t="s">
        <v>873</v>
      </c>
      <c r="B2261" s="7">
        <v>45544</v>
      </c>
      <c r="C2261" s="6" t="s">
        <v>577</v>
      </c>
      <c r="D2261" s="6" t="s">
        <v>629</v>
      </c>
      <c r="E2261" s="8">
        <v>15000000</v>
      </c>
      <c r="F2261" s="6">
        <v>2024</v>
      </c>
    </row>
    <row r="2262" spans="1:6" x14ac:dyDescent="0.2">
      <c r="A2262" s="6" t="s">
        <v>404</v>
      </c>
      <c r="B2262" s="7">
        <v>45544</v>
      </c>
      <c r="C2262" s="6" t="s">
        <v>763</v>
      </c>
      <c r="D2262" s="6" t="s">
        <v>581</v>
      </c>
      <c r="E2262" s="8">
        <v>25000000</v>
      </c>
      <c r="F2262" s="6">
        <v>2024</v>
      </c>
    </row>
    <row r="2263" spans="1:6" x14ac:dyDescent="0.2">
      <c r="A2263" s="6" t="s">
        <v>677</v>
      </c>
      <c r="B2263" s="7">
        <v>45544</v>
      </c>
      <c r="C2263" s="6" t="s">
        <v>615</v>
      </c>
      <c r="D2263" s="6" t="s">
        <v>581</v>
      </c>
      <c r="E2263" s="8">
        <v>50000000</v>
      </c>
      <c r="F2263" s="6">
        <v>2024</v>
      </c>
    </row>
    <row r="2264" spans="1:6" x14ac:dyDescent="0.2">
      <c r="A2264" s="6" t="s">
        <v>667</v>
      </c>
      <c r="B2264" s="7">
        <v>45544</v>
      </c>
      <c r="C2264" s="6" t="s">
        <v>615</v>
      </c>
      <c r="D2264" s="6" t="s">
        <v>581</v>
      </c>
      <c r="E2264" s="8">
        <v>50000000</v>
      </c>
      <c r="F2264" s="6">
        <v>2024</v>
      </c>
    </row>
    <row r="2265" spans="1:6" x14ac:dyDescent="0.2">
      <c r="A2265" s="6" t="s">
        <v>709</v>
      </c>
      <c r="B2265" s="7">
        <v>45544</v>
      </c>
      <c r="C2265" s="6" t="s">
        <v>615</v>
      </c>
      <c r="D2265" s="6" t="s">
        <v>581</v>
      </c>
      <c r="E2265" s="8">
        <v>50000000</v>
      </c>
      <c r="F2265" s="6">
        <v>2024</v>
      </c>
    </row>
    <row r="2266" spans="1:6" x14ac:dyDescent="0.2">
      <c r="A2266" s="6" t="s">
        <v>647</v>
      </c>
      <c r="B2266" s="7">
        <v>45544</v>
      </c>
      <c r="C2266" s="6" t="s">
        <v>615</v>
      </c>
      <c r="D2266" s="6" t="s">
        <v>581</v>
      </c>
      <c r="E2266" s="8">
        <v>50000000</v>
      </c>
      <c r="F2266" s="6">
        <v>2024</v>
      </c>
    </row>
    <row r="2267" spans="1:6" x14ac:dyDescent="0.2">
      <c r="A2267" s="6" t="s">
        <v>680</v>
      </c>
      <c r="B2267" s="7">
        <v>45544</v>
      </c>
      <c r="C2267" s="6" t="s">
        <v>615</v>
      </c>
      <c r="D2267" s="6" t="s">
        <v>581</v>
      </c>
      <c r="E2267" s="8">
        <v>50000000</v>
      </c>
      <c r="F2267" s="6">
        <v>2024</v>
      </c>
    </row>
    <row r="2268" spans="1:6" x14ac:dyDescent="0.2">
      <c r="A2268" s="6" t="s">
        <v>684</v>
      </c>
      <c r="B2268" s="7">
        <v>45544</v>
      </c>
      <c r="C2268" s="6" t="s">
        <v>615</v>
      </c>
      <c r="D2268" s="6" t="s">
        <v>581</v>
      </c>
      <c r="E2268" s="8">
        <v>50000000</v>
      </c>
      <c r="F2268" s="6">
        <v>2024</v>
      </c>
    </row>
    <row r="2269" spans="1:6" x14ac:dyDescent="0.2">
      <c r="A2269" s="6" t="s">
        <v>960</v>
      </c>
      <c r="B2269" s="7">
        <v>45544</v>
      </c>
      <c r="C2269" s="6" t="s">
        <v>615</v>
      </c>
      <c r="D2269" s="6" t="s">
        <v>581</v>
      </c>
      <c r="E2269" s="8">
        <v>50000000</v>
      </c>
      <c r="F2269" s="6">
        <v>2024</v>
      </c>
    </row>
    <row r="2270" spans="1:6" x14ac:dyDescent="0.2">
      <c r="A2270" s="6" t="s">
        <v>592</v>
      </c>
      <c r="B2270" s="7">
        <v>45544</v>
      </c>
      <c r="C2270" s="6" t="s">
        <v>615</v>
      </c>
      <c r="D2270" s="6" t="s">
        <v>581</v>
      </c>
      <c r="E2270" s="8">
        <v>50000000</v>
      </c>
      <c r="F2270" s="6">
        <v>2024</v>
      </c>
    </row>
    <row r="2271" spans="1:6" x14ac:dyDescent="0.2">
      <c r="A2271" s="6" t="s">
        <v>586</v>
      </c>
      <c r="B2271" s="7">
        <v>45544</v>
      </c>
      <c r="C2271" s="6" t="s">
        <v>615</v>
      </c>
      <c r="D2271" s="6" t="s">
        <v>581</v>
      </c>
      <c r="E2271" s="8">
        <v>50000000</v>
      </c>
      <c r="F2271" s="6">
        <v>2024</v>
      </c>
    </row>
    <row r="2272" spans="1:6" x14ac:dyDescent="0.2">
      <c r="A2272" s="6" t="s">
        <v>873</v>
      </c>
      <c r="B2272" s="7">
        <v>45544</v>
      </c>
      <c r="C2272" s="6" t="s">
        <v>615</v>
      </c>
      <c r="D2272" s="6" t="s">
        <v>581</v>
      </c>
      <c r="E2272" s="8">
        <v>50000000</v>
      </c>
      <c r="F2272" s="6">
        <v>2024</v>
      </c>
    </row>
    <row r="2273" spans="1:6" x14ac:dyDescent="0.2">
      <c r="A2273" s="6" t="s">
        <v>593</v>
      </c>
      <c r="B2273" s="7">
        <v>45544</v>
      </c>
      <c r="C2273" s="6" t="s">
        <v>615</v>
      </c>
      <c r="D2273" s="6" t="s">
        <v>581</v>
      </c>
      <c r="E2273" s="8">
        <v>50000000</v>
      </c>
      <c r="F2273" s="6">
        <v>2024</v>
      </c>
    </row>
    <row r="2274" spans="1:6" x14ac:dyDescent="0.2">
      <c r="A2274" s="6" t="s">
        <v>587</v>
      </c>
      <c r="B2274" s="7">
        <v>45544</v>
      </c>
      <c r="C2274" s="6" t="s">
        <v>615</v>
      </c>
      <c r="D2274" s="6" t="s">
        <v>581</v>
      </c>
      <c r="E2274" s="8">
        <v>50000000</v>
      </c>
      <c r="F2274" s="6">
        <v>2024</v>
      </c>
    </row>
    <row r="2275" spans="1:6" x14ac:dyDescent="0.2">
      <c r="A2275" s="6" t="s">
        <v>588</v>
      </c>
      <c r="B2275" s="7">
        <v>45544</v>
      </c>
      <c r="C2275" s="6" t="s">
        <v>615</v>
      </c>
      <c r="D2275" s="6" t="s">
        <v>581</v>
      </c>
      <c r="E2275" s="8">
        <v>50000000</v>
      </c>
      <c r="F2275" s="6">
        <v>2024</v>
      </c>
    </row>
    <row r="2276" spans="1:6" x14ac:dyDescent="0.2">
      <c r="A2276" s="6" t="s">
        <v>594</v>
      </c>
      <c r="B2276" s="7">
        <v>45544</v>
      </c>
      <c r="C2276" s="6" t="s">
        <v>615</v>
      </c>
      <c r="D2276" s="6" t="s">
        <v>581</v>
      </c>
      <c r="E2276" s="8">
        <v>50000000</v>
      </c>
      <c r="F2276" s="6">
        <v>2024</v>
      </c>
    </row>
    <row r="2277" spans="1:6" x14ac:dyDescent="0.2">
      <c r="A2277" s="6" t="s">
        <v>627</v>
      </c>
      <c r="B2277" s="7">
        <v>45544</v>
      </c>
      <c r="C2277" s="6" t="s">
        <v>615</v>
      </c>
      <c r="D2277" s="6" t="s">
        <v>581</v>
      </c>
      <c r="E2277" s="8">
        <v>50000000</v>
      </c>
      <c r="F2277" s="6">
        <v>2024</v>
      </c>
    </row>
    <row r="2278" spans="1:6" x14ac:dyDescent="0.2">
      <c r="A2278" s="6" t="s">
        <v>589</v>
      </c>
      <c r="B2278" s="7">
        <v>45544</v>
      </c>
      <c r="C2278" s="6" t="s">
        <v>615</v>
      </c>
      <c r="D2278" s="6" t="s">
        <v>581</v>
      </c>
      <c r="E2278" s="8">
        <v>50000000</v>
      </c>
      <c r="F2278" s="6">
        <v>2024</v>
      </c>
    </row>
    <row r="2279" spans="1:6" x14ac:dyDescent="0.2">
      <c r="A2279" s="6" t="s">
        <v>772</v>
      </c>
      <c r="B2279" s="7">
        <v>45544</v>
      </c>
      <c r="C2279" s="6" t="s">
        <v>615</v>
      </c>
      <c r="D2279" s="6" t="s">
        <v>581</v>
      </c>
      <c r="E2279" s="8">
        <v>50000000</v>
      </c>
      <c r="F2279" s="6">
        <v>2024</v>
      </c>
    </row>
    <row r="2280" spans="1:6" x14ac:dyDescent="0.2">
      <c r="A2280" s="6" t="s">
        <v>727</v>
      </c>
      <c r="B2280" s="7">
        <v>45544</v>
      </c>
      <c r="C2280" s="6" t="s">
        <v>615</v>
      </c>
      <c r="D2280" s="6" t="s">
        <v>581</v>
      </c>
      <c r="E2280" s="8">
        <v>50000000</v>
      </c>
      <c r="F2280" s="6">
        <v>2024</v>
      </c>
    </row>
    <row r="2281" spans="1:6" x14ac:dyDescent="0.2">
      <c r="A2281" s="6" t="s">
        <v>591</v>
      </c>
      <c r="B2281" s="7">
        <v>45544</v>
      </c>
      <c r="C2281" s="6" t="s">
        <v>615</v>
      </c>
      <c r="D2281" s="6" t="s">
        <v>581</v>
      </c>
      <c r="E2281" s="8">
        <v>50000000</v>
      </c>
      <c r="F2281" s="6">
        <v>2024</v>
      </c>
    </row>
    <row r="2282" spans="1:6" x14ac:dyDescent="0.2">
      <c r="A2282" s="6" t="s">
        <v>505</v>
      </c>
      <c r="B2282" s="7">
        <v>45544</v>
      </c>
      <c r="C2282" s="6" t="s">
        <v>615</v>
      </c>
      <c r="D2282" s="6" t="s">
        <v>581</v>
      </c>
      <c r="E2282" s="8">
        <v>50000000</v>
      </c>
      <c r="F2282" s="6">
        <v>2024</v>
      </c>
    </row>
    <row r="2283" spans="1:6" x14ac:dyDescent="0.2">
      <c r="A2283" s="6" t="s">
        <v>562</v>
      </c>
      <c r="B2283" s="7">
        <v>45546</v>
      </c>
      <c r="C2283" s="6" t="s">
        <v>577</v>
      </c>
      <c r="D2283" s="6" t="s">
        <v>581</v>
      </c>
      <c r="E2283" s="8"/>
      <c r="F2283" s="6">
        <v>2024</v>
      </c>
    </row>
    <row r="2284" spans="1:6" x14ac:dyDescent="0.2">
      <c r="A2284" s="6" t="s">
        <v>654</v>
      </c>
      <c r="B2284" s="7">
        <v>45546</v>
      </c>
      <c r="C2284" s="6" t="s">
        <v>577</v>
      </c>
      <c r="D2284" s="6" t="s">
        <v>581</v>
      </c>
      <c r="E2284" s="8"/>
      <c r="F2284" s="6">
        <v>2024</v>
      </c>
    </row>
    <row r="2285" spans="1:6" x14ac:dyDescent="0.2">
      <c r="A2285" s="6" t="s">
        <v>643</v>
      </c>
      <c r="B2285" s="7">
        <v>45548</v>
      </c>
      <c r="C2285" s="6" t="s">
        <v>577</v>
      </c>
      <c r="D2285" s="6" t="s">
        <v>581</v>
      </c>
      <c r="E2285" s="8">
        <v>5000000</v>
      </c>
      <c r="F2285" s="6">
        <v>2024</v>
      </c>
    </row>
    <row r="2286" spans="1:6" x14ac:dyDescent="0.2">
      <c r="A2286" s="6" t="s">
        <v>654</v>
      </c>
      <c r="B2286" s="7">
        <v>45553</v>
      </c>
      <c r="C2286" s="6" t="s">
        <v>577</v>
      </c>
      <c r="D2286" s="6" t="s">
        <v>581</v>
      </c>
      <c r="E2286" s="8">
        <v>5000000</v>
      </c>
      <c r="F2286" s="6">
        <v>2024</v>
      </c>
    </row>
    <row r="2287" spans="1:6" x14ac:dyDescent="0.2">
      <c r="A2287" s="6" t="s">
        <v>646</v>
      </c>
      <c r="B2287" s="7">
        <v>45553</v>
      </c>
      <c r="C2287" s="6" t="s">
        <v>819</v>
      </c>
      <c r="D2287" s="6" t="s">
        <v>629</v>
      </c>
      <c r="E2287" s="8">
        <v>14000000</v>
      </c>
      <c r="F2287" s="6">
        <v>2024</v>
      </c>
    </row>
    <row r="2288" spans="1:6" x14ac:dyDescent="0.2">
      <c r="A2288" s="6" t="s">
        <v>595</v>
      </c>
      <c r="B2288" s="7">
        <v>45553</v>
      </c>
      <c r="C2288" s="6" t="s">
        <v>819</v>
      </c>
      <c r="D2288" s="6" t="s">
        <v>629</v>
      </c>
      <c r="E2288" s="8">
        <v>14000000</v>
      </c>
      <c r="F2288" s="6">
        <v>2024</v>
      </c>
    </row>
    <row r="2289" spans="1:6" x14ac:dyDescent="0.2">
      <c r="A2289" s="6" t="s">
        <v>727</v>
      </c>
      <c r="B2289" s="7">
        <v>45553</v>
      </c>
      <c r="C2289" s="6" t="s">
        <v>819</v>
      </c>
      <c r="D2289" s="6" t="s">
        <v>629</v>
      </c>
      <c r="E2289" s="8">
        <v>12000000</v>
      </c>
      <c r="F2289" s="6">
        <v>2024</v>
      </c>
    </row>
    <row r="2290" spans="1:6" x14ac:dyDescent="0.2">
      <c r="A2290" s="6" t="s">
        <v>592</v>
      </c>
      <c r="B2290" s="7">
        <v>45553</v>
      </c>
      <c r="C2290" s="6" t="s">
        <v>819</v>
      </c>
      <c r="D2290" s="6" t="s">
        <v>629</v>
      </c>
      <c r="E2290" s="8">
        <v>12000000</v>
      </c>
      <c r="F2290" s="6">
        <v>2024</v>
      </c>
    </row>
    <row r="2291" spans="1:6" x14ac:dyDescent="0.2">
      <c r="A2291" s="6" t="s">
        <v>590</v>
      </c>
      <c r="B2291" s="7">
        <v>45553</v>
      </c>
      <c r="C2291" s="6" t="s">
        <v>819</v>
      </c>
      <c r="D2291" s="6" t="s">
        <v>629</v>
      </c>
      <c r="E2291" s="8">
        <v>12000000</v>
      </c>
      <c r="F2291" s="6">
        <v>2024</v>
      </c>
    </row>
    <row r="2292" spans="1:6" x14ac:dyDescent="0.2">
      <c r="A2292" s="6" t="s">
        <v>677</v>
      </c>
      <c r="B2292" s="7">
        <v>45553</v>
      </c>
      <c r="C2292" s="6" t="s">
        <v>819</v>
      </c>
      <c r="D2292" s="6" t="s">
        <v>629</v>
      </c>
      <c r="E2292" s="8">
        <v>12000000</v>
      </c>
      <c r="F2292" s="6">
        <v>2024</v>
      </c>
    </row>
    <row r="2293" spans="1:6" x14ac:dyDescent="0.2">
      <c r="A2293" s="6" t="s">
        <v>873</v>
      </c>
      <c r="B2293" s="7">
        <v>45553</v>
      </c>
      <c r="C2293" s="6" t="s">
        <v>819</v>
      </c>
      <c r="D2293" s="6" t="s">
        <v>629</v>
      </c>
      <c r="E2293" s="8">
        <v>10000000</v>
      </c>
      <c r="F2293" s="6">
        <v>2024</v>
      </c>
    </row>
    <row r="2294" spans="1:6" x14ac:dyDescent="0.2">
      <c r="A2294" s="6" t="s">
        <v>643</v>
      </c>
      <c r="B2294" s="7">
        <v>45553</v>
      </c>
      <c r="C2294" s="6" t="s">
        <v>819</v>
      </c>
      <c r="D2294" s="6" t="s">
        <v>629</v>
      </c>
      <c r="E2294" s="8">
        <v>10000000</v>
      </c>
      <c r="F2294" s="6">
        <v>2024</v>
      </c>
    </row>
    <row r="2295" spans="1:6" x14ac:dyDescent="0.2">
      <c r="A2295" s="6" t="s">
        <v>832</v>
      </c>
      <c r="B2295" s="7">
        <v>45553</v>
      </c>
      <c r="C2295" s="6" t="s">
        <v>819</v>
      </c>
      <c r="D2295" s="6" t="s">
        <v>629</v>
      </c>
      <c r="E2295" s="8">
        <v>10000000</v>
      </c>
      <c r="F2295" s="6">
        <v>2024</v>
      </c>
    </row>
    <row r="2296" spans="1:6" x14ac:dyDescent="0.2">
      <c r="A2296" s="6" t="s">
        <v>665</v>
      </c>
      <c r="B2296" s="7">
        <v>45553</v>
      </c>
      <c r="C2296" s="6" t="s">
        <v>819</v>
      </c>
      <c r="D2296" s="6" t="s">
        <v>629</v>
      </c>
      <c r="E2296" s="8">
        <v>8000000</v>
      </c>
      <c r="F2296" s="6">
        <v>2024</v>
      </c>
    </row>
    <row r="2297" spans="1:6" x14ac:dyDescent="0.2">
      <c r="A2297" s="6" t="s">
        <v>671</v>
      </c>
      <c r="B2297" s="7">
        <v>45553</v>
      </c>
      <c r="C2297" s="6" t="s">
        <v>819</v>
      </c>
      <c r="D2297" s="6" t="s">
        <v>629</v>
      </c>
      <c r="E2297" s="8">
        <v>6000000</v>
      </c>
      <c r="F2297" s="6">
        <v>2024</v>
      </c>
    </row>
    <row r="2298" spans="1:6" x14ac:dyDescent="0.2">
      <c r="A2298" s="6" t="s">
        <v>654</v>
      </c>
      <c r="B2298" s="7">
        <v>45553</v>
      </c>
      <c r="C2298" s="6" t="s">
        <v>819</v>
      </c>
      <c r="D2298" s="6" t="s">
        <v>629</v>
      </c>
      <c r="E2298" s="8">
        <v>6000000</v>
      </c>
      <c r="F2298" s="6">
        <v>2024</v>
      </c>
    </row>
    <row r="2299" spans="1:6" x14ac:dyDescent="0.2">
      <c r="A2299" s="6" t="s">
        <v>609</v>
      </c>
      <c r="B2299" s="7">
        <v>45553</v>
      </c>
      <c r="C2299" s="6" t="s">
        <v>819</v>
      </c>
      <c r="D2299" s="6" t="s">
        <v>629</v>
      </c>
      <c r="E2299" s="8">
        <v>4000000</v>
      </c>
      <c r="F2299" s="6">
        <v>2024</v>
      </c>
    </row>
    <row r="2300" spans="1:6" x14ac:dyDescent="0.2">
      <c r="A2300" s="6" t="s">
        <v>627</v>
      </c>
      <c r="B2300" s="7">
        <v>45553</v>
      </c>
      <c r="C2300" s="6" t="s">
        <v>819</v>
      </c>
      <c r="D2300" s="6" t="s">
        <v>629</v>
      </c>
      <c r="E2300" s="8">
        <v>4000000</v>
      </c>
      <c r="F2300" s="6">
        <v>2024</v>
      </c>
    </row>
    <row r="2301" spans="1:6" x14ac:dyDescent="0.2">
      <c r="A2301" s="6" t="s">
        <v>967</v>
      </c>
      <c r="B2301" s="7">
        <v>45553</v>
      </c>
      <c r="C2301" s="6" t="s">
        <v>819</v>
      </c>
      <c r="D2301" s="6" t="s">
        <v>581</v>
      </c>
      <c r="E2301" s="8">
        <v>2000000</v>
      </c>
      <c r="F2301" s="6">
        <v>2024</v>
      </c>
    </row>
    <row r="2302" spans="1:6" x14ac:dyDescent="0.2">
      <c r="A2302" s="6" t="s">
        <v>47</v>
      </c>
      <c r="B2302" s="7">
        <v>45553</v>
      </c>
      <c r="C2302" s="6" t="s">
        <v>819</v>
      </c>
      <c r="D2302" s="6" t="s">
        <v>581</v>
      </c>
      <c r="E2302" s="8">
        <v>2000000</v>
      </c>
      <c r="F2302" s="6">
        <v>2024</v>
      </c>
    </row>
    <row r="2303" spans="1:6" x14ac:dyDescent="0.2">
      <c r="A2303" s="6" t="s">
        <v>762</v>
      </c>
      <c r="B2303" s="7">
        <v>45553</v>
      </c>
      <c r="C2303" s="6" t="s">
        <v>819</v>
      </c>
      <c r="D2303" s="6" t="s">
        <v>581</v>
      </c>
      <c r="E2303" s="8">
        <v>2000000</v>
      </c>
      <c r="F2303" s="6">
        <v>2024</v>
      </c>
    </row>
    <row r="2304" spans="1:6" x14ac:dyDescent="0.2">
      <c r="A2304" s="6" t="s">
        <v>772</v>
      </c>
      <c r="B2304" s="7">
        <v>45553</v>
      </c>
      <c r="C2304" s="6" t="s">
        <v>819</v>
      </c>
      <c r="D2304" s="6" t="s">
        <v>629</v>
      </c>
      <c r="E2304" s="8">
        <v>14000000</v>
      </c>
      <c r="F2304" s="6">
        <v>2024</v>
      </c>
    </row>
    <row r="2305" spans="1:6" x14ac:dyDescent="0.2">
      <c r="A2305" s="6" t="s">
        <v>625</v>
      </c>
      <c r="B2305" s="7">
        <v>45553</v>
      </c>
      <c r="C2305" s="6" t="s">
        <v>819</v>
      </c>
      <c r="D2305" s="6" t="s">
        <v>629</v>
      </c>
      <c r="E2305" s="8">
        <v>14000000</v>
      </c>
      <c r="F2305" s="6">
        <v>2024</v>
      </c>
    </row>
    <row r="2306" spans="1:6" x14ac:dyDescent="0.2">
      <c r="A2306" s="6" t="s">
        <v>587</v>
      </c>
      <c r="B2306" s="7">
        <v>45553</v>
      </c>
      <c r="C2306" s="6" t="s">
        <v>819</v>
      </c>
      <c r="D2306" s="6" t="s">
        <v>629</v>
      </c>
      <c r="E2306" s="8">
        <v>14000000</v>
      </c>
      <c r="F2306" s="6">
        <v>2024</v>
      </c>
    </row>
    <row r="2307" spans="1:6" x14ac:dyDescent="0.2">
      <c r="A2307" s="6" t="s">
        <v>585</v>
      </c>
      <c r="B2307" s="7">
        <v>45553</v>
      </c>
      <c r="C2307" s="6" t="s">
        <v>819</v>
      </c>
      <c r="D2307" s="6" t="s">
        <v>629</v>
      </c>
      <c r="E2307" s="8">
        <v>14000000</v>
      </c>
      <c r="F2307" s="6">
        <v>2024</v>
      </c>
    </row>
    <row r="2308" spans="1:6" x14ac:dyDescent="0.2">
      <c r="A2308" s="6" t="s">
        <v>437</v>
      </c>
      <c r="B2308" s="7">
        <v>45553</v>
      </c>
      <c r="C2308" s="6" t="s">
        <v>819</v>
      </c>
      <c r="D2308" s="6" t="s">
        <v>629</v>
      </c>
      <c r="E2308" s="8">
        <v>14000000</v>
      </c>
      <c r="F2308" s="6">
        <v>2024</v>
      </c>
    </row>
    <row r="2309" spans="1:6" x14ac:dyDescent="0.2">
      <c r="A2309" s="6" t="s">
        <v>614</v>
      </c>
      <c r="B2309" s="7">
        <v>45553</v>
      </c>
      <c r="C2309" s="6" t="s">
        <v>819</v>
      </c>
      <c r="D2309" s="6" t="s">
        <v>629</v>
      </c>
      <c r="E2309" s="8">
        <v>14000000</v>
      </c>
      <c r="F2309" s="6">
        <v>2024</v>
      </c>
    </row>
    <row r="2310" spans="1:6" x14ac:dyDescent="0.2">
      <c r="A2310" s="6" t="s">
        <v>603</v>
      </c>
      <c r="B2310" s="7">
        <v>45553</v>
      </c>
      <c r="C2310" s="6" t="s">
        <v>819</v>
      </c>
      <c r="D2310" s="6" t="s">
        <v>629</v>
      </c>
      <c r="E2310" s="8">
        <v>14000000</v>
      </c>
      <c r="F2310" s="6">
        <v>2024</v>
      </c>
    </row>
    <row r="2311" spans="1:6" x14ac:dyDescent="0.2">
      <c r="A2311" s="6" t="s">
        <v>613</v>
      </c>
      <c r="B2311" s="7">
        <v>45553</v>
      </c>
      <c r="C2311" s="6" t="s">
        <v>819</v>
      </c>
      <c r="D2311" s="6" t="s">
        <v>629</v>
      </c>
      <c r="E2311" s="8">
        <v>14000000</v>
      </c>
      <c r="F2311" s="6">
        <v>2024</v>
      </c>
    </row>
    <row r="2312" spans="1:6" x14ac:dyDescent="0.2">
      <c r="A2312" s="6" t="s">
        <v>709</v>
      </c>
      <c r="B2312" s="7">
        <v>45553</v>
      </c>
      <c r="C2312" s="6" t="s">
        <v>819</v>
      </c>
      <c r="D2312" s="6" t="s">
        <v>629</v>
      </c>
      <c r="E2312" s="8">
        <v>14000000</v>
      </c>
      <c r="F2312" s="6">
        <v>2024</v>
      </c>
    </row>
    <row r="2313" spans="1:6" x14ac:dyDescent="0.2">
      <c r="A2313" s="6" t="s">
        <v>599</v>
      </c>
      <c r="B2313" s="7">
        <v>45553</v>
      </c>
      <c r="C2313" s="6" t="s">
        <v>819</v>
      </c>
      <c r="D2313" s="6" t="s">
        <v>629</v>
      </c>
      <c r="E2313" s="8">
        <v>14000000</v>
      </c>
      <c r="F2313" s="6">
        <v>2024</v>
      </c>
    </row>
    <row r="2314" spans="1:6" x14ac:dyDescent="0.2">
      <c r="A2314" s="6" t="s">
        <v>583</v>
      </c>
      <c r="B2314" s="7">
        <v>45553</v>
      </c>
      <c r="C2314" s="6" t="s">
        <v>819</v>
      </c>
      <c r="D2314" s="6" t="s">
        <v>629</v>
      </c>
      <c r="E2314" s="8">
        <v>14000000</v>
      </c>
      <c r="F2314" s="6">
        <v>2024</v>
      </c>
    </row>
    <row r="2315" spans="1:6" x14ac:dyDescent="0.2">
      <c r="A2315" s="6" t="s">
        <v>579</v>
      </c>
      <c r="B2315" s="7">
        <v>45553</v>
      </c>
      <c r="C2315" s="6" t="s">
        <v>819</v>
      </c>
      <c r="D2315" s="6" t="s">
        <v>629</v>
      </c>
      <c r="E2315" s="8">
        <v>14000000</v>
      </c>
      <c r="F2315" s="6">
        <v>2024</v>
      </c>
    </row>
    <row r="2316" spans="1:6" x14ac:dyDescent="0.2">
      <c r="A2316" s="6" t="s">
        <v>610</v>
      </c>
      <c r="B2316" s="7">
        <v>45553</v>
      </c>
      <c r="C2316" s="6" t="s">
        <v>819</v>
      </c>
      <c r="D2316" s="6" t="s">
        <v>629</v>
      </c>
      <c r="E2316" s="8">
        <v>14000000</v>
      </c>
      <c r="F2316" s="6">
        <v>2024</v>
      </c>
    </row>
    <row r="2317" spans="1:6" x14ac:dyDescent="0.2">
      <c r="A2317" s="6" t="s">
        <v>602</v>
      </c>
      <c r="B2317" s="7">
        <v>45553</v>
      </c>
      <c r="C2317" s="6" t="s">
        <v>819</v>
      </c>
      <c r="D2317" s="6" t="s">
        <v>629</v>
      </c>
      <c r="E2317" s="8">
        <v>14000000</v>
      </c>
      <c r="F2317" s="6">
        <v>2024</v>
      </c>
    </row>
    <row r="2318" spans="1:6" x14ac:dyDescent="0.2">
      <c r="A2318" s="6" t="s">
        <v>600</v>
      </c>
      <c r="B2318" s="7">
        <v>45553</v>
      </c>
      <c r="C2318" s="6" t="s">
        <v>819</v>
      </c>
      <c r="D2318" s="6" t="s">
        <v>629</v>
      </c>
      <c r="E2318" s="8">
        <v>14000000</v>
      </c>
      <c r="F2318" s="6">
        <v>2024</v>
      </c>
    </row>
    <row r="2319" spans="1:6" x14ac:dyDescent="0.2">
      <c r="A2319" s="6" t="s">
        <v>674</v>
      </c>
      <c r="B2319" s="7">
        <v>45553</v>
      </c>
      <c r="C2319" s="6" t="s">
        <v>819</v>
      </c>
      <c r="D2319" s="6" t="s">
        <v>629</v>
      </c>
      <c r="E2319" s="8">
        <v>14000000</v>
      </c>
      <c r="F2319" s="6">
        <v>2024</v>
      </c>
    </row>
    <row r="2320" spans="1:6" x14ac:dyDescent="0.2">
      <c r="A2320" s="6" t="s">
        <v>594</v>
      </c>
      <c r="B2320" s="7">
        <v>45553</v>
      </c>
      <c r="C2320" s="6" t="s">
        <v>819</v>
      </c>
      <c r="D2320" s="6" t="s">
        <v>629</v>
      </c>
      <c r="E2320" s="8">
        <v>14000000</v>
      </c>
      <c r="F2320" s="6">
        <v>2024</v>
      </c>
    </row>
    <row r="2321" spans="1:6" x14ac:dyDescent="0.2">
      <c r="A2321" s="6" t="s">
        <v>608</v>
      </c>
      <c r="B2321" s="7">
        <v>45553</v>
      </c>
      <c r="C2321" s="6" t="s">
        <v>819</v>
      </c>
      <c r="D2321" s="6" t="s">
        <v>629</v>
      </c>
      <c r="E2321" s="8">
        <v>14000000</v>
      </c>
      <c r="F2321" s="6">
        <v>2024</v>
      </c>
    </row>
    <row r="2322" spans="1:6" x14ac:dyDescent="0.2">
      <c r="A2322" s="6" t="s">
        <v>604</v>
      </c>
      <c r="B2322" s="7">
        <v>45553</v>
      </c>
      <c r="C2322" s="6" t="s">
        <v>819</v>
      </c>
      <c r="D2322" s="6" t="s">
        <v>629</v>
      </c>
      <c r="E2322" s="8">
        <v>14000000</v>
      </c>
      <c r="F2322" s="6">
        <v>2024</v>
      </c>
    </row>
    <row r="2323" spans="1:6" x14ac:dyDescent="0.2">
      <c r="A2323" s="6" t="s">
        <v>611</v>
      </c>
      <c r="B2323" s="7">
        <v>45553</v>
      </c>
      <c r="C2323" s="6" t="s">
        <v>819</v>
      </c>
      <c r="D2323" s="6" t="s">
        <v>629</v>
      </c>
      <c r="E2323" s="8">
        <v>14000000</v>
      </c>
      <c r="F2323" s="6">
        <v>2024</v>
      </c>
    </row>
    <row r="2324" spans="1:6" x14ac:dyDescent="0.2">
      <c r="A2324" s="6" t="s">
        <v>596</v>
      </c>
      <c r="B2324" s="7">
        <v>45553</v>
      </c>
      <c r="C2324" s="6" t="s">
        <v>819</v>
      </c>
      <c r="D2324" s="6" t="s">
        <v>629</v>
      </c>
      <c r="E2324" s="8">
        <v>14000000</v>
      </c>
      <c r="F2324" s="6">
        <v>2024</v>
      </c>
    </row>
    <row r="2325" spans="1:6" x14ac:dyDescent="0.2">
      <c r="A2325" s="6" t="s">
        <v>647</v>
      </c>
      <c r="B2325" s="7">
        <v>45553</v>
      </c>
      <c r="C2325" s="6" t="s">
        <v>819</v>
      </c>
      <c r="D2325" s="6" t="s">
        <v>629</v>
      </c>
      <c r="E2325" s="8">
        <v>14000000</v>
      </c>
      <c r="F2325" s="6">
        <v>2024</v>
      </c>
    </row>
    <row r="2326" spans="1:6" x14ac:dyDescent="0.2">
      <c r="A2326" s="6" t="s">
        <v>580</v>
      </c>
      <c r="B2326" s="7">
        <v>45553</v>
      </c>
      <c r="C2326" s="6" t="s">
        <v>819</v>
      </c>
      <c r="D2326" s="6" t="s">
        <v>629</v>
      </c>
      <c r="E2326" s="8">
        <v>14000000</v>
      </c>
      <c r="F2326" s="6">
        <v>2024</v>
      </c>
    </row>
    <row r="2327" spans="1:6" x14ac:dyDescent="0.2">
      <c r="A2327" s="6" t="s">
        <v>598</v>
      </c>
      <c r="B2327" s="7">
        <v>45553</v>
      </c>
      <c r="C2327" s="6" t="s">
        <v>819</v>
      </c>
      <c r="D2327" s="6" t="s">
        <v>629</v>
      </c>
      <c r="E2327" s="8">
        <v>14000000</v>
      </c>
      <c r="F2327" s="6">
        <v>2024</v>
      </c>
    </row>
    <row r="2328" spans="1:6" x14ac:dyDescent="0.2">
      <c r="A2328" s="6" t="s">
        <v>588</v>
      </c>
      <c r="B2328" s="7">
        <v>45553</v>
      </c>
      <c r="C2328" s="6" t="s">
        <v>819</v>
      </c>
      <c r="D2328" s="6" t="s">
        <v>629</v>
      </c>
      <c r="E2328" s="8">
        <v>14000000</v>
      </c>
      <c r="F2328" s="6">
        <v>2024</v>
      </c>
    </row>
    <row r="2329" spans="1:6" x14ac:dyDescent="0.2">
      <c r="A2329" s="6" t="s">
        <v>586</v>
      </c>
      <c r="B2329" s="7">
        <v>45553</v>
      </c>
      <c r="C2329" s="6" t="s">
        <v>819</v>
      </c>
      <c r="D2329" s="6" t="s">
        <v>629</v>
      </c>
      <c r="E2329" s="8">
        <v>14000000</v>
      </c>
      <c r="F2329" s="6">
        <v>2024</v>
      </c>
    </row>
    <row r="2330" spans="1:6" x14ac:dyDescent="0.2">
      <c r="A2330" s="6" t="s">
        <v>873</v>
      </c>
      <c r="B2330" s="7">
        <v>45555</v>
      </c>
      <c r="C2330" s="6" t="s">
        <v>577</v>
      </c>
      <c r="D2330" s="6" t="s">
        <v>629</v>
      </c>
      <c r="E2330" s="8">
        <v>10000000</v>
      </c>
      <c r="F2330" s="6">
        <v>2024</v>
      </c>
    </row>
    <row r="2331" spans="1:6" x14ac:dyDescent="0.2">
      <c r="A2331" s="6" t="s">
        <v>873</v>
      </c>
      <c r="B2331" s="7">
        <v>45562</v>
      </c>
      <c r="C2331" s="6" t="s">
        <v>577</v>
      </c>
      <c r="D2331" s="6" t="s">
        <v>629</v>
      </c>
      <c r="E2331" s="8">
        <v>15000000</v>
      </c>
      <c r="F2331" s="6">
        <v>2024</v>
      </c>
    </row>
    <row r="2332" spans="1:6" x14ac:dyDescent="0.2">
      <c r="A2332" s="6" t="s">
        <v>329</v>
      </c>
      <c r="B2332" s="7">
        <v>45566</v>
      </c>
      <c r="C2332" s="6" t="s">
        <v>584</v>
      </c>
      <c r="D2332" s="6" t="s">
        <v>581</v>
      </c>
      <c r="E2332" s="8"/>
      <c r="F2332" s="6">
        <v>2024</v>
      </c>
    </row>
    <row r="2333" spans="1:6" x14ac:dyDescent="0.2">
      <c r="A2333" s="6" t="s">
        <v>873</v>
      </c>
      <c r="B2333" s="7">
        <v>45569</v>
      </c>
      <c r="C2333" s="6" t="s">
        <v>577</v>
      </c>
      <c r="D2333" s="6" t="s">
        <v>629</v>
      </c>
      <c r="E2333" s="8">
        <v>20000000</v>
      </c>
      <c r="F2333" s="6">
        <v>2024</v>
      </c>
    </row>
    <row r="2334" spans="1:6" x14ac:dyDescent="0.2">
      <c r="A2334" s="6" t="s">
        <v>590</v>
      </c>
      <c r="B2334" s="7">
        <v>45572</v>
      </c>
      <c r="C2334" s="6" t="s">
        <v>615</v>
      </c>
      <c r="D2334" s="6" t="s">
        <v>629</v>
      </c>
      <c r="E2334" s="8">
        <v>150000000</v>
      </c>
      <c r="F2334" s="6">
        <v>2024</v>
      </c>
    </row>
    <row r="2335" spans="1:6" x14ac:dyDescent="0.2">
      <c r="A2335" s="6" t="s">
        <v>589</v>
      </c>
      <c r="B2335" s="7">
        <v>45572</v>
      </c>
      <c r="C2335" s="6" t="s">
        <v>615</v>
      </c>
      <c r="D2335" s="6" t="s">
        <v>629</v>
      </c>
      <c r="E2335" s="8">
        <v>150000000</v>
      </c>
      <c r="F2335" s="6">
        <v>2024</v>
      </c>
    </row>
    <row r="2336" spans="1:6" x14ac:dyDescent="0.2">
      <c r="A2336" s="6" t="s">
        <v>594</v>
      </c>
      <c r="B2336" s="7">
        <v>45572</v>
      </c>
      <c r="C2336" s="6" t="s">
        <v>615</v>
      </c>
      <c r="D2336" s="6" t="s">
        <v>629</v>
      </c>
      <c r="E2336" s="8">
        <v>150000000</v>
      </c>
      <c r="F2336" s="6">
        <v>2024</v>
      </c>
    </row>
    <row r="2337" spans="1:6" x14ac:dyDescent="0.2">
      <c r="A2337" s="6" t="s">
        <v>588</v>
      </c>
      <c r="B2337" s="7">
        <v>45572</v>
      </c>
      <c r="C2337" s="6" t="s">
        <v>615</v>
      </c>
      <c r="D2337" s="6" t="s">
        <v>629</v>
      </c>
      <c r="E2337" s="8">
        <v>150000000</v>
      </c>
      <c r="F2337" s="6">
        <v>2024</v>
      </c>
    </row>
    <row r="2338" spans="1:6" x14ac:dyDescent="0.2">
      <c r="A2338" s="6" t="s">
        <v>587</v>
      </c>
      <c r="B2338" s="7">
        <v>45572</v>
      </c>
      <c r="C2338" s="6" t="s">
        <v>615</v>
      </c>
      <c r="D2338" s="6" t="s">
        <v>629</v>
      </c>
      <c r="E2338" s="8">
        <v>150000000</v>
      </c>
      <c r="F2338" s="6">
        <v>2024</v>
      </c>
    </row>
    <row r="2339" spans="1:6" x14ac:dyDescent="0.2">
      <c r="A2339" s="6" t="s">
        <v>873</v>
      </c>
      <c r="B2339" s="7">
        <v>45572</v>
      </c>
      <c r="C2339" s="6" t="s">
        <v>615</v>
      </c>
      <c r="D2339" s="6" t="s">
        <v>629</v>
      </c>
      <c r="E2339" s="8">
        <v>150000000</v>
      </c>
      <c r="F2339" s="6">
        <v>2024</v>
      </c>
    </row>
    <row r="2340" spans="1:6" x14ac:dyDescent="0.2">
      <c r="A2340" s="6" t="s">
        <v>437</v>
      </c>
      <c r="B2340" s="7">
        <v>45572</v>
      </c>
      <c r="C2340" s="6" t="s">
        <v>615</v>
      </c>
      <c r="D2340" s="6" t="s">
        <v>629</v>
      </c>
      <c r="E2340" s="8">
        <v>150000000</v>
      </c>
      <c r="F2340" s="6">
        <v>2024</v>
      </c>
    </row>
    <row r="2341" spans="1:6" x14ac:dyDescent="0.2">
      <c r="A2341" s="6" t="s">
        <v>667</v>
      </c>
      <c r="B2341" s="7">
        <v>45572</v>
      </c>
      <c r="C2341" s="6" t="s">
        <v>615</v>
      </c>
      <c r="D2341" s="6" t="s">
        <v>629</v>
      </c>
      <c r="E2341" s="8">
        <v>150000000</v>
      </c>
      <c r="F2341" s="6">
        <v>2024</v>
      </c>
    </row>
    <row r="2342" spans="1:6" x14ac:dyDescent="0.2">
      <c r="A2342" s="6" t="s">
        <v>665</v>
      </c>
      <c r="B2342" s="7">
        <v>45572</v>
      </c>
      <c r="C2342" s="6" t="s">
        <v>615</v>
      </c>
      <c r="D2342" s="6" t="s">
        <v>629</v>
      </c>
      <c r="E2342" s="8">
        <v>150000000</v>
      </c>
      <c r="F2342" s="6">
        <v>2024</v>
      </c>
    </row>
    <row r="2343" spans="1:6" x14ac:dyDescent="0.2">
      <c r="A2343" s="6" t="s">
        <v>585</v>
      </c>
      <c r="B2343" s="7">
        <v>45572</v>
      </c>
      <c r="C2343" s="6" t="s">
        <v>615</v>
      </c>
      <c r="D2343" s="6" t="s">
        <v>629</v>
      </c>
      <c r="E2343" s="8">
        <v>150000000</v>
      </c>
      <c r="F2343" s="6">
        <v>2024</v>
      </c>
    </row>
    <row r="2344" spans="1:6" x14ac:dyDescent="0.2">
      <c r="A2344" s="6" t="s">
        <v>583</v>
      </c>
      <c r="B2344" s="7">
        <v>45572</v>
      </c>
      <c r="C2344" s="6" t="s">
        <v>615</v>
      </c>
      <c r="D2344" s="6" t="s">
        <v>629</v>
      </c>
      <c r="E2344" s="8">
        <v>150000000</v>
      </c>
      <c r="F2344" s="6">
        <v>2024</v>
      </c>
    </row>
    <row r="2345" spans="1:6" x14ac:dyDescent="0.2">
      <c r="A2345" s="6" t="s">
        <v>586</v>
      </c>
      <c r="B2345" s="7">
        <v>45572</v>
      </c>
      <c r="C2345" s="6" t="s">
        <v>615</v>
      </c>
      <c r="D2345" s="6" t="s">
        <v>629</v>
      </c>
      <c r="E2345" s="8">
        <v>150000000</v>
      </c>
      <c r="F2345" s="6">
        <v>2024</v>
      </c>
    </row>
    <row r="2346" spans="1:6" x14ac:dyDescent="0.2">
      <c r="A2346" s="6" t="s">
        <v>772</v>
      </c>
      <c r="B2346" s="7">
        <v>45572</v>
      </c>
      <c r="C2346" s="6" t="s">
        <v>615</v>
      </c>
      <c r="D2346" s="6" t="s">
        <v>629</v>
      </c>
      <c r="E2346" s="8">
        <v>150000000</v>
      </c>
      <c r="F2346" s="6">
        <v>2024</v>
      </c>
    </row>
    <row r="2347" spans="1:6" x14ac:dyDescent="0.2">
      <c r="A2347" s="6" t="s">
        <v>591</v>
      </c>
      <c r="B2347" s="7">
        <v>45572</v>
      </c>
      <c r="C2347" s="6" t="s">
        <v>615</v>
      </c>
      <c r="D2347" s="6" t="s">
        <v>629</v>
      </c>
      <c r="E2347" s="8">
        <v>150000000</v>
      </c>
      <c r="F2347" s="6">
        <v>2024</v>
      </c>
    </row>
    <row r="2348" spans="1:6" x14ac:dyDescent="0.2">
      <c r="A2348" s="6" t="s">
        <v>592</v>
      </c>
      <c r="B2348" s="7">
        <v>45572</v>
      </c>
      <c r="C2348" s="6" t="s">
        <v>615</v>
      </c>
      <c r="D2348" s="6" t="s">
        <v>629</v>
      </c>
      <c r="E2348" s="8">
        <v>150000000</v>
      </c>
      <c r="F2348" s="6">
        <v>2024</v>
      </c>
    </row>
    <row r="2349" spans="1:6" x14ac:dyDescent="0.2">
      <c r="A2349" s="6" t="s">
        <v>593</v>
      </c>
      <c r="B2349" s="7">
        <v>45572</v>
      </c>
      <c r="C2349" s="6" t="s">
        <v>615</v>
      </c>
      <c r="D2349" s="6" t="s">
        <v>629</v>
      </c>
      <c r="E2349" s="8">
        <v>150000000</v>
      </c>
      <c r="F2349" s="6">
        <v>2024</v>
      </c>
    </row>
    <row r="2350" spans="1:6" x14ac:dyDescent="0.2">
      <c r="A2350" s="6" t="s">
        <v>684</v>
      </c>
      <c r="B2350" s="7">
        <v>45572</v>
      </c>
      <c r="C2350" s="6" t="s">
        <v>615</v>
      </c>
      <c r="D2350" s="6" t="s">
        <v>629</v>
      </c>
      <c r="E2350" s="8">
        <v>150000000</v>
      </c>
      <c r="F2350" s="6">
        <v>2024</v>
      </c>
    </row>
    <row r="2351" spans="1:6" x14ac:dyDescent="0.2">
      <c r="A2351" s="6" t="s">
        <v>647</v>
      </c>
      <c r="B2351" s="7">
        <v>45572</v>
      </c>
      <c r="C2351" s="6" t="s">
        <v>615</v>
      </c>
      <c r="D2351" s="6" t="s">
        <v>629</v>
      </c>
      <c r="E2351" s="8">
        <v>150000000</v>
      </c>
      <c r="F2351" s="6">
        <v>2024</v>
      </c>
    </row>
    <row r="2352" spans="1:6" x14ac:dyDescent="0.2">
      <c r="A2352" s="6" t="s">
        <v>709</v>
      </c>
      <c r="B2352" s="7">
        <v>45572</v>
      </c>
      <c r="C2352" s="6" t="s">
        <v>615</v>
      </c>
      <c r="D2352" s="6" t="s">
        <v>629</v>
      </c>
      <c r="E2352" s="8">
        <v>150000000</v>
      </c>
      <c r="F2352" s="6">
        <v>2024</v>
      </c>
    </row>
    <row r="2353" spans="1:6" x14ac:dyDescent="0.2">
      <c r="A2353" s="6" t="s">
        <v>960</v>
      </c>
      <c r="B2353" s="7">
        <v>45572</v>
      </c>
      <c r="C2353" s="6" t="s">
        <v>615</v>
      </c>
      <c r="D2353" s="6" t="s">
        <v>629</v>
      </c>
      <c r="E2353" s="8">
        <v>150000000</v>
      </c>
      <c r="F2353" s="6">
        <v>2024</v>
      </c>
    </row>
    <row r="2354" spans="1:6" x14ac:dyDescent="0.2">
      <c r="A2354" s="6" t="s">
        <v>677</v>
      </c>
      <c r="B2354" s="7">
        <v>45572</v>
      </c>
      <c r="C2354" s="6" t="s">
        <v>615</v>
      </c>
      <c r="D2354" s="6" t="s">
        <v>629</v>
      </c>
      <c r="E2354" s="8">
        <v>150000000</v>
      </c>
      <c r="F2354" s="6">
        <v>2024</v>
      </c>
    </row>
    <row r="2355" spans="1:6" x14ac:dyDescent="0.2">
      <c r="A2355" s="6" t="s">
        <v>680</v>
      </c>
      <c r="B2355" s="7">
        <v>45572</v>
      </c>
      <c r="C2355" s="6" t="s">
        <v>615</v>
      </c>
      <c r="D2355" s="6" t="s">
        <v>629</v>
      </c>
      <c r="E2355" s="8">
        <v>150000000</v>
      </c>
      <c r="F2355" s="6">
        <v>2024</v>
      </c>
    </row>
    <row r="2356" spans="1:6" x14ac:dyDescent="0.2">
      <c r="A2356" s="6" t="s">
        <v>702</v>
      </c>
      <c r="B2356" s="7">
        <v>45572</v>
      </c>
      <c r="C2356" s="6" t="s">
        <v>615</v>
      </c>
      <c r="D2356" s="6" t="s">
        <v>581</v>
      </c>
      <c r="E2356" s="8">
        <v>50000000</v>
      </c>
      <c r="F2356" s="6">
        <v>2024</v>
      </c>
    </row>
    <row r="2357" spans="1:6" x14ac:dyDescent="0.2">
      <c r="A2357" s="6" t="s">
        <v>727</v>
      </c>
      <c r="B2357" s="7">
        <v>45572</v>
      </c>
      <c r="C2357" s="6" t="s">
        <v>615</v>
      </c>
      <c r="D2357" s="6" t="s">
        <v>629</v>
      </c>
      <c r="E2357" s="8">
        <v>150000000</v>
      </c>
      <c r="F2357" s="6">
        <v>2024</v>
      </c>
    </row>
    <row r="2358" spans="1:6" x14ac:dyDescent="0.2">
      <c r="A2358" s="6" t="s">
        <v>595</v>
      </c>
      <c r="B2358" s="7">
        <v>45572</v>
      </c>
      <c r="C2358" s="6" t="s">
        <v>615</v>
      </c>
      <c r="D2358" s="6" t="s">
        <v>629</v>
      </c>
      <c r="E2358" s="8">
        <v>150000000</v>
      </c>
      <c r="F2358" s="6">
        <v>2024</v>
      </c>
    </row>
    <row r="2359" spans="1:6" x14ac:dyDescent="0.2">
      <c r="A2359" s="6" t="s">
        <v>603</v>
      </c>
      <c r="B2359" s="7">
        <v>45572</v>
      </c>
      <c r="C2359" s="6" t="s">
        <v>615</v>
      </c>
      <c r="D2359" s="6" t="s">
        <v>629</v>
      </c>
      <c r="E2359" s="8">
        <v>150000000</v>
      </c>
      <c r="F2359" s="6">
        <v>2024</v>
      </c>
    </row>
    <row r="2360" spans="1:6" x14ac:dyDescent="0.2">
      <c r="A2360" s="6" t="s">
        <v>671</v>
      </c>
      <c r="B2360" s="7">
        <v>45572</v>
      </c>
      <c r="C2360" s="6" t="s">
        <v>615</v>
      </c>
      <c r="D2360" s="6" t="s">
        <v>629</v>
      </c>
      <c r="E2360" s="8">
        <v>150000000</v>
      </c>
      <c r="F2360" s="6">
        <v>2024</v>
      </c>
    </row>
    <row r="2361" spans="1:6" x14ac:dyDescent="0.2">
      <c r="A2361" s="6" t="s">
        <v>644</v>
      </c>
      <c r="B2361" s="7">
        <v>45572</v>
      </c>
      <c r="C2361" s="6" t="s">
        <v>615</v>
      </c>
      <c r="D2361" s="6" t="s">
        <v>629</v>
      </c>
      <c r="E2361" s="8">
        <v>150000000</v>
      </c>
      <c r="F2361" s="6">
        <v>2024</v>
      </c>
    </row>
    <row r="2362" spans="1:6" x14ac:dyDescent="0.2">
      <c r="A2362" s="6" t="s">
        <v>694</v>
      </c>
      <c r="B2362" s="7">
        <v>45572</v>
      </c>
      <c r="C2362" s="6" t="s">
        <v>615</v>
      </c>
      <c r="D2362" s="6" t="s">
        <v>629</v>
      </c>
      <c r="E2362" s="8">
        <v>150000000</v>
      </c>
      <c r="F2362" s="6">
        <v>2024</v>
      </c>
    </row>
    <row r="2363" spans="1:6" x14ac:dyDescent="0.2">
      <c r="A2363" s="6" t="s">
        <v>646</v>
      </c>
      <c r="B2363" s="7">
        <v>45572</v>
      </c>
      <c r="C2363" s="6" t="s">
        <v>615</v>
      </c>
      <c r="D2363" s="6" t="s">
        <v>629</v>
      </c>
      <c r="E2363" s="8">
        <v>150000000</v>
      </c>
      <c r="F2363" s="6">
        <v>2024</v>
      </c>
    </row>
    <row r="2364" spans="1:6" x14ac:dyDescent="0.2">
      <c r="A2364" s="6" t="s">
        <v>604</v>
      </c>
      <c r="B2364" s="7">
        <v>45572</v>
      </c>
      <c r="C2364" s="6" t="s">
        <v>615</v>
      </c>
      <c r="D2364" s="6" t="s">
        <v>629</v>
      </c>
      <c r="E2364" s="8">
        <v>150000000</v>
      </c>
      <c r="F2364" s="6">
        <v>2024</v>
      </c>
    </row>
    <row r="2365" spans="1:6" x14ac:dyDescent="0.2">
      <c r="A2365" s="6" t="s">
        <v>614</v>
      </c>
      <c r="B2365" s="7">
        <v>45572</v>
      </c>
      <c r="C2365" s="6" t="s">
        <v>615</v>
      </c>
      <c r="D2365" s="6" t="s">
        <v>629</v>
      </c>
      <c r="E2365" s="8">
        <v>150000000</v>
      </c>
      <c r="F2365" s="6">
        <v>2024</v>
      </c>
    </row>
    <row r="2366" spans="1:6" x14ac:dyDescent="0.2">
      <c r="A2366" s="6" t="s">
        <v>613</v>
      </c>
      <c r="B2366" s="7">
        <v>45572</v>
      </c>
      <c r="C2366" s="6" t="s">
        <v>615</v>
      </c>
      <c r="D2366" s="6" t="s">
        <v>629</v>
      </c>
      <c r="E2366" s="8">
        <v>150000000</v>
      </c>
      <c r="F2366" s="6">
        <v>2024</v>
      </c>
    </row>
    <row r="2367" spans="1:6" x14ac:dyDescent="0.2">
      <c r="A2367" s="6" t="s">
        <v>627</v>
      </c>
      <c r="B2367" s="7">
        <v>45572</v>
      </c>
      <c r="C2367" s="6" t="s">
        <v>615</v>
      </c>
      <c r="D2367" s="6" t="s">
        <v>629</v>
      </c>
      <c r="E2367" s="8">
        <v>150000000</v>
      </c>
      <c r="F2367" s="6">
        <v>2024</v>
      </c>
    </row>
    <row r="2368" spans="1:6" x14ac:dyDescent="0.2">
      <c r="A2368" s="6" t="s">
        <v>602</v>
      </c>
      <c r="B2368" s="7">
        <v>45572</v>
      </c>
      <c r="C2368" s="6" t="s">
        <v>615</v>
      </c>
      <c r="D2368" s="6" t="s">
        <v>629</v>
      </c>
      <c r="E2368" s="8">
        <v>150000000</v>
      </c>
      <c r="F2368" s="6">
        <v>2024</v>
      </c>
    </row>
    <row r="2369" spans="1:6" x14ac:dyDescent="0.2">
      <c r="A2369" s="6" t="s">
        <v>612</v>
      </c>
      <c r="B2369" s="7">
        <v>45572</v>
      </c>
      <c r="C2369" s="6" t="s">
        <v>615</v>
      </c>
      <c r="D2369" s="6" t="s">
        <v>629</v>
      </c>
      <c r="E2369" s="8">
        <v>150000000</v>
      </c>
      <c r="F2369" s="6">
        <v>2024</v>
      </c>
    </row>
    <row r="2370" spans="1:6" x14ac:dyDescent="0.2">
      <c r="A2370" s="6" t="s">
        <v>601</v>
      </c>
      <c r="B2370" s="7">
        <v>45572</v>
      </c>
      <c r="C2370" s="6" t="s">
        <v>615</v>
      </c>
      <c r="D2370" s="6" t="s">
        <v>629</v>
      </c>
      <c r="E2370" s="8">
        <v>150000000</v>
      </c>
      <c r="F2370" s="6">
        <v>2024</v>
      </c>
    </row>
    <row r="2371" spans="1:6" x14ac:dyDescent="0.2">
      <c r="A2371" s="6" t="s">
        <v>580</v>
      </c>
      <c r="B2371" s="7">
        <v>45572</v>
      </c>
      <c r="C2371" s="6" t="s">
        <v>615</v>
      </c>
      <c r="D2371" s="6" t="s">
        <v>629</v>
      </c>
      <c r="E2371" s="8">
        <v>150000000</v>
      </c>
      <c r="F2371" s="6">
        <v>2024</v>
      </c>
    </row>
    <row r="2372" spans="1:6" x14ac:dyDescent="0.2">
      <c r="A2372" s="6" t="s">
        <v>579</v>
      </c>
      <c r="B2372" s="7">
        <v>45572</v>
      </c>
      <c r="C2372" s="6" t="s">
        <v>615</v>
      </c>
      <c r="D2372" s="6" t="s">
        <v>629</v>
      </c>
      <c r="E2372" s="8">
        <v>150000000</v>
      </c>
      <c r="F2372" s="6">
        <v>2024</v>
      </c>
    </row>
    <row r="2373" spans="1:6" x14ac:dyDescent="0.2">
      <c r="A2373" s="6" t="s">
        <v>643</v>
      </c>
      <c r="B2373" s="7">
        <v>45572</v>
      </c>
      <c r="C2373" s="6" t="s">
        <v>615</v>
      </c>
      <c r="D2373" s="6" t="s">
        <v>629</v>
      </c>
      <c r="E2373" s="8">
        <v>150000000</v>
      </c>
      <c r="F2373" s="6">
        <v>2024</v>
      </c>
    </row>
    <row r="2374" spans="1:6" x14ac:dyDescent="0.2">
      <c r="A2374" s="6" t="s">
        <v>611</v>
      </c>
      <c r="B2374" s="7">
        <v>45572</v>
      </c>
      <c r="C2374" s="6" t="s">
        <v>615</v>
      </c>
      <c r="D2374" s="6" t="s">
        <v>629</v>
      </c>
      <c r="E2374" s="8">
        <v>150000000</v>
      </c>
      <c r="F2374" s="6">
        <v>2024</v>
      </c>
    </row>
    <row r="2375" spans="1:6" x14ac:dyDescent="0.2">
      <c r="A2375" s="6" t="s">
        <v>600</v>
      </c>
      <c r="B2375" s="7">
        <v>45572</v>
      </c>
      <c r="C2375" s="6" t="s">
        <v>615</v>
      </c>
      <c r="D2375" s="6" t="s">
        <v>629</v>
      </c>
      <c r="E2375" s="8">
        <v>150000000</v>
      </c>
      <c r="F2375" s="6">
        <v>2024</v>
      </c>
    </row>
    <row r="2376" spans="1:6" x14ac:dyDescent="0.2">
      <c r="A2376" s="6" t="s">
        <v>599</v>
      </c>
      <c r="B2376" s="7">
        <v>45572</v>
      </c>
      <c r="C2376" s="6" t="s">
        <v>615</v>
      </c>
      <c r="D2376" s="6" t="s">
        <v>629</v>
      </c>
      <c r="E2376" s="8">
        <v>150000000</v>
      </c>
      <c r="F2376" s="6">
        <v>2024</v>
      </c>
    </row>
    <row r="2377" spans="1:6" x14ac:dyDescent="0.2">
      <c r="A2377" s="6" t="s">
        <v>598</v>
      </c>
      <c r="B2377" s="7">
        <v>45572</v>
      </c>
      <c r="C2377" s="6" t="s">
        <v>615</v>
      </c>
      <c r="D2377" s="6" t="s">
        <v>629</v>
      </c>
      <c r="E2377" s="8">
        <v>150000000</v>
      </c>
      <c r="F2377" s="6">
        <v>2024</v>
      </c>
    </row>
    <row r="2378" spans="1:6" x14ac:dyDescent="0.2">
      <c r="A2378" s="6" t="s">
        <v>596</v>
      </c>
      <c r="B2378" s="7">
        <v>45572</v>
      </c>
      <c r="C2378" s="6" t="s">
        <v>615</v>
      </c>
      <c r="D2378" s="6" t="s">
        <v>629</v>
      </c>
      <c r="E2378" s="8">
        <v>150000000</v>
      </c>
      <c r="F2378" s="6">
        <v>2024</v>
      </c>
    </row>
    <row r="2379" spans="1:6" x14ac:dyDescent="0.2">
      <c r="A2379" s="6" t="s">
        <v>616</v>
      </c>
      <c r="B2379" s="7">
        <v>45572</v>
      </c>
      <c r="C2379" s="6" t="s">
        <v>615</v>
      </c>
      <c r="D2379" s="6" t="s">
        <v>629</v>
      </c>
      <c r="E2379" s="8">
        <v>150000000</v>
      </c>
      <c r="F2379" s="6">
        <v>2024</v>
      </c>
    </row>
    <row r="2380" spans="1:6" x14ac:dyDescent="0.2">
      <c r="A2380" s="6" t="s">
        <v>610</v>
      </c>
      <c r="B2380" s="7">
        <v>45572</v>
      </c>
      <c r="C2380" s="6" t="s">
        <v>615</v>
      </c>
      <c r="D2380" s="6" t="s">
        <v>629</v>
      </c>
      <c r="E2380" s="8">
        <v>150000000</v>
      </c>
      <c r="F2380" s="6">
        <v>2024</v>
      </c>
    </row>
    <row r="2381" spans="1:6" x14ac:dyDescent="0.2">
      <c r="A2381" s="6" t="s">
        <v>609</v>
      </c>
      <c r="B2381" s="7">
        <v>45572</v>
      </c>
      <c r="C2381" s="6" t="s">
        <v>615</v>
      </c>
      <c r="D2381" s="6" t="s">
        <v>629</v>
      </c>
      <c r="E2381" s="8">
        <v>150000000</v>
      </c>
      <c r="F2381" s="6">
        <v>2024</v>
      </c>
    </row>
    <row r="2382" spans="1:6" x14ac:dyDescent="0.2">
      <c r="A2382" s="6" t="s">
        <v>625</v>
      </c>
      <c r="B2382" s="7">
        <v>45572</v>
      </c>
      <c r="C2382" s="6" t="s">
        <v>615</v>
      </c>
      <c r="D2382" s="6" t="s">
        <v>629</v>
      </c>
      <c r="E2382" s="8">
        <v>150000000</v>
      </c>
      <c r="F2382" s="6">
        <v>2024</v>
      </c>
    </row>
    <row r="2383" spans="1:6" x14ac:dyDescent="0.2">
      <c r="A2383" s="6" t="s">
        <v>674</v>
      </c>
      <c r="B2383" s="7">
        <v>45572</v>
      </c>
      <c r="C2383" s="6" t="s">
        <v>615</v>
      </c>
      <c r="D2383" s="6" t="s">
        <v>629</v>
      </c>
      <c r="E2383" s="8">
        <v>150000000</v>
      </c>
      <c r="F2383" s="6">
        <v>2024</v>
      </c>
    </row>
    <row r="2384" spans="1:6" x14ac:dyDescent="0.2">
      <c r="A2384" s="6" t="s">
        <v>606</v>
      </c>
      <c r="B2384" s="7">
        <v>45572</v>
      </c>
      <c r="C2384" s="6" t="s">
        <v>615</v>
      </c>
      <c r="D2384" s="6" t="s">
        <v>629</v>
      </c>
      <c r="E2384" s="8">
        <v>150000000</v>
      </c>
      <c r="F2384" s="6">
        <v>2024</v>
      </c>
    </row>
    <row r="2385" spans="1:6" x14ac:dyDescent="0.2">
      <c r="A2385" s="6" t="s">
        <v>608</v>
      </c>
      <c r="B2385" s="7">
        <v>45572</v>
      </c>
      <c r="C2385" s="6" t="s">
        <v>615</v>
      </c>
      <c r="D2385" s="6" t="s">
        <v>629</v>
      </c>
      <c r="E2385" s="8">
        <v>150000000</v>
      </c>
      <c r="F2385" s="6">
        <v>2024</v>
      </c>
    </row>
    <row r="2386" spans="1:6" x14ac:dyDescent="0.2">
      <c r="A2386" s="6" t="s">
        <v>158</v>
      </c>
      <c r="B2386" s="7">
        <v>45576</v>
      </c>
      <c r="C2386" s="6" t="s">
        <v>577</v>
      </c>
      <c r="D2386" s="6" t="s">
        <v>581</v>
      </c>
      <c r="E2386" s="8"/>
      <c r="F2386" s="6">
        <v>2024</v>
      </c>
    </row>
    <row r="2387" spans="1:6" x14ac:dyDescent="0.2">
      <c r="A2387" s="6" t="s">
        <v>604</v>
      </c>
      <c r="B2387" s="7">
        <v>45581</v>
      </c>
      <c r="C2387" s="6" t="s">
        <v>819</v>
      </c>
      <c r="D2387" s="6" t="s">
        <v>629</v>
      </c>
      <c r="E2387" s="8">
        <v>16000000</v>
      </c>
      <c r="F2387" s="6">
        <v>2024</v>
      </c>
    </row>
    <row r="2388" spans="1:6" x14ac:dyDescent="0.2">
      <c r="A2388" s="6" t="s">
        <v>603</v>
      </c>
      <c r="B2388" s="7">
        <v>45581</v>
      </c>
      <c r="C2388" s="6" t="s">
        <v>819</v>
      </c>
      <c r="D2388" s="6" t="s">
        <v>629</v>
      </c>
      <c r="E2388" s="8">
        <v>16000000</v>
      </c>
      <c r="F2388" s="6">
        <v>2024</v>
      </c>
    </row>
    <row r="2389" spans="1:6" x14ac:dyDescent="0.2">
      <c r="A2389" s="6" t="s">
        <v>613</v>
      </c>
      <c r="B2389" s="7">
        <v>45581</v>
      </c>
      <c r="C2389" s="6" t="s">
        <v>819</v>
      </c>
      <c r="D2389" s="6" t="s">
        <v>629</v>
      </c>
      <c r="E2389" s="8">
        <v>16000000</v>
      </c>
      <c r="F2389" s="6">
        <v>2024</v>
      </c>
    </row>
    <row r="2390" spans="1:6" x14ac:dyDescent="0.2">
      <c r="A2390" s="6" t="s">
        <v>602</v>
      </c>
      <c r="B2390" s="7">
        <v>45581</v>
      </c>
      <c r="C2390" s="6" t="s">
        <v>819</v>
      </c>
      <c r="D2390" s="6" t="s">
        <v>629</v>
      </c>
      <c r="E2390" s="8">
        <v>16000000</v>
      </c>
      <c r="F2390" s="6">
        <v>2024</v>
      </c>
    </row>
    <row r="2391" spans="1:6" x14ac:dyDescent="0.2">
      <c r="A2391" s="6" t="s">
        <v>647</v>
      </c>
      <c r="B2391" s="7">
        <v>45581</v>
      </c>
      <c r="C2391" s="6" t="s">
        <v>819</v>
      </c>
      <c r="D2391" s="6" t="s">
        <v>629</v>
      </c>
      <c r="E2391" s="8">
        <v>16000000</v>
      </c>
      <c r="F2391" s="6">
        <v>2024</v>
      </c>
    </row>
    <row r="2392" spans="1:6" x14ac:dyDescent="0.2">
      <c r="A2392" s="6" t="s">
        <v>709</v>
      </c>
      <c r="B2392" s="7">
        <v>45581</v>
      </c>
      <c r="C2392" s="6" t="s">
        <v>819</v>
      </c>
      <c r="D2392" s="6" t="s">
        <v>629</v>
      </c>
      <c r="E2392" s="8">
        <v>16000000</v>
      </c>
      <c r="F2392" s="6">
        <v>2024</v>
      </c>
    </row>
    <row r="2393" spans="1:6" x14ac:dyDescent="0.2">
      <c r="A2393" s="6" t="s">
        <v>580</v>
      </c>
      <c r="B2393" s="7">
        <v>45581</v>
      </c>
      <c r="C2393" s="6" t="s">
        <v>819</v>
      </c>
      <c r="D2393" s="6" t="s">
        <v>629</v>
      </c>
      <c r="E2393" s="8">
        <v>16000000</v>
      </c>
      <c r="F2393" s="6">
        <v>2024</v>
      </c>
    </row>
    <row r="2394" spans="1:6" x14ac:dyDescent="0.2">
      <c r="A2394" s="6" t="s">
        <v>579</v>
      </c>
      <c r="B2394" s="7">
        <v>45581</v>
      </c>
      <c r="C2394" s="6" t="s">
        <v>819</v>
      </c>
      <c r="D2394" s="6" t="s">
        <v>629</v>
      </c>
      <c r="E2394" s="8">
        <v>16000000</v>
      </c>
      <c r="F2394" s="6">
        <v>2024</v>
      </c>
    </row>
    <row r="2395" spans="1:6" x14ac:dyDescent="0.2">
      <c r="A2395" s="6" t="s">
        <v>611</v>
      </c>
      <c r="B2395" s="7">
        <v>45581</v>
      </c>
      <c r="C2395" s="6" t="s">
        <v>819</v>
      </c>
      <c r="D2395" s="6" t="s">
        <v>629</v>
      </c>
      <c r="E2395" s="8">
        <v>16000000</v>
      </c>
      <c r="F2395" s="6">
        <v>2024</v>
      </c>
    </row>
    <row r="2396" spans="1:6" x14ac:dyDescent="0.2">
      <c r="A2396" s="6" t="s">
        <v>600</v>
      </c>
      <c r="B2396" s="7">
        <v>45581</v>
      </c>
      <c r="C2396" s="6" t="s">
        <v>819</v>
      </c>
      <c r="D2396" s="6" t="s">
        <v>629</v>
      </c>
      <c r="E2396" s="8">
        <v>16000000</v>
      </c>
      <c r="F2396" s="6">
        <v>2024</v>
      </c>
    </row>
    <row r="2397" spans="1:6" x14ac:dyDescent="0.2">
      <c r="A2397" s="6" t="s">
        <v>599</v>
      </c>
      <c r="B2397" s="7">
        <v>45581</v>
      </c>
      <c r="C2397" s="6" t="s">
        <v>819</v>
      </c>
      <c r="D2397" s="6" t="s">
        <v>629</v>
      </c>
      <c r="E2397" s="8">
        <v>16000000</v>
      </c>
      <c r="F2397" s="6">
        <v>2024</v>
      </c>
    </row>
    <row r="2398" spans="1:6" x14ac:dyDescent="0.2">
      <c r="A2398" s="6" t="s">
        <v>598</v>
      </c>
      <c r="B2398" s="7">
        <v>45581</v>
      </c>
      <c r="C2398" s="6" t="s">
        <v>819</v>
      </c>
      <c r="D2398" s="6" t="s">
        <v>629</v>
      </c>
      <c r="E2398" s="8">
        <v>16000000</v>
      </c>
      <c r="F2398" s="6">
        <v>2024</v>
      </c>
    </row>
    <row r="2399" spans="1:6" x14ac:dyDescent="0.2">
      <c r="A2399" s="6" t="s">
        <v>596</v>
      </c>
      <c r="B2399" s="7">
        <v>45581</v>
      </c>
      <c r="C2399" s="6" t="s">
        <v>819</v>
      </c>
      <c r="D2399" s="6" t="s">
        <v>629</v>
      </c>
      <c r="E2399" s="8">
        <v>16000000</v>
      </c>
      <c r="F2399" s="6">
        <v>2024</v>
      </c>
    </row>
    <row r="2400" spans="1:6" x14ac:dyDescent="0.2">
      <c r="A2400" s="6" t="s">
        <v>610</v>
      </c>
      <c r="B2400" s="7">
        <v>45581</v>
      </c>
      <c r="C2400" s="6" t="s">
        <v>819</v>
      </c>
      <c r="D2400" s="6" t="s">
        <v>629</v>
      </c>
      <c r="E2400" s="8">
        <v>16000000</v>
      </c>
      <c r="F2400" s="6">
        <v>2024</v>
      </c>
    </row>
    <row r="2401" spans="1:6" x14ac:dyDescent="0.2">
      <c r="A2401" s="6" t="s">
        <v>674</v>
      </c>
      <c r="B2401" s="7">
        <v>45581</v>
      </c>
      <c r="C2401" s="6" t="s">
        <v>819</v>
      </c>
      <c r="D2401" s="6" t="s">
        <v>629</v>
      </c>
      <c r="E2401" s="8">
        <v>16000000</v>
      </c>
      <c r="F2401" s="6">
        <v>2024</v>
      </c>
    </row>
    <row r="2402" spans="1:6" x14ac:dyDescent="0.2">
      <c r="A2402" s="6" t="s">
        <v>608</v>
      </c>
      <c r="B2402" s="7">
        <v>45581</v>
      </c>
      <c r="C2402" s="6" t="s">
        <v>819</v>
      </c>
      <c r="D2402" s="6" t="s">
        <v>629</v>
      </c>
      <c r="E2402" s="8">
        <v>16000000</v>
      </c>
      <c r="F2402" s="6">
        <v>2024</v>
      </c>
    </row>
    <row r="2403" spans="1:6" x14ac:dyDescent="0.2">
      <c r="A2403" s="6" t="s">
        <v>595</v>
      </c>
      <c r="B2403" s="7">
        <v>45581</v>
      </c>
      <c r="C2403" s="6" t="s">
        <v>819</v>
      </c>
      <c r="D2403" s="6" t="s">
        <v>629</v>
      </c>
      <c r="E2403" s="8">
        <v>16000000</v>
      </c>
      <c r="F2403" s="6">
        <v>2024</v>
      </c>
    </row>
    <row r="2404" spans="1:6" x14ac:dyDescent="0.2">
      <c r="A2404" s="6" t="s">
        <v>583</v>
      </c>
      <c r="B2404" s="7">
        <v>45581</v>
      </c>
      <c r="C2404" s="6" t="s">
        <v>819</v>
      </c>
      <c r="D2404" s="6" t="s">
        <v>629</v>
      </c>
      <c r="E2404" s="8">
        <v>16000000</v>
      </c>
      <c r="F2404" s="6">
        <v>2024</v>
      </c>
    </row>
    <row r="2405" spans="1:6" x14ac:dyDescent="0.2">
      <c r="A2405" s="6" t="s">
        <v>585</v>
      </c>
      <c r="B2405" s="7">
        <v>45581</v>
      </c>
      <c r="C2405" s="6" t="s">
        <v>819</v>
      </c>
      <c r="D2405" s="6" t="s">
        <v>629</v>
      </c>
      <c r="E2405" s="8">
        <v>16000000</v>
      </c>
      <c r="F2405" s="6">
        <v>2024</v>
      </c>
    </row>
    <row r="2406" spans="1:6" x14ac:dyDescent="0.2">
      <c r="A2406" s="6" t="s">
        <v>437</v>
      </c>
      <c r="B2406" s="7">
        <v>45581</v>
      </c>
      <c r="C2406" s="6" t="s">
        <v>819</v>
      </c>
      <c r="D2406" s="6" t="s">
        <v>629</v>
      </c>
      <c r="E2406" s="8">
        <v>16000000</v>
      </c>
      <c r="F2406" s="6">
        <v>2024</v>
      </c>
    </row>
    <row r="2407" spans="1:6" x14ac:dyDescent="0.2">
      <c r="A2407" s="6" t="s">
        <v>586</v>
      </c>
      <c r="B2407" s="7">
        <v>45581</v>
      </c>
      <c r="C2407" s="6" t="s">
        <v>819</v>
      </c>
      <c r="D2407" s="6" t="s">
        <v>629</v>
      </c>
      <c r="E2407" s="8">
        <v>16000000</v>
      </c>
      <c r="F2407" s="6">
        <v>2024</v>
      </c>
    </row>
    <row r="2408" spans="1:6" x14ac:dyDescent="0.2">
      <c r="A2408" s="6" t="s">
        <v>587</v>
      </c>
      <c r="B2408" s="7">
        <v>45581</v>
      </c>
      <c r="C2408" s="6" t="s">
        <v>819</v>
      </c>
      <c r="D2408" s="6" t="s">
        <v>629</v>
      </c>
      <c r="E2408" s="8">
        <v>16000000</v>
      </c>
      <c r="F2408" s="6">
        <v>2024</v>
      </c>
    </row>
    <row r="2409" spans="1:6" x14ac:dyDescent="0.2">
      <c r="A2409" s="6" t="s">
        <v>588</v>
      </c>
      <c r="B2409" s="7">
        <v>45581</v>
      </c>
      <c r="C2409" s="6" t="s">
        <v>819</v>
      </c>
      <c r="D2409" s="6" t="s">
        <v>629</v>
      </c>
      <c r="E2409" s="8">
        <v>16000000</v>
      </c>
      <c r="F2409" s="6">
        <v>2024</v>
      </c>
    </row>
    <row r="2410" spans="1:6" x14ac:dyDescent="0.2">
      <c r="A2410" s="6" t="s">
        <v>594</v>
      </c>
      <c r="B2410" s="7">
        <v>45581</v>
      </c>
      <c r="C2410" s="6" t="s">
        <v>819</v>
      </c>
      <c r="D2410" s="6" t="s">
        <v>629</v>
      </c>
      <c r="E2410" s="8">
        <v>16000000</v>
      </c>
      <c r="F2410" s="6">
        <v>2024</v>
      </c>
    </row>
    <row r="2411" spans="1:6" x14ac:dyDescent="0.2">
      <c r="A2411" s="6" t="s">
        <v>772</v>
      </c>
      <c r="B2411" s="7">
        <v>45581</v>
      </c>
      <c r="C2411" s="6" t="s">
        <v>819</v>
      </c>
      <c r="D2411" s="6" t="s">
        <v>629</v>
      </c>
      <c r="E2411" s="8">
        <v>16000000</v>
      </c>
      <c r="F2411" s="6">
        <v>2024</v>
      </c>
    </row>
    <row r="2412" spans="1:6" x14ac:dyDescent="0.2">
      <c r="A2412" s="6" t="s">
        <v>625</v>
      </c>
      <c r="B2412" s="7">
        <v>45581</v>
      </c>
      <c r="C2412" s="6" t="s">
        <v>819</v>
      </c>
      <c r="D2412" s="6" t="s">
        <v>629</v>
      </c>
      <c r="E2412" s="8">
        <v>16000000</v>
      </c>
      <c r="F2412" s="6">
        <v>2024</v>
      </c>
    </row>
    <row r="2413" spans="1:6" x14ac:dyDescent="0.2">
      <c r="A2413" s="6" t="s">
        <v>646</v>
      </c>
      <c r="B2413" s="7">
        <v>45581</v>
      </c>
      <c r="C2413" s="6" t="s">
        <v>819</v>
      </c>
      <c r="D2413" s="6" t="s">
        <v>629</v>
      </c>
      <c r="E2413" s="8">
        <v>16000000</v>
      </c>
      <c r="F2413" s="6">
        <v>2024</v>
      </c>
    </row>
    <row r="2414" spans="1:6" x14ac:dyDescent="0.2">
      <c r="A2414" s="6" t="s">
        <v>614</v>
      </c>
      <c r="B2414" s="7">
        <v>45581</v>
      </c>
      <c r="C2414" s="6" t="s">
        <v>819</v>
      </c>
      <c r="D2414" s="6" t="s">
        <v>629</v>
      </c>
      <c r="E2414" s="8">
        <v>16000000</v>
      </c>
      <c r="F2414" s="6">
        <v>2024</v>
      </c>
    </row>
    <row r="2415" spans="1:6" x14ac:dyDescent="0.2">
      <c r="A2415" s="6" t="s">
        <v>727</v>
      </c>
      <c r="B2415" s="7">
        <v>45581</v>
      </c>
      <c r="C2415" s="6" t="s">
        <v>819</v>
      </c>
      <c r="D2415" s="6" t="s">
        <v>629</v>
      </c>
      <c r="E2415" s="8">
        <v>14000000</v>
      </c>
      <c r="F2415" s="6">
        <v>2024</v>
      </c>
    </row>
    <row r="2416" spans="1:6" x14ac:dyDescent="0.2">
      <c r="A2416" s="6" t="s">
        <v>592</v>
      </c>
      <c r="B2416" s="7">
        <v>45581</v>
      </c>
      <c r="C2416" s="6" t="s">
        <v>819</v>
      </c>
      <c r="D2416" s="6" t="s">
        <v>629</v>
      </c>
      <c r="E2416" s="8">
        <v>14000000</v>
      </c>
      <c r="F2416" s="6">
        <v>2024</v>
      </c>
    </row>
    <row r="2417" spans="1:6" x14ac:dyDescent="0.2">
      <c r="A2417" s="6" t="s">
        <v>47</v>
      </c>
      <c r="B2417" s="7">
        <v>45581</v>
      </c>
      <c r="C2417" s="6" t="s">
        <v>819</v>
      </c>
      <c r="D2417" s="6" t="s">
        <v>629</v>
      </c>
      <c r="E2417" s="8">
        <v>4000000</v>
      </c>
      <c r="F2417" s="6">
        <v>2024</v>
      </c>
    </row>
    <row r="2418" spans="1:6" x14ac:dyDescent="0.2">
      <c r="A2418" s="6" t="s">
        <v>839</v>
      </c>
      <c r="B2418" s="7">
        <v>45581</v>
      </c>
      <c r="C2418" s="6" t="s">
        <v>819</v>
      </c>
      <c r="D2418" s="6" t="s">
        <v>629</v>
      </c>
      <c r="E2418" s="8">
        <v>4000000</v>
      </c>
      <c r="F2418" s="6">
        <v>2024</v>
      </c>
    </row>
    <row r="2419" spans="1:6" x14ac:dyDescent="0.2">
      <c r="A2419" s="6" t="s">
        <v>677</v>
      </c>
      <c r="B2419" s="7">
        <v>45581</v>
      </c>
      <c r="C2419" s="6" t="s">
        <v>819</v>
      </c>
      <c r="D2419" s="6" t="s">
        <v>629</v>
      </c>
      <c r="E2419" s="8">
        <v>14000000</v>
      </c>
      <c r="F2419" s="6">
        <v>2024</v>
      </c>
    </row>
    <row r="2420" spans="1:6" x14ac:dyDescent="0.2">
      <c r="A2420" s="6" t="s">
        <v>873</v>
      </c>
      <c r="B2420" s="7">
        <v>45581</v>
      </c>
      <c r="C2420" s="6" t="s">
        <v>819</v>
      </c>
      <c r="D2420" s="6" t="s">
        <v>629</v>
      </c>
      <c r="E2420" s="8">
        <v>12000000</v>
      </c>
      <c r="F2420" s="6">
        <v>2024</v>
      </c>
    </row>
    <row r="2421" spans="1:6" x14ac:dyDescent="0.2">
      <c r="A2421" s="6" t="s">
        <v>967</v>
      </c>
      <c r="B2421" s="7">
        <v>45581</v>
      </c>
      <c r="C2421" s="6" t="s">
        <v>819</v>
      </c>
      <c r="D2421" s="6" t="s">
        <v>629</v>
      </c>
      <c r="E2421" s="8">
        <v>4000000</v>
      </c>
      <c r="F2421" s="6">
        <v>2024</v>
      </c>
    </row>
    <row r="2422" spans="1:6" x14ac:dyDescent="0.2">
      <c r="A2422" s="6" t="s">
        <v>593</v>
      </c>
      <c r="B2422" s="7">
        <v>45581</v>
      </c>
      <c r="C2422" s="6" t="s">
        <v>819</v>
      </c>
      <c r="D2422" s="6" t="s">
        <v>629</v>
      </c>
      <c r="E2422" s="8">
        <v>10000000</v>
      </c>
      <c r="F2422" s="6">
        <v>2024</v>
      </c>
    </row>
    <row r="2423" spans="1:6" x14ac:dyDescent="0.2">
      <c r="A2423" s="6" t="s">
        <v>665</v>
      </c>
      <c r="B2423" s="7">
        <v>45581</v>
      </c>
      <c r="C2423" s="6" t="s">
        <v>819</v>
      </c>
      <c r="D2423" s="6" t="s">
        <v>629</v>
      </c>
      <c r="E2423" s="8">
        <v>10000000</v>
      </c>
      <c r="F2423" s="6">
        <v>2024</v>
      </c>
    </row>
    <row r="2424" spans="1:6" x14ac:dyDescent="0.2">
      <c r="A2424" s="6" t="s">
        <v>643</v>
      </c>
      <c r="B2424" s="7">
        <v>45581</v>
      </c>
      <c r="C2424" s="6" t="s">
        <v>819</v>
      </c>
      <c r="D2424" s="6" t="s">
        <v>629</v>
      </c>
      <c r="E2424" s="8">
        <v>12000000</v>
      </c>
      <c r="F2424" s="6">
        <v>2024</v>
      </c>
    </row>
    <row r="2425" spans="1:6" x14ac:dyDescent="0.2">
      <c r="A2425" s="6" t="s">
        <v>671</v>
      </c>
      <c r="B2425" s="7">
        <v>45581</v>
      </c>
      <c r="C2425" s="6" t="s">
        <v>819</v>
      </c>
      <c r="D2425" s="6" t="s">
        <v>629</v>
      </c>
      <c r="E2425" s="8">
        <v>8000000</v>
      </c>
      <c r="F2425" s="6">
        <v>2024</v>
      </c>
    </row>
    <row r="2426" spans="1:6" x14ac:dyDescent="0.2">
      <c r="A2426" s="6" t="s">
        <v>533</v>
      </c>
      <c r="B2426" s="7">
        <v>45581</v>
      </c>
      <c r="C2426" s="6" t="s">
        <v>819</v>
      </c>
      <c r="D2426" s="6" t="s">
        <v>629</v>
      </c>
      <c r="E2426" s="8">
        <v>6000000</v>
      </c>
      <c r="F2426" s="6">
        <v>2024</v>
      </c>
    </row>
    <row r="2427" spans="1:6" x14ac:dyDescent="0.2">
      <c r="A2427" s="6" t="s">
        <v>609</v>
      </c>
      <c r="B2427" s="7">
        <v>45581</v>
      </c>
      <c r="C2427" s="6" t="s">
        <v>819</v>
      </c>
      <c r="D2427" s="6" t="s">
        <v>629</v>
      </c>
      <c r="E2427" s="8">
        <v>6000000</v>
      </c>
      <c r="F2427" s="6">
        <v>2024</v>
      </c>
    </row>
    <row r="2428" spans="1:6" x14ac:dyDescent="0.2">
      <c r="A2428" s="6" t="s">
        <v>627</v>
      </c>
      <c r="B2428" s="7">
        <v>45581</v>
      </c>
      <c r="C2428" s="6" t="s">
        <v>819</v>
      </c>
      <c r="D2428" s="6" t="s">
        <v>629</v>
      </c>
      <c r="E2428" s="8">
        <v>6000000</v>
      </c>
      <c r="F2428" s="6">
        <v>2024</v>
      </c>
    </row>
    <row r="2429" spans="1:6" x14ac:dyDescent="0.2">
      <c r="A2429" s="6" t="s">
        <v>654</v>
      </c>
      <c r="B2429" s="7">
        <v>45581</v>
      </c>
      <c r="C2429" s="6" t="s">
        <v>819</v>
      </c>
      <c r="D2429" s="6" t="s">
        <v>629</v>
      </c>
      <c r="E2429" s="8">
        <v>8000000</v>
      </c>
      <c r="F2429" s="6">
        <v>2024</v>
      </c>
    </row>
    <row r="2430" spans="1:6" x14ac:dyDescent="0.2">
      <c r="A2430" s="6" t="s">
        <v>680</v>
      </c>
      <c r="B2430" s="7">
        <v>45586</v>
      </c>
      <c r="C2430" s="6" t="s">
        <v>624</v>
      </c>
      <c r="D2430" s="6" t="s">
        <v>581</v>
      </c>
      <c r="E2430" s="8">
        <v>50000000</v>
      </c>
      <c r="F2430" s="6">
        <v>2024</v>
      </c>
    </row>
    <row r="2431" spans="1:6" x14ac:dyDescent="0.2">
      <c r="A2431" s="6" t="s">
        <v>565</v>
      </c>
      <c r="B2431" s="7">
        <v>45586</v>
      </c>
      <c r="C2431" s="6" t="s">
        <v>577</v>
      </c>
      <c r="D2431" s="6" t="s">
        <v>581</v>
      </c>
      <c r="E2431" s="8"/>
      <c r="F2431" s="6">
        <v>2024</v>
      </c>
    </row>
    <row r="2432" spans="1:6" x14ac:dyDescent="0.2">
      <c r="A2432" s="6" t="s">
        <v>576</v>
      </c>
      <c r="B2432" s="7">
        <v>45588</v>
      </c>
      <c r="C2432" s="6" t="s">
        <v>577</v>
      </c>
      <c r="D2432" s="6" t="s">
        <v>581</v>
      </c>
      <c r="E2432" s="8"/>
      <c r="F2432" s="6">
        <v>2024</v>
      </c>
    </row>
    <row r="2433" spans="1:6" x14ac:dyDescent="0.2">
      <c r="A2433" s="6" t="s">
        <v>414</v>
      </c>
      <c r="B2433" s="7">
        <v>45593</v>
      </c>
      <c r="C2433" s="6" t="s">
        <v>577</v>
      </c>
      <c r="D2433" s="6" t="s">
        <v>581</v>
      </c>
      <c r="E2433" s="8"/>
      <c r="F2433" s="6">
        <v>2024</v>
      </c>
    </row>
    <row r="2434" spans="1:6" x14ac:dyDescent="0.2">
      <c r="A2434" s="6" t="s">
        <v>757</v>
      </c>
      <c r="B2434" s="7">
        <v>45594</v>
      </c>
      <c r="C2434" s="6" t="s">
        <v>615</v>
      </c>
      <c r="D2434" s="6" t="s">
        <v>581</v>
      </c>
      <c r="E2434" s="8">
        <v>50000000</v>
      </c>
      <c r="F2434" s="6">
        <v>2024</v>
      </c>
    </row>
    <row r="2435" spans="1:6" x14ac:dyDescent="0.2">
      <c r="A2435" s="6" t="s">
        <v>757</v>
      </c>
      <c r="B2435" s="7">
        <v>45594</v>
      </c>
      <c r="C2435" s="6" t="s">
        <v>763</v>
      </c>
      <c r="D2435" s="6" t="s">
        <v>581</v>
      </c>
      <c r="E2435" s="8">
        <v>25000000</v>
      </c>
      <c r="F2435" s="6">
        <v>2024</v>
      </c>
    </row>
    <row r="2436" spans="1:6" x14ac:dyDescent="0.2">
      <c r="A2436" s="6" t="s">
        <v>598</v>
      </c>
      <c r="B2436" s="7">
        <v>45595</v>
      </c>
      <c r="C2436" s="6" t="s">
        <v>615</v>
      </c>
      <c r="D2436" s="6" t="s">
        <v>641</v>
      </c>
      <c r="E2436" s="8"/>
      <c r="F2436" s="6">
        <v>2024</v>
      </c>
    </row>
    <row r="2437" spans="1:6" x14ac:dyDescent="0.2">
      <c r="A2437" s="6" t="s">
        <v>599</v>
      </c>
      <c r="B2437" s="7">
        <v>45595</v>
      </c>
      <c r="C2437" s="6" t="s">
        <v>615</v>
      </c>
      <c r="D2437" s="6" t="s">
        <v>641</v>
      </c>
      <c r="E2437" s="8"/>
      <c r="F2437" s="6">
        <v>2024</v>
      </c>
    </row>
    <row r="2438" spans="1:6" x14ac:dyDescent="0.2">
      <c r="A2438" s="6" t="s">
        <v>600</v>
      </c>
      <c r="B2438" s="7">
        <v>45595</v>
      </c>
      <c r="C2438" s="6" t="s">
        <v>615</v>
      </c>
      <c r="D2438" s="6" t="s">
        <v>641</v>
      </c>
      <c r="E2438" s="8"/>
      <c r="F2438" s="6">
        <v>2024</v>
      </c>
    </row>
    <row r="2439" spans="1:6" x14ac:dyDescent="0.2">
      <c r="A2439" s="6" t="s">
        <v>611</v>
      </c>
      <c r="B2439" s="7">
        <v>45595</v>
      </c>
      <c r="C2439" s="6" t="s">
        <v>615</v>
      </c>
      <c r="D2439" s="6" t="s">
        <v>641</v>
      </c>
      <c r="E2439" s="8"/>
      <c r="F2439" s="6">
        <v>2024</v>
      </c>
    </row>
    <row r="2440" spans="1:6" x14ac:dyDescent="0.2">
      <c r="A2440" s="6" t="s">
        <v>643</v>
      </c>
      <c r="B2440" s="7">
        <v>45595</v>
      </c>
      <c r="C2440" s="6" t="s">
        <v>615</v>
      </c>
      <c r="D2440" s="6" t="s">
        <v>641</v>
      </c>
      <c r="E2440" s="8"/>
      <c r="F2440" s="6">
        <v>2024</v>
      </c>
    </row>
    <row r="2441" spans="1:6" x14ac:dyDescent="0.2">
      <c r="A2441" s="6" t="s">
        <v>579</v>
      </c>
      <c r="B2441" s="7">
        <v>45595</v>
      </c>
      <c r="C2441" s="6" t="s">
        <v>615</v>
      </c>
      <c r="D2441" s="6" t="s">
        <v>641</v>
      </c>
      <c r="E2441" s="8"/>
      <c r="F2441" s="6">
        <v>2024</v>
      </c>
    </row>
    <row r="2442" spans="1:6" x14ac:dyDescent="0.2">
      <c r="A2442" s="6" t="s">
        <v>580</v>
      </c>
      <c r="B2442" s="7">
        <v>45595</v>
      </c>
      <c r="C2442" s="6" t="s">
        <v>615</v>
      </c>
      <c r="D2442" s="6" t="s">
        <v>641</v>
      </c>
      <c r="E2442" s="8"/>
      <c r="F2442" s="6">
        <v>2024</v>
      </c>
    </row>
    <row r="2443" spans="1:6" x14ac:dyDescent="0.2">
      <c r="A2443" s="6" t="s">
        <v>601</v>
      </c>
      <c r="B2443" s="7">
        <v>45595</v>
      </c>
      <c r="C2443" s="6" t="s">
        <v>615</v>
      </c>
      <c r="D2443" s="6" t="s">
        <v>641</v>
      </c>
      <c r="E2443" s="8"/>
      <c r="F2443" s="6">
        <v>2024</v>
      </c>
    </row>
    <row r="2444" spans="1:6" x14ac:dyDescent="0.2">
      <c r="A2444" s="6" t="s">
        <v>709</v>
      </c>
      <c r="B2444" s="7">
        <v>45595</v>
      </c>
      <c r="C2444" s="6" t="s">
        <v>615</v>
      </c>
      <c r="D2444" s="6" t="s">
        <v>641</v>
      </c>
      <c r="E2444" s="8"/>
      <c r="F2444" s="6">
        <v>2024</v>
      </c>
    </row>
    <row r="2445" spans="1:6" x14ac:dyDescent="0.2">
      <c r="A2445" s="6" t="s">
        <v>612</v>
      </c>
      <c r="B2445" s="7">
        <v>45595</v>
      </c>
      <c r="C2445" s="6" t="s">
        <v>615</v>
      </c>
      <c r="D2445" s="6" t="s">
        <v>641</v>
      </c>
      <c r="E2445" s="8"/>
      <c r="F2445" s="6">
        <v>2024</v>
      </c>
    </row>
    <row r="2446" spans="1:6" x14ac:dyDescent="0.2">
      <c r="A2446" s="6" t="s">
        <v>602</v>
      </c>
      <c r="B2446" s="7">
        <v>45595</v>
      </c>
      <c r="C2446" s="6" t="s">
        <v>615</v>
      </c>
      <c r="D2446" s="6" t="s">
        <v>641</v>
      </c>
      <c r="E2446" s="8"/>
      <c r="F2446" s="6">
        <v>2024</v>
      </c>
    </row>
    <row r="2447" spans="1:6" x14ac:dyDescent="0.2">
      <c r="A2447" s="6" t="s">
        <v>627</v>
      </c>
      <c r="B2447" s="7">
        <v>45595</v>
      </c>
      <c r="C2447" s="6" t="s">
        <v>615</v>
      </c>
      <c r="D2447" s="6" t="s">
        <v>641</v>
      </c>
      <c r="E2447" s="8"/>
      <c r="F2447" s="6">
        <v>2024</v>
      </c>
    </row>
    <row r="2448" spans="1:6" x14ac:dyDescent="0.2">
      <c r="A2448" s="6" t="s">
        <v>613</v>
      </c>
      <c r="B2448" s="7">
        <v>45595</v>
      </c>
      <c r="C2448" s="6" t="s">
        <v>615</v>
      </c>
      <c r="D2448" s="6" t="s">
        <v>641</v>
      </c>
      <c r="E2448" s="8"/>
      <c r="F2448" s="6">
        <v>2024</v>
      </c>
    </row>
    <row r="2449" spans="1:6" x14ac:dyDescent="0.2">
      <c r="A2449" s="6" t="s">
        <v>603</v>
      </c>
      <c r="B2449" s="7">
        <v>45595</v>
      </c>
      <c r="C2449" s="6" t="s">
        <v>615</v>
      </c>
      <c r="D2449" s="6" t="s">
        <v>641</v>
      </c>
      <c r="E2449" s="8"/>
      <c r="F2449" s="6">
        <v>2024</v>
      </c>
    </row>
    <row r="2450" spans="1:6" x14ac:dyDescent="0.2">
      <c r="A2450" s="6" t="s">
        <v>614</v>
      </c>
      <c r="B2450" s="7">
        <v>45595</v>
      </c>
      <c r="C2450" s="6" t="s">
        <v>615</v>
      </c>
      <c r="D2450" s="6" t="s">
        <v>641</v>
      </c>
      <c r="E2450" s="8"/>
      <c r="F2450" s="6">
        <v>2024</v>
      </c>
    </row>
    <row r="2451" spans="1:6" x14ac:dyDescent="0.2">
      <c r="A2451" s="6" t="s">
        <v>604</v>
      </c>
      <c r="B2451" s="7">
        <v>45595</v>
      </c>
      <c r="C2451" s="6" t="s">
        <v>615</v>
      </c>
      <c r="D2451" s="6" t="s">
        <v>641</v>
      </c>
      <c r="E2451" s="8"/>
      <c r="F2451" s="6">
        <v>2024</v>
      </c>
    </row>
    <row r="2452" spans="1:6" x14ac:dyDescent="0.2">
      <c r="A2452" s="6" t="s">
        <v>646</v>
      </c>
      <c r="B2452" s="7">
        <v>45595</v>
      </c>
      <c r="C2452" s="6" t="s">
        <v>615</v>
      </c>
      <c r="D2452" s="6" t="s">
        <v>641</v>
      </c>
      <c r="E2452" s="8"/>
      <c r="F2452" s="6">
        <v>2024</v>
      </c>
    </row>
    <row r="2453" spans="1:6" x14ac:dyDescent="0.2">
      <c r="A2453" s="6" t="s">
        <v>596</v>
      </c>
      <c r="B2453" s="7">
        <v>45595</v>
      </c>
      <c r="C2453" s="6" t="s">
        <v>615</v>
      </c>
      <c r="D2453" s="6" t="s">
        <v>641</v>
      </c>
      <c r="E2453" s="8"/>
      <c r="F2453" s="6">
        <v>2024</v>
      </c>
    </row>
    <row r="2454" spans="1:6" x14ac:dyDescent="0.2">
      <c r="A2454" s="6" t="s">
        <v>694</v>
      </c>
      <c r="B2454" s="7">
        <v>45595</v>
      </c>
      <c r="C2454" s="6" t="s">
        <v>615</v>
      </c>
      <c r="D2454" s="6" t="s">
        <v>641</v>
      </c>
      <c r="E2454" s="8"/>
      <c r="F2454" s="6">
        <v>2024</v>
      </c>
    </row>
    <row r="2455" spans="1:6" x14ac:dyDescent="0.2">
      <c r="A2455" s="6" t="s">
        <v>644</v>
      </c>
      <c r="B2455" s="7">
        <v>45595</v>
      </c>
      <c r="C2455" s="6" t="s">
        <v>615</v>
      </c>
      <c r="D2455" s="6" t="s">
        <v>641</v>
      </c>
      <c r="E2455" s="8"/>
      <c r="F2455" s="6">
        <v>2024</v>
      </c>
    </row>
    <row r="2456" spans="1:6" x14ac:dyDescent="0.2">
      <c r="A2456" s="6" t="s">
        <v>606</v>
      </c>
      <c r="B2456" s="7">
        <v>45595</v>
      </c>
      <c r="C2456" s="6" t="s">
        <v>615</v>
      </c>
      <c r="D2456" s="6" t="s">
        <v>641</v>
      </c>
      <c r="E2456" s="8"/>
      <c r="F2456" s="6">
        <v>2024</v>
      </c>
    </row>
    <row r="2457" spans="1:6" x14ac:dyDescent="0.2">
      <c r="A2457" s="6" t="s">
        <v>647</v>
      </c>
      <c r="B2457" s="7">
        <v>45595</v>
      </c>
      <c r="C2457" s="6" t="s">
        <v>615</v>
      </c>
      <c r="D2457" s="6" t="s">
        <v>641</v>
      </c>
      <c r="E2457" s="8"/>
      <c r="F2457" s="6">
        <v>2024</v>
      </c>
    </row>
    <row r="2458" spans="1:6" x14ac:dyDescent="0.2">
      <c r="A2458" s="6" t="s">
        <v>616</v>
      </c>
      <c r="B2458" s="7">
        <v>45595</v>
      </c>
      <c r="C2458" s="6" t="s">
        <v>615</v>
      </c>
      <c r="D2458" s="6" t="s">
        <v>641</v>
      </c>
      <c r="E2458" s="8"/>
      <c r="F2458" s="6">
        <v>2024</v>
      </c>
    </row>
    <row r="2459" spans="1:6" x14ac:dyDescent="0.2">
      <c r="A2459" s="6" t="s">
        <v>593</v>
      </c>
      <c r="B2459" s="7">
        <v>45595</v>
      </c>
      <c r="C2459" s="6" t="s">
        <v>615</v>
      </c>
      <c r="D2459" s="6" t="s">
        <v>641</v>
      </c>
      <c r="E2459" s="8"/>
      <c r="F2459" s="6">
        <v>2024</v>
      </c>
    </row>
    <row r="2460" spans="1:6" x14ac:dyDescent="0.2">
      <c r="A2460" s="6" t="s">
        <v>609</v>
      </c>
      <c r="B2460" s="7">
        <v>45595</v>
      </c>
      <c r="C2460" s="6" t="s">
        <v>615</v>
      </c>
      <c r="D2460" s="6" t="s">
        <v>641</v>
      </c>
      <c r="E2460" s="8"/>
      <c r="F2460" s="6">
        <v>2024</v>
      </c>
    </row>
    <row r="2461" spans="1:6" x14ac:dyDescent="0.2">
      <c r="A2461" s="6" t="s">
        <v>610</v>
      </c>
      <c r="B2461" s="7">
        <v>45595</v>
      </c>
      <c r="C2461" s="6" t="s">
        <v>615</v>
      </c>
      <c r="D2461" s="6" t="s">
        <v>641</v>
      </c>
      <c r="E2461" s="8"/>
      <c r="F2461" s="6">
        <v>2024</v>
      </c>
    </row>
    <row r="2462" spans="1:6" x14ac:dyDescent="0.2">
      <c r="A2462" s="6" t="s">
        <v>684</v>
      </c>
      <c r="B2462" s="7">
        <v>45595</v>
      </c>
      <c r="C2462" s="6" t="s">
        <v>615</v>
      </c>
      <c r="D2462" s="6" t="s">
        <v>641</v>
      </c>
      <c r="E2462" s="8"/>
      <c r="F2462" s="6">
        <v>2024</v>
      </c>
    </row>
    <row r="2463" spans="1:6" x14ac:dyDescent="0.2">
      <c r="A2463" s="6" t="s">
        <v>592</v>
      </c>
      <c r="B2463" s="7">
        <v>45595</v>
      </c>
      <c r="C2463" s="6" t="s">
        <v>615</v>
      </c>
      <c r="D2463" s="6" t="s">
        <v>641</v>
      </c>
      <c r="E2463" s="8"/>
      <c r="F2463" s="6">
        <v>2024</v>
      </c>
    </row>
    <row r="2464" spans="1:6" x14ac:dyDescent="0.2">
      <c r="A2464" s="6" t="s">
        <v>591</v>
      </c>
      <c r="B2464" s="7">
        <v>45595</v>
      </c>
      <c r="C2464" s="6" t="s">
        <v>615</v>
      </c>
      <c r="D2464" s="6" t="s">
        <v>641</v>
      </c>
      <c r="E2464" s="8"/>
      <c r="F2464" s="6">
        <v>2024</v>
      </c>
    </row>
    <row r="2465" spans="1:6" x14ac:dyDescent="0.2">
      <c r="A2465" s="6" t="s">
        <v>727</v>
      </c>
      <c r="B2465" s="7">
        <v>45595</v>
      </c>
      <c r="C2465" s="6" t="s">
        <v>615</v>
      </c>
      <c r="D2465" s="6" t="s">
        <v>641</v>
      </c>
      <c r="E2465" s="8"/>
      <c r="F2465" s="6">
        <v>2024</v>
      </c>
    </row>
    <row r="2466" spans="1:6" x14ac:dyDescent="0.2">
      <c r="A2466" s="6" t="s">
        <v>589</v>
      </c>
      <c r="B2466" s="7">
        <v>45595</v>
      </c>
      <c r="C2466" s="6" t="s">
        <v>615</v>
      </c>
      <c r="D2466" s="6" t="s">
        <v>641</v>
      </c>
      <c r="E2466" s="8"/>
      <c r="F2466" s="6">
        <v>2024</v>
      </c>
    </row>
    <row r="2467" spans="1:6" x14ac:dyDescent="0.2">
      <c r="A2467" s="6" t="s">
        <v>680</v>
      </c>
      <c r="B2467" s="7">
        <v>45595</v>
      </c>
      <c r="C2467" s="6" t="s">
        <v>615</v>
      </c>
      <c r="D2467" s="6" t="s">
        <v>641</v>
      </c>
      <c r="E2467" s="8"/>
      <c r="F2467" s="6">
        <v>2024</v>
      </c>
    </row>
    <row r="2468" spans="1:6" x14ac:dyDescent="0.2">
      <c r="A2468" s="6" t="s">
        <v>594</v>
      </c>
      <c r="B2468" s="7">
        <v>45595</v>
      </c>
      <c r="C2468" s="6" t="s">
        <v>615</v>
      </c>
      <c r="D2468" s="6" t="s">
        <v>641</v>
      </c>
      <c r="E2468" s="8"/>
      <c r="F2468" s="6">
        <v>2024</v>
      </c>
    </row>
    <row r="2469" spans="1:6" x14ac:dyDescent="0.2">
      <c r="A2469" s="6" t="s">
        <v>588</v>
      </c>
      <c r="B2469" s="7">
        <v>45595</v>
      </c>
      <c r="C2469" s="6" t="s">
        <v>615</v>
      </c>
      <c r="D2469" s="6" t="s">
        <v>641</v>
      </c>
      <c r="E2469" s="8"/>
      <c r="F2469" s="6">
        <v>2024</v>
      </c>
    </row>
    <row r="2470" spans="1:6" x14ac:dyDescent="0.2">
      <c r="A2470" s="6" t="s">
        <v>587</v>
      </c>
      <c r="B2470" s="7">
        <v>45595</v>
      </c>
      <c r="C2470" s="6" t="s">
        <v>615</v>
      </c>
      <c r="D2470" s="6" t="s">
        <v>641</v>
      </c>
      <c r="E2470" s="8"/>
      <c r="F2470" s="6">
        <v>2024</v>
      </c>
    </row>
    <row r="2471" spans="1:6" x14ac:dyDescent="0.2">
      <c r="A2471" s="6" t="s">
        <v>873</v>
      </c>
      <c r="B2471" s="7">
        <v>45595</v>
      </c>
      <c r="C2471" s="6" t="s">
        <v>615</v>
      </c>
      <c r="D2471" s="6" t="s">
        <v>641</v>
      </c>
      <c r="E2471" s="8"/>
      <c r="F2471" s="6">
        <v>2024</v>
      </c>
    </row>
    <row r="2472" spans="1:6" x14ac:dyDescent="0.2">
      <c r="A2472" s="6" t="s">
        <v>586</v>
      </c>
      <c r="B2472" s="7">
        <v>45595</v>
      </c>
      <c r="C2472" s="6" t="s">
        <v>615</v>
      </c>
      <c r="D2472" s="6" t="s">
        <v>641</v>
      </c>
      <c r="E2472" s="8"/>
      <c r="F2472" s="6">
        <v>2024</v>
      </c>
    </row>
    <row r="2473" spans="1:6" x14ac:dyDescent="0.2">
      <c r="A2473" s="6" t="s">
        <v>772</v>
      </c>
      <c r="B2473" s="7">
        <v>45595</v>
      </c>
      <c r="C2473" s="6" t="s">
        <v>615</v>
      </c>
      <c r="D2473" s="6" t="s">
        <v>641</v>
      </c>
      <c r="E2473" s="8"/>
      <c r="F2473" s="6">
        <v>2024</v>
      </c>
    </row>
    <row r="2474" spans="1:6" x14ac:dyDescent="0.2">
      <c r="A2474" s="6" t="s">
        <v>677</v>
      </c>
      <c r="B2474" s="7">
        <v>45595</v>
      </c>
      <c r="C2474" s="6" t="s">
        <v>615</v>
      </c>
      <c r="D2474" s="6" t="s">
        <v>641</v>
      </c>
      <c r="E2474" s="8"/>
      <c r="F2474" s="6">
        <v>2024</v>
      </c>
    </row>
    <row r="2475" spans="1:6" x14ac:dyDescent="0.2">
      <c r="A2475" s="6" t="s">
        <v>625</v>
      </c>
      <c r="B2475" s="7">
        <v>45595</v>
      </c>
      <c r="C2475" s="6" t="s">
        <v>615</v>
      </c>
      <c r="D2475" s="6" t="s">
        <v>641</v>
      </c>
      <c r="E2475" s="8"/>
      <c r="F2475" s="6">
        <v>2024</v>
      </c>
    </row>
    <row r="2476" spans="1:6" x14ac:dyDescent="0.2">
      <c r="A2476" s="6" t="s">
        <v>437</v>
      </c>
      <c r="B2476" s="7">
        <v>45595</v>
      </c>
      <c r="C2476" s="6" t="s">
        <v>615</v>
      </c>
      <c r="D2476" s="6" t="s">
        <v>641</v>
      </c>
      <c r="E2476" s="8"/>
      <c r="F2476" s="6">
        <v>2024</v>
      </c>
    </row>
    <row r="2477" spans="1:6" x14ac:dyDescent="0.2">
      <c r="A2477" s="6" t="s">
        <v>674</v>
      </c>
      <c r="B2477" s="7">
        <v>45595</v>
      </c>
      <c r="C2477" s="6" t="s">
        <v>615</v>
      </c>
      <c r="D2477" s="6" t="s">
        <v>641</v>
      </c>
      <c r="E2477" s="8"/>
      <c r="F2477" s="6">
        <v>2024</v>
      </c>
    </row>
    <row r="2478" spans="1:6" x14ac:dyDescent="0.2">
      <c r="A2478" s="6" t="s">
        <v>671</v>
      </c>
      <c r="B2478" s="7">
        <v>45595</v>
      </c>
      <c r="C2478" s="6" t="s">
        <v>615</v>
      </c>
      <c r="D2478" s="6" t="s">
        <v>641</v>
      </c>
      <c r="E2478" s="8"/>
      <c r="F2478" s="6">
        <v>2024</v>
      </c>
    </row>
    <row r="2479" spans="1:6" x14ac:dyDescent="0.2">
      <c r="A2479" s="6" t="s">
        <v>595</v>
      </c>
      <c r="B2479" s="7">
        <v>45595</v>
      </c>
      <c r="C2479" s="6" t="s">
        <v>615</v>
      </c>
      <c r="D2479" s="6" t="s">
        <v>641</v>
      </c>
      <c r="E2479" s="8"/>
      <c r="F2479" s="6">
        <v>2024</v>
      </c>
    </row>
    <row r="2480" spans="1:6" x14ac:dyDescent="0.2">
      <c r="A2480" s="6" t="s">
        <v>608</v>
      </c>
      <c r="B2480" s="7">
        <v>45595</v>
      </c>
      <c r="C2480" s="6" t="s">
        <v>615</v>
      </c>
      <c r="D2480" s="6" t="s">
        <v>641</v>
      </c>
      <c r="E2480" s="8"/>
      <c r="F2480" s="6">
        <v>2024</v>
      </c>
    </row>
    <row r="2481" spans="1:6" x14ac:dyDescent="0.2">
      <c r="A2481" s="6" t="s">
        <v>583</v>
      </c>
      <c r="B2481" s="7">
        <v>45595</v>
      </c>
      <c r="C2481" s="6" t="s">
        <v>615</v>
      </c>
      <c r="D2481" s="6" t="s">
        <v>641</v>
      </c>
      <c r="E2481" s="8"/>
      <c r="F2481" s="6">
        <v>2024</v>
      </c>
    </row>
    <row r="2482" spans="1:6" x14ac:dyDescent="0.2">
      <c r="A2482" s="6" t="s">
        <v>960</v>
      </c>
      <c r="B2482" s="7">
        <v>45595</v>
      </c>
      <c r="C2482" s="6" t="s">
        <v>615</v>
      </c>
      <c r="D2482" s="6" t="s">
        <v>641</v>
      </c>
      <c r="E2482" s="8"/>
      <c r="F2482" s="6">
        <v>2024</v>
      </c>
    </row>
    <row r="2483" spans="1:6" x14ac:dyDescent="0.2">
      <c r="A2483" s="6" t="s">
        <v>585</v>
      </c>
      <c r="B2483" s="7">
        <v>45595</v>
      </c>
      <c r="C2483" s="6" t="s">
        <v>615</v>
      </c>
      <c r="D2483" s="6" t="s">
        <v>641</v>
      </c>
      <c r="E2483" s="8"/>
      <c r="F2483" s="6">
        <v>2024</v>
      </c>
    </row>
    <row r="2484" spans="1:6" x14ac:dyDescent="0.2">
      <c r="A2484" s="6" t="s">
        <v>665</v>
      </c>
      <c r="B2484" s="7">
        <v>45595</v>
      </c>
      <c r="C2484" s="6" t="s">
        <v>615</v>
      </c>
      <c r="D2484" s="6" t="s">
        <v>641</v>
      </c>
      <c r="E2484" s="8"/>
      <c r="F2484" s="6">
        <v>2024</v>
      </c>
    </row>
    <row r="2485" spans="1:6" x14ac:dyDescent="0.2">
      <c r="A2485" s="6" t="s">
        <v>667</v>
      </c>
      <c r="B2485" s="7">
        <v>45595</v>
      </c>
      <c r="C2485" s="6" t="s">
        <v>615</v>
      </c>
      <c r="D2485" s="6" t="s">
        <v>641</v>
      </c>
      <c r="E2485" s="8"/>
      <c r="F2485" s="6">
        <v>2024</v>
      </c>
    </row>
    <row r="2486" spans="1:6" x14ac:dyDescent="0.2">
      <c r="A2486" s="6" t="s">
        <v>590</v>
      </c>
      <c r="B2486" s="7">
        <v>45595</v>
      </c>
      <c r="C2486" s="6" t="s">
        <v>615</v>
      </c>
      <c r="D2486" s="6" t="s">
        <v>641</v>
      </c>
      <c r="E2486" s="8"/>
      <c r="F2486" s="6">
        <v>2024</v>
      </c>
    </row>
    <row r="2487" spans="1:6" x14ac:dyDescent="0.2">
      <c r="A2487" s="6" t="s">
        <v>588</v>
      </c>
      <c r="B2487" s="7">
        <v>45596</v>
      </c>
      <c r="C2487" s="6" t="s">
        <v>858</v>
      </c>
      <c r="D2487" s="6" t="s">
        <v>629</v>
      </c>
      <c r="E2487" s="8">
        <v>50000000</v>
      </c>
      <c r="F2487" s="6">
        <v>2024</v>
      </c>
    </row>
    <row r="2488" spans="1:6" x14ac:dyDescent="0.2">
      <c r="A2488" s="6" t="s">
        <v>873</v>
      </c>
      <c r="B2488" s="7">
        <v>45596</v>
      </c>
      <c r="C2488" s="6" t="s">
        <v>858</v>
      </c>
      <c r="D2488" s="6" t="s">
        <v>581</v>
      </c>
      <c r="E2488" s="8">
        <v>25000000</v>
      </c>
      <c r="F2488" s="6">
        <v>2024</v>
      </c>
    </row>
    <row r="2489" spans="1:6" x14ac:dyDescent="0.2">
      <c r="A2489" s="6" t="s">
        <v>588</v>
      </c>
      <c r="B2489" s="7">
        <v>45596</v>
      </c>
      <c r="C2489" s="6" t="s">
        <v>858</v>
      </c>
      <c r="D2489" s="6" t="s">
        <v>629</v>
      </c>
      <c r="E2489" s="8">
        <v>50000000</v>
      </c>
      <c r="F2489" s="6">
        <v>2024</v>
      </c>
    </row>
    <row r="2490" spans="1:6" x14ac:dyDescent="0.2">
      <c r="A2490" s="6" t="s">
        <v>587</v>
      </c>
      <c r="B2490" s="7">
        <v>45596</v>
      </c>
      <c r="C2490" s="6" t="s">
        <v>858</v>
      </c>
      <c r="D2490" s="6" t="s">
        <v>629</v>
      </c>
      <c r="E2490" s="8">
        <v>50000000</v>
      </c>
      <c r="F2490" s="6">
        <v>2024</v>
      </c>
    </row>
    <row r="2491" spans="1:6" x14ac:dyDescent="0.2">
      <c r="A2491" s="6" t="s">
        <v>587</v>
      </c>
      <c r="B2491" s="7">
        <v>45596</v>
      </c>
      <c r="C2491" s="6" t="s">
        <v>858</v>
      </c>
      <c r="D2491" s="6" t="s">
        <v>629</v>
      </c>
      <c r="E2491" s="8">
        <v>50000000</v>
      </c>
      <c r="F2491" s="6">
        <v>2024</v>
      </c>
    </row>
    <row r="2492" spans="1:6" x14ac:dyDescent="0.2">
      <c r="A2492" s="6" t="s">
        <v>873</v>
      </c>
      <c r="B2492" s="7">
        <v>45596</v>
      </c>
      <c r="C2492" s="6" t="s">
        <v>858</v>
      </c>
      <c r="D2492" s="6" t="s">
        <v>581</v>
      </c>
      <c r="E2492" s="8">
        <v>25000000</v>
      </c>
      <c r="F2492" s="6">
        <v>2024</v>
      </c>
    </row>
    <row r="2493" spans="1:6" x14ac:dyDescent="0.2">
      <c r="A2493" s="6" t="s">
        <v>443</v>
      </c>
      <c r="B2493" s="7">
        <v>45596</v>
      </c>
      <c r="C2493" s="6" t="s">
        <v>858</v>
      </c>
      <c r="D2493" s="6" t="s">
        <v>581</v>
      </c>
      <c r="E2493" s="8">
        <v>25000000</v>
      </c>
      <c r="F2493" s="6">
        <v>2024</v>
      </c>
    </row>
    <row r="2494" spans="1:6" x14ac:dyDescent="0.2">
      <c r="A2494" s="6" t="s">
        <v>607</v>
      </c>
      <c r="B2494" s="7">
        <v>45596</v>
      </c>
      <c r="C2494" s="6" t="s">
        <v>858</v>
      </c>
      <c r="D2494" s="6" t="s">
        <v>629</v>
      </c>
      <c r="E2494" s="8">
        <v>50000000</v>
      </c>
      <c r="F2494" s="6">
        <v>2024</v>
      </c>
    </row>
    <row r="2495" spans="1:6" x14ac:dyDescent="0.2">
      <c r="A2495" s="6" t="s">
        <v>586</v>
      </c>
      <c r="B2495" s="7">
        <v>45596</v>
      </c>
      <c r="C2495" s="6" t="s">
        <v>858</v>
      </c>
      <c r="D2495" s="6" t="s">
        <v>629</v>
      </c>
      <c r="E2495" s="8">
        <v>50000000</v>
      </c>
      <c r="F2495" s="6">
        <v>2024</v>
      </c>
    </row>
    <row r="2496" spans="1:6" x14ac:dyDescent="0.2">
      <c r="A2496" s="6" t="s">
        <v>586</v>
      </c>
      <c r="B2496" s="7">
        <v>45596</v>
      </c>
      <c r="C2496" s="6" t="s">
        <v>858</v>
      </c>
      <c r="D2496" s="6" t="s">
        <v>629</v>
      </c>
      <c r="E2496" s="8">
        <v>50000000</v>
      </c>
      <c r="F2496" s="6">
        <v>2024</v>
      </c>
    </row>
    <row r="2497" spans="1:6" x14ac:dyDescent="0.2">
      <c r="A2497" s="6" t="s">
        <v>437</v>
      </c>
      <c r="B2497" s="7">
        <v>45596</v>
      </c>
      <c r="C2497" s="6" t="s">
        <v>858</v>
      </c>
      <c r="D2497" s="6" t="s">
        <v>629</v>
      </c>
      <c r="E2497" s="8">
        <v>50000000</v>
      </c>
      <c r="F2497" s="6">
        <v>2024</v>
      </c>
    </row>
    <row r="2498" spans="1:6" x14ac:dyDescent="0.2">
      <c r="A2498" s="6" t="s">
        <v>437</v>
      </c>
      <c r="B2498" s="7">
        <v>45596</v>
      </c>
      <c r="C2498" s="6" t="s">
        <v>858</v>
      </c>
      <c r="D2498" s="6" t="s">
        <v>629</v>
      </c>
      <c r="E2498" s="8">
        <v>50000000</v>
      </c>
      <c r="F2498" s="6">
        <v>2024</v>
      </c>
    </row>
    <row r="2499" spans="1:6" x14ac:dyDescent="0.2">
      <c r="A2499" s="6" t="s">
        <v>475</v>
      </c>
      <c r="B2499" s="7">
        <v>45596</v>
      </c>
      <c r="C2499" s="6" t="s">
        <v>858</v>
      </c>
      <c r="D2499" s="6" t="s">
        <v>629</v>
      </c>
      <c r="E2499" s="8">
        <v>50000000</v>
      </c>
      <c r="F2499" s="6">
        <v>2024</v>
      </c>
    </row>
    <row r="2500" spans="1:6" x14ac:dyDescent="0.2">
      <c r="A2500" s="6" t="s">
        <v>456</v>
      </c>
      <c r="B2500" s="7">
        <v>45596</v>
      </c>
      <c r="C2500" s="6" t="s">
        <v>858</v>
      </c>
      <c r="D2500" s="6" t="s">
        <v>629</v>
      </c>
      <c r="E2500" s="8">
        <v>50000000</v>
      </c>
      <c r="F2500" s="6">
        <v>2024</v>
      </c>
    </row>
    <row r="2501" spans="1:6" x14ac:dyDescent="0.2">
      <c r="A2501" s="6" t="s">
        <v>592</v>
      </c>
      <c r="B2501" s="7">
        <v>45596</v>
      </c>
      <c r="C2501" s="6" t="s">
        <v>858</v>
      </c>
      <c r="D2501" s="6" t="s">
        <v>581</v>
      </c>
      <c r="E2501" s="8">
        <v>25000000</v>
      </c>
      <c r="F2501" s="6">
        <v>2024</v>
      </c>
    </row>
    <row r="2502" spans="1:6" x14ac:dyDescent="0.2">
      <c r="A2502" s="6" t="s">
        <v>594</v>
      </c>
      <c r="B2502" s="7">
        <v>45596</v>
      </c>
      <c r="C2502" s="6" t="s">
        <v>858</v>
      </c>
      <c r="D2502" s="6" t="s">
        <v>629</v>
      </c>
      <c r="E2502" s="8">
        <v>50000000</v>
      </c>
      <c r="F2502" s="6">
        <v>2024</v>
      </c>
    </row>
    <row r="2503" spans="1:6" x14ac:dyDescent="0.2">
      <c r="A2503" s="6" t="s">
        <v>677</v>
      </c>
      <c r="B2503" s="7">
        <v>45596</v>
      </c>
      <c r="C2503" s="6" t="s">
        <v>858</v>
      </c>
      <c r="D2503" s="6" t="s">
        <v>629</v>
      </c>
      <c r="E2503" s="8">
        <v>35000000</v>
      </c>
      <c r="F2503" s="6">
        <v>2024</v>
      </c>
    </row>
    <row r="2504" spans="1:6" x14ac:dyDescent="0.2">
      <c r="A2504" s="6" t="s">
        <v>719</v>
      </c>
      <c r="B2504" s="7">
        <v>45596</v>
      </c>
      <c r="C2504" s="6" t="s">
        <v>858</v>
      </c>
      <c r="D2504" s="6" t="s">
        <v>629</v>
      </c>
      <c r="E2504" s="8">
        <v>50000000</v>
      </c>
      <c r="F2504" s="6">
        <v>2024</v>
      </c>
    </row>
    <row r="2505" spans="1:6" x14ac:dyDescent="0.2">
      <c r="A2505" s="6" t="s">
        <v>861</v>
      </c>
      <c r="B2505" s="7">
        <v>45596</v>
      </c>
      <c r="C2505" s="6" t="s">
        <v>858</v>
      </c>
      <c r="D2505" s="6" t="s">
        <v>629</v>
      </c>
      <c r="E2505" s="8">
        <v>50000000</v>
      </c>
      <c r="F2505" s="6">
        <v>2024</v>
      </c>
    </row>
    <row r="2506" spans="1:6" x14ac:dyDescent="0.2">
      <c r="A2506" s="6" t="s">
        <v>592</v>
      </c>
      <c r="B2506" s="7">
        <v>45596</v>
      </c>
      <c r="C2506" s="6" t="s">
        <v>858</v>
      </c>
      <c r="D2506" s="6" t="s">
        <v>581</v>
      </c>
      <c r="E2506" s="8">
        <v>25000000</v>
      </c>
      <c r="F2506" s="6">
        <v>2024</v>
      </c>
    </row>
    <row r="2507" spans="1:6" x14ac:dyDescent="0.2">
      <c r="A2507" s="6" t="s">
        <v>727</v>
      </c>
      <c r="B2507" s="7">
        <v>45596</v>
      </c>
      <c r="C2507" s="6" t="s">
        <v>858</v>
      </c>
      <c r="D2507" s="6" t="s">
        <v>629</v>
      </c>
      <c r="E2507" s="8">
        <v>35000000</v>
      </c>
      <c r="F2507" s="6">
        <v>2024</v>
      </c>
    </row>
    <row r="2508" spans="1:6" x14ac:dyDescent="0.2">
      <c r="A2508" s="6" t="s">
        <v>727</v>
      </c>
      <c r="B2508" s="7">
        <v>45596</v>
      </c>
      <c r="C2508" s="6" t="s">
        <v>858</v>
      </c>
      <c r="D2508" s="6" t="s">
        <v>629</v>
      </c>
      <c r="E2508" s="8">
        <v>35000000</v>
      </c>
      <c r="F2508" s="6">
        <v>2024</v>
      </c>
    </row>
    <row r="2509" spans="1:6" x14ac:dyDescent="0.2">
      <c r="A2509" s="6" t="s">
        <v>860</v>
      </c>
      <c r="B2509" s="7">
        <v>45596</v>
      </c>
      <c r="C2509" s="6" t="s">
        <v>858</v>
      </c>
      <c r="D2509" s="6" t="s">
        <v>629</v>
      </c>
      <c r="E2509" s="8">
        <v>50000000</v>
      </c>
      <c r="F2509" s="6">
        <v>2024</v>
      </c>
    </row>
    <row r="2510" spans="1:6" x14ac:dyDescent="0.2">
      <c r="A2510" s="6" t="s">
        <v>520</v>
      </c>
      <c r="B2510" s="7">
        <v>45596</v>
      </c>
      <c r="C2510" s="6" t="s">
        <v>858</v>
      </c>
      <c r="D2510" s="6" t="s">
        <v>581</v>
      </c>
      <c r="E2510" s="8">
        <v>25000000</v>
      </c>
      <c r="F2510" s="6">
        <v>2024</v>
      </c>
    </row>
    <row r="2511" spans="1:6" x14ac:dyDescent="0.2">
      <c r="A2511" s="6" t="s">
        <v>772</v>
      </c>
      <c r="B2511" s="7">
        <v>45596</v>
      </c>
      <c r="C2511" s="6" t="s">
        <v>858</v>
      </c>
      <c r="D2511" s="6" t="s">
        <v>629</v>
      </c>
      <c r="E2511" s="8">
        <v>50000000</v>
      </c>
      <c r="F2511" s="6">
        <v>2024</v>
      </c>
    </row>
    <row r="2512" spans="1:6" x14ac:dyDescent="0.2">
      <c r="A2512" s="6" t="s">
        <v>772</v>
      </c>
      <c r="B2512" s="7">
        <v>45596</v>
      </c>
      <c r="C2512" s="6" t="s">
        <v>858</v>
      </c>
      <c r="D2512" s="6" t="s">
        <v>629</v>
      </c>
      <c r="E2512" s="8">
        <v>50000000</v>
      </c>
      <c r="F2512" s="6">
        <v>2024</v>
      </c>
    </row>
    <row r="2513" spans="1:6" x14ac:dyDescent="0.2">
      <c r="A2513" s="6" t="s">
        <v>502</v>
      </c>
      <c r="B2513" s="7">
        <v>45596</v>
      </c>
      <c r="C2513" s="6" t="s">
        <v>858</v>
      </c>
      <c r="D2513" s="6" t="s">
        <v>629</v>
      </c>
      <c r="E2513" s="8">
        <v>35000000</v>
      </c>
      <c r="F2513" s="6">
        <v>2024</v>
      </c>
    </row>
    <row r="2514" spans="1:6" x14ac:dyDescent="0.2">
      <c r="A2514" s="6" t="s">
        <v>594</v>
      </c>
      <c r="B2514" s="7">
        <v>45596</v>
      </c>
      <c r="C2514" s="6" t="s">
        <v>858</v>
      </c>
      <c r="D2514" s="6" t="s">
        <v>629</v>
      </c>
      <c r="E2514" s="8">
        <v>50000000</v>
      </c>
      <c r="F2514" s="6">
        <v>2024</v>
      </c>
    </row>
    <row r="2515" spans="1:6" x14ac:dyDescent="0.2">
      <c r="A2515" s="6" t="s">
        <v>677</v>
      </c>
      <c r="B2515" s="7">
        <v>45596</v>
      </c>
      <c r="C2515" s="6" t="s">
        <v>858</v>
      </c>
      <c r="D2515" s="6" t="s">
        <v>629</v>
      </c>
      <c r="E2515" s="8">
        <v>50000000</v>
      </c>
      <c r="F2515" s="6">
        <v>2024</v>
      </c>
    </row>
    <row r="2516" spans="1:6" x14ac:dyDescent="0.2">
      <c r="A2516" s="6" t="s">
        <v>625</v>
      </c>
      <c r="B2516" s="7">
        <v>45596</v>
      </c>
      <c r="C2516" s="6" t="s">
        <v>858</v>
      </c>
      <c r="D2516" s="6" t="s">
        <v>629</v>
      </c>
      <c r="E2516" s="8">
        <v>50000000</v>
      </c>
      <c r="F2516" s="6">
        <v>2024</v>
      </c>
    </row>
    <row r="2517" spans="1:6" x14ac:dyDescent="0.2">
      <c r="A2517" s="6" t="s">
        <v>795</v>
      </c>
      <c r="B2517" s="7">
        <v>45596</v>
      </c>
      <c r="C2517" s="6" t="s">
        <v>858</v>
      </c>
      <c r="D2517" s="6" t="s">
        <v>629</v>
      </c>
      <c r="E2517" s="8">
        <v>50000000</v>
      </c>
      <c r="F2517" s="6">
        <v>2024</v>
      </c>
    </row>
    <row r="2518" spans="1:6" x14ac:dyDescent="0.2">
      <c r="A2518" s="6" t="s">
        <v>195</v>
      </c>
      <c r="B2518" s="7">
        <v>45596</v>
      </c>
      <c r="C2518" s="6" t="s">
        <v>858</v>
      </c>
      <c r="D2518" s="6" t="s">
        <v>629</v>
      </c>
      <c r="E2518" s="8">
        <v>50000000</v>
      </c>
      <c r="F2518" s="6">
        <v>2024</v>
      </c>
    </row>
    <row r="2519" spans="1:6" x14ac:dyDescent="0.2">
      <c r="A2519" s="6" t="s">
        <v>613</v>
      </c>
      <c r="B2519" s="7">
        <v>45596</v>
      </c>
      <c r="C2519" s="6" t="s">
        <v>858</v>
      </c>
      <c r="D2519" s="6" t="s">
        <v>629</v>
      </c>
      <c r="E2519" s="8">
        <v>50000000</v>
      </c>
      <c r="F2519" s="6">
        <v>2024</v>
      </c>
    </row>
    <row r="2520" spans="1:6" x14ac:dyDescent="0.2">
      <c r="A2520" s="6" t="s">
        <v>613</v>
      </c>
      <c r="B2520" s="7">
        <v>45596</v>
      </c>
      <c r="C2520" s="6" t="s">
        <v>858</v>
      </c>
      <c r="D2520" s="6" t="s">
        <v>629</v>
      </c>
      <c r="E2520" s="8">
        <v>50000000</v>
      </c>
      <c r="F2520" s="6">
        <v>2024</v>
      </c>
    </row>
    <row r="2521" spans="1:6" x14ac:dyDescent="0.2">
      <c r="A2521" s="6" t="s">
        <v>865</v>
      </c>
      <c r="B2521" s="7">
        <v>45596</v>
      </c>
      <c r="C2521" s="6" t="s">
        <v>858</v>
      </c>
      <c r="D2521" s="6" t="s">
        <v>629</v>
      </c>
      <c r="E2521" s="8">
        <v>50000000</v>
      </c>
      <c r="F2521" s="6">
        <v>2024</v>
      </c>
    </row>
    <row r="2522" spans="1:6" x14ac:dyDescent="0.2">
      <c r="A2522" s="6" t="s">
        <v>226</v>
      </c>
      <c r="B2522" s="7">
        <v>45596</v>
      </c>
      <c r="C2522" s="6" t="s">
        <v>858</v>
      </c>
      <c r="D2522" s="6" t="s">
        <v>629</v>
      </c>
      <c r="E2522" s="8">
        <v>50000000</v>
      </c>
      <c r="F2522" s="6">
        <v>2024</v>
      </c>
    </row>
    <row r="2523" spans="1:6" x14ac:dyDescent="0.2">
      <c r="A2523" s="6" t="s">
        <v>228</v>
      </c>
      <c r="B2523" s="7">
        <v>45596</v>
      </c>
      <c r="C2523" s="6" t="s">
        <v>858</v>
      </c>
      <c r="D2523" s="6" t="s">
        <v>629</v>
      </c>
      <c r="E2523" s="8">
        <v>50000000</v>
      </c>
      <c r="F2523" s="6">
        <v>2024</v>
      </c>
    </row>
    <row r="2524" spans="1:6" x14ac:dyDescent="0.2">
      <c r="A2524" s="6" t="s">
        <v>602</v>
      </c>
      <c r="B2524" s="7">
        <v>45596</v>
      </c>
      <c r="C2524" s="6" t="s">
        <v>858</v>
      </c>
      <c r="D2524" s="6" t="s">
        <v>629</v>
      </c>
      <c r="E2524" s="8">
        <v>50000000</v>
      </c>
      <c r="F2524" s="6">
        <v>2024</v>
      </c>
    </row>
    <row r="2525" spans="1:6" x14ac:dyDescent="0.2">
      <c r="A2525" s="6" t="s">
        <v>602</v>
      </c>
      <c r="B2525" s="7">
        <v>45596</v>
      </c>
      <c r="C2525" s="6" t="s">
        <v>858</v>
      </c>
      <c r="D2525" s="6" t="s">
        <v>629</v>
      </c>
      <c r="E2525" s="8">
        <v>50000000</v>
      </c>
      <c r="F2525" s="6">
        <v>2024</v>
      </c>
    </row>
    <row r="2526" spans="1:6" x14ac:dyDescent="0.2">
      <c r="A2526" s="6" t="s">
        <v>647</v>
      </c>
      <c r="B2526" s="7">
        <v>45596</v>
      </c>
      <c r="C2526" s="6" t="s">
        <v>858</v>
      </c>
      <c r="D2526" s="6" t="s">
        <v>629</v>
      </c>
      <c r="E2526" s="8">
        <v>50000000</v>
      </c>
      <c r="F2526" s="6">
        <v>2024</v>
      </c>
    </row>
    <row r="2527" spans="1:6" x14ac:dyDescent="0.2">
      <c r="A2527" s="6" t="s">
        <v>647</v>
      </c>
      <c r="B2527" s="7">
        <v>45596</v>
      </c>
      <c r="C2527" s="6" t="s">
        <v>858</v>
      </c>
      <c r="D2527" s="6" t="s">
        <v>629</v>
      </c>
      <c r="E2527" s="8">
        <v>50000000</v>
      </c>
      <c r="F2527" s="6">
        <v>2024</v>
      </c>
    </row>
    <row r="2528" spans="1:6" x14ac:dyDescent="0.2">
      <c r="A2528" s="6" t="s">
        <v>870</v>
      </c>
      <c r="B2528" s="7">
        <v>45596</v>
      </c>
      <c r="C2528" s="6" t="s">
        <v>858</v>
      </c>
      <c r="D2528" s="6" t="s">
        <v>629</v>
      </c>
      <c r="E2528" s="8">
        <v>50000000</v>
      </c>
      <c r="F2528" s="6">
        <v>2024</v>
      </c>
    </row>
    <row r="2529" spans="1:6" x14ac:dyDescent="0.2">
      <c r="A2529" s="6" t="s">
        <v>649</v>
      </c>
      <c r="B2529" s="7">
        <v>45596</v>
      </c>
      <c r="C2529" s="6" t="s">
        <v>858</v>
      </c>
      <c r="D2529" s="6" t="s">
        <v>629</v>
      </c>
      <c r="E2529" s="8">
        <v>50000000</v>
      </c>
      <c r="F2529" s="6">
        <v>2024</v>
      </c>
    </row>
    <row r="2530" spans="1:6" x14ac:dyDescent="0.2">
      <c r="A2530" s="6" t="s">
        <v>709</v>
      </c>
      <c r="B2530" s="7">
        <v>45596</v>
      </c>
      <c r="C2530" s="6" t="s">
        <v>858</v>
      </c>
      <c r="D2530" s="6" t="s">
        <v>629</v>
      </c>
      <c r="E2530" s="8">
        <v>50000000</v>
      </c>
      <c r="F2530" s="6">
        <v>2024</v>
      </c>
    </row>
    <row r="2531" spans="1:6" x14ac:dyDescent="0.2">
      <c r="A2531" s="6" t="s">
        <v>709</v>
      </c>
      <c r="B2531" s="7">
        <v>45596</v>
      </c>
      <c r="C2531" s="6" t="s">
        <v>858</v>
      </c>
      <c r="D2531" s="6" t="s">
        <v>629</v>
      </c>
      <c r="E2531" s="8">
        <v>50000000</v>
      </c>
      <c r="F2531" s="6">
        <v>2024</v>
      </c>
    </row>
    <row r="2532" spans="1:6" x14ac:dyDescent="0.2">
      <c r="A2532" s="6" t="s">
        <v>580</v>
      </c>
      <c r="B2532" s="7">
        <v>45596</v>
      </c>
      <c r="C2532" s="6" t="s">
        <v>858</v>
      </c>
      <c r="D2532" s="6" t="s">
        <v>629</v>
      </c>
      <c r="E2532" s="8">
        <v>50000000</v>
      </c>
      <c r="F2532" s="6">
        <v>2024</v>
      </c>
    </row>
    <row r="2533" spans="1:6" x14ac:dyDescent="0.2">
      <c r="A2533" s="6" t="s">
        <v>603</v>
      </c>
      <c r="B2533" s="7">
        <v>45596</v>
      </c>
      <c r="C2533" s="6" t="s">
        <v>858</v>
      </c>
      <c r="D2533" s="6" t="s">
        <v>581</v>
      </c>
      <c r="E2533" s="8">
        <v>25000000</v>
      </c>
      <c r="F2533" s="6">
        <v>2024</v>
      </c>
    </row>
    <row r="2534" spans="1:6" x14ac:dyDescent="0.2">
      <c r="A2534" s="6" t="s">
        <v>580</v>
      </c>
      <c r="B2534" s="7">
        <v>45596</v>
      </c>
      <c r="C2534" s="6" t="s">
        <v>858</v>
      </c>
      <c r="D2534" s="6" t="s">
        <v>629</v>
      </c>
      <c r="E2534" s="8">
        <v>50000000</v>
      </c>
      <c r="F2534" s="6">
        <v>2024</v>
      </c>
    </row>
    <row r="2535" spans="1:6" x14ac:dyDescent="0.2">
      <c r="A2535" s="6" t="s">
        <v>603</v>
      </c>
      <c r="B2535" s="7">
        <v>45596</v>
      </c>
      <c r="C2535" s="6" t="s">
        <v>858</v>
      </c>
      <c r="D2535" s="6" t="s">
        <v>581</v>
      </c>
      <c r="E2535" s="8">
        <v>25000000</v>
      </c>
      <c r="F2535" s="6">
        <v>2024</v>
      </c>
    </row>
    <row r="2536" spans="1:6" x14ac:dyDescent="0.2">
      <c r="A2536" s="6" t="s">
        <v>614</v>
      </c>
      <c r="B2536" s="7">
        <v>45596</v>
      </c>
      <c r="C2536" s="6" t="s">
        <v>858</v>
      </c>
      <c r="D2536" s="6" t="s">
        <v>629</v>
      </c>
      <c r="E2536" s="8">
        <v>50000000</v>
      </c>
      <c r="F2536" s="6">
        <v>2024</v>
      </c>
    </row>
    <row r="2537" spans="1:6" x14ac:dyDescent="0.2">
      <c r="A2537" s="6" t="s">
        <v>867</v>
      </c>
      <c r="B2537" s="7">
        <v>45596</v>
      </c>
      <c r="C2537" s="6" t="s">
        <v>858</v>
      </c>
      <c r="D2537" s="6" t="s">
        <v>629</v>
      </c>
      <c r="E2537" s="8">
        <v>50000000</v>
      </c>
      <c r="F2537" s="6">
        <v>2024</v>
      </c>
    </row>
    <row r="2538" spans="1:6" x14ac:dyDescent="0.2">
      <c r="A2538" s="6" t="s">
        <v>46</v>
      </c>
      <c r="B2538" s="7">
        <v>45596</v>
      </c>
      <c r="C2538" s="6" t="s">
        <v>858</v>
      </c>
      <c r="D2538" s="6" t="s">
        <v>629</v>
      </c>
      <c r="E2538" s="8">
        <v>50000000</v>
      </c>
      <c r="F2538" s="6">
        <v>2024</v>
      </c>
    </row>
    <row r="2539" spans="1:6" x14ac:dyDescent="0.2">
      <c r="A2539" s="6" t="s">
        <v>868</v>
      </c>
      <c r="B2539" s="7">
        <v>45596</v>
      </c>
      <c r="C2539" s="6" t="s">
        <v>858</v>
      </c>
      <c r="D2539" s="6" t="s">
        <v>629</v>
      </c>
      <c r="E2539" s="8">
        <v>50000000</v>
      </c>
      <c r="F2539" s="6">
        <v>2024</v>
      </c>
    </row>
    <row r="2540" spans="1:6" x14ac:dyDescent="0.2">
      <c r="A2540" s="6" t="s">
        <v>957</v>
      </c>
      <c r="B2540" s="7">
        <v>45596</v>
      </c>
      <c r="C2540" s="6" t="s">
        <v>858</v>
      </c>
      <c r="D2540" s="6" t="s">
        <v>581</v>
      </c>
      <c r="E2540" s="8">
        <v>25000000</v>
      </c>
      <c r="F2540" s="6">
        <v>2024</v>
      </c>
    </row>
    <row r="2541" spans="1:6" x14ac:dyDescent="0.2">
      <c r="A2541" s="6" t="s">
        <v>628</v>
      </c>
      <c r="B2541" s="7">
        <v>45596</v>
      </c>
      <c r="C2541" s="6" t="s">
        <v>858</v>
      </c>
      <c r="D2541" s="6" t="s">
        <v>629</v>
      </c>
      <c r="E2541" s="8">
        <v>50000000</v>
      </c>
      <c r="F2541" s="6">
        <v>2024</v>
      </c>
    </row>
    <row r="2542" spans="1:6" x14ac:dyDescent="0.2">
      <c r="A2542" s="6" t="s">
        <v>869</v>
      </c>
      <c r="B2542" s="7">
        <v>45596</v>
      </c>
      <c r="C2542" s="6" t="s">
        <v>858</v>
      </c>
      <c r="D2542" s="6" t="s">
        <v>629</v>
      </c>
      <c r="E2542" s="8">
        <v>50000000</v>
      </c>
      <c r="F2542" s="6">
        <v>2024</v>
      </c>
    </row>
    <row r="2543" spans="1:6" x14ac:dyDescent="0.2">
      <c r="A2543" s="6" t="s">
        <v>956</v>
      </c>
      <c r="B2543" s="7">
        <v>45596</v>
      </c>
      <c r="C2543" s="6" t="s">
        <v>858</v>
      </c>
      <c r="D2543" s="6" t="s">
        <v>581</v>
      </c>
      <c r="E2543" s="8">
        <v>25000000</v>
      </c>
      <c r="F2543" s="6">
        <v>2024</v>
      </c>
    </row>
    <row r="2544" spans="1:6" x14ac:dyDescent="0.2">
      <c r="A2544" s="6" t="s">
        <v>646</v>
      </c>
      <c r="B2544" s="7">
        <v>45596</v>
      </c>
      <c r="C2544" s="6" t="s">
        <v>858</v>
      </c>
      <c r="D2544" s="6" t="s">
        <v>629</v>
      </c>
      <c r="E2544" s="8">
        <v>35000000</v>
      </c>
      <c r="F2544" s="6">
        <v>2024</v>
      </c>
    </row>
    <row r="2545" spans="1:6" x14ac:dyDescent="0.2">
      <c r="A2545" s="6" t="s">
        <v>859</v>
      </c>
      <c r="B2545" s="7">
        <v>45596</v>
      </c>
      <c r="C2545" s="6" t="s">
        <v>858</v>
      </c>
      <c r="D2545" s="6" t="s">
        <v>629</v>
      </c>
      <c r="E2545" s="8">
        <v>50000000</v>
      </c>
      <c r="F2545" s="6">
        <v>2024</v>
      </c>
    </row>
    <row r="2546" spans="1:6" x14ac:dyDescent="0.2">
      <c r="A2546" s="6" t="s">
        <v>157</v>
      </c>
      <c r="B2546" s="7">
        <v>45596</v>
      </c>
      <c r="C2546" s="6" t="s">
        <v>858</v>
      </c>
      <c r="D2546" s="6" t="s">
        <v>629</v>
      </c>
      <c r="E2546" s="8">
        <v>50000000</v>
      </c>
      <c r="F2546" s="6">
        <v>2024</v>
      </c>
    </row>
    <row r="2547" spans="1:6" x14ac:dyDescent="0.2">
      <c r="A2547" s="6" t="s">
        <v>604</v>
      </c>
      <c r="B2547" s="7">
        <v>45596</v>
      </c>
      <c r="C2547" s="6" t="s">
        <v>858</v>
      </c>
      <c r="D2547" s="6" t="s">
        <v>629</v>
      </c>
      <c r="E2547" s="8">
        <v>50000000</v>
      </c>
      <c r="F2547" s="6">
        <v>2024</v>
      </c>
    </row>
    <row r="2548" spans="1:6" x14ac:dyDescent="0.2">
      <c r="A2548" s="6" t="s">
        <v>604</v>
      </c>
      <c r="B2548" s="7">
        <v>45596</v>
      </c>
      <c r="C2548" s="6" t="s">
        <v>858</v>
      </c>
      <c r="D2548" s="6" t="s">
        <v>629</v>
      </c>
      <c r="E2548" s="8">
        <v>50000000</v>
      </c>
      <c r="F2548" s="6">
        <v>2024</v>
      </c>
    </row>
    <row r="2549" spans="1:6" x14ac:dyDescent="0.2">
      <c r="A2549" s="6" t="s">
        <v>614</v>
      </c>
      <c r="B2549" s="7">
        <v>45596</v>
      </c>
      <c r="C2549" s="6" t="s">
        <v>858</v>
      </c>
      <c r="D2549" s="6" t="s">
        <v>629</v>
      </c>
      <c r="E2549" s="8">
        <v>50000000</v>
      </c>
      <c r="F2549" s="6">
        <v>2024</v>
      </c>
    </row>
    <row r="2550" spans="1:6" x14ac:dyDescent="0.2">
      <c r="A2550" s="6" t="s">
        <v>180</v>
      </c>
      <c r="B2550" s="7">
        <v>45596</v>
      </c>
      <c r="C2550" s="6" t="s">
        <v>858</v>
      </c>
      <c r="D2550" s="6" t="s">
        <v>629</v>
      </c>
      <c r="E2550" s="8">
        <v>50000000</v>
      </c>
      <c r="F2550" s="6">
        <v>2024</v>
      </c>
    </row>
    <row r="2551" spans="1:6" x14ac:dyDescent="0.2">
      <c r="A2551" s="6" t="s">
        <v>646</v>
      </c>
      <c r="B2551" s="7">
        <v>45596</v>
      </c>
      <c r="C2551" s="6" t="s">
        <v>858</v>
      </c>
      <c r="D2551" s="6" t="s">
        <v>629</v>
      </c>
      <c r="E2551" s="8">
        <v>35000000</v>
      </c>
      <c r="F2551" s="6">
        <v>2024</v>
      </c>
    </row>
    <row r="2552" spans="1:6" x14ac:dyDescent="0.2">
      <c r="A2552" s="6" t="s">
        <v>579</v>
      </c>
      <c r="B2552" s="7">
        <v>45596</v>
      </c>
      <c r="C2552" s="6" t="s">
        <v>858</v>
      </c>
      <c r="D2552" s="6" t="s">
        <v>629</v>
      </c>
      <c r="E2552" s="8">
        <v>50000000</v>
      </c>
      <c r="F2552" s="6">
        <v>2024</v>
      </c>
    </row>
    <row r="2553" spans="1:6" x14ac:dyDescent="0.2">
      <c r="A2553" s="6" t="s">
        <v>674</v>
      </c>
      <c r="B2553" s="7">
        <v>45596</v>
      </c>
      <c r="C2553" s="6" t="s">
        <v>858</v>
      </c>
      <c r="D2553" s="6" t="s">
        <v>629</v>
      </c>
      <c r="E2553" s="8">
        <v>50000000</v>
      </c>
      <c r="F2553" s="6">
        <v>2024</v>
      </c>
    </row>
    <row r="2554" spans="1:6" x14ac:dyDescent="0.2">
      <c r="A2554" s="6" t="s">
        <v>347</v>
      </c>
      <c r="B2554" s="7">
        <v>45596</v>
      </c>
      <c r="C2554" s="6" t="s">
        <v>858</v>
      </c>
      <c r="D2554" s="6" t="s">
        <v>629</v>
      </c>
      <c r="E2554" s="8">
        <v>50000000</v>
      </c>
      <c r="F2554" s="6">
        <v>2024</v>
      </c>
    </row>
    <row r="2555" spans="1:6" x14ac:dyDescent="0.2">
      <c r="A2555" s="6" t="s">
        <v>671</v>
      </c>
      <c r="B2555" s="7">
        <v>45596</v>
      </c>
      <c r="C2555" s="6" t="s">
        <v>858</v>
      </c>
      <c r="D2555" s="6" t="s">
        <v>581</v>
      </c>
      <c r="E2555" s="8">
        <v>25000000</v>
      </c>
      <c r="F2555" s="6">
        <v>2024</v>
      </c>
    </row>
    <row r="2556" spans="1:6" x14ac:dyDescent="0.2">
      <c r="A2556" s="6" t="s">
        <v>671</v>
      </c>
      <c r="B2556" s="7">
        <v>45596</v>
      </c>
      <c r="C2556" s="6" t="s">
        <v>858</v>
      </c>
      <c r="D2556" s="6" t="s">
        <v>581</v>
      </c>
      <c r="E2556" s="8">
        <v>25000000</v>
      </c>
      <c r="F2556" s="6">
        <v>2024</v>
      </c>
    </row>
    <row r="2557" spans="1:6" x14ac:dyDescent="0.2">
      <c r="A2557" s="6" t="s">
        <v>608</v>
      </c>
      <c r="B2557" s="7">
        <v>45596</v>
      </c>
      <c r="C2557" s="6" t="s">
        <v>858</v>
      </c>
      <c r="D2557" s="6" t="s">
        <v>629</v>
      </c>
      <c r="E2557" s="8">
        <v>50000000</v>
      </c>
      <c r="F2557" s="6">
        <v>2024</v>
      </c>
    </row>
    <row r="2558" spans="1:6" x14ac:dyDescent="0.2">
      <c r="A2558" s="6" t="s">
        <v>608</v>
      </c>
      <c r="B2558" s="7">
        <v>45596</v>
      </c>
      <c r="C2558" s="6" t="s">
        <v>858</v>
      </c>
      <c r="D2558" s="6" t="s">
        <v>629</v>
      </c>
      <c r="E2558" s="8">
        <v>50000000</v>
      </c>
      <c r="F2558" s="6">
        <v>2024</v>
      </c>
    </row>
    <row r="2559" spans="1:6" x14ac:dyDescent="0.2">
      <c r="A2559" s="6" t="s">
        <v>724</v>
      </c>
      <c r="B2559" s="7">
        <v>45596</v>
      </c>
      <c r="C2559" s="6" t="s">
        <v>858</v>
      </c>
      <c r="D2559" s="6" t="s">
        <v>629</v>
      </c>
      <c r="E2559" s="8">
        <v>50000000</v>
      </c>
      <c r="F2559" s="6">
        <v>2024</v>
      </c>
    </row>
    <row r="2560" spans="1:6" x14ac:dyDescent="0.2">
      <c r="A2560" s="6" t="s">
        <v>582</v>
      </c>
      <c r="B2560" s="7">
        <v>45596</v>
      </c>
      <c r="C2560" s="6" t="s">
        <v>858</v>
      </c>
      <c r="D2560" s="6" t="s">
        <v>581</v>
      </c>
      <c r="E2560" s="8">
        <v>25000000</v>
      </c>
      <c r="F2560" s="6">
        <v>2024</v>
      </c>
    </row>
    <row r="2561" spans="1:6" x14ac:dyDescent="0.2">
      <c r="A2561" s="6" t="s">
        <v>595</v>
      </c>
      <c r="B2561" s="7">
        <v>45596</v>
      </c>
      <c r="C2561" s="6" t="s">
        <v>858</v>
      </c>
      <c r="D2561" s="6" t="s">
        <v>629</v>
      </c>
      <c r="E2561" s="8">
        <v>50000000</v>
      </c>
      <c r="F2561" s="6">
        <v>2024</v>
      </c>
    </row>
    <row r="2562" spans="1:6" x14ac:dyDescent="0.2">
      <c r="A2562" s="6" t="s">
        <v>595</v>
      </c>
      <c r="B2562" s="7">
        <v>45596</v>
      </c>
      <c r="C2562" s="6" t="s">
        <v>858</v>
      </c>
      <c r="D2562" s="6" t="s">
        <v>629</v>
      </c>
      <c r="E2562" s="8">
        <v>50000000</v>
      </c>
      <c r="F2562" s="6">
        <v>2024</v>
      </c>
    </row>
    <row r="2563" spans="1:6" x14ac:dyDescent="0.2">
      <c r="A2563" s="6" t="s">
        <v>375</v>
      </c>
      <c r="B2563" s="7">
        <v>45596</v>
      </c>
      <c r="C2563" s="6" t="s">
        <v>858</v>
      </c>
      <c r="D2563" s="6" t="s">
        <v>629</v>
      </c>
      <c r="E2563" s="8">
        <v>50000000</v>
      </c>
      <c r="F2563" s="6">
        <v>2024</v>
      </c>
    </row>
    <row r="2564" spans="1:6" x14ac:dyDescent="0.2">
      <c r="A2564" s="6" t="s">
        <v>583</v>
      </c>
      <c r="B2564" s="7">
        <v>45596</v>
      </c>
      <c r="C2564" s="6" t="s">
        <v>858</v>
      </c>
      <c r="D2564" s="6" t="s">
        <v>629</v>
      </c>
      <c r="E2564" s="8">
        <v>50000000</v>
      </c>
      <c r="F2564" s="6">
        <v>2024</v>
      </c>
    </row>
    <row r="2565" spans="1:6" x14ac:dyDescent="0.2">
      <c r="A2565" s="6" t="s">
        <v>583</v>
      </c>
      <c r="B2565" s="7">
        <v>45596</v>
      </c>
      <c r="C2565" s="6" t="s">
        <v>858</v>
      </c>
      <c r="D2565" s="6" t="s">
        <v>629</v>
      </c>
      <c r="E2565" s="8">
        <v>50000000</v>
      </c>
      <c r="F2565" s="6">
        <v>2024</v>
      </c>
    </row>
    <row r="2566" spans="1:6" x14ac:dyDescent="0.2">
      <c r="A2566" s="6" t="s">
        <v>409</v>
      </c>
      <c r="B2566" s="7">
        <v>45596</v>
      </c>
      <c r="C2566" s="6" t="s">
        <v>858</v>
      </c>
      <c r="D2566" s="6" t="s">
        <v>629</v>
      </c>
      <c r="E2566" s="8">
        <v>50000000</v>
      </c>
      <c r="F2566" s="6">
        <v>2024</v>
      </c>
    </row>
    <row r="2567" spans="1:6" x14ac:dyDescent="0.2">
      <c r="A2567" s="6" t="s">
        <v>585</v>
      </c>
      <c r="B2567" s="7">
        <v>45596</v>
      </c>
      <c r="C2567" s="6" t="s">
        <v>858</v>
      </c>
      <c r="D2567" s="6" t="s">
        <v>629</v>
      </c>
      <c r="E2567" s="8">
        <v>50000000</v>
      </c>
      <c r="F2567" s="6">
        <v>2024</v>
      </c>
    </row>
    <row r="2568" spans="1:6" x14ac:dyDescent="0.2">
      <c r="A2568" s="6" t="s">
        <v>585</v>
      </c>
      <c r="B2568" s="7">
        <v>45596</v>
      </c>
      <c r="C2568" s="6" t="s">
        <v>858</v>
      </c>
      <c r="D2568" s="6" t="s">
        <v>629</v>
      </c>
      <c r="E2568" s="8">
        <v>50000000</v>
      </c>
      <c r="F2568" s="6">
        <v>2024</v>
      </c>
    </row>
    <row r="2569" spans="1:6" x14ac:dyDescent="0.2">
      <c r="A2569" s="6" t="s">
        <v>579</v>
      </c>
      <c r="B2569" s="7">
        <v>45596</v>
      </c>
      <c r="C2569" s="6" t="s">
        <v>858</v>
      </c>
      <c r="D2569" s="6" t="s">
        <v>629</v>
      </c>
      <c r="E2569" s="8">
        <v>50000000</v>
      </c>
      <c r="F2569" s="6">
        <v>2024</v>
      </c>
    </row>
    <row r="2570" spans="1:6" x14ac:dyDescent="0.2">
      <c r="A2570" s="6" t="s">
        <v>625</v>
      </c>
      <c r="B2570" s="7">
        <v>45596</v>
      </c>
      <c r="C2570" s="6" t="s">
        <v>858</v>
      </c>
      <c r="D2570" s="6" t="s">
        <v>629</v>
      </c>
      <c r="E2570" s="8">
        <v>50000000</v>
      </c>
      <c r="F2570" s="6">
        <v>2024</v>
      </c>
    </row>
    <row r="2571" spans="1:6" x14ac:dyDescent="0.2">
      <c r="A2571" s="6" t="s">
        <v>674</v>
      </c>
      <c r="B2571" s="7">
        <v>45596</v>
      </c>
      <c r="C2571" s="6" t="s">
        <v>858</v>
      </c>
      <c r="D2571" s="6" t="s">
        <v>629</v>
      </c>
      <c r="E2571" s="8">
        <v>50000000</v>
      </c>
      <c r="F2571" s="6">
        <v>2024</v>
      </c>
    </row>
    <row r="2572" spans="1:6" x14ac:dyDescent="0.2">
      <c r="A2572" s="6" t="s">
        <v>600</v>
      </c>
      <c r="B2572" s="7">
        <v>45596</v>
      </c>
      <c r="C2572" s="6" t="s">
        <v>858</v>
      </c>
      <c r="D2572" s="6" t="s">
        <v>629</v>
      </c>
      <c r="E2572" s="8">
        <v>50000000</v>
      </c>
      <c r="F2572" s="6">
        <v>2024</v>
      </c>
    </row>
    <row r="2573" spans="1:6" x14ac:dyDescent="0.2">
      <c r="A2573" s="6" t="s">
        <v>611</v>
      </c>
      <c r="B2573" s="7">
        <v>45596</v>
      </c>
      <c r="C2573" s="6" t="s">
        <v>858</v>
      </c>
      <c r="D2573" s="6" t="s">
        <v>629</v>
      </c>
      <c r="E2573" s="8">
        <v>50000000</v>
      </c>
      <c r="F2573" s="6">
        <v>2024</v>
      </c>
    </row>
    <row r="2574" spans="1:6" x14ac:dyDescent="0.2">
      <c r="A2574" s="6" t="s">
        <v>705</v>
      </c>
      <c r="B2574" s="7">
        <v>45596</v>
      </c>
      <c r="C2574" s="6" t="s">
        <v>858</v>
      </c>
      <c r="D2574" s="6" t="s">
        <v>629</v>
      </c>
      <c r="E2574" s="8">
        <v>50000000</v>
      </c>
      <c r="F2574" s="6">
        <v>2024</v>
      </c>
    </row>
    <row r="2575" spans="1:6" x14ac:dyDescent="0.2">
      <c r="A2575" s="6" t="s">
        <v>312</v>
      </c>
      <c r="B2575" s="7">
        <v>45596</v>
      </c>
      <c r="C2575" s="6" t="s">
        <v>858</v>
      </c>
      <c r="D2575" s="6" t="s">
        <v>581</v>
      </c>
      <c r="E2575" s="8">
        <v>25000000</v>
      </c>
      <c r="F2575" s="6">
        <v>2024</v>
      </c>
    </row>
    <row r="2576" spans="1:6" x14ac:dyDescent="0.2">
      <c r="A2576" s="6" t="s">
        <v>600</v>
      </c>
      <c r="B2576" s="7">
        <v>45596</v>
      </c>
      <c r="C2576" s="6" t="s">
        <v>858</v>
      </c>
      <c r="D2576" s="6" t="s">
        <v>629</v>
      </c>
      <c r="E2576" s="8">
        <v>50000000</v>
      </c>
      <c r="F2576" s="6">
        <v>2024</v>
      </c>
    </row>
    <row r="2577" spans="1:6" x14ac:dyDescent="0.2">
      <c r="A2577" s="6" t="s">
        <v>599</v>
      </c>
      <c r="B2577" s="7">
        <v>45596</v>
      </c>
      <c r="C2577" s="6" t="s">
        <v>858</v>
      </c>
      <c r="D2577" s="6" t="s">
        <v>629</v>
      </c>
      <c r="E2577" s="8">
        <v>50000000</v>
      </c>
      <c r="F2577" s="6">
        <v>2024</v>
      </c>
    </row>
    <row r="2578" spans="1:6" x14ac:dyDescent="0.2">
      <c r="A2578" s="6" t="s">
        <v>599</v>
      </c>
      <c r="B2578" s="7">
        <v>45596</v>
      </c>
      <c r="C2578" s="6" t="s">
        <v>858</v>
      </c>
      <c r="D2578" s="6" t="s">
        <v>629</v>
      </c>
      <c r="E2578" s="8">
        <v>50000000</v>
      </c>
      <c r="F2578" s="6">
        <v>2024</v>
      </c>
    </row>
    <row r="2579" spans="1:6" x14ac:dyDescent="0.2">
      <c r="A2579" s="6" t="s">
        <v>611</v>
      </c>
      <c r="B2579" s="7">
        <v>45596</v>
      </c>
      <c r="C2579" s="6" t="s">
        <v>858</v>
      </c>
      <c r="D2579" s="6" t="s">
        <v>629</v>
      </c>
      <c r="E2579" s="8">
        <v>50000000</v>
      </c>
      <c r="F2579" s="6">
        <v>2024</v>
      </c>
    </row>
    <row r="2580" spans="1:6" x14ac:dyDescent="0.2">
      <c r="A2580" s="6" t="s">
        <v>598</v>
      </c>
      <c r="B2580" s="7">
        <v>45596</v>
      </c>
      <c r="C2580" s="6" t="s">
        <v>858</v>
      </c>
      <c r="D2580" s="6" t="s">
        <v>629</v>
      </c>
      <c r="E2580" s="8">
        <v>50000000</v>
      </c>
      <c r="F2580" s="6">
        <v>2024</v>
      </c>
    </row>
    <row r="2581" spans="1:6" x14ac:dyDescent="0.2">
      <c r="A2581" s="6" t="s">
        <v>596</v>
      </c>
      <c r="B2581" s="7">
        <v>45596</v>
      </c>
      <c r="C2581" s="6" t="s">
        <v>858</v>
      </c>
      <c r="D2581" s="6" t="s">
        <v>629</v>
      </c>
      <c r="E2581" s="8">
        <v>50000000</v>
      </c>
      <c r="F2581" s="6">
        <v>2024</v>
      </c>
    </row>
    <row r="2582" spans="1:6" x14ac:dyDescent="0.2">
      <c r="A2582" s="6" t="s">
        <v>596</v>
      </c>
      <c r="B2582" s="7">
        <v>45596</v>
      </c>
      <c r="C2582" s="6" t="s">
        <v>858</v>
      </c>
      <c r="D2582" s="6" t="s">
        <v>629</v>
      </c>
      <c r="E2582" s="8">
        <v>50000000</v>
      </c>
      <c r="F2582" s="6">
        <v>2024</v>
      </c>
    </row>
    <row r="2583" spans="1:6" x14ac:dyDescent="0.2">
      <c r="A2583" s="6" t="s">
        <v>871</v>
      </c>
      <c r="B2583" s="7">
        <v>45596</v>
      </c>
      <c r="C2583" s="6" t="s">
        <v>858</v>
      </c>
      <c r="D2583" s="6" t="s">
        <v>629</v>
      </c>
      <c r="E2583" s="8">
        <v>50000000</v>
      </c>
      <c r="F2583" s="6">
        <v>2024</v>
      </c>
    </row>
    <row r="2584" spans="1:6" x14ac:dyDescent="0.2">
      <c r="A2584" s="6" t="s">
        <v>864</v>
      </c>
      <c r="B2584" s="7">
        <v>45596</v>
      </c>
      <c r="C2584" s="6" t="s">
        <v>858</v>
      </c>
      <c r="D2584" s="6" t="s">
        <v>629</v>
      </c>
      <c r="E2584" s="8">
        <v>50000000</v>
      </c>
      <c r="F2584" s="6">
        <v>2024</v>
      </c>
    </row>
    <row r="2585" spans="1:6" x14ac:dyDescent="0.2">
      <c r="A2585" s="6" t="s">
        <v>610</v>
      </c>
      <c r="B2585" s="7">
        <v>45596</v>
      </c>
      <c r="C2585" s="6" t="s">
        <v>858</v>
      </c>
      <c r="D2585" s="6" t="s">
        <v>629</v>
      </c>
      <c r="E2585" s="8">
        <v>50000000</v>
      </c>
      <c r="F2585" s="6">
        <v>2024</v>
      </c>
    </row>
    <row r="2586" spans="1:6" x14ac:dyDescent="0.2">
      <c r="A2586" s="6" t="s">
        <v>610</v>
      </c>
      <c r="B2586" s="7">
        <v>45596</v>
      </c>
      <c r="C2586" s="6" t="s">
        <v>858</v>
      </c>
      <c r="D2586" s="6" t="s">
        <v>629</v>
      </c>
      <c r="E2586" s="8">
        <v>50000000</v>
      </c>
      <c r="F2586" s="6">
        <v>2024</v>
      </c>
    </row>
    <row r="2587" spans="1:6" x14ac:dyDescent="0.2">
      <c r="A2587" s="6" t="s">
        <v>598</v>
      </c>
      <c r="B2587" s="7">
        <v>45596</v>
      </c>
      <c r="C2587" s="6" t="s">
        <v>858</v>
      </c>
      <c r="D2587" s="6" t="s">
        <v>629</v>
      </c>
      <c r="E2587" s="8">
        <v>50000000</v>
      </c>
      <c r="F2587" s="6">
        <v>2024</v>
      </c>
    </row>
    <row r="2588" spans="1:6" x14ac:dyDescent="0.2">
      <c r="A2588" s="6" t="s">
        <v>913</v>
      </c>
      <c r="B2588" s="7">
        <v>45597</v>
      </c>
      <c r="C2588" s="6" t="s">
        <v>577</v>
      </c>
      <c r="D2588" s="6" t="s">
        <v>581</v>
      </c>
      <c r="E2588" s="8"/>
      <c r="F2588" s="6">
        <v>2024</v>
      </c>
    </row>
    <row r="2589" spans="1:6" x14ac:dyDescent="0.2">
      <c r="A2589" s="6" t="s">
        <v>414</v>
      </c>
      <c r="B2589" s="7">
        <v>45602</v>
      </c>
      <c r="C2589" s="6" t="s">
        <v>577</v>
      </c>
      <c r="D2589" s="6" t="s">
        <v>581</v>
      </c>
      <c r="E2589" s="8">
        <v>5000000</v>
      </c>
      <c r="F2589" s="6">
        <v>2024</v>
      </c>
    </row>
    <row r="2590" spans="1:6" x14ac:dyDescent="0.2">
      <c r="A2590" s="6" t="s">
        <v>890</v>
      </c>
      <c r="B2590" s="7">
        <v>45602</v>
      </c>
      <c r="C2590" s="6" t="s">
        <v>577</v>
      </c>
      <c r="D2590" s="6" t="s">
        <v>629</v>
      </c>
      <c r="E2590" s="8">
        <v>10000000</v>
      </c>
      <c r="F2590" s="6">
        <v>2024</v>
      </c>
    </row>
    <row r="2591" spans="1:6" x14ac:dyDescent="0.2">
      <c r="A2591" s="6" t="s">
        <v>630</v>
      </c>
      <c r="B2591" s="7">
        <v>45604</v>
      </c>
      <c r="C2591" s="6" t="s">
        <v>763</v>
      </c>
      <c r="D2591" s="6" t="s">
        <v>581</v>
      </c>
      <c r="E2591" s="8">
        <v>25000000</v>
      </c>
      <c r="F2591" s="6">
        <v>2024</v>
      </c>
    </row>
    <row r="2592" spans="1:6" x14ac:dyDescent="0.2">
      <c r="A2592" s="6" t="s">
        <v>630</v>
      </c>
      <c r="B2592" s="7">
        <v>45604</v>
      </c>
      <c r="C2592" s="6" t="s">
        <v>615</v>
      </c>
      <c r="D2592" s="6" t="s">
        <v>581</v>
      </c>
      <c r="E2592" s="8">
        <v>50000000</v>
      </c>
      <c r="F2592" s="6">
        <v>2024</v>
      </c>
    </row>
    <row r="2593" spans="1:6" x14ac:dyDescent="0.2">
      <c r="A2593" s="6" t="s">
        <v>751</v>
      </c>
      <c r="B2593" s="7">
        <v>45604</v>
      </c>
      <c r="C2593" s="6" t="s">
        <v>577</v>
      </c>
      <c r="D2593" s="6" t="s">
        <v>581</v>
      </c>
      <c r="E2593" s="8"/>
      <c r="F2593" s="6">
        <v>2024</v>
      </c>
    </row>
    <row r="2594" spans="1:6" x14ac:dyDescent="0.2">
      <c r="A2594" s="6" t="s">
        <v>556</v>
      </c>
      <c r="B2594" s="7">
        <v>45608</v>
      </c>
      <c r="C2594" s="6" t="s">
        <v>615</v>
      </c>
      <c r="D2594" s="6" t="s">
        <v>581</v>
      </c>
      <c r="E2594" s="8">
        <v>50000000</v>
      </c>
      <c r="F2594" s="6">
        <v>2024</v>
      </c>
    </row>
    <row r="2595" spans="1:6" x14ac:dyDescent="0.2">
      <c r="A2595" s="6" t="s">
        <v>600</v>
      </c>
      <c r="B2595" s="7">
        <v>45610</v>
      </c>
      <c r="C2595" s="6" t="s">
        <v>819</v>
      </c>
      <c r="D2595" s="6" t="s">
        <v>629</v>
      </c>
      <c r="E2595" s="8">
        <v>18000000</v>
      </c>
      <c r="F2595" s="6">
        <v>2024</v>
      </c>
    </row>
    <row r="2596" spans="1:6" x14ac:dyDescent="0.2">
      <c r="A2596" s="6" t="s">
        <v>611</v>
      </c>
      <c r="B2596" s="7">
        <v>45610</v>
      </c>
      <c r="C2596" s="6" t="s">
        <v>819</v>
      </c>
      <c r="D2596" s="6" t="s">
        <v>629</v>
      </c>
      <c r="E2596" s="8">
        <v>18000000</v>
      </c>
      <c r="F2596" s="6">
        <v>2024</v>
      </c>
    </row>
    <row r="2597" spans="1:6" x14ac:dyDescent="0.2">
      <c r="A2597" s="6" t="s">
        <v>579</v>
      </c>
      <c r="B2597" s="7">
        <v>45610</v>
      </c>
      <c r="C2597" s="6" t="s">
        <v>819</v>
      </c>
      <c r="D2597" s="6" t="s">
        <v>629</v>
      </c>
      <c r="E2597" s="8">
        <v>18000000</v>
      </c>
      <c r="F2597" s="6">
        <v>2024</v>
      </c>
    </row>
    <row r="2598" spans="1:6" x14ac:dyDescent="0.2">
      <c r="A2598" s="6" t="s">
        <v>580</v>
      </c>
      <c r="B2598" s="7">
        <v>45610</v>
      </c>
      <c r="C2598" s="6" t="s">
        <v>819</v>
      </c>
      <c r="D2598" s="6" t="s">
        <v>629</v>
      </c>
      <c r="E2598" s="8">
        <v>18000000</v>
      </c>
      <c r="F2598" s="6">
        <v>2024</v>
      </c>
    </row>
    <row r="2599" spans="1:6" x14ac:dyDescent="0.2">
      <c r="A2599" s="6" t="s">
        <v>709</v>
      </c>
      <c r="B2599" s="7">
        <v>45610</v>
      </c>
      <c r="C2599" s="6" t="s">
        <v>819</v>
      </c>
      <c r="D2599" s="6" t="s">
        <v>629</v>
      </c>
      <c r="E2599" s="8">
        <v>18000000</v>
      </c>
      <c r="F2599" s="6">
        <v>2024</v>
      </c>
    </row>
    <row r="2600" spans="1:6" x14ac:dyDescent="0.2">
      <c r="A2600" s="6" t="s">
        <v>613</v>
      </c>
      <c r="B2600" s="7">
        <v>45610</v>
      </c>
      <c r="C2600" s="6" t="s">
        <v>819</v>
      </c>
      <c r="D2600" s="6" t="s">
        <v>629</v>
      </c>
      <c r="E2600" s="8">
        <v>18000000</v>
      </c>
      <c r="F2600" s="6">
        <v>2024</v>
      </c>
    </row>
    <row r="2601" spans="1:6" x14ac:dyDescent="0.2">
      <c r="A2601" s="6" t="s">
        <v>602</v>
      </c>
      <c r="B2601" s="7">
        <v>45610</v>
      </c>
      <c r="C2601" s="6" t="s">
        <v>819</v>
      </c>
      <c r="D2601" s="6" t="s">
        <v>629</v>
      </c>
      <c r="E2601" s="8">
        <v>18000000</v>
      </c>
      <c r="F2601" s="6">
        <v>2024</v>
      </c>
    </row>
    <row r="2602" spans="1:6" x14ac:dyDescent="0.2">
      <c r="A2602" s="6" t="s">
        <v>603</v>
      </c>
      <c r="B2602" s="7">
        <v>45610</v>
      </c>
      <c r="C2602" s="6" t="s">
        <v>819</v>
      </c>
      <c r="D2602" s="6" t="s">
        <v>629</v>
      </c>
      <c r="E2602" s="8">
        <v>18000000</v>
      </c>
      <c r="F2602" s="6">
        <v>2024</v>
      </c>
    </row>
    <row r="2603" spans="1:6" x14ac:dyDescent="0.2">
      <c r="A2603" s="6" t="s">
        <v>614</v>
      </c>
      <c r="B2603" s="7">
        <v>45610</v>
      </c>
      <c r="C2603" s="6" t="s">
        <v>819</v>
      </c>
      <c r="D2603" s="6" t="s">
        <v>629</v>
      </c>
      <c r="E2603" s="8">
        <v>18000000</v>
      </c>
      <c r="F2603" s="6">
        <v>2024</v>
      </c>
    </row>
    <row r="2604" spans="1:6" x14ac:dyDescent="0.2">
      <c r="A2604" s="6" t="s">
        <v>604</v>
      </c>
      <c r="B2604" s="7">
        <v>45610</v>
      </c>
      <c r="C2604" s="6" t="s">
        <v>819</v>
      </c>
      <c r="D2604" s="6" t="s">
        <v>629</v>
      </c>
      <c r="E2604" s="8">
        <v>18000000</v>
      </c>
      <c r="F2604" s="6">
        <v>2024</v>
      </c>
    </row>
    <row r="2605" spans="1:6" x14ac:dyDescent="0.2">
      <c r="A2605" s="6" t="s">
        <v>599</v>
      </c>
      <c r="B2605" s="7">
        <v>45610</v>
      </c>
      <c r="C2605" s="6" t="s">
        <v>819</v>
      </c>
      <c r="D2605" s="6" t="s">
        <v>629</v>
      </c>
      <c r="E2605" s="8">
        <v>18000000</v>
      </c>
      <c r="F2605" s="6">
        <v>2024</v>
      </c>
    </row>
    <row r="2606" spans="1:6" x14ac:dyDescent="0.2">
      <c r="A2606" s="6" t="s">
        <v>646</v>
      </c>
      <c r="B2606" s="7">
        <v>45610</v>
      </c>
      <c r="C2606" s="6" t="s">
        <v>819</v>
      </c>
      <c r="D2606" s="6" t="s">
        <v>629</v>
      </c>
      <c r="E2606" s="8">
        <v>18000000</v>
      </c>
      <c r="F2606" s="6">
        <v>2024</v>
      </c>
    </row>
    <row r="2607" spans="1:6" x14ac:dyDescent="0.2">
      <c r="A2607" s="6" t="s">
        <v>647</v>
      </c>
      <c r="B2607" s="7">
        <v>45610</v>
      </c>
      <c r="C2607" s="6" t="s">
        <v>819</v>
      </c>
      <c r="D2607" s="6" t="s">
        <v>629</v>
      </c>
      <c r="E2607" s="8">
        <v>18000000</v>
      </c>
      <c r="F2607" s="6">
        <v>2024</v>
      </c>
    </row>
    <row r="2608" spans="1:6" x14ac:dyDescent="0.2">
      <c r="A2608" s="6" t="s">
        <v>598</v>
      </c>
      <c r="B2608" s="7">
        <v>45610</v>
      </c>
      <c r="C2608" s="6" t="s">
        <v>819</v>
      </c>
      <c r="D2608" s="6" t="s">
        <v>629</v>
      </c>
      <c r="E2608" s="8">
        <v>18000000</v>
      </c>
      <c r="F2608" s="6">
        <v>2024</v>
      </c>
    </row>
    <row r="2609" spans="1:6" x14ac:dyDescent="0.2">
      <c r="A2609" s="6" t="s">
        <v>437</v>
      </c>
      <c r="B2609" s="7">
        <v>45610</v>
      </c>
      <c r="C2609" s="6" t="s">
        <v>819</v>
      </c>
      <c r="D2609" s="6" t="s">
        <v>629</v>
      </c>
      <c r="E2609" s="8">
        <v>18000000</v>
      </c>
      <c r="F2609" s="6">
        <v>2024</v>
      </c>
    </row>
    <row r="2610" spans="1:6" x14ac:dyDescent="0.2">
      <c r="A2610" s="6" t="s">
        <v>610</v>
      </c>
      <c r="B2610" s="7">
        <v>45610</v>
      </c>
      <c r="C2610" s="6" t="s">
        <v>819</v>
      </c>
      <c r="D2610" s="6" t="s">
        <v>629</v>
      </c>
      <c r="E2610" s="8">
        <v>18000000</v>
      </c>
      <c r="F2610" s="6">
        <v>2024</v>
      </c>
    </row>
    <row r="2611" spans="1:6" x14ac:dyDescent="0.2">
      <c r="A2611" s="6" t="s">
        <v>625</v>
      </c>
      <c r="B2611" s="7">
        <v>45610</v>
      </c>
      <c r="C2611" s="6" t="s">
        <v>819</v>
      </c>
      <c r="D2611" s="6" t="s">
        <v>629</v>
      </c>
      <c r="E2611" s="8">
        <v>18000000</v>
      </c>
      <c r="F2611" s="6">
        <v>2024</v>
      </c>
    </row>
    <row r="2612" spans="1:6" x14ac:dyDescent="0.2">
      <c r="A2612" s="6" t="s">
        <v>674</v>
      </c>
      <c r="B2612" s="7">
        <v>45610</v>
      </c>
      <c r="C2612" s="6" t="s">
        <v>819</v>
      </c>
      <c r="D2612" s="6" t="s">
        <v>629</v>
      </c>
      <c r="E2612" s="8">
        <v>18000000</v>
      </c>
      <c r="F2612" s="6">
        <v>2024</v>
      </c>
    </row>
    <row r="2613" spans="1:6" x14ac:dyDescent="0.2">
      <c r="A2613" s="6" t="s">
        <v>608</v>
      </c>
      <c r="B2613" s="7">
        <v>45610</v>
      </c>
      <c r="C2613" s="6" t="s">
        <v>819</v>
      </c>
      <c r="D2613" s="6" t="s">
        <v>629</v>
      </c>
      <c r="E2613" s="8">
        <v>18000000</v>
      </c>
      <c r="F2613" s="6">
        <v>2024</v>
      </c>
    </row>
    <row r="2614" spans="1:6" x14ac:dyDescent="0.2">
      <c r="A2614" s="6" t="s">
        <v>595</v>
      </c>
      <c r="B2614" s="7">
        <v>45610</v>
      </c>
      <c r="C2614" s="6" t="s">
        <v>819</v>
      </c>
      <c r="D2614" s="6" t="s">
        <v>629</v>
      </c>
      <c r="E2614" s="8">
        <v>18000000</v>
      </c>
      <c r="F2614" s="6">
        <v>2024</v>
      </c>
    </row>
    <row r="2615" spans="1:6" x14ac:dyDescent="0.2">
      <c r="A2615" s="6" t="s">
        <v>583</v>
      </c>
      <c r="B2615" s="7">
        <v>45610</v>
      </c>
      <c r="C2615" s="6" t="s">
        <v>819</v>
      </c>
      <c r="D2615" s="6" t="s">
        <v>629</v>
      </c>
      <c r="E2615" s="8">
        <v>18000000</v>
      </c>
      <c r="F2615" s="6">
        <v>2024</v>
      </c>
    </row>
    <row r="2616" spans="1:6" x14ac:dyDescent="0.2">
      <c r="A2616" s="6" t="s">
        <v>585</v>
      </c>
      <c r="B2616" s="7">
        <v>45610</v>
      </c>
      <c r="C2616" s="6" t="s">
        <v>819</v>
      </c>
      <c r="D2616" s="6" t="s">
        <v>629</v>
      </c>
      <c r="E2616" s="8">
        <v>18000000</v>
      </c>
      <c r="F2616" s="6">
        <v>2024</v>
      </c>
    </row>
    <row r="2617" spans="1:6" x14ac:dyDescent="0.2">
      <c r="A2617" s="6" t="s">
        <v>586</v>
      </c>
      <c r="B2617" s="7">
        <v>45610</v>
      </c>
      <c r="C2617" s="6" t="s">
        <v>819</v>
      </c>
      <c r="D2617" s="6" t="s">
        <v>629</v>
      </c>
      <c r="E2617" s="8">
        <v>18000000</v>
      </c>
      <c r="F2617" s="6">
        <v>2024</v>
      </c>
    </row>
    <row r="2618" spans="1:6" x14ac:dyDescent="0.2">
      <c r="A2618" s="6" t="s">
        <v>587</v>
      </c>
      <c r="B2618" s="7">
        <v>45610</v>
      </c>
      <c r="C2618" s="6" t="s">
        <v>819</v>
      </c>
      <c r="D2618" s="6" t="s">
        <v>629</v>
      </c>
      <c r="E2618" s="8">
        <v>18000000</v>
      </c>
      <c r="F2618" s="6">
        <v>2024</v>
      </c>
    </row>
    <row r="2619" spans="1:6" x14ac:dyDescent="0.2">
      <c r="A2619" s="6" t="s">
        <v>588</v>
      </c>
      <c r="B2619" s="7">
        <v>45610</v>
      </c>
      <c r="C2619" s="6" t="s">
        <v>819</v>
      </c>
      <c r="D2619" s="6" t="s">
        <v>629</v>
      </c>
      <c r="E2619" s="8">
        <v>18000000</v>
      </c>
      <c r="F2619" s="6">
        <v>2024</v>
      </c>
    </row>
    <row r="2620" spans="1:6" x14ac:dyDescent="0.2">
      <c r="A2620" s="6" t="s">
        <v>594</v>
      </c>
      <c r="B2620" s="7">
        <v>45610</v>
      </c>
      <c r="C2620" s="6" t="s">
        <v>819</v>
      </c>
      <c r="D2620" s="6" t="s">
        <v>629</v>
      </c>
      <c r="E2620" s="8">
        <v>18000000</v>
      </c>
      <c r="F2620" s="6">
        <v>2024</v>
      </c>
    </row>
    <row r="2621" spans="1:6" x14ac:dyDescent="0.2">
      <c r="A2621" s="6" t="s">
        <v>772</v>
      </c>
      <c r="B2621" s="7">
        <v>45610</v>
      </c>
      <c r="C2621" s="6" t="s">
        <v>819</v>
      </c>
      <c r="D2621" s="6" t="s">
        <v>629</v>
      </c>
      <c r="E2621" s="8">
        <v>18000000</v>
      </c>
      <c r="F2621" s="6">
        <v>2024</v>
      </c>
    </row>
    <row r="2622" spans="1:6" x14ac:dyDescent="0.2">
      <c r="A2622" s="6" t="s">
        <v>592</v>
      </c>
      <c r="B2622" s="7">
        <v>45610</v>
      </c>
      <c r="C2622" s="6" t="s">
        <v>819</v>
      </c>
      <c r="D2622" s="6" t="s">
        <v>629</v>
      </c>
      <c r="E2622" s="8">
        <v>16000000</v>
      </c>
      <c r="F2622" s="6">
        <v>2024</v>
      </c>
    </row>
    <row r="2623" spans="1:6" x14ac:dyDescent="0.2">
      <c r="A2623" s="6" t="s">
        <v>596</v>
      </c>
      <c r="B2623" s="7">
        <v>45610</v>
      </c>
      <c r="C2623" s="6" t="s">
        <v>819</v>
      </c>
      <c r="D2623" s="6" t="s">
        <v>629</v>
      </c>
      <c r="E2623" s="8">
        <v>18000000</v>
      </c>
      <c r="F2623" s="6">
        <v>2024</v>
      </c>
    </row>
    <row r="2624" spans="1:6" x14ac:dyDescent="0.2">
      <c r="A2624" s="6" t="s">
        <v>727</v>
      </c>
      <c r="B2624" s="7">
        <v>45610</v>
      </c>
      <c r="C2624" s="6" t="s">
        <v>819</v>
      </c>
      <c r="D2624" s="6" t="s">
        <v>629</v>
      </c>
      <c r="E2624" s="8">
        <v>16000000</v>
      </c>
      <c r="F2624" s="6">
        <v>2024</v>
      </c>
    </row>
    <row r="2625" spans="1:6" x14ac:dyDescent="0.2">
      <c r="A2625" s="6" t="s">
        <v>873</v>
      </c>
      <c r="B2625" s="7">
        <v>45610</v>
      </c>
      <c r="C2625" s="6" t="s">
        <v>819</v>
      </c>
      <c r="D2625" s="6" t="s">
        <v>629</v>
      </c>
      <c r="E2625" s="8">
        <v>14000000</v>
      </c>
      <c r="F2625" s="6">
        <v>2024</v>
      </c>
    </row>
    <row r="2626" spans="1:6" x14ac:dyDescent="0.2">
      <c r="A2626" s="6" t="s">
        <v>144</v>
      </c>
      <c r="B2626" s="7">
        <v>45610</v>
      </c>
      <c r="C2626" s="6" t="s">
        <v>577</v>
      </c>
      <c r="D2626" s="6" t="s">
        <v>581</v>
      </c>
      <c r="E2626" s="8">
        <v>0</v>
      </c>
      <c r="F2626" s="6">
        <v>2024</v>
      </c>
    </row>
    <row r="2627" spans="1:6" x14ac:dyDescent="0.2">
      <c r="A2627" s="6" t="s">
        <v>483</v>
      </c>
      <c r="B2627" s="7">
        <v>45610</v>
      </c>
      <c r="C2627" s="6" t="s">
        <v>577</v>
      </c>
      <c r="D2627" s="6" t="s">
        <v>581</v>
      </c>
      <c r="E2627" s="8">
        <v>0</v>
      </c>
      <c r="F2627" s="6">
        <v>2024</v>
      </c>
    </row>
    <row r="2628" spans="1:6" x14ac:dyDescent="0.2">
      <c r="A2628" s="6" t="s">
        <v>677</v>
      </c>
      <c r="B2628" s="7">
        <v>45610</v>
      </c>
      <c r="C2628" s="6" t="s">
        <v>819</v>
      </c>
      <c r="D2628" s="6" t="s">
        <v>629</v>
      </c>
      <c r="E2628" s="8">
        <v>16000000</v>
      </c>
      <c r="F2628" s="6">
        <v>2024</v>
      </c>
    </row>
    <row r="2629" spans="1:6" x14ac:dyDescent="0.2">
      <c r="A2629" s="6" t="s">
        <v>627</v>
      </c>
      <c r="B2629" s="7">
        <v>45610</v>
      </c>
      <c r="C2629" s="6" t="s">
        <v>819</v>
      </c>
      <c r="D2629" s="6" t="s">
        <v>629</v>
      </c>
      <c r="E2629" s="8">
        <v>8000000</v>
      </c>
      <c r="F2629" s="6">
        <v>2024</v>
      </c>
    </row>
    <row r="2630" spans="1:6" x14ac:dyDescent="0.2">
      <c r="A2630" s="6" t="s">
        <v>609</v>
      </c>
      <c r="B2630" s="7">
        <v>45610</v>
      </c>
      <c r="C2630" s="6" t="s">
        <v>819</v>
      </c>
      <c r="D2630" s="6" t="s">
        <v>629</v>
      </c>
      <c r="E2630" s="8">
        <v>8000000</v>
      </c>
      <c r="F2630" s="6">
        <v>2024</v>
      </c>
    </row>
    <row r="2631" spans="1:6" x14ac:dyDescent="0.2">
      <c r="A2631" s="6" t="s">
        <v>671</v>
      </c>
      <c r="B2631" s="7">
        <v>45610</v>
      </c>
      <c r="C2631" s="6" t="s">
        <v>819</v>
      </c>
      <c r="D2631" s="6" t="s">
        <v>629</v>
      </c>
      <c r="E2631" s="8">
        <v>10000000</v>
      </c>
      <c r="F2631" s="6">
        <v>2024</v>
      </c>
    </row>
    <row r="2632" spans="1:6" x14ac:dyDescent="0.2">
      <c r="A2632" s="6" t="s">
        <v>654</v>
      </c>
      <c r="B2632" s="7">
        <v>45610</v>
      </c>
      <c r="C2632" s="6" t="s">
        <v>819</v>
      </c>
      <c r="D2632" s="6" t="s">
        <v>629</v>
      </c>
      <c r="E2632" s="8">
        <v>10000000</v>
      </c>
      <c r="F2632" s="6">
        <v>2024</v>
      </c>
    </row>
    <row r="2633" spans="1:6" x14ac:dyDescent="0.2">
      <c r="A2633" s="6" t="s">
        <v>593</v>
      </c>
      <c r="B2633" s="7">
        <v>45610</v>
      </c>
      <c r="C2633" s="6" t="s">
        <v>819</v>
      </c>
      <c r="D2633" s="6" t="s">
        <v>629</v>
      </c>
      <c r="E2633" s="8">
        <v>12000000</v>
      </c>
      <c r="F2633" s="6">
        <v>2024</v>
      </c>
    </row>
    <row r="2634" spans="1:6" x14ac:dyDescent="0.2">
      <c r="A2634" s="6" t="s">
        <v>643</v>
      </c>
      <c r="B2634" s="7">
        <v>45610</v>
      </c>
      <c r="C2634" s="6" t="s">
        <v>819</v>
      </c>
      <c r="D2634" s="6" t="s">
        <v>629</v>
      </c>
      <c r="E2634" s="8">
        <v>14000000</v>
      </c>
      <c r="F2634" s="6">
        <v>2024</v>
      </c>
    </row>
    <row r="2635" spans="1:6" x14ac:dyDescent="0.2">
      <c r="A2635" s="6" t="s">
        <v>414</v>
      </c>
      <c r="B2635" s="7">
        <v>45610</v>
      </c>
      <c r="C2635" s="6" t="s">
        <v>819</v>
      </c>
      <c r="D2635" s="6" t="s">
        <v>629</v>
      </c>
      <c r="E2635" s="8">
        <v>6000000</v>
      </c>
      <c r="F2635" s="6">
        <v>2024</v>
      </c>
    </row>
    <row r="2636" spans="1:6" x14ac:dyDescent="0.2">
      <c r="A2636" s="6" t="s">
        <v>427</v>
      </c>
      <c r="B2636" s="7">
        <v>45611</v>
      </c>
      <c r="C2636" s="6" t="s">
        <v>577</v>
      </c>
      <c r="D2636" s="6" t="s">
        <v>581</v>
      </c>
      <c r="E2636" s="8">
        <v>0</v>
      </c>
      <c r="F2636" s="6">
        <v>2024</v>
      </c>
    </row>
    <row r="2637" spans="1:6" x14ac:dyDescent="0.2">
      <c r="A2637" s="6" t="s">
        <v>232</v>
      </c>
      <c r="B2637" s="7">
        <v>45615</v>
      </c>
      <c r="C2637" s="6" t="s">
        <v>584</v>
      </c>
      <c r="D2637" s="6" t="s">
        <v>581</v>
      </c>
      <c r="E2637" s="8">
        <v>0</v>
      </c>
      <c r="F2637" s="6">
        <v>2024</v>
      </c>
    </row>
    <row r="2638" spans="1:6" x14ac:dyDescent="0.2">
      <c r="A2638" s="6" t="s">
        <v>719</v>
      </c>
      <c r="B2638" s="7">
        <v>45618</v>
      </c>
      <c r="C2638" s="6" t="s">
        <v>577</v>
      </c>
      <c r="D2638" s="6" t="s">
        <v>581</v>
      </c>
      <c r="E2638" s="8">
        <v>0</v>
      </c>
      <c r="F2638" s="6">
        <v>2024</v>
      </c>
    </row>
    <row r="2639" spans="1:6" x14ac:dyDescent="0.2">
      <c r="A2639" s="6" t="s">
        <v>227</v>
      </c>
      <c r="B2639" s="7">
        <v>45624</v>
      </c>
      <c r="C2639" s="6" t="s">
        <v>577</v>
      </c>
      <c r="D2639" s="6" t="s">
        <v>581</v>
      </c>
      <c r="E2639" s="8">
        <v>0</v>
      </c>
      <c r="F2639" s="6">
        <v>2024</v>
      </c>
    </row>
    <row r="2640" spans="1:6" x14ac:dyDescent="0.2">
      <c r="A2640" s="6" t="s">
        <v>90</v>
      </c>
      <c r="B2640" s="7">
        <v>45624</v>
      </c>
      <c r="C2640" s="6" t="s">
        <v>577</v>
      </c>
      <c r="D2640" s="6" t="s">
        <v>581</v>
      </c>
      <c r="E2640" s="8">
        <v>5000000</v>
      </c>
      <c r="F2640" s="6">
        <v>2024</v>
      </c>
    </row>
    <row r="2641" spans="1:6" x14ac:dyDescent="0.2">
      <c r="A2641" s="6" t="s">
        <v>627</v>
      </c>
      <c r="B2641" s="7">
        <v>45624</v>
      </c>
      <c r="C2641" s="6" t="s">
        <v>577</v>
      </c>
      <c r="D2641" s="6" t="s">
        <v>581</v>
      </c>
      <c r="E2641" s="8">
        <v>0</v>
      </c>
      <c r="F2641" s="6">
        <v>2024</v>
      </c>
    </row>
    <row r="2642" spans="1:6" x14ac:dyDescent="0.2">
      <c r="A2642" s="6" t="s">
        <v>144</v>
      </c>
      <c r="B2642" s="7">
        <v>45631</v>
      </c>
      <c r="C2642" s="6" t="s">
        <v>577</v>
      </c>
      <c r="D2642" s="6" t="s">
        <v>581</v>
      </c>
      <c r="E2642" s="8">
        <v>0</v>
      </c>
      <c r="F2642" s="6">
        <v>2024</v>
      </c>
    </row>
    <row r="2643" spans="1:6" x14ac:dyDescent="0.2">
      <c r="A2643" s="6" t="s">
        <v>627</v>
      </c>
      <c r="B2643" s="7">
        <v>45631</v>
      </c>
      <c r="C2643" s="6" t="s">
        <v>577</v>
      </c>
      <c r="D2643" s="6" t="s">
        <v>581</v>
      </c>
      <c r="E2643" s="8">
        <v>5000000</v>
      </c>
      <c r="F2643" s="6">
        <v>2024</v>
      </c>
    </row>
    <row r="2644" spans="1:6" x14ac:dyDescent="0.2">
      <c r="A2644" s="6" t="s">
        <v>719</v>
      </c>
      <c r="B2644" s="7">
        <v>45631</v>
      </c>
      <c r="C2644" s="6" t="s">
        <v>577</v>
      </c>
      <c r="D2644" s="6" t="s">
        <v>629</v>
      </c>
      <c r="E2644" s="8">
        <v>5000000</v>
      </c>
      <c r="F2644" s="6">
        <v>2024</v>
      </c>
    </row>
    <row r="2645" spans="1:6" x14ac:dyDescent="0.2">
      <c r="A2645" s="6" t="s">
        <v>90</v>
      </c>
      <c r="B2645" s="7">
        <v>45631</v>
      </c>
      <c r="C2645" s="6" t="s">
        <v>577</v>
      </c>
      <c r="D2645" s="6" t="s">
        <v>629</v>
      </c>
      <c r="E2645" s="8">
        <v>10000000</v>
      </c>
      <c r="F2645" s="6">
        <v>2024</v>
      </c>
    </row>
    <row r="2646" spans="1:6" x14ac:dyDescent="0.2">
      <c r="A2646" s="6" t="s">
        <v>609</v>
      </c>
      <c r="B2646" s="7">
        <v>45635</v>
      </c>
      <c r="C2646" s="6" t="s">
        <v>615</v>
      </c>
      <c r="D2646" s="6" t="s">
        <v>581</v>
      </c>
      <c r="E2646" s="8">
        <v>50000000</v>
      </c>
      <c r="F2646" s="6">
        <v>2024</v>
      </c>
    </row>
    <row r="2647" spans="1:6" x14ac:dyDescent="0.2">
      <c r="A2647" s="6" t="s">
        <v>625</v>
      </c>
      <c r="B2647" s="7">
        <v>45635</v>
      </c>
      <c r="C2647" s="6" t="s">
        <v>615</v>
      </c>
      <c r="D2647" s="6" t="s">
        <v>581</v>
      </c>
      <c r="E2647" s="8">
        <v>50000000</v>
      </c>
      <c r="F2647" s="6">
        <v>2024</v>
      </c>
    </row>
    <row r="2648" spans="1:6" x14ac:dyDescent="0.2">
      <c r="A2648" s="6" t="s">
        <v>674</v>
      </c>
      <c r="B2648" s="7">
        <v>45635</v>
      </c>
      <c r="C2648" s="6" t="s">
        <v>615</v>
      </c>
      <c r="D2648" s="6" t="s">
        <v>581</v>
      </c>
      <c r="E2648" s="8">
        <v>50000000</v>
      </c>
      <c r="F2648" s="6">
        <v>2024</v>
      </c>
    </row>
    <row r="2649" spans="1:6" x14ac:dyDescent="0.2">
      <c r="A2649" s="6" t="s">
        <v>671</v>
      </c>
      <c r="B2649" s="7">
        <v>45635</v>
      </c>
      <c r="C2649" s="6" t="s">
        <v>615</v>
      </c>
      <c r="D2649" s="6" t="s">
        <v>581</v>
      </c>
      <c r="E2649" s="8">
        <v>50000000</v>
      </c>
      <c r="F2649" s="6">
        <v>2024</v>
      </c>
    </row>
    <row r="2650" spans="1:6" x14ac:dyDescent="0.2">
      <c r="A2650" s="6" t="s">
        <v>608</v>
      </c>
      <c r="B2650" s="7">
        <v>45635</v>
      </c>
      <c r="C2650" s="6" t="s">
        <v>615</v>
      </c>
      <c r="D2650" s="6" t="s">
        <v>581</v>
      </c>
      <c r="E2650" s="8">
        <v>50000000</v>
      </c>
      <c r="F2650" s="6">
        <v>2024</v>
      </c>
    </row>
    <row r="2651" spans="1:6" x14ac:dyDescent="0.2">
      <c r="A2651" s="6" t="s">
        <v>595</v>
      </c>
      <c r="B2651" s="7">
        <v>45635</v>
      </c>
      <c r="C2651" s="6" t="s">
        <v>615</v>
      </c>
      <c r="D2651" s="6" t="s">
        <v>581</v>
      </c>
      <c r="E2651" s="8">
        <v>50000000</v>
      </c>
      <c r="F2651" s="6">
        <v>2024</v>
      </c>
    </row>
    <row r="2652" spans="1:6" x14ac:dyDescent="0.2">
      <c r="A2652" s="6" t="s">
        <v>590</v>
      </c>
      <c r="B2652" s="7">
        <v>45635</v>
      </c>
      <c r="C2652" s="6" t="s">
        <v>615</v>
      </c>
      <c r="D2652" s="6" t="s">
        <v>581</v>
      </c>
      <c r="E2652" s="8">
        <v>50000000</v>
      </c>
      <c r="F2652" s="6">
        <v>2024</v>
      </c>
    </row>
    <row r="2653" spans="1:6" x14ac:dyDescent="0.2">
      <c r="A2653" s="6" t="s">
        <v>610</v>
      </c>
      <c r="B2653" s="7">
        <v>45635</v>
      </c>
      <c r="C2653" s="6" t="s">
        <v>615</v>
      </c>
      <c r="D2653" s="6" t="s">
        <v>581</v>
      </c>
      <c r="E2653" s="8">
        <v>50000000</v>
      </c>
      <c r="F2653" s="6">
        <v>2024</v>
      </c>
    </row>
    <row r="2654" spans="1:6" x14ac:dyDescent="0.2">
      <c r="A2654" s="6" t="s">
        <v>583</v>
      </c>
      <c r="B2654" s="7">
        <v>45635</v>
      </c>
      <c r="C2654" s="6" t="s">
        <v>615</v>
      </c>
      <c r="D2654" s="6" t="s">
        <v>581</v>
      </c>
      <c r="E2654" s="8">
        <v>50000000</v>
      </c>
      <c r="F2654" s="6">
        <v>2024</v>
      </c>
    </row>
    <row r="2655" spans="1:6" x14ac:dyDescent="0.2">
      <c r="A2655" s="6" t="s">
        <v>960</v>
      </c>
      <c r="B2655" s="7">
        <v>45635</v>
      </c>
      <c r="C2655" s="6" t="s">
        <v>615</v>
      </c>
      <c r="D2655" s="6" t="s">
        <v>581</v>
      </c>
      <c r="E2655" s="8">
        <v>50000000</v>
      </c>
      <c r="F2655" s="6">
        <v>2024</v>
      </c>
    </row>
    <row r="2656" spans="1:6" x14ac:dyDescent="0.2">
      <c r="A2656" s="6" t="s">
        <v>585</v>
      </c>
      <c r="B2656" s="7">
        <v>45635</v>
      </c>
      <c r="C2656" s="6" t="s">
        <v>615</v>
      </c>
      <c r="D2656" s="6" t="s">
        <v>581</v>
      </c>
      <c r="E2656" s="8">
        <v>50000000</v>
      </c>
      <c r="F2656" s="6">
        <v>2024</v>
      </c>
    </row>
    <row r="2657" spans="1:6" x14ac:dyDescent="0.2">
      <c r="A2657" s="6" t="s">
        <v>667</v>
      </c>
      <c r="B2657" s="7">
        <v>45635</v>
      </c>
      <c r="C2657" s="6" t="s">
        <v>615</v>
      </c>
      <c r="D2657" s="6" t="s">
        <v>581</v>
      </c>
      <c r="E2657" s="8">
        <v>50000000</v>
      </c>
      <c r="F2657" s="6">
        <v>2024</v>
      </c>
    </row>
    <row r="2658" spans="1:6" x14ac:dyDescent="0.2">
      <c r="A2658" s="6" t="s">
        <v>677</v>
      </c>
      <c r="B2658" s="7">
        <v>45635</v>
      </c>
      <c r="C2658" s="6" t="s">
        <v>615</v>
      </c>
      <c r="D2658" s="6" t="s">
        <v>581</v>
      </c>
      <c r="E2658" s="8">
        <v>50000000</v>
      </c>
      <c r="F2658" s="6">
        <v>2024</v>
      </c>
    </row>
    <row r="2659" spans="1:6" x14ac:dyDescent="0.2">
      <c r="A2659" s="6" t="s">
        <v>616</v>
      </c>
      <c r="B2659" s="7">
        <v>45635</v>
      </c>
      <c r="C2659" s="6" t="s">
        <v>615</v>
      </c>
      <c r="D2659" s="6" t="s">
        <v>581</v>
      </c>
      <c r="E2659" s="8">
        <v>50000000</v>
      </c>
      <c r="F2659" s="6">
        <v>2024</v>
      </c>
    </row>
    <row r="2660" spans="1:6" x14ac:dyDescent="0.2">
      <c r="A2660" s="6" t="s">
        <v>586</v>
      </c>
      <c r="B2660" s="7">
        <v>45635</v>
      </c>
      <c r="C2660" s="6" t="s">
        <v>615</v>
      </c>
      <c r="D2660" s="6" t="s">
        <v>581</v>
      </c>
      <c r="E2660" s="8">
        <v>50000000</v>
      </c>
      <c r="F2660" s="6">
        <v>2024</v>
      </c>
    </row>
    <row r="2661" spans="1:6" x14ac:dyDescent="0.2">
      <c r="A2661" s="6" t="s">
        <v>873</v>
      </c>
      <c r="B2661" s="7">
        <v>45635</v>
      </c>
      <c r="C2661" s="6" t="s">
        <v>615</v>
      </c>
      <c r="D2661" s="6" t="s">
        <v>581</v>
      </c>
      <c r="E2661" s="8">
        <v>50000000</v>
      </c>
      <c r="F2661" s="6">
        <v>2024</v>
      </c>
    </row>
    <row r="2662" spans="1:6" x14ac:dyDescent="0.2">
      <c r="A2662" s="6" t="s">
        <v>587</v>
      </c>
      <c r="B2662" s="7">
        <v>45635</v>
      </c>
      <c r="C2662" s="6" t="s">
        <v>615</v>
      </c>
      <c r="D2662" s="6" t="s">
        <v>581</v>
      </c>
      <c r="E2662" s="8">
        <v>50000000</v>
      </c>
      <c r="F2662" s="6">
        <v>2024</v>
      </c>
    </row>
    <row r="2663" spans="1:6" x14ac:dyDescent="0.2">
      <c r="A2663" s="6" t="s">
        <v>588</v>
      </c>
      <c r="B2663" s="7">
        <v>45635</v>
      </c>
      <c r="C2663" s="6" t="s">
        <v>615</v>
      </c>
      <c r="D2663" s="6" t="s">
        <v>581</v>
      </c>
      <c r="E2663" s="8">
        <v>50000000</v>
      </c>
      <c r="F2663" s="6">
        <v>2024</v>
      </c>
    </row>
    <row r="2664" spans="1:6" x14ac:dyDescent="0.2">
      <c r="A2664" s="6" t="s">
        <v>594</v>
      </c>
      <c r="B2664" s="7">
        <v>45635</v>
      </c>
      <c r="C2664" s="6" t="s">
        <v>615</v>
      </c>
      <c r="D2664" s="6" t="s">
        <v>581</v>
      </c>
      <c r="E2664" s="8">
        <v>50000000</v>
      </c>
      <c r="F2664" s="6">
        <v>2024</v>
      </c>
    </row>
    <row r="2665" spans="1:6" x14ac:dyDescent="0.2">
      <c r="A2665" s="6" t="s">
        <v>589</v>
      </c>
      <c r="B2665" s="7">
        <v>45635</v>
      </c>
      <c r="C2665" s="6" t="s">
        <v>615</v>
      </c>
      <c r="D2665" s="6" t="s">
        <v>581</v>
      </c>
      <c r="E2665" s="8">
        <v>50000000</v>
      </c>
      <c r="F2665" s="6">
        <v>2024</v>
      </c>
    </row>
    <row r="2666" spans="1:6" x14ac:dyDescent="0.2">
      <c r="A2666" s="6" t="s">
        <v>772</v>
      </c>
      <c r="B2666" s="7">
        <v>45635</v>
      </c>
      <c r="C2666" s="6" t="s">
        <v>615</v>
      </c>
      <c r="D2666" s="6" t="s">
        <v>581</v>
      </c>
      <c r="E2666" s="8">
        <v>50000000</v>
      </c>
      <c r="F2666" s="6">
        <v>2024</v>
      </c>
    </row>
    <row r="2667" spans="1:6" x14ac:dyDescent="0.2">
      <c r="A2667" s="6" t="s">
        <v>727</v>
      </c>
      <c r="B2667" s="7">
        <v>45635</v>
      </c>
      <c r="C2667" s="6" t="s">
        <v>615</v>
      </c>
      <c r="D2667" s="6" t="s">
        <v>581</v>
      </c>
      <c r="E2667" s="8">
        <v>50000000</v>
      </c>
      <c r="F2667" s="6">
        <v>2024</v>
      </c>
    </row>
    <row r="2668" spans="1:6" x14ac:dyDescent="0.2">
      <c r="A2668" s="6" t="s">
        <v>591</v>
      </c>
      <c r="B2668" s="7">
        <v>45635</v>
      </c>
      <c r="C2668" s="6" t="s">
        <v>615</v>
      </c>
      <c r="D2668" s="6" t="s">
        <v>581</v>
      </c>
      <c r="E2668" s="8">
        <v>50000000</v>
      </c>
      <c r="F2668" s="6">
        <v>2024</v>
      </c>
    </row>
    <row r="2669" spans="1:6" x14ac:dyDescent="0.2">
      <c r="A2669" s="6" t="s">
        <v>592</v>
      </c>
      <c r="B2669" s="7">
        <v>45635</v>
      </c>
      <c r="C2669" s="6" t="s">
        <v>615</v>
      </c>
      <c r="D2669" s="6" t="s">
        <v>581</v>
      </c>
      <c r="E2669" s="8">
        <v>50000000</v>
      </c>
      <c r="F2669" s="6">
        <v>2024</v>
      </c>
    </row>
    <row r="2670" spans="1:6" x14ac:dyDescent="0.2">
      <c r="A2670" s="6" t="s">
        <v>593</v>
      </c>
      <c r="B2670" s="7">
        <v>45635</v>
      </c>
      <c r="C2670" s="6" t="s">
        <v>615</v>
      </c>
      <c r="D2670" s="6" t="s">
        <v>581</v>
      </c>
      <c r="E2670" s="8">
        <v>50000000</v>
      </c>
      <c r="F2670" s="6">
        <v>2024</v>
      </c>
    </row>
    <row r="2671" spans="1:6" x14ac:dyDescent="0.2">
      <c r="A2671" s="6" t="s">
        <v>684</v>
      </c>
      <c r="B2671" s="7">
        <v>45635</v>
      </c>
      <c r="C2671" s="6" t="s">
        <v>615</v>
      </c>
      <c r="D2671" s="6" t="s">
        <v>581</v>
      </c>
      <c r="E2671" s="8">
        <v>50000000</v>
      </c>
      <c r="F2671" s="6">
        <v>2024</v>
      </c>
    </row>
    <row r="2672" spans="1:6" x14ac:dyDescent="0.2">
      <c r="A2672" s="6" t="s">
        <v>682</v>
      </c>
      <c r="B2672" s="7">
        <v>45635</v>
      </c>
      <c r="C2672" s="6" t="s">
        <v>615</v>
      </c>
      <c r="D2672" s="6" t="s">
        <v>581</v>
      </c>
      <c r="E2672" s="8">
        <v>50000000</v>
      </c>
      <c r="F2672" s="6">
        <v>2024</v>
      </c>
    </row>
    <row r="2673" spans="1:6" x14ac:dyDescent="0.2">
      <c r="A2673" s="6" t="s">
        <v>437</v>
      </c>
      <c r="B2673" s="7">
        <v>45635</v>
      </c>
      <c r="C2673" s="6" t="s">
        <v>615</v>
      </c>
      <c r="D2673" s="6" t="s">
        <v>581</v>
      </c>
      <c r="E2673" s="8">
        <v>50000000</v>
      </c>
      <c r="F2673" s="6">
        <v>2024</v>
      </c>
    </row>
    <row r="2674" spans="1:6" x14ac:dyDescent="0.2">
      <c r="A2674" s="6" t="s">
        <v>596</v>
      </c>
      <c r="B2674" s="7">
        <v>45635</v>
      </c>
      <c r="C2674" s="6" t="s">
        <v>615</v>
      </c>
      <c r="D2674" s="6" t="s">
        <v>581</v>
      </c>
      <c r="E2674" s="8">
        <v>50000000</v>
      </c>
      <c r="F2674" s="6">
        <v>2024</v>
      </c>
    </row>
    <row r="2675" spans="1:6" x14ac:dyDescent="0.2">
      <c r="A2675" s="6" t="s">
        <v>614</v>
      </c>
      <c r="B2675" s="7">
        <v>45635</v>
      </c>
      <c r="C2675" s="6" t="s">
        <v>615</v>
      </c>
      <c r="D2675" s="6" t="s">
        <v>581</v>
      </c>
      <c r="E2675" s="8">
        <v>50000000</v>
      </c>
      <c r="F2675" s="6">
        <v>2024</v>
      </c>
    </row>
    <row r="2676" spans="1:6" x14ac:dyDescent="0.2">
      <c r="A2676" s="6" t="s">
        <v>599</v>
      </c>
      <c r="B2676" s="7">
        <v>45635</v>
      </c>
      <c r="C2676" s="6" t="s">
        <v>615</v>
      </c>
      <c r="D2676" s="6" t="s">
        <v>581</v>
      </c>
      <c r="E2676" s="8">
        <v>50000000</v>
      </c>
      <c r="F2676" s="6">
        <v>2024</v>
      </c>
    </row>
    <row r="2677" spans="1:6" x14ac:dyDescent="0.2">
      <c r="A2677" s="6" t="s">
        <v>598</v>
      </c>
      <c r="B2677" s="7">
        <v>45635</v>
      </c>
      <c r="C2677" s="6" t="s">
        <v>615</v>
      </c>
      <c r="D2677" s="6" t="s">
        <v>581</v>
      </c>
      <c r="E2677" s="8">
        <v>50000000</v>
      </c>
      <c r="F2677" s="6">
        <v>2024</v>
      </c>
    </row>
    <row r="2678" spans="1:6" x14ac:dyDescent="0.2">
      <c r="A2678" s="6" t="s">
        <v>606</v>
      </c>
      <c r="B2678" s="7">
        <v>45635</v>
      </c>
      <c r="C2678" s="6" t="s">
        <v>615</v>
      </c>
      <c r="D2678" s="6" t="s">
        <v>581</v>
      </c>
      <c r="E2678" s="8">
        <v>50000000</v>
      </c>
      <c r="F2678" s="6">
        <v>2024</v>
      </c>
    </row>
    <row r="2679" spans="1:6" x14ac:dyDescent="0.2">
      <c r="A2679" s="6" t="s">
        <v>694</v>
      </c>
      <c r="B2679" s="7">
        <v>45635</v>
      </c>
      <c r="C2679" s="6" t="s">
        <v>615</v>
      </c>
      <c r="D2679" s="6" t="s">
        <v>581</v>
      </c>
      <c r="E2679" s="8">
        <v>50000000</v>
      </c>
      <c r="F2679" s="6">
        <v>2024</v>
      </c>
    </row>
    <row r="2680" spans="1:6" x14ac:dyDescent="0.2">
      <c r="A2680" s="6" t="s">
        <v>646</v>
      </c>
      <c r="B2680" s="7">
        <v>45635</v>
      </c>
      <c r="C2680" s="6" t="s">
        <v>615</v>
      </c>
      <c r="D2680" s="6" t="s">
        <v>581</v>
      </c>
      <c r="E2680" s="8">
        <v>50000000</v>
      </c>
      <c r="F2680" s="6">
        <v>2024</v>
      </c>
    </row>
    <row r="2681" spans="1:6" x14ac:dyDescent="0.2">
      <c r="A2681" s="6" t="s">
        <v>604</v>
      </c>
      <c r="B2681" s="7">
        <v>45635</v>
      </c>
      <c r="C2681" s="6" t="s">
        <v>615</v>
      </c>
      <c r="D2681" s="6" t="s">
        <v>581</v>
      </c>
      <c r="E2681" s="8">
        <v>50000000</v>
      </c>
      <c r="F2681" s="6">
        <v>2024</v>
      </c>
    </row>
    <row r="2682" spans="1:6" x14ac:dyDescent="0.2">
      <c r="A2682" s="6" t="s">
        <v>603</v>
      </c>
      <c r="B2682" s="7">
        <v>45635</v>
      </c>
      <c r="C2682" s="6" t="s">
        <v>615</v>
      </c>
      <c r="D2682" s="6" t="s">
        <v>581</v>
      </c>
      <c r="E2682" s="8">
        <v>50000000</v>
      </c>
      <c r="F2682" s="6">
        <v>2024</v>
      </c>
    </row>
    <row r="2683" spans="1:6" x14ac:dyDescent="0.2">
      <c r="A2683" s="6" t="s">
        <v>613</v>
      </c>
      <c r="B2683" s="7">
        <v>45635</v>
      </c>
      <c r="C2683" s="6" t="s">
        <v>615</v>
      </c>
      <c r="D2683" s="6" t="s">
        <v>581</v>
      </c>
      <c r="E2683" s="8">
        <v>50000000</v>
      </c>
      <c r="F2683" s="6">
        <v>2024</v>
      </c>
    </row>
    <row r="2684" spans="1:6" x14ac:dyDescent="0.2">
      <c r="A2684" s="6" t="s">
        <v>602</v>
      </c>
      <c r="B2684" s="7">
        <v>45635</v>
      </c>
      <c r="C2684" s="6" t="s">
        <v>615</v>
      </c>
      <c r="D2684" s="6" t="s">
        <v>581</v>
      </c>
      <c r="E2684" s="8">
        <v>50000000</v>
      </c>
      <c r="F2684" s="6">
        <v>2024</v>
      </c>
    </row>
    <row r="2685" spans="1:6" x14ac:dyDescent="0.2">
      <c r="A2685" s="6" t="s">
        <v>627</v>
      </c>
      <c r="B2685" s="7">
        <v>45635</v>
      </c>
      <c r="C2685" s="6" t="s">
        <v>615</v>
      </c>
      <c r="D2685" s="6" t="s">
        <v>581</v>
      </c>
      <c r="E2685" s="8">
        <v>50000000</v>
      </c>
      <c r="F2685" s="6">
        <v>2024</v>
      </c>
    </row>
    <row r="2686" spans="1:6" x14ac:dyDescent="0.2">
      <c r="A2686" s="6" t="s">
        <v>612</v>
      </c>
      <c r="B2686" s="7">
        <v>45635</v>
      </c>
      <c r="C2686" s="6" t="s">
        <v>615</v>
      </c>
      <c r="D2686" s="6" t="s">
        <v>581</v>
      </c>
      <c r="E2686" s="8">
        <v>50000000</v>
      </c>
      <c r="F2686" s="6">
        <v>2024</v>
      </c>
    </row>
    <row r="2687" spans="1:6" x14ac:dyDescent="0.2">
      <c r="A2687" s="6" t="s">
        <v>709</v>
      </c>
      <c r="B2687" s="7">
        <v>45635</v>
      </c>
      <c r="C2687" s="6" t="s">
        <v>615</v>
      </c>
      <c r="D2687" s="6" t="s">
        <v>581</v>
      </c>
      <c r="E2687" s="8">
        <v>50000000</v>
      </c>
      <c r="F2687" s="6">
        <v>2024</v>
      </c>
    </row>
    <row r="2688" spans="1:6" x14ac:dyDescent="0.2">
      <c r="A2688" s="6" t="s">
        <v>601</v>
      </c>
      <c r="B2688" s="7">
        <v>45635</v>
      </c>
      <c r="C2688" s="6" t="s">
        <v>615</v>
      </c>
      <c r="D2688" s="6" t="s">
        <v>581</v>
      </c>
      <c r="E2688" s="8">
        <v>50000000</v>
      </c>
      <c r="F2688" s="6">
        <v>2024</v>
      </c>
    </row>
    <row r="2689" spans="1:6" x14ac:dyDescent="0.2">
      <c r="A2689" s="6" t="s">
        <v>580</v>
      </c>
      <c r="B2689" s="7">
        <v>45635</v>
      </c>
      <c r="C2689" s="6" t="s">
        <v>615</v>
      </c>
      <c r="D2689" s="6" t="s">
        <v>581</v>
      </c>
      <c r="E2689" s="8">
        <v>50000000</v>
      </c>
      <c r="F2689" s="6">
        <v>2024</v>
      </c>
    </row>
    <row r="2690" spans="1:6" x14ac:dyDescent="0.2">
      <c r="A2690" s="6" t="s">
        <v>579</v>
      </c>
      <c r="B2690" s="7">
        <v>45635</v>
      </c>
      <c r="C2690" s="6" t="s">
        <v>615</v>
      </c>
      <c r="D2690" s="6" t="s">
        <v>581</v>
      </c>
      <c r="E2690" s="8">
        <v>50000000</v>
      </c>
      <c r="F2690" s="6">
        <v>2024</v>
      </c>
    </row>
    <row r="2691" spans="1:6" x14ac:dyDescent="0.2">
      <c r="A2691" s="6" t="s">
        <v>643</v>
      </c>
      <c r="B2691" s="7">
        <v>45635</v>
      </c>
      <c r="C2691" s="6" t="s">
        <v>615</v>
      </c>
      <c r="D2691" s="6" t="s">
        <v>581</v>
      </c>
      <c r="E2691" s="8">
        <v>50000000</v>
      </c>
      <c r="F2691" s="6">
        <v>2024</v>
      </c>
    </row>
    <row r="2692" spans="1:6" x14ac:dyDescent="0.2">
      <c r="A2692" s="6" t="s">
        <v>611</v>
      </c>
      <c r="B2692" s="7">
        <v>45635</v>
      </c>
      <c r="C2692" s="6" t="s">
        <v>615</v>
      </c>
      <c r="D2692" s="6" t="s">
        <v>581</v>
      </c>
      <c r="E2692" s="8">
        <v>50000000</v>
      </c>
      <c r="F2692" s="6">
        <v>2024</v>
      </c>
    </row>
    <row r="2693" spans="1:6" x14ac:dyDescent="0.2">
      <c r="A2693" s="6" t="s">
        <v>838</v>
      </c>
      <c r="B2693" s="7">
        <v>45635</v>
      </c>
      <c r="C2693" s="6" t="s">
        <v>615</v>
      </c>
      <c r="D2693" s="6" t="s">
        <v>581</v>
      </c>
      <c r="E2693" s="8">
        <v>50000000</v>
      </c>
      <c r="F2693" s="6">
        <v>2024</v>
      </c>
    </row>
    <row r="2694" spans="1:6" x14ac:dyDescent="0.2">
      <c r="A2694" s="6" t="s">
        <v>600</v>
      </c>
      <c r="B2694" s="7">
        <v>45635</v>
      </c>
      <c r="C2694" s="6" t="s">
        <v>615</v>
      </c>
      <c r="D2694" s="6" t="s">
        <v>581</v>
      </c>
      <c r="E2694" s="8">
        <v>50000000</v>
      </c>
      <c r="F2694" s="6">
        <v>2024</v>
      </c>
    </row>
    <row r="2695" spans="1:6" x14ac:dyDescent="0.2">
      <c r="A2695" s="6" t="s">
        <v>647</v>
      </c>
      <c r="B2695" s="7">
        <v>45635</v>
      </c>
      <c r="C2695" s="6" t="s">
        <v>615</v>
      </c>
      <c r="D2695" s="6" t="s">
        <v>581</v>
      </c>
      <c r="E2695" s="8">
        <v>50000000</v>
      </c>
      <c r="F2695" s="6">
        <v>2024</v>
      </c>
    </row>
    <row r="2696" spans="1:6" x14ac:dyDescent="0.2">
      <c r="A2696" s="6" t="s">
        <v>232</v>
      </c>
      <c r="B2696" s="7">
        <v>45637</v>
      </c>
      <c r="C2696" s="6" t="s">
        <v>577</v>
      </c>
      <c r="D2696" s="6" t="s">
        <v>581</v>
      </c>
      <c r="E2696" s="8">
        <v>0</v>
      </c>
      <c r="F2696" s="6">
        <v>2024</v>
      </c>
    </row>
    <row r="2697" spans="1:6" x14ac:dyDescent="0.2">
      <c r="A2697" s="6" t="s">
        <v>627</v>
      </c>
      <c r="B2697" s="7">
        <v>45637</v>
      </c>
      <c r="C2697" s="6" t="s">
        <v>577</v>
      </c>
      <c r="D2697" s="6" t="s">
        <v>629</v>
      </c>
      <c r="E2697" s="8">
        <v>10000000</v>
      </c>
      <c r="F2697" s="6">
        <v>2024</v>
      </c>
    </row>
    <row r="2698" spans="1:6" x14ac:dyDescent="0.2">
      <c r="A2698" s="6" t="s">
        <v>158</v>
      </c>
      <c r="B2698" s="7">
        <v>45637</v>
      </c>
      <c r="C2698" s="6" t="s">
        <v>577</v>
      </c>
      <c r="D2698" s="6" t="s">
        <v>581</v>
      </c>
      <c r="E2698" s="8">
        <v>5000000</v>
      </c>
      <c r="F2698" s="6">
        <v>2024</v>
      </c>
    </row>
    <row r="2699" spans="1:6" x14ac:dyDescent="0.2">
      <c r="A2699" s="6" t="s">
        <v>677</v>
      </c>
      <c r="B2699" s="7">
        <v>45639</v>
      </c>
      <c r="C2699" s="6" t="s">
        <v>819</v>
      </c>
      <c r="D2699" s="6" t="s">
        <v>629</v>
      </c>
      <c r="E2699" s="8">
        <v>18000000</v>
      </c>
      <c r="F2699" s="6">
        <v>2024</v>
      </c>
    </row>
    <row r="2700" spans="1:6" x14ac:dyDescent="0.2">
      <c r="A2700" s="6" t="s">
        <v>727</v>
      </c>
      <c r="B2700" s="7">
        <v>45639</v>
      </c>
      <c r="C2700" s="6" t="s">
        <v>819</v>
      </c>
      <c r="D2700" s="6" t="s">
        <v>629</v>
      </c>
      <c r="E2700" s="8">
        <v>18000000</v>
      </c>
      <c r="F2700" s="6">
        <v>2024</v>
      </c>
    </row>
    <row r="2701" spans="1:6" x14ac:dyDescent="0.2">
      <c r="A2701" s="6" t="s">
        <v>592</v>
      </c>
      <c r="B2701" s="7">
        <v>45639</v>
      </c>
      <c r="C2701" s="6" t="s">
        <v>819</v>
      </c>
      <c r="D2701" s="6" t="s">
        <v>629</v>
      </c>
      <c r="E2701" s="8">
        <v>18000000</v>
      </c>
      <c r="F2701" s="6">
        <v>2024</v>
      </c>
    </row>
    <row r="2702" spans="1:6" x14ac:dyDescent="0.2">
      <c r="A2702" s="6" t="s">
        <v>646</v>
      </c>
      <c r="B2702" s="7">
        <v>45639</v>
      </c>
      <c r="C2702" s="6" t="s">
        <v>819</v>
      </c>
      <c r="D2702" s="6" t="s">
        <v>629</v>
      </c>
      <c r="E2702" s="8">
        <v>20000000</v>
      </c>
      <c r="F2702" s="6">
        <v>2024</v>
      </c>
    </row>
    <row r="2703" spans="1:6" x14ac:dyDescent="0.2">
      <c r="A2703" s="6" t="s">
        <v>604</v>
      </c>
      <c r="B2703" s="7">
        <v>45639</v>
      </c>
      <c r="C2703" s="6" t="s">
        <v>819</v>
      </c>
      <c r="D2703" s="6" t="s">
        <v>629</v>
      </c>
      <c r="E2703" s="8">
        <v>20000000</v>
      </c>
      <c r="F2703" s="6">
        <v>2024</v>
      </c>
    </row>
    <row r="2704" spans="1:6" x14ac:dyDescent="0.2">
      <c r="A2704" s="6" t="s">
        <v>614</v>
      </c>
      <c r="B2704" s="7">
        <v>45639</v>
      </c>
      <c r="C2704" s="6" t="s">
        <v>819</v>
      </c>
      <c r="D2704" s="6" t="s">
        <v>629</v>
      </c>
      <c r="E2704" s="8">
        <v>20000000</v>
      </c>
      <c r="F2704" s="6">
        <v>2024</v>
      </c>
    </row>
    <row r="2705" spans="1:6" x14ac:dyDescent="0.2">
      <c r="A2705" s="6" t="s">
        <v>579</v>
      </c>
      <c r="B2705" s="7">
        <v>45639</v>
      </c>
      <c r="C2705" s="6" t="s">
        <v>819</v>
      </c>
      <c r="D2705" s="6" t="s">
        <v>629</v>
      </c>
      <c r="E2705" s="8">
        <v>20000000</v>
      </c>
      <c r="F2705" s="6">
        <v>2024</v>
      </c>
    </row>
    <row r="2706" spans="1:6" x14ac:dyDescent="0.2">
      <c r="A2706" s="6" t="s">
        <v>603</v>
      </c>
      <c r="B2706" s="7">
        <v>45639</v>
      </c>
      <c r="C2706" s="6" t="s">
        <v>819</v>
      </c>
      <c r="D2706" s="6" t="s">
        <v>629</v>
      </c>
      <c r="E2706" s="8">
        <v>20000000</v>
      </c>
      <c r="F2706" s="6">
        <v>2024</v>
      </c>
    </row>
    <row r="2707" spans="1:6" x14ac:dyDescent="0.2">
      <c r="A2707" s="6" t="s">
        <v>613</v>
      </c>
      <c r="B2707" s="7">
        <v>45639</v>
      </c>
      <c r="C2707" s="6" t="s">
        <v>819</v>
      </c>
      <c r="D2707" s="6" t="s">
        <v>629</v>
      </c>
      <c r="E2707" s="8">
        <v>20000000</v>
      </c>
      <c r="F2707" s="6">
        <v>2024</v>
      </c>
    </row>
    <row r="2708" spans="1:6" x14ac:dyDescent="0.2">
      <c r="A2708" s="6" t="s">
        <v>602</v>
      </c>
      <c r="B2708" s="7">
        <v>45639</v>
      </c>
      <c r="C2708" s="6" t="s">
        <v>819</v>
      </c>
      <c r="D2708" s="6" t="s">
        <v>629</v>
      </c>
      <c r="E2708" s="8">
        <v>20000000</v>
      </c>
      <c r="F2708" s="6">
        <v>2024</v>
      </c>
    </row>
    <row r="2709" spans="1:6" x14ac:dyDescent="0.2">
      <c r="A2709" s="6" t="s">
        <v>647</v>
      </c>
      <c r="B2709" s="7">
        <v>45639</v>
      </c>
      <c r="C2709" s="6" t="s">
        <v>819</v>
      </c>
      <c r="D2709" s="6" t="s">
        <v>629</v>
      </c>
      <c r="E2709" s="8">
        <v>20000000</v>
      </c>
      <c r="F2709" s="6">
        <v>2024</v>
      </c>
    </row>
    <row r="2710" spans="1:6" x14ac:dyDescent="0.2">
      <c r="A2710" s="6" t="s">
        <v>709</v>
      </c>
      <c r="B2710" s="7">
        <v>45639</v>
      </c>
      <c r="C2710" s="6" t="s">
        <v>819</v>
      </c>
      <c r="D2710" s="6" t="s">
        <v>629</v>
      </c>
      <c r="E2710" s="8">
        <v>20000000</v>
      </c>
      <c r="F2710" s="6">
        <v>2024</v>
      </c>
    </row>
    <row r="2711" spans="1:6" x14ac:dyDescent="0.2">
      <c r="A2711" s="6" t="s">
        <v>580</v>
      </c>
      <c r="B2711" s="7">
        <v>45639</v>
      </c>
      <c r="C2711" s="6" t="s">
        <v>819</v>
      </c>
      <c r="D2711" s="6" t="s">
        <v>629</v>
      </c>
      <c r="E2711" s="8">
        <v>20000000</v>
      </c>
      <c r="F2711" s="6">
        <v>2024</v>
      </c>
    </row>
    <row r="2712" spans="1:6" x14ac:dyDescent="0.2">
      <c r="A2712" s="6" t="s">
        <v>611</v>
      </c>
      <c r="B2712" s="7">
        <v>45639</v>
      </c>
      <c r="C2712" s="6" t="s">
        <v>819</v>
      </c>
      <c r="D2712" s="6" t="s">
        <v>629</v>
      </c>
      <c r="E2712" s="8">
        <v>20000000</v>
      </c>
      <c r="F2712" s="6">
        <v>2024</v>
      </c>
    </row>
    <row r="2713" spans="1:6" x14ac:dyDescent="0.2">
      <c r="A2713" s="6" t="s">
        <v>588</v>
      </c>
      <c r="B2713" s="7">
        <v>45639</v>
      </c>
      <c r="C2713" s="6" t="s">
        <v>819</v>
      </c>
      <c r="D2713" s="6" t="s">
        <v>629</v>
      </c>
      <c r="E2713" s="8">
        <v>20000000</v>
      </c>
      <c r="F2713" s="6">
        <v>2024</v>
      </c>
    </row>
    <row r="2714" spans="1:6" x14ac:dyDescent="0.2">
      <c r="A2714" s="6" t="s">
        <v>599</v>
      </c>
      <c r="B2714" s="7">
        <v>45639</v>
      </c>
      <c r="C2714" s="6" t="s">
        <v>819</v>
      </c>
      <c r="D2714" s="6" t="s">
        <v>629</v>
      </c>
      <c r="E2714" s="8">
        <v>20000000</v>
      </c>
      <c r="F2714" s="6">
        <v>2024</v>
      </c>
    </row>
    <row r="2715" spans="1:6" x14ac:dyDescent="0.2">
      <c r="A2715" s="6" t="s">
        <v>772</v>
      </c>
      <c r="B2715" s="7">
        <v>45639</v>
      </c>
      <c r="C2715" s="6" t="s">
        <v>819</v>
      </c>
      <c r="D2715" s="6" t="s">
        <v>629</v>
      </c>
      <c r="E2715" s="8">
        <v>20000000</v>
      </c>
      <c r="F2715" s="6">
        <v>2024</v>
      </c>
    </row>
    <row r="2716" spans="1:6" x14ac:dyDescent="0.2">
      <c r="A2716" s="6" t="s">
        <v>594</v>
      </c>
      <c r="B2716" s="7">
        <v>45639</v>
      </c>
      <c r="C2716" s="6" t="s">
        <v>819</v>
      </c>
      <c r="D2716" s="6" t="s">
        <v>629</v>
      </c>
      <c r="E2716" s="8">
        <v>20000000</v>
      </c>
      <c r="F2716" s="6">
        <v>2024</v>
      </c>
    </row>
    <row r="2717" spans="1:6" x14ac:dyDescent="0.2">
      <c r="A2717" s="6" t="s">
        <v>873</v>
      </c>
      <c r="B2717" s="7">
        <v>45639</v>
      </c>
      <c r="C2717" s="6" t="s">
        <v>819</v>
      </c>
      <c r="D2717" s="6" t="s">
        <v>629</v>
      </c>
      <c r="E2717" s="8">
        <v>16000000</v>
      </c>
      <c r="F2717" s="6">
        <v>2024</v>
      </c>
    </row>
    <row r="2718" spans="1:6" x14ac:dyDescent="0.2">
      <c r="A2718" s="6" t="s">
        <v>587</v>
      </c>
      <c r="B2718" s="7">
        <v>45639</v>
      </c>
      <c r="C2718" s="6" t="s">
        <v>819</v>
      </c>
      <c r="D2718" s="6" t="s">
        <v>629</v>
      </c>
      <c r="E2718" s="8">
        <v>20000000</v>
      </c>
      <c r="F2718" s="6">
        <v>2024</v>
      </c>
    </row>
    <row r="2719" spans="1:6" x14ac:dyDescent="0.2">
      <c r="A2719" s="6" t="s">
        <v>586</v>
      </c>
      <c r="B2719" s="7">
        <v>45639</v>
      </c>
      <c r="C2719" s="6" t="s">
        <v>819</v>
      </c>
      <c r="D2719" s="6" t="s">
        <v>629</v>
      </c>
      <c r="E2719" s="8">
        <v>20000000</v>
      </c>
      <c r="F2719" s="6">
        <v>2024</v>
      </c>
    </row>
    <row r="2720" spans="1:6" x14ac:dyDescent="0.2">
      <c r="A2720" s="6" t="s">
        <v>437</v>
      </c>
      <c r="B2720" s="7">
        <v>45639</v>
      </c>
      <c r="C2720" s="6" t="s">
        <v>819</v>
      </c>
      <c r="D2720" s="6" t="s">
        <v>629</v>
      </c>
      <c r="E2720" s="8">
        <v>20000000</v>
      </c>
      <c r="F2720" s="6">
        <v>2024</v>
      </c>
    </row>
    <row r="2721" spans="1:6" x14ac:dyDescent="0.2">
      <c r="A2721" s="6" t="s">
        <v>600</v>
      </c>
      <c r="B2721" s="7">
        <v>45639</v>
      </c>
      <c r="C2721" s="6" t="s">
        <v>819</v>
      </c>
      <c r="D2721" s="6" t="s">
        <v>629</v>
      </c>
      <c r="E2721" s="8">
        <v>20000000</v>
      </c>
      <c r="F2721" s="6">
        <v>2024</v>
      </c>
    </row>
    <row r="2722" spans="1:6" x14ac:dyDescent="0.2">
      <c r="A2722" s="6" t="s">
        <v>585</v>
      </c>
      <c r="B2722" s="7">
        <v>45639</v>
      </c>
      <c r="C2722" s="6" t="s">
        <v>819</v>
      </c>
      <c r="D2722" s="6" t="s">
        <v>629</v>
      </c>
      <c r="E2722" s="8">
        <v>20000000</v>
      </c>
      <c r="F2722" s="6">
        <v>2024</v>
      </c>
    </row>
    <row r="2723" spans="1:6" x14ac:dyDescent="0.2">
      <c r="A2723" s="6" t="s">
        <v>595</v>
      </c>
      <c r="B2723" s="7">
        <v>45639</v>
      </c>
      <c r="C2723" s="6" t="s">
        <v>819</v>
      </c>
      <c r="D2723" s="6" t="s">
        <v>629</v>
      </c>
      <c r="E2723" s="8">
        <v>20000000</v>
      </c>
      <c r="F2723" s="6">
        <v>2024</v>
      </c>
    </row>
    <row r="2724" spans="1:6" x14ac:dyDescent="0.2">
      <c r="A2724" s="6" t="s">
        <v>608</v>
      </c>
      <c r="B2724" s="7">
        <v>45639</v>
      </c>
      <c r="C2724" s="6" t="s">
        <v>819</v>
      </c>
      <c r="D2724" s="6" t="s">
        <v>629</v>
      </c>
      <c r="E2724" s="8">
        <v>20000000</v>
      </c>
      <c r="F2724" s="6">
        <v>2024</v>
      </c>
    </row>
    <row r="2725" spans="1:6" x14ac:dyDescent="0.2">
      <c r="A2725" s="6" t="s">
        <v>625</v>
      </c>
      <c r="B2725" s="7">
        <v>45639</v>
      </c>
      <c r="C2725" s="6" t="s">
        <v>819</v>
      </c>
      <c r="D2725" s="6" t="s">
        <v>629</v>
      </c>
      <c r="E2725" s="8">
        <v>20000000</v>
      </c>
      <c r="F2725" s="6">
        <v>2024</v>
      </c>
    </row>
    <row r="2726" spans="1:6" x14ac:dyDescent="0.2">
      <c r="A2726" s="6" t="s">
        <v>610</v>
      </c>
      <c r="B2726" s="7">
        <v>45639</v>
      </c>
      <c r="C2726" s="6" t="s">
        <v>819</v>
      </c>
      <c r="D2726" s="6" t="s">
        <v>629</v>
      </c>
      <c r="E2726" s="8">
        <v>20000000</v>
      </c>
      <c r="F2726" s="6">
        <v>2024</v>
      </c>
    </row>
    <row r="2727" spans="1:6" x14ac:dyDescent="0.2">
      <c r="A2727" s="6" t="s">
        <v>596</v>
      </c>
      <c r="B2727" s="7">
        <v>45639</v>
      </c>
      <c r="C2727" s="6" t="s">
        <v>819</v>
      </c>
      <c r="D2727" s="6" t="s">
        <v>629</v>
      </c>
      <c r="E2727" s="8">
        <v>20000000</v>
      </c>
      <c r="F2727" s="6">
        <v>2024</v>
      </c>
    </row>
    <row r="2728" spans="1:6" x14ac:dyDescent="0.2">
      <c r="A2728" s="6" t="s">
        <v>598</v>
      </c>
      <c r="B2728" s="7">
        <v>45639</v>
      </c>
      <c r="C2728" s="6" t="s">
        <v>819</v>
      </c>
      <c r="D2728" s="6" t="s">
        <v>629</v>
      </c>
      <c r="E2728" s="8">
        <v>20000000</v>
      </c>
      <c r="F2728" s="6">
        <v>2024</v>
      </c>
    </row>
    <row r="2729" spans="1:6" x14ac:dyDescent="0.2">
      <c r="A2729" s="6" t="s">
        <v>583</v>
      </c>
      <c r="B2729" s="7">
        <v>45639</v>
      </c>
      <c r="C2729" s="6" t="s">
        <v>819</v>
      </c>
      <c r="D2729" s="6" t="s">
        <v>629</v>
      </c>
      <c r="E2729" s="8">
        <v>20000000</v>
      </c>
      <c r="F2729" s="6">
        <v>2024</v>
      </c>
    </row>
    <row r="2730" spans="1:6" x14ac:dyDescent="0.2">
      <c r="A2730" s="6" t="s">
        <v>643</v>
      </c>
      <c r="B2730" s="7">
        <v>45639</v>
      </c>
      <c r="C2730" s="6" t="s">
        <v>819</v>
      </c>
      <c r="D2730" s="6" t="s">
        <v>629</v>
      </c>
      <c r="E2730" s="8">
        <v>16000000</v>
      </c>
      <c r="F2730" s="6">
        <v>2024</v>
      </c>
    </row>
    <row r="2731" spans="1:6" x14ac:dyDescent="0.2">
      <c r="A2731" s="6" t="s">
        <v>822</v>
      </c>
      <c r="B2731" s="7">
        <v>45639</v>
      </c>
      <c r="C2731" s="6" t="s">
        <v>819</v>
      </c>
      <c r="D2731" s="6" t="s">
        <v>581</v>
      </c>
      <c r="E2731" s="8">
        <v>2000000</v>
      </c>
      <c r="F2731" s="6">
        <v>2024</v>
      </c>
    </row>
    <row r="2732" spans="1:6" x14ac:dyDescent="0.2">
      <c r="A2732" s="6" t="s">
        <v>654</v>
      </c>
      <c r="B2732" s="7">
        <v>45639</v>
      </c>
      <c r="C2732" s="6" t="s">
        <v>819</v>
      </c>
      <c r="D2732" s="6" t="s">
        <v>629</v>
      </c>
      <c r="E2732" s="8">
        <v>12000000</v>
      </c>
      <c r="F2732" s="6">
        <v>2024</v>
      </c>
    </row>
    <row r="2733" spans="1:6" x14ac:dyDescent="0.2">
      <c r="A2733" s="6" t="s">
        <v>590</v>
      </c>
      <c r="B2733" s="7">
        <v>45639</v>
      </c>
      <c r="C2733" s="6" t="s">
        <v>819</v>
      </c>
      <c r="D2733" s="6" t="s">
        <v>629</v>
      </c>
      <c r="E2733" s="8">
        <v>14000000</v>
      </c>
      <c r="F2733" s="6">
        <v>2024</v>
      </c>
    </row>
    <row r="2734" spans="1:6" x14ac:dyDescent="0.2">
      <c r="A2734" s="6" t="s">
        <v>757</v>
      </c>
      <c r="B2734" s="7">
        <v>45639</v>
      </c>
      <c r="C2734" s="6" t="s">
        <v>819</v>
      </c>
      <c r="D2734" s="6" t="s">
        <v>581</v>
      </c>
      <c r="E2734" s="8">
        <v>2000000</v>
      </c>
      <c r="F2734" s="6">
        <v>2024</v>
      </c>
    </row>
    <row r="2735" spans="1:6" x14ac:dyDescent="0.2">
      <c r="A2735" s="6" t="s">
        <v>667</v>
      </c>
      <c r="B2735" s="7">
        <v>45639</v>
      </c>
      <c r="C2735" s="6" t="s">
        <v>819</v>
      </c>
      <c r="D2735" s="6" t="s">
        <v>581</v>
      </c>
      <c r="E2735" s="8">
        <v>2000000</v>
      </c>
      <c r="F2735" s="6">
        <v>2024</v>
      </c>
    </row>
    <row r="2736" spans="1:6" x14ac:dyDescent="0.2">
      <c r="A2736" s="6" t="s">
        <v>800</v>
      </c>
      <c r="B2736" s="7">
        <v>45639</v>
      </c>
      <c r="C2736" s="6" t="s">
        <v>819</v>
      </c>
      <c r="D2736" s="6" t="s">
        <v>581</v>
      </c>
      <c r="E2736" s="8">
        <v>2000000</v>
      </c>
      <c r="F2736" s="6">
        <v>2024</v>
      </c>
    </row>
    <row r="2737" spans="1:6" x14ac:dyDescent="0.2">
      <c r="A2737" s="6" t="s">
        <v>626</v>
      </c>
      <c r="B2737" s="7">
        <v>45639</v>
      </c>
      <c r="C2737" s="6" t="s">
        <v>819</v>
      </c>
      <c r="D2737" s="6" t="s">
        <v>629</v>
      </c>
      <c r="E2737" s="8">
        <v>4000000</v>
      </c>
      <c r="F2737" s="6">
        <v>2024</v>
      </c>
    </row>
    <row r="2738" spans="1:6" x14ac:dyDescent="0.2">
      <c r="A2738" s="6" t="s">
        <v>591</v>
      </c>
      <c r="B2738" s="7">
        <v>45639</v>
      </c>
      <c r="C2738" s="6" t="s">
        <v>819</v>
      </c>
      <c r="D2738" s="6" t="s">
        <v>629</v>
      </c>
      <c r="E2738" s="8">
        <v>4000000</v>
      </c>
      <c r="F2738" s="6">
        <v>2024</v>
      </c>
    </row>
    <row r="2739" spans="1:6" x14ac:dyDescent="0.2">
      <c r="A2739" s="6" t="s">
        <v>414</v>
      </c>
      <c r="B2739" s="7">
        <v>45639</v>
      </c>
      <c r="C2739" s="6" t="s">
        <v>819</v>
      </c>
      <c r="D2739" s="6" t="s">
        <v>629</v>
      </c>
      <c r="E2739" s="8">
        <v>10000000</v>
      </c>
      <c r="F2739" s="6">
        <v>2024</v>
      </c>
    </row>
    <row r="2740" spans="1:6" x14ac:dyDescent="0.2">
      <c r="A2740" s="6" t="s">
        <v>627</v>
      </c>
      <c r="B2740" s="7">
        <v>45639</v>
      </c>
      <c r="C2740" s="6" t="s">
        <v>819</v>
      </c>
      <c r="D2740" s="6" t="s">
        <v>629</v>
      </c>
      <c r="E2740" s="8">
        <v>10000000</v>
      </c>
      <c r="F2740" s="6">
        <v>2024</v>
      </c>
    </row>
    <row r="2741" spans="1:6" x14ac:dyDescent="0.2">
      <c r="A2741" s="6" t="s">
        <v>609</v>
      </c>
      <c r="B2741" s="7">
        <v>45639</v>
      </c>
      <c r="C2741" s="6" t="s">
        <v>819</v>
      </c>
      <c r="D2741" s="6" t="s">
        <v>629</v>
      </c>
      <c r="E2741" s="8">
        <v>10000000</v>
      </c>
      <c r="F2741" s="6">
        <v>2024</v>
      </c>
    </row>
    <row r="2742" spans="1:6" x14ac:dyDescent="0.2">
      <c r="A2742" s="6" t="s">
        <v>671</v>
      </c>
      <c r="B2742" s="7">
        <v>45639</v>
      </c>
      <c r="C2742" s="6" t="s">
        <v>819</v>
      </c>
      <c r="D2742" s="6" t="s">
        <v>629</v>
      </c>
      <c r="E2742" s="8">
        <v>12000000</v>
      </c>
      <c r="F2742" s="6">
        <v>2024</v>
      </c>
    </row>
    <row r="2743" spans="1:6" x14ac:dyDescent="0.2">
      <c r="A2743" s="6" t="s">
        <v>232</v>
      </c>
      <c r="B2743" s="7">
        <v>45644</v>
      </c>
      <c r="C2743" s="6" t="s">
        <v>577</v>
      </c>
      <c r="D2743" s="6" t="s">
        <v>581</v>
      </c>
      <c r="E2743" s="8">
        <v>5000000</v>
      </c>
      <c r="F2743" s="6">
        <v>2024</v>
      </c>
    </row>
    <row r="2744" spans="1:6" x14ac:dyDescent="0.2">
      <c r="A2744" s="6" t="s">
        <v>366</v>
      </c>
      <c r="B2744" s="7">
        <v>45650</v>
      </c>
      <c r="C2744" s="6" t="s">
        <v>584</v>
      </c>
      <c r="D2744" s="6" t="s">
        <v>581</v>
      </c>
      <c r="E2744" s="8"/>
      <c r="F2744" s="6">
        <v>2024</v>
      </c>
    </row>
    <row r="2745" spans="1:6" x14ac:dyDescent="0.2">
      <c r="A2745" s="6" t="s">
        <v>366</v>
      </c>
      <c r="B2745" s="7">
        <v>45653</v>
      </c>
      <c r="C2745" s="6" t="s">
        <v>577</v>
      </c>
      <c r="D2745" s="6" t="s">
        <v>581</v>
      </c>
      <c r="E2745" s="8"/>
      <c r="F2745" s="6">
        <v>2024</v>
      </c>
    </row>
    <row r="2746" spans="1:6" x14ac:dyDescent="0.2">
      <c r="A2746" s="6" t="s">
        <v>680</v>
      </c>
      <c r="B2746" s="7">
        <v>45653</v>
      </c>
      <c r="C2746" s="6" t="s">
        <v>577</v>
      </c>
      <c r="D2746" s="6" t="s">
        <v>629</v>
      </c>
      <c r="E2746" s="8">
        <v>10000000</v>
      </c>
      <c r="F2746" s="6">
        <v>2024</v>
      </c>
    </row>
    <row r="2747" spans="1:6" x14ac:dyDescent="0.2">
      <c r="A2747" s="6" t="s">
        <v>637</v>
      </c>
      <c r="B2747" s="7">
        <v>45659</v>
      </c>
      <c r="C2747" s="6" t="s">
        <v>584</v>
      </c>
      <c r="D2747" s="6" t="s">
        <v>581</v>
      </c>
      <c r="E2747" s="8"/>
      <c r="F2747" s="6">
        <v>2025</v>
      </c>
    </row>
    <row r="2748" spans="1:6" x14ac:dyDescent="0.2">
      <c r="A2748" s="6" t="s">
        <v>808</v>
      </c>
      <c r="B2748" s="7">
        <v>45660</v>
      </c>
      <c r="C2748" s="6" t="s">
        <v>577</v>
      </c>
      <c r="D2748" s="6" t="s">
        <v>581</v>
      </c>
      <c r="E2748" s="8"/>
      <c r="F2748" s="6">
        <v>2025</v>
      </c>
    </row>
    <row r="2749" spans="1:6" x14ac:dyDescent="0.2">
      <c r="A2749" s="6" t="s">
        <v>158</v>
      </c>
      <c r="B2749" s="7">
        <v>45665</v>
      </c>
      <c r="C2749" s="6" t="s">
        <v>577</v>
      </c>
      <c r="D2749" s="6" t="s">
        <v>629</v>
      </c>
      <c r="E2749" s="8">
        <v>10000000</v>
      </c>
      <c r="F2749" s="6">
        <v>2025</v>
      </c>
    </row>
    <row r="2750" spans="1:6" x14ac:dyDescent="0.2">
      <c r="A2750" s="6" t="s">
        <v>845</v>
      </c>
      <c r="B2750" s="7">
        <v>45667</v>
      </c>
      <c r="C2750" s="6" t="s">
        <v>584</v>
      </c>
      <c r="D2750" s="6" t="s">
        <v>581</v>
      </c>
      <c r="E2750" s="8"/>
      <c r="F2750" s="6">
        <v>2025</v>
      </c>
    </row>
    <row r="2751" spans="1:6" x14ac:dyDescent="0.2">
      <c r="A2751" s="6" t="s">
        <v>334</v>
      </c>
      <c r="B2751" s="7">
        <v>45667</v>
      </c>
      <c r="C2751" s="6" t="s">
        <v>584</v>
      </c>
      <c r="D2751" s="6" t="s">
        <v>581</v>
      </c>
      <c r="E2751" s="8"/>
      <c r="F2751" s="6">
        <v>2025</v>
      </c>
    </row>
    <row r="2752" spans="1:6" x14ac:dyDescent="0.2">
      <c r="A2752" s="6" t="s">
        <v>433</v>
      </c>
      <c r="B2752" s="7">
        <v>45667</v>
      </c>
      <c r="C2752" s="6" t="s">
        <v>584</v>
      </c>
      <c r="D2752" s="6" t="s">
        <v>581</v>
      </c>
      <c r="E2752" s="8"/>
      <c r="F2752" s="6">
        <v>2025</v>
      </c>
    </row>
    <row r="2753" spans="1:6" x14ac:dyDescent="0.2">
      <c r="A2753" s="6" t="s">
        <v>800</v>
      </c>
      <c r="B2753" s="7">
        <v>45667</v>
      </c>
      <c r="C2753" s="6" t="s">
        <v>584</v>
      </c>
      <c r="D2753" s="6" t="s">
        <v>581</v>
      </c>
      <c r="E2753" s="8"/>
      <c r="F2753" s="6">
        <v>2025</v>
      </c>
    </row>
    <row r="2754" spans="1:6" x14ac:dyDescent="0.2">
      <c r="A2754" s="6" t="s">
        <v>646</v>
      </c>
      <c r="B2754" s="7">
        <v>45667</v>
      </c>
      <c r="C2754" s="6" t="s">
        <v>584</v>
      </c>
      <c r="D2754" s="6" t="s">
        <v>581</v>
      </c>
      <c r="E2754" s="8">
        <v>2000000</v>
      </c>
      <c r="F2754" s="6">
        <v>2025</v>
      </c>
    </row>
    <row r="2755" spans="1:6" x14ac:dyDescent="0.2">
      <c r="A2755" s="6" t="s">
        <v>614</v>
      </c>
      <c r="B2755" s="7">
        <v>45667</v>
      </c>
      <c r="C2755" s="6" t="s">
        <v>584</v>
      </c>
      <c r="D2755" s="6" t="s">
        <v>581</v>
      </c>
      <c r="E2755" s="8">
        <v>2000000</v>
      </c>
      <c r="F2755" s="6">
        <v>2025</v>
      </c>
    </row>
    <row r="2756" spans="1:6" x14ac:dyDescent="0.2">
      <c r="A2756" s="6" t="s">
        <v>613</v>
      </c>
      <c r="B2756" s="7">
        <v>45667</v>
      </c>
      <c r="C2756" s="6" t="s">
        <v>584</v>
      </c>
      <c r="D2756" s="6" t="s">
        <v>581</v>
      </c>
      <c r="E2756" s="8">
        <v>2000000</v>
      </c>
      <c r="F2756" s="6">
        <v>2025</v>
      </c>
    </row>
    <row r="2757" spans="1:6" x14ac:dyDescent="0.2">
      <c r="A2757" s="6" t="s">
        <v>627</v>
      </c>
      <c r="B2757" s="7">
        <v>45667</v>
      </c>
      <c r="C2757" s="6" t="s">
        <v>584</v>
      </c>
      <c r="D2757" s="6" t="s">
        <v>581</v>
      </c>
      <c r="E2757" s="8">
        <v>2000000</v>
      </c>
      <c r="F2757" s="6">
        <v>2025</v>
      </c>
    </row>
    <row r="2758" spans="1:6" x14ac:dyDescent="0.2">
      <c r="A2758" s="6" t="s">
        <v>647</v>
      </c>
      <c r="B2758" s="7">
        <v>45667</v>
      </c>
      <c r="C2758" s="6" t="s">
        <v>584</v>
      </c>
      <c r="D2758" s="6" t="s">
        <v>581</v>
      </c>
      <c r="E2758" s="8">
        <v>2000000</v>
      </c>
      <c r="F2758" s="6">
        <v>2025</v>
      </c>
    </row>
    <row r="2759" spans="1:6" x14ac:dyDescent="0.2">
      <c r="A2759" s="6" t="s">
        <v>612</v>
      </c>
      <c r="B2759" s="7">
        <v>45667</v>
      </c>
      <c r="C2759" s="6" t="s">
        <v>584</v>
      </c>
      <c r="D2759" s="6" t="s">
        <v>581</v>
      </c>
      <c r="E2759" s="8">
        <v>2000000</v>
      </c>
      <c r="F2759" s="6">
        <v>2025</v>
      </c>
    </row>
    <row r="2760" spans="1:6" x14ac:dyDescent="0.2">
      <c r="A2760" s="6" t="s">
        <v>994</v>
      </c>
      <c r="B2760" s="7">
        <v>45667</v>
      </c>
      <c r="C2760" s="6" t="s">
        <v>584</v>
      </c>
      <c r="D2760" s="6" t="s">
        <v>581</v>
      </c>
      <c r="E2760" s="8">
        <v>2000000</v>
      </c>
      <c r="F2760" s="6">
        <v>2025</v>
      </c>
    </row>
    <row r="2761" spans="1:6" x14ac:dyDescent="0.2">
      <c r="A2761" s="6" t="s">
        <v>611</v>
      </c>
      <c r="B2761" s="7">
        <v>45667</v>
      </c>
      <c r="C2761" s="6" t="s">
        <v>584</v>
      </c>
      <c r="D2761" s="6" t="s">
        <v>581</v>
      </c>
      <c r="E2761" s="8">
        <v>2000000</v>
      </c>
      <c r="F2761" s="6">
        <v>2025</v>
      </c>
    </row>
    <row r="2762" spans="1:6" x14ac:dyDescent="0.2">
      <c r="A2762" s="6" t="s">
        <v>610</v>
      </c>
      <c r="B2762" s="7">
        <v>45667</v>
      </c>
      <c r="C2762" s="6" t="s">
        <v>584</v>
      </c>
      <c r="D2762" s="6" t="s">
        <v>581</v>
      </c>
      <c r="E2762" s="8">
        <v>2000000</v>
      </c>
      <c r="F2762" s="6">
        <v>2025</v>
      </c>
    </row>
    <row r="2763" spans="1:6" x14ac:dyDescent="0.2">
      <c r="A2763" s="6" t="s">
        <v>609</v>
      </c>
      <c r="B2763" s="7">
        <v>45667</v>
      </c>
      <c r="C2763" s="6" t="s">
        <v>584</v>
      </c>
      <c r="D2763" s="6" t="s">
        <v>581</v>
      </c>
      <c r="E2763" s="8">
        <v>2000000</v>
      </c>
      <c r="F2763" s="6">
        <v>2025</v>
      </c>
    </row>
    <row r="2764" spans="1:6" x14ac:dyDescent="0.2">
      <c r="A2764" s="6" t="s">
        <v>671</v>
      </c>
      <c r="B2764" s="7">
        <v>45667</v>
      </c>
      <c r="C2764" s="6" t="s">
        <v>584</v>
      </c>
      <c r="D2764" s="6" t="s">
        <v>581</v>
      </c>
      <c r="E2764" s="8">
        <v>2000000</v>
      </c>
      <c r="F2764" s="6">
        <v>2025</v>
      </c>
    </row>
    <row r="2765" spans="1:6" x14ac:dyDescent="0.2">
      <c r="A2765" s="6" t="s">
        <v>608</v>
      </c>
      <c r="B2765" s="7">
        <v>45667</v>
      </c>
      <c r="C2765" s="6" t="s">
        <v>584</v>
      </c>
      <c r="D2765" s="6" t="s">
        <v>581</v>
      </c>
      <c r="E2765" s="8">
        <v>2000000</v>
      </c>
      <c r="F2765" s="6">
        <v>2025</v>
      </c>
    </row>
    <row r="2766" spans="1:6" x14ac:dyDescent="0.2">
      <c r="A2766" s="6" t="s">
        <v>960</v>
      </c>
      <c r="B2766" s="7">
        <v>45667</v>
      </c>
      <c r="C2766" s="6" t="s">
        <v>584</v>
      </c>
      <c r="D2766" s="6" t="s">
        <v>581</v>
      </c>
      <c r="E2766" s="8">
        <v>2000000</v>
      </c>
      <c r="F2766" s="6">
        <v>2025</v>
      </c>
    </row>
    <row r="2767" spans="1:6" x14ac:dyDescent="0.2">
      <c r="A2767" s="6" t="s">
        <v>665</v>
      </c>
      <c r="B2767" s="7">
        <v>45667</v>
      </c>
      <c r="C2767" s="6" t="s">
        <v>584</v>
      </c>
      <c r="D2767" s="6" t="s">
        <v>581</v>
      </c>
      <c r="E2767" s="8">
        <v>2000000</v>
      </c>
      <c r="F2767" s="6">
        <v>2025</v>
      </c>
    </row>
    <row r="2768" spans="1:6" x14ac:dyDescent="0.2">
      <c r="A2768" s="6" t="s">
        <v>437</v>
      </c>
      <c r="B2768" s="7">
        <v>45667</v>
      </c>
      <c r="C2768" s="6" t="s">
        <v>584</v>
      </c>
      <c r="D2768" s="6" t="s">
        <v>581</v>
      </c>
      <c r="E2768" s="8">
        <v>2000000</v>
      </c>
      <c r="F2768" s="6">
        <v>2025</v>
      </c>
    </row>
    <row r="2769" spans="1:6" x14ac:dyDescent="0.2">
      <c r="A2769" s="6" t="s">
        <v>607</v>
      </c>
      <c r="B2769" s="7">
        <v>45667</v>
      </c>
      <c r="C2769" s="6" t="s">
        <v>584</v>
      </c>
      <c r="D2769" s="6" t="s">
        <v>581</v>
      </c>
      <c r="E2769" s="8">
        <v>2000000</v>
      </c>
      <c r="F2769" s="6">
        <v>2025</v>
      </c>
    </row>
    <row r="2770" spans="1:6" x14ac:dyDescent="0.2">
      <c r="A2770" s="6" t="s">
        <v>873</v>
      </c>
      <c r="B2770" s="7">
        <v>45667</v>
      </c>
      <c r="C2770" s="6" t="s">
        <v>584</v>
      </c>
      <c r="D2770" s="6" t="s">
        <v>581</v>
      </c>
      <c r="E2770" s="8">
        <v>2000000</v>
      </c>
      <c r="F2770" s="6">
        <v>2025</v>
      </c>
    </row>
    <row r="2771" spans="1:6" x14ac:dyDescent="0.2">
      <c r="A2771" s="6" t="s">
        <v>772</v>
      </c>
      <c r="B2771" s="7">
        <v>45667</v>
      </c>
      <c r="C2771" s="6" t="s">
        <v>584</v>
      </c>
      <c r="D2771" s="6" t="s">
        <v>581</v>
      </c>
      <c r="E2771" s="8">
        <v>2000000</v>
      </c>
      <c r="F2771" s="6">
        <v>2025</v>
      </c>
    </row>
    <row r="2772" spans="1:6" x14ac:dyDescent="0.2">
      <c r="A2772" s="6" t="s">
        <v>714</v>
      </c>
      <c r="B2772" s="7">
        <v>45667</v>
      </c>
      <c r="C2772" s="6" t="s">
        <v>584</v>
      </c>
      <c r="D2772" s="6" t="s">
        <v>581</v>
      </c>
      <c r="E2772" s="8">
        <v>2000000</v>
      </c>
      <c r="F2772" s="6">
        <v>2025</v>
      </c>
    </row>
    <row r="2773" spans="1:6" x14ac:dyDescent="0.2">
      <c r="A2773" s="6" t="s">
        <v>580</v>
      </c>
      <c r="B2773" s="7">
        <v>45667</v>
      </c>
      <c r="C2773" s="6" t="s">
        <v>584</v>
      </c>
      <c r="D2773" s="6" t="s">
        <v>581</v>
      </c>
      <c r="E2773" s="8">
        <v>2000000</v>
      </c>
      <c r="F2773" s="6">
        <v>2025</v>
      </c>
    </row>
    <row r="2774" spans="1:6" x14ac:dyDescent="0.2">
      <c r="A2774" s="6" t="s">
        <v>579</v>
      </c>
      <c r="B2774" s="7">
        <v>45667</v>
      </c>
      <c r="C2774" s="6" t="s">
        <v>584</v>
      </c>
      <c r="D2774" s="6" t="s">
        <v>581</v>
      </c>
      <c r="E2774" s="8">
        <v>2000000</v>
      </c>
      <c r="F2774" s="6">
        <v>2025</v>
      </c>
    </row>
    <row r="2775" spans="1:6" x14ac:dyDescent="0.2">
      <c r="A2775" s="6" t="s">
        <v>586</v>
      </c>
      <c r="B2775" s="7">
        <v>45667</v>
      </c>
      <c r="C2775" s="6" t="s">
        <v>584</v>
      </c>
      <c r="D2775" s="6" t="s">
        <v>581</v>
      </c>
      <c r="E2775" s="8">
        <v>2000000</v>
      </c>
      <c r="F2775" s="6">
        <v>2025</v>
      </c>
    </row>
    <row r="2776" spans="1:6" x14ac:dyDescent="0.2">
      <c r="A2776" s="6" t="s">
        <v>588</v>
      </c>
      <c r="B2776" s="7">
        <v>45667</v>
      </c>
      <c r="C2776" s="6" t="s">
        <v>584</v>
      </c>
      <c r="D2776" s="6" t="s">
        <v>581</v>
      </c>
      <c r="E2776" s="8">
        <v>2000000</v>
      </c>
      <c r="F2776" s="6">
        <v>2025</v>
      </c>
    </row>
    <row r="2777" spans="1:6" x14ac:dyDescent="0.2">
      <c r="A2777" s="6" t="s">
        <v>594</v>
      </c>
      <c r="B2777" s="7">
        <v>45667</v>
      </c>
      <c r="C2777" s="6" t="s">
        <v>584</v>
      </c>
      <c r="D2777" s="6" t="s">
        <v>581</v>
      </c>
      <c r="E2777" s="8">
        <v>2000000</v>
      </c>
      <c r="F2777" s="6">
        <v>2025</v>
      </c>
    </row>
    <row r="2778" spans="1:6" x14ac:dyDescent="0.2">
      <c r="A2778" s="6" t="s">
        <v>589</v>
      </c>
      <c r="B2778" s="7">
        <v>45667</v>
      </c>
      <c r="C2778" s="6" t="s">
        <v>584</v>
      </c>
      <c r="D2778" s="6" t="s">
        <v>581</v>
      </c>
      <c r="E2778" s="8">
        <v>2000000</v>
      </c>
      <c r="F2778" s="6">
        <v>2025</v>
      </c>
    </row>
    <row r="2779" spans="1:6" x14ac:dyDescent="0.2">
      <c r="A2779" s="6" t="s">
        <v>591</v>
      </c>
      <c r="B2779" s="7">
        <v>45667</v>
      </c>
      <c r="C2779" s="6" t="s">
        <v>584</v>
      </c>
      <c r="D2779" s="6" t="s">
        <v>581</v>
      </c>
      <c r="E2779" s="8">
        <v>2000000</v>
      </c>
      <c r="F2779" s="6">
        <v>2025</v>
      </c>
    </row>
    <row r="2780" spans="1:6" x14ac:dyDescent="0.2">
      <c r="A2780" s="6" t="s">
        <v>606</v>
      </c>
      <c r="B2780" s="7">
        <v>45667</v>
      </c>
      <c r="C2780" s="6" t="s">
        <v>584</v>
      </c>
      <c r="D2780" s="6" t="s">
        <v>581</v>
      </c>
      <c r="E2780" s="8">
        <v>2000000</v>
      </c>
      <c r="F2780" s="6">
        <v>2025</v>
      </c>
    </row>
    <row r="2781" spans="1:6" x14ac:dyDescent="0.2">
      <c r="A2781" s="6" t="s">
        <v>694</v>
      </c>
      <c r="B2781" s="7">
        <v>45667</v>
      </c>
      <c r="C2781" s="6" t="s">
        <v>584</v>
      </c>
      <c r="D2781" s="6" t="s">
        <v>581</v>
      </c>
      <c r="E2781" s="8">
        <v>2000000</v>
      </c>
      <c r="F2781" s="6">
        <v>2025</v>
      </c>
    </row>
    <row r="2782" spans="1:6" x14ac:dyDescent="0.2">
      <c r="A2782" s="6" t="s">
        <v>604</v>
      </c>
      <c r="B2782" s="7">
        <v>45667</v>
      </c>
      <c r="C2782" s="6" t="s">
        <v>584</v>
      </c>
      <c r="D2782" s="6" t="s">
        <v>581</v>
      </c>
      <c r="E2782" s="8">
        <v>2000000</v>
      </c>
      <c r="F2782" s="6">
        <v>2025</v>
      </c>
    </row>
    <row r="2783" spans="1:6" x14ac:dyDescent="0.2">
      <c r="A2783" s="6" t="s">
        <v>603</v>
      </c>
      <c r="B2783" s="7">
        <v>45667</v>
      </c>
      <c r="C2783" s="6" t="s">
        <v>584</v>
      </c>
      <c r="D2783" s="6" t="s">
        <v>581</v>
      </c>
      <c r="E2783" s="8">
        <v>2000000</v>
      </c>
      <c r="F2783" s="6">
        <v>2025</v>
      </c>
    </row>
    <row r="2784" spans="1:6" x14ac:dyDescent="0.2">
      <c r="A2784" s="6" t="s">
        <v>709</v>
      </c>
      <c r="B2784" s="7">
        <v>45667</v>
      </c>
      <c r="C2784" s="6" t="s">
        <v>584</v>
      </c>
      <c r="D2784" s="6" t="s">
        <v>581</v>
      </c>
      <c r="E2784" s="8">
        <v>2000000</v>
      </c>
      <c r="F2784" s="6">
        <v>2025</v>
      </c>
    </row>
    <row r="2785" spans="1:6" x14ac:dyDescent="0.2">
      <c r="A2785" s="6" t="s">
        <v>601</v>
      </c>
      <c r="B2785" s="7">
        <v>45667</v>
      </c>
      <c r="C2785" s="6" t="s">
        <v>584</v>
      </c>
      <c r="D2785" s="6" t="s">
        <v>581</v>
      </c>
      <c r="E2785" s="8">
        <v>2000000</v>
      </c>
      <c r="F2785" s="6">
        <v>2025</v>
      </c>
    </row>
    <row r="2786" spans="1:6" x14ac:dyDescent="0.2">
      <c r="A2786" s="6" t="s">
        <v>596</v>
      </c>
      <c r="B2786" s="7">
        <v>45667</v>
      </c>
      <c r="C2786" s="6" t="s">
        <v>584</v>
      </c>
      <c r="D2786" s="6" t="s">
        <v>581</v>
      </c>
      <c r="E2786" s="8">
        <v>2000000</v>
      </c>
      <c r="F2786" s="6">
        <v>2025</v>
      </c>
    </row>
    <row r="2787" spans="1:6" x14ac:dyDescent="0.2">
      <c r="A2787" s="6" t="s">
        <v>616</v>
      </c>
      <c r="B2787" s="7">
        <v>45667</v>
      </c>
      <c r="C2787" s="6" t="s">
        <v>584</v>
      </c>
      <c r="D2787" s="6" t="s">
        <v>581</v>
      </c>
      <c r="E2787" s="8">
        <v>2000000</v>
      </c>
      <c r="F2787" s="6">
        <v>2025</v>
      </c>
    </row>
    <row r="2788" spans="1:6" x14ac:dyDescent="0.2">
      <c r="A2788" s="6" t="s">
        <v>583</v>
      </c>
      <c r="B2788" s="7">
        <v>45667</v>
      </c>
      <c r="C2788" s="6" t="s">
        <v>584</v>
      </c>
      <c r="D2788" s="6" t="s">
        <v>581</v>
      </c>
      <c r="E2788" s="8">
        <v>2000000</v>
      </c>
      <c r="F2788" s="6">
        <v>2025</v>
      </c>
    </row>
    <row r="2789" spans="1:6" x14ac:dyDescent="0.2">
      <c r="A2789" s="6" t="s">
        <v>585</v>
      </c>
      <c r="B2789" s="7">
        <v>45667</v>
      </c>
      <c r="C2789" s="6" t="s">
        <v>584</v>
      </c>
      <c r="D2789" s="6" t="s">
        <v>581</v>
      </c>
      <c r="E2789" s="8">
        <v>2000000</v>
      </c>
      <c r="F2789" s="6">
        <v>2025</v>
      </c>
    </row>
    <row r="2790" spans="1:6" x14ac:dyDescent="0.2">
      <c r="A2790" s="6" t="s">
        <v>667</v>
      </c>
      <c r="B2790" s="7">
        <v>45667</v>
      </c>
      <c r="C2790" s="6" t="s">
        <v>584</v>
      </c>
      <c r="D2790" s="6" t="s">
        <v>581</v>
      </c>
      <c r="E2790" s="8">
        <v>2000000</v>
      </c>
      <c r="F2790" s="6">
        <v>2025</v>
      </c>
    </row>
    <row r="2791" spans="1:6" x14ac:dyDescent="0.2">
      <c r="A2791" s="6" t="s">
        <v>587</v>
      </c>
      <c r="B2791" s="7">
        <v>45667</v>
      </c>
      <c r="C2791" s="6" t="s">
        <v>584</v>
      </c>
      <c r="D2791" s="6" t="s">
        <v>581</v>
      </c>
      <c r="E2791" s="8">
        <v>2000000</v>
      </c>
      <c r="F2791" s="6">
        <v>2025</v>
      </c>
    </row>
    <row r="2792" spans="1:6" x14ac:dyDescent="0.2">
      <c r="A2792" s="6" t="s">
        <v>533</v>
      </c>
      <c r="B2792" s="7">
        <v>45667</v>
      </c>
      <c r="C2792" s="6" t="s">
        <v>584</v>
      </c>
      <c r="D2792" s="6" t="s">
        <v>581</v>
      </c>
      <c r="E2792" s="8">
        <v>2000000</v>
      </c>
      <c r="F2792" s="6">
        <v>2025</v>
      </c>
    </row>
    <row r="2793" spans="1:6" x14ac:dyDescent="0.2">
      <c r="A2793" s="6" t="s">
        <v>727</v>
      </c>
      <c r="B2793" s="7">
        <v>45667</v>
      </c>
      <c r="C2793" s="6" t="s">
        <v>584</v>
      </c>
      <c r="D2793" s="6" t="s">
        <v>581</v>
      </c>
      <c r="E2793" s="8">
        <v>2000000</v>
      </c>
      <c r="F2793" s="6">
        <v>2025</v>
      </c>
    </row>
    <row r="2794" spans="1:6" x14ac:dyDescent="0.2">
      <c r="A2794" s="6" t="s">
        <v>592</v>
      </c>
      <c r="B2794" s="7">
        <v>45667</v>
      </c>
      <c r="C2794" s="6" t="s">
        <v>584</v>
      </c>
      <c r="D2794" s="6" t="s">
        <v>581</v>
      </c>
      <c r="E2794" s="8">
        <v>2000000</v>
      </c>
      <c r="F2794" s="6">
        <v>2025</v>
      </c>
    </row>
    <row r="2795" spans="1:6" x14ac:dyDescent="0.2">
      <c r="A2795" s="6" t="s">
        <v>593</v>
      </c>
      <c r="B2795" s="7">
        <v>45667</v>
      </c>
      <c r="C2795" s="6" t="s">
        <v>584</v>
      </c>
      <c r="D2795" s="6" t="s">
        <v>581</v>
      </c>
      <c r="E2795" s="8">
        <v>2000000</v>
      </c>
      <c r="F2795" s="6">
        <v>2025</v>
      </c>
    </row>
    <row r="2796" spans="1:6" x14ac:dyDescent="0.2">
      <c r="A2796" s="6" t="s">
        <v>680</v>
      </c>
      <c r="B2796" s="7">
        <v>45667</v>
      </c>
      <c r="C2796" s="6" t="s">
        <v>584</v>
      </c>
      <c r="D2796" s="6" t="s">
        <v>581</v>
      </c>
      <c r="E2796" s="8">
        <v>2000000</v>
      </c>
      <c r="F2796" s="6">
        <v>2025</v>
      </c>
    </row>
    <row r="2797" spans="1:6" x14ac:dyDescent="0.2">
      <c r="A2797" s="6" t="s">
        <v>677</v>
      </c>
      <c r="B2797" s="7">
        <v>45667</v>
      </c>
      <c r="C2797" s="6" t="s">
        <v>584</v>
      </c>
      <c r="D2797" s="6" t="s">
        <v>581</v>
      </c>
      <c r="E2797" s="8">
        <v>2000000</v>
      </c>
      <c r="F2797" s="6">
        <v>2025</v>
      </c>
    </row>
    <row r="2798" spans="1:6" x14ac:dyDescent="0.2">
      <c r="A2798" s="6" t="s">
        <v>595</v>
      </c>
      <c r="B2798" s="7">
        <v>45667</v>
      </c>
      <c r="C2798" s="6" t="s">
        <v>584</v>
      </c>
      <c r="D2798" s="6" t="s">
        <v>581</v>
      </c>
      <c r="E2798" s="8">
        <v>2000000</v>
      </c>
      <c r="F2798" s="6">
        <v>2025</v>
      </c>
    </row>
    <row r="2799" spans="1:6" x14ac:dyDescent="0.2">
      <c r="A2799" s="6" t="s">
        <v>590</v>
      </c>
      <c r="B2799" s="7">
        <v>45667</v>
      </c>
      <c r="C2799" s="6" t="s">
        <v>584</v>
      </c>
      <c r="D2799" s="6" t="s">
        <v>581</v>
      </c>
      <c r="E2799" s="8">
        <v>2000000</v>
      </c>
      <c r="F2799" s="6">
        <v>2025</v>
      </c>
    </row>
    <row r="2800" spans="1:6" x14ac:dyDescent="0.2">
      <c r="A2800" s="6" t="s">
        <v>625</v>
      </c>
      <c r="B2800" s="7">
        <v>45667</v>
      </c>
      <c r="C2800" s="6" t="s">
        <v>584</v>
      </c>
      <c r="D2800" s="6" t="s">
        <v>581</v>
      </c>
      <c r="E2800" s="8">
        <v>2000000</v>
      </c>
      <c r="F2800" s="6">
        <v>2025</v>
      </c>
    </row>
    <row r="2801" spans="1:6" x14ac:dyDescent="0.2">
      <c r="A2801" s="6" t="s">
        <v>598</v>
      </c>
      <c r="B2801" s="7">
        <v>45667</v>
      </c>
      <c r="C2801" s="6" t="s">
        <v>584</v>
      </c>
      <c r="D2801" s="6" t="s">
        <v>581</v>
      </c>
      <c r="E2801" s="8">
        <v>2000000</v>
      </c>
      <c r="F2801" s="6">
        <v>2025</v>
      </c>
    </row>
    <row r="2802" spans="1:6" x14ac:dyDescent="0.2">
      <c r="A2802" s="6" t="s">
        <v>602</v>
      </c>
      <c r="B2802" s="7">
        <v>45667</v>
      </c>
      <c r="C2802" s="6" t="s">
        <v>584</v>
      </c>
      <c r="D2802" s="6" t="s">
        <v>581</v>
      </c>
      <c r="E2802" s="8">
        <v>2000000</v>
      </c>
      <c r="F2802" s="6">
        <v>2025</v>
      </c>
    </row>
    <row r="2803" spans="1:6" x14ac:dyDescent="0.2">
      <c r="A2803" s="6" t="s">
        <v>600</v>
      </c>
      <c r="B2803" s="7">
        <v>45667</v>
      </c>
      <c r="C2803" s="6" t="s">
        <v>584</v>
      </c>
      <c r="D2803" s="6" t="s">
        <v>581</v>
      </c>
      <c r="E2803" s="8">
        <v>2000000</v>
      </c>
      <c r="F2803" s="6">
        <v>2025</v>
      </c>
    </row>
    <row r="2804" spans="1:6" x14ac:dyDescent="0.2">
      <c r="A2804" s="6" t="s">
        <v>599</v>
      </c>
      <c r="B2804" s="7">
        <v>45667</v>
      </c>
      <c r="C2804" s="6" t="s">
        <v>584</v>
      </c>
      <c r="D2804" s="6" t="s">
        <v>581</v>
      </c>
      <c r="E2804" s="8">
        <v>2000000</v>
      </c>
      <c r="F2804" s="6">
        <v>2025</v>
      </c>
    </row>
    <row r="2805" spans="1:6" x14ac:dyDescent="0.2">
      <c r="A2805" s="6" t="s">
        <v>768</v>
      </c>
      <c r="B2805" s="7">
        <v>45672</v>
      </c>
      <c r="C2805" s="6" t="s">
        <v>577</v>
      </c>
      <c r="D2805" s="6" t="s">
        <v>581</v>
      </c>
      <c r="E2805" s="8"/>
      <c r="F2805" s="6">
        <v>2025</v>
      </c>
    </row>
    <row r="2806" spans="1:6" x14ac:dyDescent="0.2">
      <c r="A2806" s="6" t="s">
        <v>606</v>
      </c>
      <c r="B2806" s="7">
        <v>45671</v>
      </c>
      <c r="C2806" s="6" t="s">
        <v>615</v>
      </c>
      <c r="D2806" s="6" t="s">
        <v>629</v>
      </c>
      <c r="E2806" s="8">
        <v>150000000</v>
      </c>
      <c r="F2806" s="6">
        <v>2025</v>
      </c>
    </row>
    <row r="2807" spans="1:6" x14ac:dyDescent="0.2">
      <c r="A2807" s="6" t="s">
        <v>694</v>
      </c>
      <c r="B2807" s="7">
        <v>45671</v>
      </c>
      <c r="C2807" s="6" t="s">
        <v>615</v>
      </c>
      <c r="D2807" s="6" t="s">
        <v>629</v>
      </c>
      <c r="E2807" s="8">
        <v>150000000</v>
      </c>
      <c r="F2807" s="6">
        <v>2025</v>
      </c>
    </row>
    <row r="2808" spans="1:6" x14ac:dyDescent="0.2">
      <c r="A2808" s="6" t="s">
        <v>646</v>
      </c>
      <c r="B2808" s="7">
        <v>45671</v>
      </c>
      <c r="C2808" s="6" t="s">
        <v>615</v>
      </c>
      <c r="D2808" s="6" t="s">
        <v>629</v>
      </c>
      <c r="E2808" s="8">
        <v>150000000</v>
      </c>
      <c r="F2808" s="6">
        <v>2025</v>
      </c>
    </row>
    <row r="2809" spans="1:6" x14ac:dyDescent="0.2">
      <c r="A2809" s="6" t="s">
        <v>604</v>
      </c>
      <c r="B2809" s="7">
        <v>45671</v>
      </c>
      <c r="C2809" s="6" t="s">
        <v>615</v>
      </c>
      <c r="D2809" s="6" t="s">
        <v>629</v>
      </c>
      <c r="E2809" s="8">
        <v>150000000</v>
      </c>
      <c r="F2809" s="6">
        <v>2025</v>
      </c>
    </row>
    <row r="2810" spans="1:6" x14ac:dyDescent="0.2">
      <c r="A2810" s="6" t="s">
        <v>614</v>
      </c>
      <c r="B2810" s="7">
        <v>45671</v>
      </c>
      <c r="C2810" s="6" t="s">
        <v>615</v>
      </c>
      <c r="D2810" s="6" t="s">
        <v>629</v>
      </c>
      <c r="E2810" s="8">
        <v>150000000</v>
      </c>
      <c r="F2810" s="6">
        <v>2025</v>
      </c>
    </row>
    <row r="2811" spans="1:6" x14ac:dyDescent="0.2">
      <c r="A2811" s="6" t="s">
        <v>603</v>
      </c>
      <c r="B2811" s="7">
        <v>45671</v>
      </c>
      <c r="C2811" s="6" t="s">
        <v>615</v>
      </c>
      <c r="D2811" s="6" t="s">
        <v>629</v>
      </c>
      <c r="E2811" s="8">
        <v>150000000</v>
      </c>
      <c r="F2811" s="6">
        <v>2025</v>
      </c>
    </row>
    <row r="2812" spans="1:6" x14ac:dyDescent="0.2">
      <c r="A2812" s="6" t="s">
        <v>613</v>
      </c>
      <c r="B2812" s="7">
        <v>45671</v>
      </c>
      <c r="C2812" s="6" t="s">
        <v>615</v>
      </c>
      <c r="D2812" s="6" t="s">
        <v>629</v>
      </c>
      <c r="E2812" s="8">
        <v>150000000</v>
      </c>
      <c r="F2812" s="6">
        <v>2025</v>
      </c>
    </row>
    <row r="2813" spans="1:6" x14ac:dyDescent="0.2">
      <c r="A2813" s="6" t="s">
        <v>627</v>
      </c>
      <c r="B2813" s="7">
        <v>45671</v>
      </c>
      <c r="C2813" s="6" t="s">
        <v>615</v>
      </c>
      <c r="D2813" s="6" t="s">
        <v>629</v>
      </c>
      <c r="E2813" s="8">
        <v>150000000</v>
      </c>
      <c r="F2813" s="6">
        <v>2025</v>
      </c>
    </row>
    <row r="2814" spans="1:6" x14ac:dyDescent="0.2">
      <c r="A2814" s="6" t="s">
        <v>602</v>
      </c>
      <c r="B2814" s="7">
        <v>45671</v>
      </c>
      <c r="C2814" s="6" t="s">
        <v>615</v>
      </c>
      <c r="D2814" s="6" t="s">
        <v>629</v>
      </c>
      <c r="E2814" s="8">
        <v>150000000</v>
      </c>
      <c r="F2814" s="6">
        <v>2025</v>
      </c>
    </row>
    <row r="2815" spans="1:6" x14ac:dyDescent="0.2">
      <c r="A2815" s="6" t="s">
        <v>647</v>
      </c>
      <c r="B2815" s="7">
        <v>45671</v>
      </c>
      <c r="C2815" s="6" t="s">
        <v>615</v>
      </c>
      <c r="D2815" s="6" t="s">
        <v>629</v>
      </c>
      <c r="E2815" s="8">
        <v>150000000</v>
      </c>
      <c r="F2815" s="6">
        <v>2025</v>
      </c>
    </row>
    <row r="2816" spans="1:6" x14ac:dyDescent="0.2">
      <c r="A2816" s="6" t="s">
        <v>612</v>
      </c>
      <c r="B2816" s="7">
        <v>45671</v>
      </c>
      <c r="C2816" s="6" t="s">
        <v>615</v>
      </c>
      <c r="D2816" s="6" t="s">
        <v>629</v>
      </c>
      <c r="E2816" s="8">
        <v>150000000</v>
      </c>
      <c r="F2816" s="6">
        <v>2025</v>
      </c>
    </row>
    <row r="2817" spans="1:6" x14ac:dyDescent="0.2">
      <c r="A2817" s="6" t="s">
        <v>709</v>
      </c>
      <c r="B2817" s="7">
        <v>45671</v>
      </c>
      <c r="C2817" s="6" t="s">
        <v>615</v>
      </c>
      <c r="D2817" s="6" t="s">
        <v>629</v>
      </c>
      <c r="E2817" s="8">
        <v>150000000</v>
      </c>
      <c r="F2817" s="6">
        <v>2025</v>
      </c>
    </row>
    <row r="2818" spans="1:6" x14ac:dyDescent="0.2">
      <c r="A2818" s="6" t="s">
        <v>601</v>
      </c>
      <c r="B2818" s="7">
        <v>45671</v>
      </c>
      <c r="C2818" s="6" t="s">
        <v>615</v>
      </c>
      <c r="D2818" s="6" t="s">
        <v>629</v>
      </c>
      <c r="E2818" s="8">
        <v>150000000</v>
      </c>
      <c r="F2818" s="6">
        <v>2025</v>
      </c>
    </row>
    <row r="2819" spans="1:6" x14ac:dyDescent="0.2">
      <c r="A2819" s="6" t="s">
        <v>580</v>
      </c>
      <c r="B2819" s="7">
        <v>45671</v>
      </c>
      <c r="C2819" s="6" t="s">
        <v>615</v>
      </c>
      <c r="D2819" s="6" t="s">
        <v>629</v>
      </c>
      <c r="E2819" s="8">
        <v>150000000</v>
      </c>
      <c r="F2819" s="6">
        <v>2025</v>
      </c>
    </row>
    <row r="2820" spans="1:6" x14ac:dyDescent="0.2">
      <c r="A2820" s="6" t="s">
        <v>579</v>
      </c>
      <c r="B2820" s="7">
        <v>45671</v>
      </c>
      <c r="C2820" s="6" t="s">
        <v>615</v>
      </c>
      <c r="D2820" s="6" t="s">
        <v>629</v>
      </c>
      <c r="E2820" s="8">
        <v>150000000</v>
      </c>
      <c r="F2820" s="6">
        <v>2025</v>
      </c>
    </row>
    <row r="2821" spans="1:6" x14ac:dyDescent="0.2">
      <c r="A2821" s="6" t="s">
        <v>643</v>
      </c>
      <c r="B2821" s="7">
        <v>45671</v>
      </c>
      <c r="C2821" s="6" t="s">
        <v>615</v>
      </c>
      <c r="D2821" s="6" t="s">
        <v>629</v>
      </c>
      <c r="E2821" s="8">
        <v>150000000</v>
      </c>
      <c r="F2821" s="6">
        <v>2025</v>
      </c>
    </row>
    <row r="2822" spans="1:6" x14ac:dyDescent="0.2">
      <c r="A2822" s="6" t="s">
        <v>611</v>
      </c>
      <c r="B2822" s="7">
        <v>45671</v>
      </c>
      <c r="C2822" s="6" t="s">
        <v>615</v>
      </c>
      <c r="D2822" s="6" t="s">
        <v>629</v>
      </c>
      <c r="E2822" s="8">
        <v>150000000</v>
      </c>
      <c r="F2822" s="6">
        <v>2025</v>
      </c>
    </row>
    <row r="2823" spans="1:6" x14ac:dyDescent="0.2">
      <c r="A2823" s="6" t="s">
        <v>600</v>
      </c>
      <c r="B2823" s="7">
        <v>45671</v>
      </c>
      <c r="C2823" s="6" t="s">
        <v>615</v>
      </c>
      <c r="D2823" s="6" t="s">
        <v>629</v>
      </c>
      <c r="E2823" s="8">
        <v>150000000</v>
      </c>
      <c r="F2823" s="6">
        <v>2025</v>
      </c>
    </row>
    <row r="2824" spans="1:6" x14ac:dyDescent="0.2">
      <c r="A2824" s="6" t="s">
        <v>599</v>
      </c>
      <c r="B2824" s="7">
        <v>45671</v>
      </c>
      <c r="C2824" s="6" t="s">
        <v>615</v>
      </c>
      <c r="D2824" s="6" t="s">
        <v>629</v>
      </c>
      <c r="E2824" s="8">
        <v>150000000</v>
      </c>
      <c r="F2824" s="6">
        <v>2025</v>
      </c>
    </row>
    <row r="2825" spans="1:6" x14ac:dyDescent="0.2">
      <c r="A2825" s="6" t="s">
        <v>598</v>
      </c>
      <c r="B2825" s="7">
        <v>45671</v>
      </c>
      <c r="C2825" s="6" t="s">
        <v>615</v>
      </c>
      <c r="D2825" s="6" t="s">
        <v>629</v>
      </c>
      <c r="E2825" s="8">
        <v>150000000</v>
      </c>
      <c r="F2825" s="6">
        <v>2025</v>
      </c>
    </row>
    <row r="2826" spans="1:6" x14ac:dyDescent="0.2">
      <c r="A2826" s="6" t="s">
        <v>596</v>
      </c>
      <c r="B2826" s="7">
        <v>45671</v>
      </c>
      <c r="C2826" s="6" t="s">
        <v>615</v>
      </c>
      <c r="D2826" s="6" t="s">
        <v>629</v>
      </c>
      <c r="E2826" s="8">
        <v>150000000</v>
      </c>
      <c r="F2826" s="6">
        <v>2025</v>
      </c>
    </row>
    <row r="2827" spans="1:6" x14ac:dyDescent="0.2">
      <c r="A2827" s="6" t="s">
        <v>616</v>
      </c>
      <c r="B2827" s="7">
        <v>45671</v>
      </c>
      <c r="C2827" s="6" t="s">
        <v>615</v>
      </c>
      <c r="D2827" s="6" t="s">
        <v>629</v>
      </c>
      <c r="E2827" s="8">
        <v>150000000</v>
      </c>
      <c r="F2827" s="6">
        <v>2025</v>
      </c>
    </row>
    <row r="2828" spans="1:6" x14ac:dyDescent="0.2">
      <c r="A2828" s="6" t="s">
        <v>610</v>
      </c>
      <c r="B2828" s="7">
        <v>45671</v>
      </c>
      <c r="C2828" s="6" t="s">
        <v>615</v>
      </c>
      <c r="D2828" s="6" t="s">
        <v>629</v>
      </c>
      <c r="E2828" s="8">
        <v>150000000</v>
      </c>
      <c r="F2828" s="6">
        <v>2025</v>
      </c>
    </row>
    <row r="2829" spans="1:6" x14ac:dyDescent="0.2">
      <c r="A2829" s="6" t="s">
        <v>609</v>
      </c>
      <c r="B2829" s="7">
        <v>45671</v>
      </c>
      <c r="C2829" s="6" t="s">
        <v>615</v>
      </c>
      <c r="D2829" s="6" t="s">
        <v>629</v>
      </c>
      <c r="E2829" s="8">
        <v>150000000</v>
      </c>
      <c r="F2829" s="6">
        <v>2025</v>
      </c>
    </row>
    <row r="2830" spans="1:6" x14ac:dyDescent="0.2">
      <c r="A2830" s="6" t="s">
        <v>625</v>
      </c>
      <c r="B2830" s="7">
        <v>45671</v>
      </c>
      <c r="C2830" s="6" t="s">
        <v>615</v>
      </c>
      <c r="D2830" s="6" t="s">
        <v>629</v>
      </c>
      <c r="E2830" s="8">
        <v>150000000</v>
      </c>
      <c r="F2830" s="6">
        <v>2025</v>
      </c>
    </row>
    <row r="2831" spans="1:6" x14ac:dyDescent="0.2">
      <c r="A2831" s="6" t="s">
        <v>671</v>
      </c>
      <c r="B2831" s="7">
        <v>45671</v>
      </c>
      <c r="C2831" s="6" t="s">
        <v>615</v>
      </c>
      <c r="D2831" s="6" t="s">
        <v>629</v>
      </c>
      <c r="E2831" s="8">
        <v>150000000</v>
      </c>
      <c r="F2831" s="6">
        <v>2025</v>
      </c>
    </row>
    <row r="2832" spans="1:6" x14ac:dyDescent="0.2">
      <c r="A2832" s="6" t="s">
        <v>608</v>
      </c>
      <c r="B2832" s="7">
        <v>45671</v>
      </c>
      <c r="C2832" s="6" t="s">
        <v>615</v>
      </c>
      <c r="D2832" s="6" t="s">
        <v>629</v>
      </c>
      <c r="E2832" s="8">
        <v>150000000</v>
      </c>
      <c r="F2832" s="6">
        <v>2025</v>
      </c>
    </row>
    <row r="2833" spans="1:6" x14ac:dyDescent="0.2">
      <c r="A2833" s="6" t="s">
        <v>595</v>
      </c>
      <c r="B2833" s="7">
        <v>45671</v>
      </c>
      <c r="C2833" s="6" t="s">
        <v>615</v>
      </c>
      <c r="D2833" s="6" t="s">
        <v>629</v>
      </c>
      <c r="E2833" s="8">
        <v>150000000</v>
      </c>
      <c r="F2833" s="6">
        <v>2025</v>
      </c>
    </row>
    <row r="2834" spans="1:6" x14ac:dyDescent="0.2">
      <c r="A2834" s="6" t="s">
        <v>590</v>
      </c>
      <c r="B2834" s="7">
        <v>45671</v>
      </c>
      <c r="C2834" s="6" t="s">
        <v>615</v>
      </c>
      <c r="D2834" s="6" t="s">
        <v>629</v>
      </c>
      <c r="E2834" s="8">
        <v>150000000</v>
      </c>
      <c r="F2834" s="6">
        <v>2025</v>
      </c>
    </row>
    <row r="2835" spans="1:6" x14ac:dyDescent="0.2">
      <c r="A2835" s="6" t="s">
        <v>583</v>
      </c>
      <c r="B2835" s="7">
        <v>45671</v>
      </c>
      <c r="C2835" s="6" t="s">
        <v>615</v>
      </c>
      <c r="D2835" s="6" t="s">
        <v>629</v>
      </c>
      <c r="E2835" s="8">
        <v>150000000</v>
      </c>
      <c r="F2835" s="6">
        <v>2025</v>
      </c>
    </row>
    <row r="2836" spans="1:6" x14ac:dyDescent="0.2">
      <c r="A2836" s="6" t="s">
        <v>960</v>
      </c>
      <c r="B2836" s="7">
        <v>45671</v>
      </c>
      <c r="C2836" s="6" t="s">
        <v>615</v>
      </c>
      <c r="D2836" s="6" t="s">
        <v>629</v>
      </c>
      <c r="E2836" s="8">
        <v>150000000</v>
      </c>
      <c r="F2836" s="6">
        <v>2025</v>
      </c>
    </row>
    <row r="2837" spans="1:6" x14ac:dyDescent="0.2">
      <c r="A2837" s="6" t="s">
        <v>585</v>
      </c>
      <c r="B2837" s="7">
        <v>45671</v>
      </c>
      <c r="C2837" s="6" t="s">
        <v>615</v>
      </c>
      <c r="D2837" s="6" t="s">
        <v>629</v>
      </c>
      <c r="E2837" s="8">
        <v>150000000</v>
      </c>
      <c r="F2837" s="6">
        <v>2025</v>
      </c>
    </row>
    <row r="2838" spans="1:6" x14ac:dyDescent="0.2">
      <c r="A2838" s="6" t="s">
        <v>667</v>
      </c>
      <c r="B2838" s="7">
        <v>45671</v>
      </c>
      <c r="C2838" s="6" t="s">
        <v>615</v>
      </c>
      <c r="D2838" s="6" t="s">
        <v>629</v>
      </c>
      <c r="E2838" s="8">
        <v>150000000</v>
      </c>
      <c r="F2838" s="6">
        <v>2025</v>
      </c>
    </row>
    <row r="2839" spans="1:6" x14ac:dyDescent="0.2">
      <c r="A2839" s="6" t="s">
        <v>677</v>
      </c>
      <c r="B2839" s="7">
        <v>45671</v>
      </c>
      <c r="C2839" s="6" t="s">
        <v>615</v>
      </c>
      <c r="D2839" s="6" t="s">
        <v>629</v>
      </c>
      <c r="E2839" s="8">
        <v>150000000</v>
      </c>
      <c r="F2839" s="6">
        <v>2025</v>
      </c>
    </row>
    <row r="2840" spans="1:6" x14ac:dyDescent="0.2">
      <c r="A2840" s="6" t="s">
        <v>437</v>
      </c>
      <c r="B2840" s="7">
        <v>45671</v>
      </c>
      <c r="C2840" s="6" t="s">
        <v>615</v>
      </c>
      <c r="D2840" s="6" t="s">
        <v>629</v>
      </c>
      <c r="E2840" s="8">
        <v>150000000</v>
      </c>
      <c r="F2840" s="6">
        <v>2025</v>
      </c>
    </row>
    <row r="2841" spans="1:6" x14ac:dyDescent="0.2">
      <c r="A2841" s="6" t="s">
        <v>586</v>
      </c>
      <c r="B2841" s="7">
        <v>45671</v>
      </c>
      <c r="C2841" s="6" t="s">
        <v>615</v>
      </c>
      <c r="D2841" s="6" t="s">
        <v>629</v>
      </c>
      <c r="E2841" s="8">
        <v>150000000</v>
      </c>
      <c r="F2841" s="6">
        <v>2025</v>
      </c>
    </row>
    <row r="2842" spans="1:6" x14ac:dyDescent="0.2">
      <c r="A2842" s="6" t="s">
        <v>873</v>
      </c>
      <c r="B2842" s="7">
        <v>45671</v>
      </c>
      <c r="C2842" s="6" t="s">
        <v>615</v>
      </c>
      <c r="D2842" s="6" t="s">
        <v>629</v>
      </c>
      <c r="E2842" s="8">
        <v>150000000</v>
      </c>
      <c r="F2842" s="6">
        <v>2025</v>
      </c>
    </row>
    <row r="2843" spans="1:6" x14ac:dyDescent="0.2">
      <c r="A2843" s="6" t="s">
        <v>587</v>
      </c>
      <c r="B2843" s="7">
        <v>45671</v>
      </c>
      <c r="C2843" s="6" t="s">
        <v>615</v>
      </c>
      <c r="D2843" s="6" t="s">
        <v>629</v>
      </c>
      <c r="E2843" s="8">
        <v>150000000</v>
      </c>
      <c r="F2843" s="6">
        <v>2025</v>
      </c>
    </row>
    <row r="2844" spans="1:6" x14ac:dyDescent="0.2">
      <c r="A2844" s="6" t="s">
        <v>588</v>
      </c>
      <c r="B2844" s="7">
        <v>45671</v>
      </c>
      <c r="C2844" s="6" t="s">
        <v>615</v>
      </c>
      <c r="D2844" s="6" t="s">
        <v>629</v>
      </c>
      <c r="E2844" s="8">
        <v>150000000</v>
      </c>
      <c r="F2844" s="6">
        <v>2025</v>
      </c>
    </row>
    <row r="2845" spans="1:6" x14ac:dyDescent="0.2">
      <c r="A2845" s="6" t="s">
        <v>594</v>
      </c>
      <c r="B2845" s="7">
        <v>45671</v>
      </c>
      <c r="C2845" s="6" t="s">
        <v>615</v>
      </c>
      <c r="D2845" s="6" t="s">
        <v>629</v>
      </c>
      <c r="E2845" s="8">
        <v>150000000</v>
      </c>
      <c r="F2845" s="6">
        <v>2025</v>
      </c>
    </row>
    <row r="2846" spans="1:6" x14ac:dyDescent="0.2">
      <c r="A2846" s="6" t="s">
        <v>589</v>
      </c>
      <c r="B2846" s="7">
        <v>45671</v>
      </c>
      <c r="C2846" s="6" t="s">
        <v>615</v>
      </c>
      <c r="D2846" s="6" t="s">
        <v>629</v>
      </c>
      <c r="E2846" s="8">
        <v>150000000</v>
      </c>
      <c r="F2846" s="6">
        <v>2025</v>
      </c>
    </row>
    <row r="2847" spans="1:6" x14ac:dyDescent="0.2">
      <c r="A2847" s="6" t="s">
        <v>772</v>
      </c>
      <c r="B2847" s="7">
        <v>45671</v>
      </c>
      <c r="C2847" s="6" t="s">
        <v>615</v>
      </c>
      <c r="D2847" s="6" t="s">
        <v>629</v>
      </c>
      <c r="E2847" s="8">
        <v>150000000</v>
      </c>
      <c r="F2847" s="6">
        <v>2025</v>
      </c>
    </row>
    <row r="2848" spans="1:6" x14ac:dyDescent="0.2">
      <c r="A2848" s="6" t="s">
        <v>727</v>
      </c>
      <c r="B2848" s="7">
        <v>45671</v>
      </c>
      <c r="C2848" s="6" t="s">
        <v>615</v>
      </c>
      <c r="D2848" s="6" t="s">
        <v>629</v>
      </c>
      <c r="E2848" s="8">
        <v>150000000</v>
      </c>
      <c r="F2848" s="6">
        <v>2025</v>
      </c>
    </row>
    <row r="2849" spans="1:6" x14ac:dyDescent="0.2">
      <c r="A2849" s="6" t="s">
        <v>591</v>
      </c>
      <c r="B2849" s="7">
        <v>45671</v>
      </c>
      <c r="C2849" s="6" t="s">
        <v>615</v>
      </c>
      <c r="D2849" s="6" t="s">
        <v>629</v>
      </c>
      <c r="E2849" s="8">
        <v>150000000</v>
      </c>
      <c r="F2849" s="6">
        <v>2025</v>
      </c>
    </row>
    <row r="2850" spans="1:6" x14ac:dyDescent="0.2">
      <c r="A2850" s="6" t="s">
        <v>592</v>
      </c>
      <c r="B2850" s="7">
        <v>45671</v>
      </c>
      <c r="C2850" s="6" t="s">
        <v>615</v>
      </c>
      <c r="D2850" s="6" t="s">
        <v>629</v>
      </c>
      <c r="E2850" s="8">
        <v>150000000</v>
      </c>
      <c r="F2850" s="6">
        <v>2025</v>
      </c>
    </row>
    <row r="2851" spans="1:6" x14ac:dyDescent="0.2">
      <c r="A2851" s="6" t="s">
        <v>593</v>
      </c>
      <c r="B2851" s="7">
        <v>45671</v>
      </c>
      <c r="C2851" s="6" t="s">
        <v>615</v>
      </c>
      <c r="D2851" s="6" t="s">
        <v>629</v>
      </c>
      <c r="E2851" s="8">
        <v>150000000</v>
      </c>
      <c r="F2851" s="6">
        <v>2025</v>
      </c>
    </row>
    <row r="2852" spans="1:6" x14ac:dyDescent="0.2">
      <c r="A2852" s="6" t="s">
        <v>800</v>
      </c>
      <c r="B2852" s="7">
        <v>45680</v>
      </c>
      <c r="C2852" s="6" t="s">
        <v>577</v>
      </c>
      <c r="D2852" s="6" t="s">
        <v>581</v>
      </c>
      <c r="E2852" s="8"/>
      <c r="F2852" s="6">
        <v>2025</v>
      </c>
    </row>
    <row r="2853" spans="1:6" x14ac:dyDescent="0.2">
      <c r="A2853" s="6" t="s">
        <v>773</v>
      </c>
      <c r="B2853" s="7">
        <v>45677</v>
      </c>
      <c r="C2853" s="6" t="s">
        <v>819</v>
      </c>
      <c r="D2853" s="6" t="s">
        <v>581</v>
      </c>
      <c r="E2853" s="8">
        <v>2000000</v>
      </c>
      <c r="F2853" s="6">
        <v>2025</v>
      </c>
    </row>
    <row r="2854" spans="1:6" x14ac:dyDescent="0.2">
      <c r="A2854" s="6" t="s">
        <v>218</v>
      </c>
      <c r="B2854" s="7">
        <v>45677</v>
      </c>
      <c r="C2854" s="6" t="s">
        <v>819</v>
      </c>
      <c r="D2854" s="6" t="s">
        <v>581</v>
      </c>
      <c r="E2854" s="8">
        <v>2000000</v>
      </c>
      <c r="F2854" s="6">
        <v>2025</v>
      </c>
    </row>
    <row r="2855" spans="1:6" x14ac:dyDescent="0.2">
      <c r="A2855" s="6" t="s">
        <v>491</v>
      </c>
      <c r="B2855" s="7">
        <v>45677</v>
      </c>
      <c r="C2855" s="6" t="s">
        <v>819</v>
      </c>
      <c r="D2855" s="6" t="s">
        <v>581</v>
      </c>
      <c r="E2855" s="8">
        <v>2000000</v>
      </c>
      <c r="F2855" s="6">
        <v>2025</v>
      </c>
    </row>
    <row r="2856" spans="1:6" x14ac:dyDescent="0.2">
      <c r="A2856" s="6" t="s">
        <v>824</v>
      </c>
      <c r="B2856" s="7">
        <v>45677</v>
      </c>
      <c r="C2856" s="6" t="s">
        <v>819</v>
      </c>
      <c r="D2856" s="6" t="s">
        <v>581</v>
      </c>
      <c r="E2856" s="8">
        <v>2000000</v>
      </c>
      <c r="F2856" s="6">
        <v>2025</v>
      </c>
    </row>
    <row r="2857" spans="1:6" x14ac:dyDescent="0.2">
      <c r="A2857" s="6" t="s">
        <v>562</v>
      </c>
      <c r="B2857" s="7">
        <v>45677</v>
      </c>
      <c r="C2857" s="6" t="s">
        <v>819</v>
      </c>
      <c r="D2857" s="6" t="s">
        <v>581</v>
      </c>
      <c r="E2857" s="8">
        <v>2000000</v>
      </c>
      <c r="F2857" s="6">
        <v>2025</v>
      </c>
    </row>
    <row r="2858" spans="1:6" x14ac:dyDescent="0.2">
      <c r="A2858" s="6" t="s">
        <v>548</v>
      </c>
      <c r="B2858" s="7">
        <v>45677</v>
      </c>
      <c r="C2858" s="6" t="s">
        <v>819</v>
      </c>
      <c r="D2858" s="6" t="s">
        <v>629</v>
      </c>
      <c r="E2858" s="8">
        <v>4000000</v>
      </c>
      <c r="F2858" s="6">
        <v>2025</v>
      </c>
    </row>
    <row r="2859" spans="1:6" x14ac:dyDescent="0.2">
      <c r="A2859" s="6" t="s">
        <v>627</v>
      </c>
      <c r="B2859" s="7">
        <v>45677</v>
      </c>
      <c r="C2859" s="6" t="s">
        <v>819</v>
      </c>
      <c r="D2859" s="6" t="s">
        <v>629</v>
      </c>
      <c r="E2859" s="8">
        <v>12000000</v>
      </c>
      <c r="F2859" s="6">
        <v>2025</v>
      </c>
    </row>
    <row r="2860" spans="1:6" x14ac:dyDescent="0.2">
      <c r="A2860" s="6" t="s">
        <v>609</v>
      </c>
      <c r="B2860" s="7">
        <v>45677</v>
      </c>
      <c r="C2860" s="6" t="s">
        <v>819</v>
      </c>
      <c r="D2860" s="6" t="s">
        <v>629</v>
      </c>
      <c r="E2860" s="8">
        <v>12000000</v>
      </c>
      <c r="F2860" s="6">
        <v>2025</v>
      </c>
    </row>
    <row r="2861" spans="1:6" x14ac:dyDescent="0.2">
      <c r="A2861" s="6" t="s">
        <v>671</v>
      </c>
      <c r="B2861" s="7">
        <v>45677</v>
      </c>
      <c r="C2861" s="6" t="s">
        <v>819</v>
      </c>
      <c r="D2861" s="6" t="s">
        <v>629</v>
      </c>
      <c r="E2861" s="8">
        <v>14000000</v>
      </c>
      <c r="F2861" s="6">
        <v>2025</v>
      </c>
    </row>
    <row r="2862" spans="1:6" x14ac:dyDescent="0.2">
      <c r="A2862" s="6" t="s">
        <v>593</v>
      </c>
      <c r="B2862" s="7">
        <v>45677</v>
      </c>
      <c r="C2862" s="6" t="s">
        <v>819</v>
      </c>
      <c r="D2862" s="6" t="s">
        <v>629</v>
      </c>
      <c r="E2862" s="8">
        <v>14000000</v>
      </c>
      <c r="F2862" s="6">
        <v>2025</v>
      </c>
    </row>
    <row r="2863" spans="1:6" x14ac:dyDescent="0.2">
      <c r="A2863" s="6" t="s">
        <v>590</v>
      </c>
      <c r="B2863" s="7">
        <v>45677</v>
      </c>
      <c r="C2863" s="6" t="s">
        <v>819</v>
      </c>
      <c r="D2863" s="6" t="s">
        <v>629</v>
      </c>
      <c r="E2863" s="8">
        <v>16000000</v>
      </c>
      <c r="F2863" s="6">
        <v>2025</v>
      </c>
    </row>
    <row r="2864" spans="1:6" x14ac:dyDescent="0.2">
      <c r="A2864" s="6" t="s">
        <v>643</v>
      </c>
      <c r="B2864" s="7">
        <v>45677</v>
      </c>
      <c r="C2864" s="6" t="s">
        <v>819</v>
      </c>
      <c r="D2864" s="6" t="s">
        <v>629</v>
      </c>
      <c r="E2864" s="8">
        <v>18000000</v>
      </c>
      <c r="F2864" s="6">
        <v>2025</v>
      </c>
    </row>
    <row r="2865" spans="1:6" x14ac:dyDescent="0.2">
      <c r="A2865" s="6" t="s">
        <v>873</v>
      </c>
      <c r="B2865" s="7">
        <v>45677</v>
      </c>
      <c r="C2865" s="6" t="s">
        <v>819</v>
      </c>
      <c r="D2865" s="6" t="s">
        <v>629</v>
      </c>
      <c r="E2865" s="8">
        <v>18000000</v>
      </c>
      <c r="F2865" s="6">
        <v>2025</v>
      </c>
    </row>
    <row r="2866" spans="1:6" x14ac:dyDescent="0.2">
      <c r="A2866" s="6" t="s">
        <v>677</v>
      </c>
      <c r="B2866" s="7">
        <v>45677</v>
      </c>
      <c r="C2866" s="6" t="s">
        <v>819</v>
      </c>
      <c r="D2866" s="6" t="s">
        <v>629</v>
      </c>
      <c r="E2866" s="8">
        <v>20000000</v>
      </c>
      <c r="F2866" s="6">
        <v>2025</v>
      </c>
    </row>
    <row r="2867" spans="1:6" x14ac:dyDescent="0.2">
      <c r="A2867" s="6" t="s">
        <v>727</v>
      </c>
      <c r="B2867" s="7">
        <v>45677</v>
      </c>
      <c r="C2867" s="6" t="s">
        <v>819</v>
      </c>
      <c r="D2867" s="6" t="s">
        <v>629</v>
      </c>
      <c r="E2867" s="8">
        <v>20000000</v>
      </c>
      <c r="F2867" s="6">
        <v>2025</v>
      </c>
    </row>
    <row r="2868" spans="1:6" x14ac:dyDescent="0.2">
      <c r="A2868" s="6" t="s">
        <v>592</v>
      </c>
      <c r="B2868" s="7">
        <v>45677</v>
      </c>
      <c r="C2868" s="6" t="s">
        <v>819</v>
      </c>
      <c r="D2868" s="6" t="s">
        <v>629</v>
      </c>
      <c r="E2868" s="8">
        <v>20000000</v>
      </c>
      <c r="F2868" s="6">
        <v>2025</v>
      </c>
    </row>
    <row r="2869" spans="1:6" x14ac:dyDescent="0.2">
      <c r="A2869" s="6" t="s">
        <v>646</v>
      </c>
      <c r="B2869" s="7">
        <v>45677</v>
      </c>
      <c r="C2869" s="6" t="s">
        <v>819</v>
      </c>
      <c r="D2869" s="6" t="s">
        <v>629</v>
      </c>
      <c r="E2869" s="8">
        <v>22000000</v>
      </c>
      <c r="F2869" s="6">
        <v>2025</v>
      </c>
    </row>
    <row r="2870" spans="1:6" x14ac:dyDescent="0.2">
      <c r="A2870" s="6" t="s">
        <v>604</v>
      </c>
      <c r="B2870" s="7">
        <v>45677</v>
      </c>
      <c r="C2870" s="6" t="s">
        <v>819</v>
      </c>
      <c r="D2870" s="6" t="s">
        <v>629</v>
      </c>
      <c r="E2870" s="8">
        <v>22000000</v>
      </c>
      <c r="F2870" s="6">
        <v>2025</v>
      </c>
    </row>
    <row r="2871" spans="1:6" x14ac:dyDescent="0.2">
      <c r="A2871" s="6" t="s">
        <v>614</v>
      </c>
      <c r="B2871" s="7">
        <v>45677</v>
      </c>
      <c r="C2871" s="6" t="s">
        <v>819</v>
      </c>
      <c r="D2871" s="6" t="s">
        <v>629</v>
      </c>
      <c r="E2871" s="8">
        <v>22000000</v>
      </c>
      <c r="F2871" s="6">
        <v>2025</v>
      </c>
    </row>
    <row r="2872" spans="1:6" x14ac:dyDescent="0.2">
      <c r="A2872" s="6" t="s">
        <v>603</v>
      </c>
      <c r="B2872" s="7">
        <v>45677</v>
      </c>
      <c r="C2872" s="6" t="s">
        <v>819</v>
      </c>
      <c r="D2872" s="6" t="s">
        <v>629</v>
      </c>
      <c r="E2872" s="8">
        <v>22000000</v>
      </c>
      <c r="F2872" s="6">
        <v>2025</v>
      </c>
    </row>
    <row r="2873" spans="1:6" x14ac:dyDescent="0.2">
      <c r="A2873" s="6" t="s">
        <v>613</v>
      </c>
      <c r="B2873" s="7">
        <v>45677</v>
      </c>
      <c r="C2873" s="6" t="s">
        <v>819</v>
      </c>
      <c r="D2873" s="6" t="s">
        <v>629</v>
      </c>
      <c r="E2873" s="8">
        <v>22000000</v>
      </c>
      <c r="F2873" s="6">
        <v>2025</v>
      </c>
    </row>
    <row r="2874" spans="1:6" x14ac:dyDescent="0.2">
      <c r="A2874" s="6" t="s">
        <v>602</v>
      </c>
      <c r="B2874" s="7">
        <v>45677</v>
      </c>
      <c r="C2874" s="6" t="s">
        <v>819</v>
      </c>
      <c r="D2874" s="6" t="s">
        <v>629</v>
      </c>
      <c r="E2874" s="8">
        <v>22000000</v>
      </c>
      <c r="F2874" s="6">
        <v>2025</v>
      </c>
    </row>
    <row r="2875" spans="1:6" x14ac:dyDescent="0.2">
      <c r="A2875" s="6" t="s">
        <v>647</v>
      </c>
      <c r="B2875" s="7">
        <v>45677</v>
      </c>
      <c r="C2875" s="6" t="s">
        <v>819</v>
      </c>
      <c r="D2875" s="6" t="s">
        <v>629</v>
      </c>
      <c r="E2875" s="8">
        <v>22000000</v>
      </c>
      <c r="F2875" s="6">
        <v>2025</v>
      </c>
    </row>
    <row r="2876" spans="1:6" x14ac:dyDescent="0.2">
      <c r="A2876" s="6" t="s">
        <v>709</v>
      </c>
      <c r="B2876" s="7">
        <v>45677</v>
      </c>
      <c r="C2876" s="6" t="s">
        <v>819</v>
      </c>
      <c r="D2876" s="6" t="s">
        <v>629</v>
      </c>
      <c r="E2876" s="8">
        <v>22000000</v>
      </c>
      <c r="F2876" s="6">
        <v>2025</v>
      </c>
    </row>
    <row r="2877" spans="1:6" x14ac:dyDescent="0.2">
      <c r="A2877" s="6" t="s">
        <v>579</v>
      </c>
      <c r="B2877" s="7">
        <v>45677</v>
      </c>
      <c r="C2877" s="6" t="s">
        <v>819</v>
      </c>
      <c r="D2877" s="6" t="s">
        <v>629</v>
      </c>
      <c r="E2877" s="8">
        <v>22000000</v>
      </c>
      <c r="F2877" s="6">
        <v>2025</v>
      </c>
    </row>
    <row r="2878" spans="1:6" x14ac:dyDescent="0.2">
      <c r="A2878" s="6" t="s">
        <v>611</v>
      </c>
      <c r="B2878" s="7">
        <v>45677</v>
      </c>
      <c r="C2878" s="6" t="s">
        <v>819</v>
      </c>
      <c r="D2878" s="6" t="s">
        <v>629</v>
      </c>
      <c r="E2878" s="8">
        <v>22000000</v>
      </c>
      <c r="F2878" s="6">
        <v>2025</v>
      </c>
    </row>
    <row r="2879" spans="1:6" x14ac:dyDescent="0.2">
      <c r="A2879" s="6" t="s">
        <v>600</v>
      </c>
      <c r="B2879" s="7">
        <v>45677</v>
      </c>
      <c r="C2879" s="6" t="s">
        <v>819</v>
      </c>
      <c r="D2879" s="6" t="s">
        <v>629</v>
      </c>
      <c r="E2879" s="8">
        <v>22000000</v>
      </c>
      <c r="F2879" s="6">
        <v>2025</v>
      </c>
    </row>
    <row r="2880" spans="1:6" x14ac:dyDescent="0.2">
      <c r="A2880" s="6" t="s">
        <v>599</v>
      </c>
      <c r="B2880" s="7">
        <v>45677</v>
      </c>
      <c r="C2880" s="6" t="s">
        <v>819</v>
      </c>
      <c r="D2880" s="6" t="s">
        <v>629</v>
      </c>
      <c r="E2880" s="8">
        <v>22000000</v>
      </c>
      <c r="F2880" s="6">
        <v>2025</v>
      </c>
    </row>
    <row r="2881" spans="1:6" x14ac:dyDescent="0.2">
      <c r="A2881" s="6" t="s">
        <v>598</v>
      </c>
      <c r="B2881" s="7">
        <v>45677</v>
      </c>
      <c r="C2881" s="6" t="s">
        <v>819</v>
      </c>
      <c r="D2881" s="6" t="s">
        <v>629</v>
      </c>
      <c r="E2881" s="8">
        <v>22000000</v>
      </c>
      <c r="F2881" s="6">
        <v>2025</v>
      </c>
    </row>
    <row r="2882" spans="1:6" x14ac:dyDescent="0.2">
      <c r="A2882" s="6" t="s">
        <v>596</v>
      </c>
      <c r="B2882" s="7">
        <v>45677</v>
      </c>
      <c r="C2882" s="6" t="s">
        <v>819</v>
      </c>
      <c r="D2882" s="6" t="s">
        <v>629</v>
      </c>
      <c r="E2882" s="8">
        <v>22000000</v>
      </c>
      <c r="F2882" s="6">
        <v>2025</v>
      </c>
    </row>
    <row r="2883" spans="1:6" x14ac:dyDescent="0.2">
      <c r="A2883" s="6" t="s">
        <v>610</v>
      </c>
      <c r="B2883" s="7">
        <v>45677</v>
      </c>
      <c r="C2883" s="6" t="s">
        <v>819</v>
      </c>
      <c r="D2883" s="6" t="s">
        <v>629</v>
      </c>
      <c r="E2883" s="8">
        <v>22000000</v>
      </c>
      <c r="F2883" s="6">
        <v>2025</v>
      </c>
    </row>
    <row r="2884" spans="1:6" x14ac:dyDescent="0.2">
      <c r="A2884" s="6" t="s">
        <v>625</v>
      </c>
      <c r="B2884" s="7">
        <v>45677</v>
      </c>
      <c r="C2884" s="6" t="s">
        <v>819</v>
      </c>
      <c r="D2884" s="6" t="s">
        <v>629</v>
      </c>
      <c r="E2884" s="8">
        <v>22000000</v>
      </c>
      <c r="F2884" s="6">
        <v>2025</v>
      </c>
    </row>
    <row r="2885" spans="1:6" x14ac:dyDescent="0.2">
      <c r="A2885" s="6" t="s">
        <v>608</v>
      </c>
      <c r="B2885" s="7">
        <v>45677</v>
      </c>
      <c r="C2885" s="6" t="s">
        <v>819</v>
      </c>
      <c r="D2885" s="6" t="s">
        <v>629</v>
      </c>
      <c r="E2885" s="8">
        <v>22000000</v>
      </c>
      <c r="F2885" s="6">
        <v>2025</v>
      </c>
    </row>
    <row r="2886" spans="1:6" x14ac:dyDescent="0.2">
      <c r="A2886" s="6" t="s">
        <v>595</v>
      </c>
      <c r="B2886" s="7">
        <v>45677</v>
      </c>
      <c r="C2886" s="6" t="s">
        <v>819</v>
      </c>
      <c r="D2886" s="6" t="s">
        <v>629</v>
      </c>
      <c r="E2886" s="8">
        <v>22000000</v>
      </c>
      <c r="F2886" s="6">
        <v>2025</v>
      </c>
    </row>
    <row r="2887" spans="1:6" x14ac:dyDescent="0.2">
      <c r="A2887" s="6" t="s">
        <v>583</v>
      </c>
      <c r="B2887" s="7">
        <v>45677</v>
      </c>
      <c r="C2887" s="6" t="s">
        <v>819</v>
      </c>
      <c r="D2887" s="6" t="s">
        <v>629</v>
      </c>
      <c r="E2887" s="8">
        <v>22000000</v>
      </c>
      <c r="F2887" s="6">
        <v>2025</v>
      </c>
    </row>
    <row r="2888" spans="1:6" x14ac:dyDescent="0.2">
      <c r="A2888" s="6" t="s">
        <v>585</v>
      </c>
      <c r="B2888" s="7">
        <v>45677</v>
      </c>
      <c r="C2888" s="6" t="s">
        <v>819</v>
      </c>
      <c r="D2888" s="6" t="s">
        <v>629</v>
      </c>
      <c r="E2888" s="8">
        <v>22000000</v>
      </c>
      <c r="F2888" s="6">
        <v>2025</v>
      </c>
    </row>
    <row r="2889" spans="1:6" x14ac:dyDescent="0.2">
      <c r="A2889" s="6" t="s">
        <v>437</v>
      </c>
      <c r="B2889" s="7">
        <v>45677</v>
      </c>
      <c r="C2889" s="6" t="s">
        <v>819</v>
      </c>
      <c r="D2889" s="6" t="s">
        <v>629</v>
      </c>
      <c r="E2889" s="8">
        <v>22000000</v>
      </c>
      <c r="F2889" s="6">
        <v>2025</v>
      </c>
    </row>
    <row r="2890" spans="1:6" x14ac:dyDescent="0.2">
      <c r="A2890" s="6" t="s">
        <v>586</v>
      </c>
      <c r="B2890" s="7">
        <v>45677</v>
      </c>
      <c r="C2890" s="6" t="s">
        <v>819</v>
      </c>
      <c r="D2890" s="6" t="s">
        <v>629</v>
      </c>
      <c r="E2890" s="8">
        <v>22000000</v>
      </c>
      <c r="F2890" s="6">
        <v>2025</v>
      </c>
    </row>
    <row r="2891" spans="1:6" x14ac:dyDescent="0.2">
      <c r="A2891" s="6" t="s">
        <v>587</v>
      </c>
      <c r="B2891" s="7">
        <v>45677</v>
      </c>
      <c r="C2891" s="6" t="s">
        <v>819</v>
      </c>
      <c r="D2891" s="6" t="s">
        <v>629</v>
      </c>
      <c r="E2891" s="8">
        <v>22000000</v>
      </c>
      <c r="F2891" s="6">
        <v>2025</v>
      </c>
    </row>
    <row r="2892" spans="1:6" x14ac:dyDescent="0.2">
      <c r="A2892" s="6" t="s">
        <v>588</v>
      </c>
      <c r="B2892" s="7">
        <v>45677</v>
      </c>
      <c r="C2892" s="6" t="s">
        <v>819</v>
      </c>
      <c r="D2892" s="6" t="s">
        <v>629</v>
      </c>
      <c r="E2892" s="8">
        <v>22000000</v>
      </c>
      <c r="F2892" s="6">
        <v>2025</v>
      </c>
    </row>
    <row r="2893" spans="1:6" x14ac:dyDescent="0.2">
      <c r="A2893" s="6" t="s">
        <v>594</v>
      </c>
      <c r="B2893" s="7">
        <v>45677</v>
      </c>
      <c r="C2893" s="6" t="s">
        <v>819</v>
      </c>
      <c r="D2893" s="6" t="s">
        <v>629</v>
      </c>
      <c r="E2893" s="8">
        <v>22000000</v>
      </c>
      <c r="F2893" s="6">
        <v>2025</v>
      </c>
    </row>
    <row r="2894" spans="1:6" x14ac:dyDescent="0.2">
      <c r="A2894" s="6" t="s">
        <v>772</v>
      </c>
      <c r="B2894" s="7">
        <v>45677</v>
      </c>
      <c r="C2894" s="6" t="s">
        <v>819</v>
      </c>
      <c r="D2894" s="6" t="s">
        <v>629</v>
      </c>
      <c r="E2894" s="8">
        <v>22000000</v>
      </c>
      <c r="F2894" s="6">
        <v>2025</v>
      </c>
    </row>
    <row r="2895" spans="1:6" x14ac:dyDescent="0.2">
      <c r="A2895" s="6" t="s">
        <v>606</v>
      </c>
      <c r="B2895" s="7">
        <v>45687</v>
      </c>
      <c r="C2895" s="6" t="s">
        <v>615</v>
      </c>
      <c r="D2895" s="6" t="s">
        <v>641</v>
      </c>
      <c r="E2895" s="8"/>
      <c r="F2895" s="6">
        <v>2025</v>
      </c>
    </row>
    <row r="2896" spans="1:6" x14ac:dyDescent="0.2">
      <c r="A2896" s="6" t="s">
        <v>694</v>
      </c>
      <c r="B2896" s="7">
        <v>45687</v>
      </c>
      <c r="C2896" s="6" t="s">
        <v>615</v>
      </c>
      <c r="D2896" s="6" t="s">
        <v>641</v>
      </c>
      <c r="E2896" s="8"/>
      <c r="F2896" s="6">
        <v>2025</v>
      </c>
    </row>
    <row r="2897" spans="1:6" x14ac:dyDescent="0.2">
      <c r="A2897" s="6" t="s">
        <v>646</v>
      </c>
      <c r="B2897" s="7">
        <v>45687</v>
      </c>
      <c r="C2897" s="6" t="s">
        <v>615</v>
      </c>
      <c r="D2897" s="6" t="s">
        <v>641</v>
      </c>
      <c r="E2897" s="8"/>
      <c r="F2897" s="6">
        <v>2025</v>
      </c>
    </row>
    <row r="2898" spans="1:6" x14ac:dyDescent="0.2">
      <c r="A2898" s="6" t="s">
        <v>604</v>
      </c>
      <c r="B2898" s="7">
        <v>45687</v>
      </c>
      <c r="C2898" s="6" t="s">
        <v>615</v>
      </c>
      <c r="D2898" s="6" t="s">
        <v>641</v>
      </c>
      <c r="E2898" s="8"/>
      <c r="F2898" s="6">
        <v>2025</v>
      </c>
    </row>
    <row r="2899" spans="1:6" x14ac:dyDescent="0.2">
      <c r="A2899" s="6" t="s">
        <v>614</v>
      </c>
      <c r="B2899" s="7">
        <v>45687</v>
      </c>
      <c r="C2899" s="6" t="s">
        <v>615</v>
      </c>
      <c r="D2899" s="6" t="s">
        <v>641</v>
      </c>
      <c r="E2899" s="8"/>
      <c r="F2899" s="6">
        <v>2025</v>
      </c>
    </row>
    <row r="2900" spans="1:6" x14ac:dyDescent="0.2">
      <c r="A2900" s="6" t="s">
        <v>603</v>
      </c>
      <c r="B2900" s="7">
        <v>45687</v>
      </c>
      <c r="C2900" s="6" t="s">
        <v>615</v>
      </c>
      <c r="D2900" s="6" t="s">
        <v>641</v>
      </c>
      <c r="E2900" s="8"/>
      <c r="F2900" s="6">
        <v>2025</v>
      </c>
    </row>
    <row r="2901" spans="1:6" x14ac:dyDescent="0.2">
      <c r="A2901" s="6" t="s">
        <v>613</v>
      </c>
      <c r="B2901" s="7">
        <v>45687</v>
      </c>
      <c r="C2901" s="6" t="s">
        <v>615</v>
      </c>
      <c r="D2901" s="6" t="s">
        <v>641</v>
      </c>
      <c r="E2901" s="8"/>
      <c r="F2901" s="6">
        <v>2025</v>
      </c>
    </row>
    <row r="2902" spans="1:6" x14ac:dyDescent="0.2">
      <c r="A2902" s="6" t="s">
        <v>627</v>
      </c>
      <c r="B2902" s="7">
        <v>45687</v>
      </c>
      <c r="C2902" s="6" t="s">
        <v>615</v>
      </c>
      <c r="D2902" s="6" t="s">
        <v>641</v>
      </c>
      <c r="E2902" s="8"/>
      <c r="F2902" s="6">
        <v>2025</v>
      </c>
    </row>
    <row r="2903" spans="1:6" x14ac:dyDescent="0.2">
      <c r="A2903" s="6" t="s">
        <v>602</v>
      </c>
      <c r="B2903" s="7">
        <v>45687</v>
      </c>
      <c r="C2903" s="6" t="s">
        <v>615</v>
      </c>
      <c r="D2903" s="6" t="s">
        <v>641</v>
      </c>
      <c r="E2903" s="8"/>
      <c r="F2903" s="6">
        <v>2025</v>
      </c>
    </row>
    <row r="2904" spans="1:6" x14ac:dyDescent="0.2">
      <c r="A2904" s="6" t="s">
        <v>647</v>
      </c>
      <c r="B2904" s="7">
        <v>45687</v>
      </c>
      <c r="C2904" s="6" t="s">
        <v>615</v>
      </c>
      <c r="D2904" s="6" t="s">
        <v>641</v>
      </c>
      <c r="E2904" s="8"/>
      <c r="F2904" s="6">
        <v>2025</v>
      </c>
    </row>
    <row r="2905" spans="1:6" x14ac:dyDescent="0.2">
      <c r="A2905" s="6" t="s">
        <v>612</v>
      </c>
      <c r="B2905" s="7">
        <v>45687</v>
      </c>
      <c r="C2905" s="6" t="s">
        <v>615</v>
      </c>
      <c r="D2905" s="6" t="s">
        <v>641</v>
      </c>
      <c r="E2905" s="8"/>
      <c r="F2905" s="6">
        <v>2025</v>
      </c>
    </row>
    <row r="2906" spans="1:6" x14ac:dyDescent="0.2">
      <c r="A2906" s="6" t="s">
        <v>709</v>
      </c>
      <c r="B2906" s="7">
        <v>45687</v>
      </c>
      <c r="C2906" s="6" t="s">
        <v>615</v>
      </c>
      <c r="D2906" s="6" t="s">
        <v>641</v>
      </c>
      <c r="E2906" s="8"/>
      <c r="F2906" s="6">
        <v>2025</v>
      </c>
    </row>
    <row r="2907" spans="1:6" x14ac:dyDescent="0.2">
      <c r="A2907" s="6" t="s">
        <v>601</v>
      </c>
      <c r="B2907" s="7">
        <v>45687</v>
      </c>
      <c r="C2907" s="6" t="s">
        <v>615</v>
      </c>
      <c r="D2907" s="6" t="s">
        <v>641</v>
      </c>
      <c r="E2907" s="8"/>
      <c r="F2907" s="6">
        <v>2025</v>
      </c>
    </row>
    <row r="2908" spans="1:6" x14ac:dyDescent="0.2">
      <c r="A2908" s="6" t="s">
        <v>580</v>
      </c>
      <c r="B2908" s="7">
        <v>45687</v>
      </c>
      <c r="C2908" s="6" t="s">
        <v>615</v>
      </c>
      <c r="D2908" s="6" t="s">
        <v>641</v>
      </c>
      <c r="E2908" s="8"/>
      <c r="F2908" s="6">
        <v>2025</v>
      </c>
    </row>
    <row r="2909" spans="1:6" x14ac:dyDescent="0.2">
      <c r="A2909" s="6" t="s">
        <v>579</v>
      </c>
      <c r="B2909" s="7">
        <v>45687</v>
      </c>
      <c r="C2909" s="6" t="s">
        <v>615</v>
      </c>
      <c r="D2909" s="6" t="s">
        <v>641</v>
      </c>
      <c r="E2909" s="8"/>
      <c r="F2909" s="6">
        <v>2025</v>
      </c>
    </row>
    <row r="2910" spans="1:6" x14ac:dyDescent="0.2">
      <c r="A2910" s="6" t="s">
        <v>643</v>
      </c>
      <c r="B2910" s="7">
        <v>45687</v>
      </c>
      <c r="C2910" s="6" t="s">
        <v>615</v>
      </c>
      <c r="D2910" s="6" t="s">
        <v>641</v>
      </c>
      <c r="E2910" s="8"/>
      <c r="F2910" s="6">
        <v>2025</v>
      </c>
    </row>
    <row r="2911" spans="1:6" x14ac:dyDescent="0.2">
      <c r="A2911" s="6" t="s">
        <v>611</v>
      </c>
      <c r="B2911" s="7">
        <v>45687</v>
      </c>
      <c r="C2911" s="6" t="s">
        <v>615</v>
      </c>
      <c r="D2911" s="6" t="s">
        <v>641</v>
      </c>
      <c r="E2911" s="8"/>
      <c r="F2911" s="6">
        <v>2025</v>
      </c>
    </row>
    <row r="2912" spans="1:6" x14ac:dyDescent="0.2">
      <c r="A2912" s="6" t="s">
        <v>600</v>
      </c>
      <c r="B2912" s="7">
        <v>45687</v>
      </c>
      <c r="C2912" s="6" t="s">
        <v>615</v>
      </c>
      <c r="D2912" s="6" t="s">
        <v>641</v>
      </c>
      <c r="E2912" s="8"/>
      <c r="F2912" s="6">
        <v>2025</v>
      </c>
    </row>
    <row r="2913" spans="1:6" x14ac:dyDescent="0.2">
      <c r="A2913" s="6" t="s">
        <v>599</v>
      </c>
      <c r="B2913" s="7">
        <v>45687</v>
      </c>
      <c r="C2913" s="6" t="s">
        <v>615</v>
      </c>
      <c r="D2913" s="6" t="s">
        <v>641</v>
      </c>
      <c r="E2913" s="8"/>
      <c r="F2913" s="6">
        <v>2025</v>
      </c>
    </row>
    <row r="2914" spans="1:6" x14ac:dyDescent="0.2">
      <c r="A2914" s="6" t="s">
        <v>598</v>
      </c>
      <c r="B2914" s="7">
        <v>45687</v>
      </c>
      <c r="C2914" s="6" t="s">
        <v>615</v>
      </c>
      <c r="D2914" s="6" t="s">
        <v>641</v>
      </c>
      <c r="E2914" s="8"/>
      <c r="F2914" s="6">
        <v>2025</v>
      </c>
    </row>
    <row r="2915" spans="1:6" x14ac:dyDescent="0.2">
      <c r="A2915" s="6" t="s">
        <v>596</v>
      </c>
      <c r="B2915" s="7">
        <v>45687</v>
      </c>
      <c r="C2915" s="6" t="s">
        <v>615</v>
      </c>
      <c r="D2915" s="6" t="s">
        <v>641</v>
      </c>
      <c r="E2915" s="8"/>
      <c r="F2915" s="6">
        <v>2025</v>
      </c>
    </row>
    <row r="2916" spans="1:6" x14ac:dyDescent="0.2">
      <c r="A2916" s="6" t="s">
        <v>616</v>
      </c>
      <c r="B2916" s="7">
        <v>45687</v>
      </c>
      <c r="C2916" s="6" t="s">
        <v>615</v>
      </c>
      <c r="D2916" s="6" t="s">
        <v>641</v>
      </c>
      <c r="E2916" s="8"/>
      <c r="F2916" s="6">
        <v>2025</v>
      </c>
    </row>
    <row r="2917" spans="1:6" x14ac:dyDescent="0.2">
      <c r="A2917" s="6" t="s">
        <v>610</v>
      </c>
      <c r="B2917" s="7">
        <v>45687</v>
      </c>
      <c r="C2917" s="6" t="s">
        <v>615</v>
      </c>
      <c r="D2917" s="6" t="s">
        <v>641</v>
      </c>
      <c r="E2917" s="8"/>
      <c r="F2917" s="6">
        <v>2025</v>
      </c>
    </row>
    <row r="2918" spans="1:6" x14ac:dyDescent="0.2">
      <c r="A2918" s="6" t="s">
        <v>609</v>
      </c>
      <c r="B2918" s="7">
        <v>45687</v>
      </c>
      <c r="C2918" s="6" t="s">
        <v>615</v>
      </c>
      <c r="D2918" s="6" t="s">
        <v>641</v>
      </c>
      <c r="E2918" s="8"/>
      <c r="F2918" s="6">
        <v>2025</v>
      </c>
    </row>
    <row r="2919" spans="1:6" x14ac:dyDescent="0.2">
      <c r="A2919" s="6" t="s">
        <v>625</v>
      </c>
      <c r="B2919" s="7">
        <v>45687</v>
      </c>
      <c r="C2919" s="6" t="s">
        <v>615</v>
      </c>
      <c r="D2919" s="6" t="s">
        <v>641</v>
      </c>
      <c r="E2919" s="8"/>
      <c r="F2919" s="6">
        <v>2025</v>
      </c>
    </row>
    <row r="2920" spans="1:6" x14ac:dyDescent="0.2">
      <c r="A2920" s="6" t="s">
        <v>671</v>
      </c>
      <c r="B2920" s="7">
        <v>45687</v>
      </c>
      <c r="C2920" s="6" t="s">
        <v>615</v>
      </c>
      <c r="D2920" s="6" t="s">
        <v>641</v>
      </c>
      <c r="E2920" s="8"/>
      <c r="F2920" s="6">
        <v>2025</v>
      </c>
    </row>
    <row r="2921" spans="1:6" x14ac:dyDescent="0.2">
      <c r="A2921" s="6" t="s">
        <v>608</v>
      </c>
      <c r="B2921" s="7">
        <v>45687</v>
      </c>
      <c r="C2921" s="6" t="s">
        <v>615</v>
      </c>
      <c r="D2921" s="6" t="s">
        <v>641</v>
      </c>
      <c r="E2921" s="8"/>
      <c r="F2921" s="6">
        <v>2025</v>
      </c>
    </row>
    <row r="2922" spans="1:6" x14ac:dyDescent="0.2">
      <c r="A2922" s="6" t="s">
        <v>595</v>
      </c>
      <c r="B2922" s="7">
        <v>45687</v>
      </c>
      <c r="C2922" s="6" t="s">
        <v>615</v>
      </c>
      <c r="D2922" s="6" t="s">
        <v>641</v>
      </c>
      <c r="E2922" s="8"/>
      <c r="F2922" s="6">
        <v>2025</v>
      </c>
    </row>
    <row r="2923" spans="1:6" x14ac:dyDescent="0.2">
      <c r="A2923" s="6" t="s">
        <v>590</v>
      </c>
      <c r="B2923" s="7">
        <v>45687</v>
      </c>
      <c r="C2923" s="6" t="s">
        <v>615</v>
      </c>
      <c r="D2923" s="6" t="s">
        <v>641</v>
      </c>
      <c r="E2923" s="8"/>
      <c r="F2923" s="6">
        <v>2025</v>
      </c>
    </row>
    <row r="2924" spans="1:6" x14ac:dyDescent="0.2">
      <c r="A2924" s="6" t="s">
        <v>583</v>
      </c>
      <c r="B2924" s="7">
        <v>45687</v>
      </c>
      <c r="C2924" s="6" t="s">
        <v>615</v>
      </c>
      <c r="D2924" s="6" t="s">
        <v>641</v>
      </c>
      <c r="E2924" s="8"/>
      <c r="F2924" s="6">
        <v>2025</v>
      </c>
    </row>
    <row r="2925" spans="1:6" x14ac:dyDescent="0.2">
      <c r="A2925" s="6" t="s">
        <v>960</v>
      </c>
      <c r="B2925" s="7">
        <v>45687</v>
      </c>
      <c r="C2925" s="6" t="s">
        <v>615</v>
      </c>
      <c r="D2925" s="6" t="s">
        <v>641</v>
      </c>
      <c r="E2925" s="8"/>
      <c r="F2925" s="6">
        <v>2025</v>
      </c>
    </row>
    <row r="2926" spans="1:6" x14ac:dyDescent="0.2">
      <c r="A2926" s="6" t="s">
        <v>585</v>
      </c>
      <c r="B2926" s="7">
        <v>45687</v>
      </c>
      <c r="C2926" s="6" t="s">
        <v>615</v>
      </c>
      <c r="D2926" s="6" t="s">
        <v>641</v>
      </c>
      <c r="E2926" s="8"/>
      <c r="F2926" s="6">
        <v>2025</v>
      </c>
    </row>
    <row r="2927" spans="1:6" x14ac:dyDescent="0.2">
      <c r="A2927" s="6" t="s">
        <v>667</v>
      </c>
      <c r="B2927" s="7">
        <v>45687</v>
      </c>
      <c r="C2927" s="6" t="s">
        <v>615</v>
      </c>
      <c r="D2927" s="6" t="s">
        <v>641</v>
      </c>
      <c r="E2927" s="8"/>
      <c r="F2927" s="6">
        <v>2025</v>
      </c>
    </row>
    <row r="2928" spans="1:6" x14ac:dyDescent="0.2">
      <c r="A2928" s="6" t="s">
        <v>677</v>
      </c>
      <c r="B2928" s="7">
        <v>45687</v>
      </c>
      <c r="C2928" s="6" t="s">
        <v>615</v>
      </c>
      <c r="D2928" s="6" t="s">
        <v>641</v>
      </c>
      <c r="E2928" s="8"/>
      <c r="F2928" s="6">
        <v>2025</v>
      </c>
    </row>
    <row r="2929" spans="1:6" x14ac:dyDescent="0.2">
      <c r="A2929" s="6" t="s">
        <v>437</v>
      </c>
      <c r="B2929" s="7">
        <v>45687</v>
      </c>
      <c r="C2929" s="6" t="s">
        <v>615</v>
      </c>
      <c r="D2929" s="6" t="s">
        <v>641</v>
      </c>
      <c r="E2929" s="8"/>
      <c r="F2929" s="6">
        <v>2025</v>
      </c>
    </row>
    <row r="2930" spans="1:6" x14ac:dyDescent="0.2">
      <c r="A2930" s="6" t="s">
        <v>586</v>
      </c>
      <c r="B2930" s="7">
        <v>45687</v>
      </c>
      <c r="C2930" s="6" t="s">
        <v>615</v>
      </c>
      <c r="D2930" s="6" t="s">
        <v>641</v>
      </c>
      <c r="E2930" s="8"/>
      <c r="F2930" s="6">
        <v>2025</v>
      </c>
    </row>
    <row r="2931" spans="1:6" x14ac:dyDescent="0.2">
      <c r="A2931" s="6" t="s">
        <v>873</v>
      </c>
      <c r="B2931" s="7">
        <v>45687</v>
      </c>
      <c r="C2931" s="6" t="s">
        <v>615</v>
      </c>
      <c r="D2931" s="6" t="s">
        <v>641</v>
      </c>
      <c r="E2931" s="8"/>
      <c r="F2931" s="6">
        <v>2025</v>
      </c>
    </row>
    <row r="2932" spans="1:6" x14ac:dyDescent="0.2">
      <c r="A2932" s="6" t="s">
        <v>587</v>
      </c>
      <c r="B2932" s="7">
        <v>45687</v>
      </c>
      <c r="C2932" s="6" t="s">
        <v>615</v>
      </c>
      <c r="D2932" s="6" t="s">
        <v>641</v>
      </c>
      <c r="E2932" s="8"/>
      <c r="F2932" s="6">
        <v>2025</v>
      </c>
    </row>
    <row r="2933" spans="1:6" x14ac:dyDescent="0.2">
      <c r="A2933" s="6" t="s">
        <v>588</v>
      </c>
      <c r="B2933" s="7">
        <v>45687</v>
      </c>
      <c r="C2933" s="6" t="s">
        <v>615</v>
      </c>
      <c r="D2933" s="6" t="s">
        <v>641</v>
      </c>
      <c r="E2933" s="8"/>
      <c r="F2933" s="6">
        <v>2025</v>
      </c>
    </row>
    <row r="2934" spans="1:6" x14ac:dyDescent="0.2">
      <c r="A2934" s="6" t="s">
        <v>594</v>
      </c>
      <c r="B2934" s="7">
        <v>45687</v>
      </c>
      <c r="C2934" s="6" t="s">
        <v>615</v>
      </c>
      <c r="D2934" s="6" t="s">
        <v>641</v>
      </c>
      <c r="E2934" s="8"/>
      <c r="F2934" s="6">
        <v>2025</v>
      </c>
    </row>
    <row r="2935" spans="1:6" x14ac:dyDescent="0.2">
      <c r="A2935" s="6" t="s">
        <v>589</v>
      </c>
      <c r="B2935" s="7">
        <v>45687</v>
      </c>
      <c r="C2935" s="6" t="s">
        <v>615</v>
      </c>
      <c r="D2935" s="6" t="s">
        <v>641</v>
      </c>
      <c r="E2935" s="8"/>
      <c r="F2935" s="6">
        <v>2025</v>
      </c>
    </row>
    <row r="2936" spans="1:6" x14ac:dyDescent="0.2">
      <c r="A2936" s="6" t="s">
        <v>772</v>
      </c>
      <c r="B2936" s="7">
        <v>45687</v>
      </c>
      <c r="C2936" s="6" t="s">
        <v>615</v>
      </c>
      <c r="D2936" s="6" t="s">
        <v>641</v>
      </c>
      <c r="E2936" s="8"/>
      <c r="F2936" s="6">
        <v>2025</v>
      </c>
    </row>
    <row r="2937" spans="1:6" x14ac:dyDescent="0.2">
      <c r="A2937" s="6" t="s">
        <v>727</v>
      </c>
      <c r="B2937" s="7">
        <v>45687</v>
      </c>
      <c r="C2937" s="6" t="s">
        <v>615</v>
      </c>
      <c r="D2937" s="6" t="s">
        <v>641</v>
      </c>
      <c r="E2937" s="8"/>
      <c r="F2937" s="6">
        <v>2025</v>
      </c>
    </row>
    <row r="2938" spans="1:6" x14ac:dyDescent="0.2">
      <c r="A2938" s="6" t="s">
        <v>591</v>
      </c>
      <c r="B2938" s="7">
        <v>45687</v>
      </c>
      <c r="C2938" s="6" t="s">
        <v>615</v>
      </c>
      <c r="D2938" s="6" t="s">
        <v>641</v>
      </c>
      <c r="E2938" s="8"/>
      <c r="F2938" s="6">
        <v>2025</v>
      </c>
    </row>
    <row r="2939" spans="1:6" x14ac:dyDescent="0.2">
      <c r="A2939" s="6" t="s">
        <v>592</v>
      </c>
      <c r="B2939" s="7">
        <v>45687</v>
      </c>
      <c r="C2939" s="6" t="s">
        <v>615</v>
      </c>
      <c r="D2939" s="6" t="s">
        <v>641</v>
      </c>
      <c r="E2939" s="8"/>
      <c r="F2939" s="6">
        <v>2025</v>
      </c>
    </row>
    <row r="2940" spans="1:6" x14ac:dyDescent="0.2">
      <c r="A2940" s="6" t="s">
        <v>593</v>
      </c>
      <c r="B2940" s="7">
        <v>45687</v>
      </c>
      <c r="C2940" s="6" t="s">
        <v>615</v>
      </c>
      <c r="D2940" s="6" t="s">
        <v>641</v>
      </c>
      <c r="E2940" s="8"/>
      <c r="F2940" s="6">
        <v>2025</v>
      </c>
    </row>
    <row r="2941" spans="1:6" x14ac:dyDescent="0.2">
      <c r="A2941" s="6" t="s">
        <v>699</v>
      </c>
      <c r="B2941" s="7">
        <v>45688</v>
      </c>
      <c r="C2941" s="6" t="s">
        <v>858</v>
      </c>
      <c r="D2941" s="6" t="s">
        <v>581</v>
      </c>
      <c r="E2941" s="8">
        <v>25000000</v>
      </c>
      <c r="F2941" s="6">
        <v>2025</v>
      </c>
    </row>
    <row r="2942" spans="1:6" x14ac:dyDescent="0.2">
      <c r="A2942" s="6" t="s">
        <v>805</v>
      </c>
      <c r="B2942" s="7">
        <v>45688</v>
      </c>
      <c r="C2942" s="6" t="s">
        <v>858</v>
      </c>
      <c r="D2942" s="6" t="s">
        <v>581</v>
      </c>
      <c r="E2942" s="8">
        <v>25000000</v>
      </c>
      <c r="F2942" s="6">
        <v>2025</v>
      </c>
    </row>
    <row r="2943" spans="1:6" x14ac:dyDescent="0.2">
      <c r="A2943" s="6" t="s">
        <v>312</v>
      </c>
      <c r="B2943" s="7">
        <v>45688</v>
      </c>
      <c r="C2943" s="6" t="s">
        <v>858</v>
      </c>
      <c r="D2943" s="6" t="s">
        <v>629</v>
      </c>
      <c r="E2943" s="8">
        <v>35000000</v>
      </c>
      <c r="F2943" s="6">
        <v>2025</v>
      </c>
    </row>
    <row r="2944" spans="1:6" x14ac:dyDescent="0.2">
      <c r="A2944" s="6" t="s">
        <v>582</v>
      </c>
      <c r="B2944" s="7">
        <v>45688</v>
      </c>
      <c r="C2944" s="6" t="s">
        <v>858</v>
      </c>
      <c r="D2944" s="6" t="s">
        <v>629</v>
      </c>
      <c r="E2944" s="8">
        <v>35000000</v>
      </c>
      <c r="F2944" s="6">
        <v>2025</v>
      </c>
    </row>
    <row r="2945" spans="1:6" x14ac:dyDescent="0.2">
      <c r="A2945" s="6" t="s">
        <v>628</v>
      </c>
      <c r="B2945" s="7">
        <v>45688</v>
      </c>
      <c r="C2945" s="6" t="s">
        <v>858</v>
      </c>
      <c r="D2945" s="6" t="s">
        <v>641</v>
      </c>
      <c r="E2945" s="8"/>
      <c r="F2945" s="6">
        <v>2025</v>
      </c>
    </row>
    <row r="2946" spans="1:6" x14ac:dyDescent="0.2">
      <c r="A2946" s="6" t="s">
        <v>180</v>
      </c>
      <c r="B2946" s="7">
        <v>45688</v>
      </c>
      <c r="C2946" s="6" t="s">
        <v>858</v>
      </c>
      <c r="D2946" s="6" t="s">
        <v>641</v>
      </c>
      <c r="E2946" s="8"/>
      <c r="F2946" s="6">
        <v>2025</v>
      </c>
    </row>
    <row r="2947" spans="1:6" x14ac:dyDescent="0.2">
      <c r="A2947" s="6" t="s">
        <v>375</v>
      </c>
      <c r="B2947" s="7">
        <v>45688</v>
      </c>
      <c r="C2947" s="6" t="s">
        <v>858</v>
      </c>
      <c r="D2947" s="6" t="s">
        <v>641</v>
      </c>
      <c r="E2947" s="8"/>
      <c r="F2947" s="6">
        <v>2025</v>
      </c>
    </row>
    <row r="2948" spans="1:6" x14ac:dyDescent="0.2">
      <c r="A2948" s="6" t="s">
        <v>456</v>
      </c>
      <c r="B2948" s="7">
        <v>45688</v>
      </c>
      <c r="C2948" s="6" t="s">
        <v>858</v>
      </c>
      <c r="D2948" s="6" t="s">
        <v>641</v>
      </c>
      <c r="E2948" s="8"/>
      <c r="F2948" s="6">
        <v>2025</v>
      </c>
    </row>
    <row r="2949" spans="1:6" x14ac:dyDescent="0.2">
      <c r="A2949" s="6" t="s">
        <v>972</v>
      </c>
      <c r="B2949" s="7">
        <v>45688</v>
      </c>
      <c r="C2949" s="6" t="s">
        <v>858</v>
      </c>
      <c r="D2949" s="6" t="s">
        <v>581</v>
      </c>
      <c r="E2949" s="8">
        <v>25000000</v>
      </c>
      <c r="F2949" s="6">
        <v>2025</v>
      </c>
    </row>
    <row r="2950" spans="1:6" x14ac:dyDescent="0.2">
      <c r="A2950" s="6" t="s">
        <v>956</v>
      </c>
      <c r="B2950" s="7">
        <v>45688</v>
      </c>
      <c r="C2950" s="6" t="s">
        <v>858</v>
      </c>
      <c r="D2950" s="6" t="s">
        <v>629</v>
      </c>
      <c r="E2950" s="8">
        <v>35000000</v>
      </c>
      <c r="F2950" s="6">
        <v>2025</v>
      </c>
    </row>
    <row r="2951" spans="1:6" x14ac:dyDescent="0.2">
      <c r="A2951" s="6" t="s">
        <v>919</v>
      </c>
      <c r="B2951" s="7">
        <v>45688</v>
      </c>
      <c r="C2951" s="6" t="s">
        <v>858</v>
      </c>
      <c r="D2951" s="6" t="s">
        <v>581</v>
      </c>
      <c r="E2951" s="8">
        <v>25000000</v>
      </c>
      <c r="F2951" s="6">
        <v>2025</v>
      </c>
    </row>
    <row r="2952" spans="1:6" x14ac:dyDescent="0.2">
      <c r="A2952" s="6" t="s">
        <v>483</v>
      </c>
      <c r="B2952" s="7">
        <v>45688</v>
      </c>
      <c r="C2952" s="6" t="s">
        <v>858</v>
      </c>
      <c r="D2952" s="6" t="s">
        <v>581</v>
      </c>
      <c r="E2952" s="8">
        <v>25000000</v>
      </c>
      <c r="F2952" s="6">
        <v>2025</v>
      </c>
    </row>
    <row r="2953" spans="1:6" x14ac:dyDescent="0.2">
      <c r="A2953" s="6" t="s">
        <v>620</v>
      </c>
      <c r="B2953" s="7">
        <v>45688</v>
      </c>
      <c r="C2953" s="6" t="s">
        <v>858</v>
      </c>
      <c r="D2953" s="6" t="s">
        <v>581</v>
      </c>
      <c r="E2953" s="8">
        <v>25000000</v>
      </c>
      <c r="F2953" s="6">
        <v>2025</v>
      </c>
    </row>
    <row r="2954" spans="1:6" x14ac:dyDescent="0.2">
      <c r="A2954" s="6" t="s">
        <v>502</v>
      </c>
      <c r="B2954" s="7">
        <v>45688</v>
      </c>
      <c r="C2954" s="6" t="s">
        <v>858</v>
      </c>
      <c r="D2954" s="6" t="s">
        <v>629</v>
      </c>
      <c r="E2954" s="8">
        <v>50000000</v>
      </c>
      <c r="F2954" s="6">
        <v>2025</v>
      </c>
    </row>
    <row r="2955" spans="1:6" x14ac:dyDescent="0.2">
      <c r="A2955" s="6" t="s">
        <v>520</v>
      </c>
      <c r="B2955" s="7">
        <v>45688</v>
      </c>
      <c r="C2955" s="6" t="s">
        <v>858</v>
      </c>
      <c r="D2955" s="6" t="s">
        <v>581</v>
      </c>
      <c r="E2955" s="8">
        <v>25000000</v>
      </c>
      <c r="F2955" s="6">
        <v>2025</v>
      </c>
    </row>
    <row r="2956" spans="1:6" x14ac:dyDescent="0.2">
      <c r="A2956" s="6" t="s">
        <v>520</v>
      </c>
      <c r="B2956" s="7">
        <v>45688</v>
      </c>
      <c r="C2956" s="6" t="s">
        <v>858</v>
      </c>
      <c r="D2956" s="6" t="s">
        <v>629</v>
      </c>
      <c r="E2956" s="8">
        <v>35000000</v>
      </c>
      <c r="F2956" s="6">
        <v>2025</v>
      </c>
    </row>
    <row r="2957" spans="1:6" x14ac:dyDescent="0.2">
      <c r="A2957" s="6" t="s">
        <v>46</v>
      </c>
      <c r="B2957" s="7">
        <v>45688</v>
      </c>
      <c r="C2957" s="6" t="s">
        <v>858</v>
      </c>
      <c r="D2957" s="6" t="s">
        <v>641</v>
      </c>
      <c r="E2957" s="8"/>
      <c r="F2957" s="6">
        <v>2025</v>
      </c>
    </row>
    <row r="2958" spans="1:6" x14ac:dyDescent="0.2">
      <c r="A2958" s="6" t="s">
        <v>226</v>
      </c>
      <c r="B2958" s="7">
        <v>45688</v>
      </c>
      <c r="C2958" s="6" t="s">
        <v>858</v>
      </c>
      <c r="D2958" s="6" t="s">
        <v>641</v>
      </c>
      <c r="E2958" s="8"/>
      <c r="F2958" s="6">
        <v>2025</v>
      </c>
    </row>
    <row r="2959" spans="1:6" x14ac:dyDescent="0.2">
      <c r="A2959" s="6" t="s">
        <v>228</v>
      </c>
      <c r="B2959" s="7">
        <v>45688</v>
      </c>
      <c r="C2959" s="6" t="s">
        <v>858</v>
      </c>
      <c r="D2959" s="6" t="s">
        <v>641</v>
      </c>
      <c r="E2959" s="8"/>
      <c r="F2959" s="6">
        <v>2025</v>
      </c>
    </row>
    <row r="2960" spans="1:6" x14ac:dyDescent="0.2">
      <c r="A2960" s="6" t="s">
        <v>870</v>
      </c>
      <c r="B2960" s="7">
        <v>45688</v>
      </c>
      <c r="C2960" s="6" t="s">
        <v>858</v>
      </c>
      <c r="D2960" s="6" t="s">
        <v>641</v>
      </c>
      <c r="E2960" s="8"/>
      <c r="F2960" s="6">
        <v>2025</v>
      </c>
    </row>
    <row r="2961" spans="1:6" x14ac:dyDescent="0.2">
      <c r="A2961" s="6" t="s">
        <v>649</v>
      </c>
      <c r="B2961" s="7">
        <v>45688</v>
      </c>
      <c r="C2961" s="6" t="s">
        <v>858</v>
      </c>
      <c r="D2961" s="6" t="s">
        <v>641</v>
      </c>
      <c r="E2961" s="8"/>
      <c r="F2961" s="6">
        <v>2025</v>
      </c>
    </row>
    <row r="2962" spans="1:6" x14ac:dyDescent="0.2">
      <c r="A2962" s="6" t="s">
        <v>864</v>
      </c>
      <c r="B2962" s="7">
        <v>45688</v>
      </c>
      <c r="C2962" s="6" t="s">
        <v>858</v>
      </c>
      <c r="D2962" s="6" t="s">
        <v>641</v>
      </c>
      <c r="E2962" s="8"/>
      <c r="F2962" s="6">
        <v>2025</v>
      </c>
    </row>
    <row r="2963" spans="1:6" x14ac:dyDescent="0.2">
      <c r="A2963" s="6" t="s">
        <v>347</v>
      </c>
      <c r="B2963" s="7">
        <v>45688</v>
      </c>
      <c r="C2963" s="6" t="s">
        <v>858</v>
      </c>
      <c r="D2963" s="6" t="s">
        <v>641</v>
      </c>
      <c r="E2963" s="8"/>
      <c r="F2963" s="6">
        <v>2025</v>
      </c>
    </row>
    <row r="2964" spans="1:6" x14ac:dyDescent="0.2">
      <c r="A2964" s="6" t="s">
        <v>724</v>
      </c>
      <c r="B2964" s="7">
        <v>45688</v>
      </c>
      <c r="C2964" s="6" t="s">
        <v>858</v>
      </c>
      <c r="D2964" s="6" t="s">
        <v>641</v>
      </c>
      <c r="E2964" s="8"/>
      <c r="F2964" s="6">
        <v>2025</v>
      </c>
    </row>
    <row r="2965" spans="1:6" x14ac:dyDescent="0.2">
      <c r="A2965" s="6" t="s">
        <v>795</v>
      </c>
      <c r="B2965" s="7">
        <v>45688</v>
      </c>
      <c r="C2965" s="6" t="s">
        <v>858</v>
      </c>
      <c r="D2965" s="6" t="s">
        <v>641</v>
      </c>
      <c r="E2965" s="8"/>
      <c r="F2965" s="6">
        <v>2025</v>
      </c>
    </row>
    <row r="2966" spans="1:6" x14ac:dyDescent="0.2">
      <c r="A2966" s="6" t="s">
        <v>475</v>
      </c>
      <c r="B2966" s="7">
        <v>45688</v>
      </c>
      <c r="C2966" s="6" t="s">
        <v>858</v>
      </c>
      <c r="D2966" s="6" t="s">
        <v>641</v>
      </c>
      <c r="E2966" s="8"/>
      <c r="F2966" s="6">
        <v>2025</v>
      </c>
    </row>
    <row r="2967" spans="1:6" x14ac:dyDescent="0.2">
      <c r="A2967" s="6" t="s">
        <v>861</v>
      </c>
      <c r="B2967" s="7">
        <v>45688</v>
      </c>
      <c r="C2967" s="6" t="s">
        <v>858</v>
      </c>
      <c r="D2967" s="6" t="s">
        <v>641</v>
      </c>
      <c r="E2967" s="8"/>
      <c r="F2967" s="6">
        <v>2025</v>
      </c>
    </row>
    <row r="2968" spans="1:6" x14ac:dyDescent="0.2">
      <c r="A2968" s="6" t="s">
        <v>719</v>
      </c>
      <c r="B2968" s="7">
        <v>45688</v>
      </c>
      <c r="C2968" s="6" t="s">
        <v>858</v>
      </c>
      <c r="D2968" s="6" t="s">
        <v>641</v>
      </c>
      <c r="E2968" s="8"/>
      <c r="F2968" s="6">
        <v>2025</v>
      </c>
    </row>
    <row r="2969" spans="1:6" x14ac:dyDescent="0.2">
      <c r="A2969" s="6" t="s">
        <v>646</v>
      </c>
      <c r="B2969" s="7">
        <v>45688</v>
      </c>
      <c r="C2969" s="6" t="s">
        <v>858</v>
      </c>
      <c r="D2969" s="6" t="s">
        <v>629</v>
      </c>
      <c r="E2969" s="8">
        <v>50000000</v>
      </c>
      <c r="F2969" s="6">
        <v>2025</v>
      </c>
    </row>
    <row r="2970" spans="1:6" x14ac:dyDescent="0.2">
      <c r="A2970" s="6" t="s">
        <v>646</v>
      </c>
      <c r="B2970" s="7">
        <v>45688</v>
      </c>
      <c r="C2970" s="6" t="s">
        <v>858</v>
      </c>
      <c r="D2970" s="6" t="s">
        <v>629</v>
      </c>
      <c r="E2970" s="8">
        <v>50000000</v>
      </c>
      <c r="F2970" s="6">
        <v>2025</v>
      </c>
    </row>
    <row r="2971" spans="1:6" x14ac:dyDescent="0.2">
      <c r="A2971" s="6" t="s">
        <v>603</v>
      </c>
      <c r="B2971" s="7">
        <v>45688</v>
      </c>
      <c r="C2971" s="6" t="s">
        <v>858</v>
      </c>
      <c r="D2971" s="6" t="s">
        <v>629</v>
      </c>
      <c r="E2971" s="8">
        <v>35000000</v>
      </c>
      <c r="F2971" s="6">
        <v>2025</v>
      </c>
    </row>
    <row r="2972" spans="1:6" x14ac:dyDescent="0.2">
      <c r="A2972" s="6" t="s">
        <v>603</v>
      </c>
      <c r="B2972" s="7">
        <v>45688</v>
      </c>
      <c r="C2972" s="6" t="s">
        <v>858</v>
      </c>
      <c r="D2972" s="6" t="s">
        <v>629</v>
      </c>
      <c r="E2972" s="8">
        <v>35000000</v>
      </c>
      <c r="F2972" s="6">
        <v>2025</v>
      </c>
    </row>
    <row r="2973" spans="1:6" x14ac:dyDescent="0.2">
      <c r="A2973" s="6" t="s">
        <v>627</v>
      </c>
      <c r="B2973" s="7">
        <v>45688</v>
      </c>
      <c r="C2973" s="6" t="s">
        <v>858</v>
      </c>
      <c r="D2973" s="6" t="s">
        <v>581</v>
      </c>
      <c r="E2973" s="8">
        <v>25000000</v>
      </c>
      <c r="F2973" s="6">
        <v>2025</v>
      </c>
    </row>
    <row r="2974" spans="1:6" x14ac:dyDescent="0.2">
      <c r="A2974" s="6" t="s">
        <v>627</v>
      </c>
      <c r="B2974" s="7">
        <v>45688</v>
      </c>
      <c r="C2974" s="6" t="s">
        <v>858</v>
      </c>
      <c r="D2974" s="6" t="s">
        <v>581</v>
      </c>
      <c r="E2974" s="8">
        <v>25000000</v>
      </c>
      <c r="F2974" s="6">
        <v>2025</v>
      </c>
    </row>
    <row r="2975" spans="1:6" x14ac:dyDescent="0.2">
      <c r="A2975" s="6" t="s">
        <v>643</v>
      </c>
      <c r="B2975" s="7">
        <v>45688</v>
      </c>
      <c r="C2975" s="6" t="s">
        <v>858</v>
      </c>
      <c r="D2975" s="6" t="s">
        <v>581</v>
      </c>
      <c r="E2975" s="8">
        <v>25000000</v>
      </c>
      <c r="F2975" s="6">
        <v>2025</v>
      </c>
    </row>
    <row r="2976" spans="1:6" x14ac:dyDescent="0.2">
      <c r="A2976" s="6" t="s">
        <v>643</v>
      </c>
      <c r="B2976" s="7">
        <v>45688</v>
      </c>
      <c r="C2976" s="6" t="s">
        <v>858</v>
      </c>
      <c r="D2976" s="6" t="s">
        <v>581</v>
      </c>
      <c r="E2976" s="8">
        <v>25000000</v>
      </c>
      <c r="F2976" s="6">
        <v>2025</v>
      </c>
    </row>
    <row r="2977" spans="1:6" x14ac:dyDescent="0.2">
      <c r="A2977" s="6" t="s">
        <v>609</v>
      </c>
      <c r="B2977" s="7">
        <v>45688</v>
      </c>
      <c r="C2977" s="6" t="s">
        <v>858</v>
      </c>
      <c r="D2977" s="6" t="s">
        <v>581</v>
      </c>
      <c r="E2977" s="8">
        <v>25000000</v>
      </c>
      <c r="F2977" s="6">
        <v>2025</v>
      </c>
    </row>
    <row r="2978" spans="1:6" x14ac:dyDescent="0.2">
      <c r="A2978" s="6" t="s">
        <v>609</v>
      </c>
      <c r="B2978" s="7">
        <v>45688</v>
      </c>
      <c r="C2978" s="6" t="s">
        <v>858</v>
      </c>
      <c r="D2978" s="6" t="s">
        <v>581</v>
      </c>
      <c r="E2978" s="8">
        <v>25000000</v>
      </c>
      <c r="F2978" s="6">
        <v>2025</v>
      </c>
    </row>
    <row r="2979" spans="1:6" x14ac:dyDescent="0.2">
      <c r="A2979" s="6" t="s">
        <v>671</v>
      </c>
      <c r="B2979" s="7">
        <v>45688</v>
      </c>
      <c r="C2979" s="6" t="s">
        <v>858</v>
      </c>
      <c r="D2979" s="6" t="s">
        <v>629</v>
      </c>
      <c r="E2979" s="8">
        <v>35000000</v>
      </c>
      <c r="F2979" s="6">
        <v>2025</v>
      </c>
    </row>
    <row r="2980" spans="1:6" x14ac:dyDescent="0.2">
      <c r="A2980" s="6" t="s">
        <v>671</v>
      </c>
      <c r="B2980" s="7">
        <v>45688</v>
      </c>
      <c r="C2980" s="6" t="s">
        <v>858</v>
      </c>
      <c r="D2980" s="6" t="s">
        <v>629</v>
      </c>
      <c r="E2980" s="8">
        <v>35000000</v>
      </c>
      <c r="F2980" s="6">
        <v>2025</v>
      </c>
    </row>
    <row r="2981" spans="1:6" x14ac:dyDescent="0.2">
      <c r="A2981" s="6" t="s">
        <v>677</v>
      </c>
      <c r="B2981" s="7">
        <v>45688</v>
      </c>
      <c r="C2981" s="6" t="s">
        <v>858</v>
      </c>
      <c r="D2981" s="6" t="s">
        <v>629</v>
      </c>
      <c r="E2981" s="8">
        <v>50000000</v>
      </c>
      <c r="F2981" s="6">
        <v>2025</v>
      </c>
    </row>
    <row r="2982" spans="1:6" x14ac:dyDescent="0.2">
      <c r="A2982" s="6" t="s">
        <v>873</v>
      </c>
      <c r="B2982" s="7">
        <v>45688</v>
      </c>
      <c r="C2982" s="6" t="s">
        <v>858</v>
      </c>
      <c r="D2982" s="6" t="s">
        <v>629</v>
      </c>
      <c r="E2982" s="8">
        <v>35000000</v>
      </c>
      <c r="F2982" s="6">
        <v>2025</v>
      </c>
    </row>
    <row r="2983" spans="1:6" x14ac:dyDescent="0.2">
      <c r="A2983" s="6" t="s">
        <v>873</v>
      </c>
      <c r="B2983" s="7">
        <v>45688</v>
      </c>
      <c r="C2983" s="6" t="s">
        <v>858</v>
      </c>
      <c r="D2983" s="6" t="s">
        <v>629</v>
      </c>
      <c r="E2983" s="8">
        <v>35000000</v>
      </c>
      <c r="F2983" s="6">
        <v>2025</v>
      </c>
    </row>
    <row r="2984" spans="1:6" x14ac:dyDescent="0.2">
      <c r="A2984" s="6" t="s">
        <v>727</v>
      </c>
      <c r="B2984" s="7">
        <v>45688</v>
      </c>
      <c r="C2984" s="6" t="s">
        <v>858</v>
      </c>
      <c r="D2984" s="6" t="s">
        <v>629</v>
      </c>
      <c r="E2984" s="8">
        <v>50000000</v>
      </c>
      <c r="F2984" s="6">
        <v>2025</v>
      </c>
    </row>
    <row r="2985" spans="1:6" x14ac:dyDescent="0.2">
      <c r="A2985" s="6" t="s">
        <v>727</v>
      </c>
      <c r="B2985" s="7">
        <v>45688</v>
      </c>
      <c r="C2985" s="6" t="s">
        <v>858</v>
      </c>
      <c r="D2985" s="6" t="s">
        <v>629</v>
      </c>
      <c r="E2985" s="8">
        <v>50000000</v>
      </c>
      <c r="F2985" s="6">
        <v>2025</v>
      </c>
    </row>
    <row r="2986" spans="1:6" x14ac:dyDescent="0.2">
      <c r="A2986" s="6" t="s">
        <v>592</v>
      </c>
      <c r="B2986" s="7">
        <v>45688</v>
      </c>
      <c r="C2986" s="6" t="s">
        <v>858</v>
      </c>
      <c r="D2986" s="6" t="s">
        <v>629</v>
      </c>
      <c r="E2986" s="8">
        <v>35000000</v>
      </c>
      <c r="F2986" s="6">
        <v>2025</v>
      </c>
    </row>
    <row r="2987" spans="1:6" x14ac:dyDescent="0.2">
      <c r="A2987" s="6" t="s">
        <v>592</v>
      </c>
      <c r="B2987" s="7">
        <v>45688</v>
      </c>
      <c r="C2987" s="6" t="s">
        <v>858</v>
      </c>
      <c r="D2987" s="6" t="s">
        <v>629</v>
      </c>
      <c r="E2987" s="8">
        <v>35000000</v>
      </c>
      <c r="F2987" s="6">
        <v>2025</v>
      </c>
    </row>
    <row r="2988" spans="1:6" x14ac:dyDescent="0.2">
      <c r="A2988" s="6" t="s">
        <v>604</v>
      </c>
      <c r="B2988" s="7">
        <v>45688</v>
      </c>
      <c r="C2988" s="6" t="s">
        <v>858</v>
      </c>
      <c r="D2988" s="6" t="s">
        <v>641</v>
      </c>
      <c r="E2988" s="8"/>
      <c r="F2988" s="6">
        <v>2025</v>
      </c>
    </row>
    <row r="2989" spans="1:6" x14ac:dyDescent="0.2">
      <c r="A2989" s="6" t="s">
        <v>604</v>
      </c>
      <c r="B2989" s="7">
        <v>45688</v>
      </c>
      <c r="C2989" s="6" t="s">
        <v>858</v>
      </c>
      <c r="D2989" s="6" t="s">
        <v>641</v>
      </c>
      <c r="E2989" s="8"/>
      <c r="F2989" s="6">
        <v>2025</v>
      </c>
    </row>
    <row r="2990" spans="1:6" x14ac:dyDescent="0.2">
      <c r="A2990" s="6" t="s">
        <v>614</v>
      </c>
      <c r="B2990" s="7">
        <v>45688</v>
      </c>
      <c r="C2990" s="6" t="s">
        <v>858</v>
      </c>
      <c r="D2990" s="6" t="s">
        <v>641</v>
      </c>
      <c r="E2990" s="8"/>
      <c r="F2990" s="6">
        <v>2025</v>
      </c>
    </row>
    <row r="2991" spans="1:6" x14ac:dyDescent="0.2">
      <c r="A2991" s="6" t="s">
        <v>614</v>
      </c>
      <c r="B2991" s="7">
        <v>45688</v>
      </c>
      <c r="C2991" s="6" t="s">
        <v>858</v>
      </c>
      <c r="D2991" s="6" t="s">
        <v>641</v>
      </c>
      <c r="E2991" s="8"/>
      <c r="F2991" s="6">
        <v>2025</v>
      </c>
    </row>
    <row r="2992" spans="1:6" x14ac:dyDescent="0.2">
      <c r="A2992" s="6" t="s">
        <v>613</v>
      </c>
      <c r="B2992" s="7">
        <v>45688</v>
      </c>
      <c r="C2992" s="6" t="s">
        <v>858</v>
      </c>
      <c r="D2992" s="6" t="s">
        <v>641</v>
      </c>
      <c r="E2992" s="8"/>
      <c r="F2992" s="6">
        <v>2025</v>
      </c>
    </row>
    <row r="2993" spans="1:6" x14ac:dyDescent="0.2">
      <c r="A2993" s="6" t="s">
        <v>613</v>
      </c>
      <c r="B2993" s="7">
        <v>45688</v>
      </c>
      <c r="C2993" s="6" t="s">
        <v>858</v>
      </c>
      <c r="D2993" s="6" t="s">
        <v>641</v>
      </c>
      <c r="E2993" s="8"/>
      <c r="F2993" s="6">
        <v>2025</v>
      </c>
    </row>
    <row r="2994" spans="1:6" x14ac:dyDescent="0.2">
      <c r="A2994" s="6" t="s">
        <v>602</v>
      </c>
      <c r="B2994" s="7">
        <v>45688</v>
      </c>
      <c r="C2994" s="6" t="s">
        <v>858</v>
      </c>
      <c r="D2994" s="6" t="s">
        <v>641</v>
      </c>
      <c r="E2994" s="8"/>
      <c r="F2994" s="6">
        <v>2025</v>
      </c>
    </row>
    <row r="2995" spans="1:6" x14ac:dyDescent="0.2">
      <c r="A2995" s="6" t="s">
        <v>602</v>
      </c>
      <c r="B2995" s="7">
        <v>45688</v>
      </c>
      <c r="C2995" s="6" t="s">
        <v>858</v>
      </c>
      <c r="D2995" s="6" t="s">
        <v>641</v>
      </c>
      <c r="E2995" s="8"/>
      <c r="F2995" s="6">
        <v>2025</v>
      </c>
    </row>
    <row r="2996" spans="1:6" x14ac:dyDescent="0.2">
      <c r="A2996" s="6" t="s">
        <v>647</v>
      </c>
      <c r="B2996" s="7">
        <v>45688</v>
      </c>
      <c r="C2996" s="6" t="s">
        <v>858</v>
      </c>
      <c r="D2996" s="6" t="s">
        <v>641</v>
      </c>
      <c r="E2996" s="8"/>
      <c r="F2996" s="6">
        <v>2025</v>
      </c>
    </row>
    <row r="2997" spans="1:6" x14ac:dyDescent="0.2">
      <c r="A2997" s="6" t="s">
        <v>647</v>
      </c>
      <c r="B2997" s="7">
        <v>45688</v>
      </c>
      <c r="C2997" s="6" t="s">
        <v>858</v>
      </c>
      <c r="D2997" s="6" t="s">
        <v>641</v>
      </c>
      <c r="E2997" s="8"/>
      <c r="F2997" s="6">
        <v>2025</v>
      </c>
    </row>
    <row r="2998" spans="1:6" x14ac:dyDescent="0.2">
      <c r="A2998" s="6" t="s">
        <v>709</v>
      </c>
      <c r="B2998" s="7">
        <v>45688</v>
      </c>
      <c r="C2998" s="6" t="s">
        <v>858</v>
      </c>
      <c r="D2998" s="6" t="s">
        <v>641</v>
      </c>
      <c r="E2998" s="8"/>
      <c r="F2998" s="6">
        <v>2025</v>
      </c>
    </row>
    <row r="2999" spans="1:6" x14ac:dyDescent="0.2">
      <c r="A2999" s="6" t="s">
        <v>709</v>
      </c>
      <c r="B2999" s="7">
        <v>45688</v>
      </c>
      <c r="C2999" s="6" t="s">
        <v>858</v>
      </c>
      <c r="D2999" s="6" t="s">
        <v>641</v>
      </c>
      <c r="E2999" s="8"/>
      <c r="F2999" s="6">
        <v>2025</v>
      </c>
    </row>
    <row r="3000" spans="1:6" x14ac:dyDescent="0.2">
      <c r="A3000" s="6" t="s">
        <v>579</v>
      </c>
      <c r="B3000" s="7">
        <v>45688</v>
      </c>
      <c r="C3000" s="6" t="s">
        <v>858</v>
      </c>
      <c r="D3000" s="6" t="s">
        <v>641</v>
      </c>
      <c r="E3000" s="8"/>
      <c r="F3000" s="6">
        <v>2025</v>
      </c>
    </row>
    <row r="3001" spans="1:6" x14ac:dyDescent="0.2">
      <c r="A3001" s="6" t="s">
        <v>579</v>
      </c>
      <c r="B3001" s="7">
        <v>45688</v>
      </c>
      <c r="C3001" s="6" t="s">
        <v>858</v>
      </c>
      <c r="D3001" s="6" t="s">
        <v>641</v>
      </c>
      <c r="E3001" s="8"/>
      <c r="F3001" s="6">
        <v>2025</v>
      </c>
    </row>
    <row r="3002" spans="1:6" x14ac:dyDescent="0.2">
      <c r="A3002" s="6" t="s">
        <v>611</v>
      </c>
      <c r="B3002" s="7">
        <v>45688</v>
      </c>
      <c r="C3002" s="6" t="s">
        <v>858</v>
      </c>
      <c r="D3002" s="6" t="s">
        <v>641</v>
      </c>
      <c r="E3002" s="8"/>
      <c r="F3002" s="6">
        <v>2025</v>
      </c>
    </row>
    <row r="3003" spans="1:6" x14ac:dyDescent="0.2">
      <c r="A3003" s="6" t="s">
        <v>611</v>
      </c>
      <c r="B3003" s="7">
        <v>45688</v>
      </c>
      <c r="C3003" s="6" t="s">
        <v>858</v>
      </c>
      <c r="D3003" s="6" t="s">
        <v>641</v>
      </c>
      <c r="E3003" s="8"/>
      <c r="F3003" s="6">
        <v>2025</v>
      </c>
    </row>
    <row r="3004" spans="1:6" x14ac:dyDescent="0.2">
      <c r="A3004" s="6" t="s">
        <v>600</v>
      </c>
      <c r="B3004" s="7">
        <v>45688</v>
      </c>
      <c r="C3004" s="6" t="s">
        <v>858</v>
      </c>
      <c r="D3004" s="6" t="s">
        <v>641</v>
      </c>
      <c r="E3004" s="8"/>
      <c r="F3004" s="6">
        <v>2025</v>
      </c>
    </row>
    <row r="3005" spans="1:6" x14ac:dyDescent="0.2">
      <c r="A3005" s="6" t="s">
        <v>600</v>
      </c>
      <c r="B3005" s="7">
        <v>45688</v>
      </c>
      <c r="C3005" s="6" t="s">
        <v>858</v>
      </c>
      <c r="D3005" s="6" t="s">
        <v>641</v>
      </c>
      <c r="E3005" s="8"/>
      <c r="F3005" s="6">
        <v>2025</v>
      </c>
    </row>
    <row r="3006" spans="1:6" x14ac:dyDescent="0.2">
      <c r="A3006" s="6" t="s">
        <v>599</v>
      </c>
      <c r="B3006" s="7">
        <v>45688</v>
      </c>
      <c r="C3006" s="6" t="s">
        <v>858</v>
      </c>
      <c r="D3006" s="6" t="s">
        <v>641</v>
      </c>
      <c r="E3006" s="8"/>
      <c r="F3006" s="6">
        <v>2025</v>
      </c>
    </row>
    <row r="3007" spans="1:6" x14ac:dyDescent="0.2">
      <c r="A3007" s="6" t="s">
        <v>599</v>
      </c>
      <c r="B3007" s="7">
        <v>45688</v>
      </c>
      <c r="C3007" s="6" t="s">
        <v>858</v>
      </c>
      <c r="D3007" s="6" t="s">
        <v>641</v>
      </c>
      <c r="E3007" s="8"/>
      <c r="F3007" s="6">
        <v>2025</v>
      </c>
    </row>
    <row r="3008" spans="1:6" x14ac:dyDescent="0.2">
      <c r="A3008" s="6" t="s">
        <v>598</v>
      </c>
      <c r="B3008" s="7">
        <v>45688</v>
      </c>
      <c r="C3008" s="6" t="s">
        <v>858</v>
      </c>
      <c r="D3008" s="6" t="s">
        <v>641</v>
      </c>
      <c r="E3008" s="8"/>
      <c r="F3008" s="6">
        <v>2025</v>
      </c>
    </row>
    <row r="3009" spans="1:6" x14ac:dyDescent="0.2">
      <c r="A3009" s="6" t="s">
        <v>598</v>
      </c>
      <c r="B3009" s="7">
        <v>45688</v>
      </c>
      <c r="C3009" s="6" t="s">
        <v>858</v>
      </c>
      <c r="D3009" s="6" t="s">
        <v>641</v>
      </c>
      <c r="E3009" s="8"/>
      <c r="F3009" s="6">
        <v>2025</v>
      </c>
    </row>
    <row r="3010" spans="1:6" x14ac:dyDescent="0.2">
      <c r="A3010" s="6" t="s">
        <v>596</v>
      </c>
      <c r="B3010" s="7">
        <v>45688</v>
      </c>
      <c r="C3010" s="6" t="s">
        <v>858</v>
      </c>
      <c r="D3010" s="6" t="s">
        <v>641</v>
      </c>
      <c r="E3010" s="8"/>
      <c r="F3010" s="6">
        <v>2025</v>
      </c>
    </row>
    <row r="3011" spans="1:6" x14ac:dyDescent="0.2">
      <c r="A3011" s="6" t="s">
        <v>596</v>
      </c>
      <c r="B3011" s="7">
        <v>45688</v>
      </c>
      <c r="C3011" s="6" t="s">
        <v>858</v>
      </c>
      <c r="D3011" s="6" t="s">
        <v>641</v>
      </c>
      <c r="E3011" s="8"/>
      <c r="F3011" s="6">
        <v>2025</v>
      </c>
    </row>
    <row r="3012" spans="1:6" x14ac:dyDescent="0.2">
      <c r="A3012" s="6" t="s">
        <v>610</v>
      </c>
      <c r="B3012" s="7">
        <v>45688</v>
      </c>
      <c r="C3012" s="6" t="s">
        <v>858</v>
      </c>
      <c r="D3012" s="6" t="s">
        <v>641</v>
      </c>
      <c r="E3012" s="8"/>
      <c r="F3012" s="6">
        <v>2025</v>
      </c>
    </row>
    <row r="3013" spans="1:6" x14ac:dyDescent="0.2">
      <c r="A3013" s="6" t="s">
        <v>610</v>
      </c>
      <c r="B3013" s="7">
        <v>45688</v>
      </c>
      <c r="C3013" s="6" t="s">
        <v>858</v>
      </c>
      <c r="D3013" s="6" t="s">
        <v>641</v>
      </c>
      <c r="E3013" s="8"/>
      <c r="F3013" s="6">
        <v>2025</v>
      </c>
    </row>
    <row r="3014" spans="1:6" x14ac:dyDescent="0.2">
      <c r="A3014" s="6" t="s">
        <v>625</v>
      </c>
      <c r="B3014" s="7">
        <v>45688</v>
      </c>
      <c r="C3014" s="6" t="s">
        <v>858</v>
      </c>
      <c r="D3014" s="6" t="s">
        <v>641</v>
      </c>
      <c r="E3014" s="8"/>
      <c r="F3014" s="6">
        <v>2025</v>
      </c>
    </row>
    <row r="3015" spans="1:6" x14ac:dyDescent="0.2">
      <c r="A3015" s="6" t="s">
        <v>625</v>
      </c>
      <c r="B3015" s="7">
        <v>45688</v>
      </c>
      <c r="C3015" s="6" t="s">
        <v>858</v>
      </c>
      <c r="D3015" s="6" t="s">
        <v>641</v>
      </c>
      <c r="E3015" s="8"/>
      <c r="F3015" s="6">
        <v>2025</v>
      </c>
    </row>
    <row r="3016" spans="1:6" x14ac:dyDescent="0.2">
      <c r="A3016" s="6" t="s">
        <v>608</v>
      </c>
      <c r="B3016" s="7">
        <v>45688</v>
      </c>
      <c r="C3016" s="6" t="s">
        <v>858</v>
      </c>
      <c r="D3016" s="6" t="s">
        <v>641</v>
      </c>
      <c r="E3016" s="8"/>
      <c r="F3016" s="6">
        <v>2025</v>
      </c>
    </row>
    <row r="3017" spans="1:6" x14ac:dyDescent="0.2">
      <c r="A3017" s="6" t="s">
        <v>608</v>
      </c>
      <c r="B3017" s="7">
        <v>45688</v>
      </c>
      <c r="C3017" s="6" t="s">
        <v>858</v>
      </c>
      <c r="D3017" s="6" t="s">
        <v>641</v>
      </c>
      <c r="E3017" s="8"/>
      <c r="F3017" s="6">
        <v>2025</v>
      </c>
    </row>
    <row r="3018" spans="1:6" x14ac:dyDescent="0.2">
      <c r="A3018" s="6" t="s">
        <v>595</v>
      </c>
      <c r="B3018" s="7">
        <v>45688</v>
      </c>
      <c r="C3018" s="6" t="s">
        <v>858</v>
      </c>
      <c r="D3018" s="6" t="s">
        <v>641</v>
      </c>
      <c r="E3018" s="8"/>
      <c r="F3018" s="6">
        <v>2025</v>
      </c>
    </row>
    <row r="3019" spans="1:6" x14ac:dyDescent="0.2">
      <c r="A3019" s="6" t="s">
        <v>595</v>
      </c>
      <c r="B3019" s="7">
        <v>45688</v>
      </c>
      <c r="C3019" s="6" t="s">
        <v>858</v>
      </c>
      <c r="D3019" s="6" t="s">
        <v>641</v>
      </c>
      <c r="E3019" s="8"/>
      <c r="F3019" s="6">
        <v>2025</v>
      </c>
    </row>
    <row r="3020" spans="1:6" x14ac:dyDescent="0.2">
      <c r="A3020" s="6" t="s">
        <v>583</v>
      </c>
      <c r="B3020" s="7">
        <v>45688</v>
      </c>
      <c r="C3020" s="6" t="s">
        <v>858</v>
      </c>
      <c r="D3020" s="6" t="s">
        <v>641</v>
      </c>
      <c r="E3020" s="8"/>
      <c r="F3020" s="6">
        <v>2025</v>
      </c>
    </row>
    <row r="3021" spans="1:6" x14ac:dyDescent="0.2">
      <c r="A3021" s="6" t="s">
        <v>583</v>
      </c>
      <c r="B3021" s="7">
        <v>45688</v>
      </c>
      <c r="C3021" s="6" t="s">
        <v>858</v>
      </c>
      <c r="D3021" s="6" t="s">
        <v>641</v>
      </c>
      <c r="E3021" s="8"/>
      <c r="F3021" s="6">
        <v>2025</v>
      </c>
    </row>
    <row r="3022" spans="1:6" x14ac:dyDescent="0.2">
      <c r="A3022" s="6" t="s">
        <v>585</v>
      </c>
      <c r="B3022" s="7">
        <v>45688</v>
      </c>
      <c r="C3022" s="6" t="s">
        <v>858</v>
      </c>
      <c r="D3022" s="6" t="s">
        <v>641</v>
      </c>
      <c r="E3022" s="8"/>
      <c r="F3022" s="6">
        <v>2025</v>
      </c>
    </row>
    <row r="3023" spans="1:6" x14ac:dyDescent="0.2">
      <c r="A3023" s="6" t="s">
        <v>585</v>
      </c>
      <c r="B3023" s="7">
        <v>45688</v>
      </c>
      <c r="C3023" s="6" t="s">
        <v>858</v>
      </c>
      <c r="D3023" s="6" t="s">
        <v>641</v>
      </c>
      <c r="E3023" s="8"/>
      <c r="F3023" s="6">
        <v>2025</v>
      </c>
    </row>
    <row r="3024" spans="1:6" x14ac:dyDescent="0.2">
      <c r="A3024" s="6" t="s">
        <v>677</v>
      </c>
      <c r="B3024" s="7">
        <v>45688</v>
      </c>
      <c r="C3024" s="6" t="s">
        <v>858</v>
      </c>
      <c r="D3024" s="6" t="s">
        <v>641</v>
      </c>
      <c r="E3024" s="8"/>
      <c r="F3024" s="6">
        <v>2025</v>
      </c>
    </row>
    <row r="3025" spans="1:6" x14ac:dyDescent="0.2">
      <c r="A3025" s="6" t="s">
        <v>437</v>
      </c>
      <c r="B3025" s="7">
        <v>45688</v>
      </c>
      <c r="C3025" s="6" t="s">
        <v>858</v>
      </c>
      <c r="D3025" s="6" t="s">
        <v>641</v>
      </c>
      <c r="E3025" s="8"/>
      <c r="F3025" s="6">
        <v>2025</v>
      </c>
    </row>
    <row r="3026" spans="1:6" x14ac:dyDescent="0.2">
      <c r="A3026" s="6" t="s">
        <v>437</v>
      </c>
      <c r="B3026" s="7">
        <v>45688</v>
      </c>
      <c r="C3026" s="6" t="s">
        <v>858</v>
      </c>
      <c r="D3026" s="6" t="s">
        <v>641</v>
      </c>
      <c r="E3026" s="8"/>
      <c r="F3026" s="6">
        <v>2025</v>
      </c>
    </row>
    <row r="3027" spans="1:6" x14ac:dyDescent="0.2">
      <c r="A3027" s="6" t="s">
        <v>586</v>
      </c>
      <c r="B3027" s="7">
        <v>45688</v>
      </c>
      <c r="C3027" s="6" t="s">
        <v>858</v>
      </c>
      <c r="D3027" s="6" t="s">
        <v>641</v>
      </c>
      <c r="E3027" s="8"/>
      <c r="F3027" s="6">
        <v>2025</v>
      </c>
    </row>
    <row r="3028" spans="1:6" x14ac:dyDescent="0.2">
      <c r="A3028" s="6" t="s">
        <v>586</v>
      </c>
      <c r="B3028" s="7">
        <v>45688</v>
      </c>
      <c r="C3028" s="6" t="s">
        <v>858</v>
      </c>
      <c r="D3028" s="6" t="s">
        <v>641</v>
      </c>
      <c r="E3028" s="8"/>
      <c r="F3028" s="6">
        <v>2025</v>
      </c>
    </row>
    <row r="3029" spans="1:6" x14ac:dyDescent="0.2">
      <c r="A3029" s="6" t="s">
        <v>587</v>
      </c>
      <c r="B3029" s="7">
        <v>45688</v>
      </c>
      <c r="C3029" s="6" t="s">
        <v>858</v>
      </c>
      <c r="D3029" s="6" t="s">
        <v>641</v>
      </c>
      <c r="E3029" s="8"/>
      <c r="F3029" s="6">
        <v>2025</v>
      </c>
    </row>
    <row r="3030" spans="1:6" x14ac:dyDescent="0.2">
      <c r="A3030" s="6" t="s">
        <v>587</v>
      </c>
      <c r="B3030" s="7">
        <v>45688</v>
      </c>
      <c r="C3030" s="6" t="s">
        <v>858</v>
      </c>
      <c r="D3030" s="6" t="s">
        <v>641</v>
      </c>
      <c r="E3030" s="8"/>
      <c r="F3030" s="6">
        <v>2025</v>
      </c>
    </row>
    <row r="3031" spans="1:6" x14ac:dyDescent="0.2">
      <c r="A3031" s="6" t="s">
        <v>588</v>
      </c>
      <c r="B3031" s="7">
        <v>45688</v>
      </c>
      <c r="C3031" s="6" t="s">
        <v>858</v>
      </c>
      <c r="D3031" s="6" t="s">
        <v>641</v>
      </c>
      <c r="E3031" s="8"/>
      <c r="F3031" s="6">
        <v>2025</v>
      </c>
    </row>
    <row r="3032" spans="1:6" x14ac:dyDescent="0.2">
      <c r="A3032" s="6" t="s">
        <v>588</v>
      </c>
      <c r="B3032" s="7">
        <v>45688</v>
      </c>
      <c r="C3032" s="6" t="s">
        <v>858</v>
      </c>
      <c r="D3032" s="6" t="s">
        <v>641</v>
      </c>
      <c r="E3032" s="8"/>
      <c r="F3032" s="6">
        <v>2025</v>
      </c>
    </row>
    <row r="3033" spans="1:6" x14ac:dyDescent="0.2">
      <c r="A3033" s="6" t="s">
        <v>594</v>
      </c>
      <c r="B3033" s="7">
        <v>45688</v>
      </c>
      <c r="C3033" s="6" t="s">
        <v>858</v>
      </c>
      <c r="D3033" s="6" t="s">
        <v>641</v>
      </c>
      <c r="E3033" s="8"/>
      <c r="F3033" s="6">
        <v>2025</v>
      </c>
    </row>
    <row r="3034" spans="1:6" x14ac:dyDescent="0.2">
      <c r="A3034" s="6" t="s">
        <v>594</v>
      </c>
      <c r="B3034" s="7">
        <v>45688</v>
      </c>
      <c r="C3034" s="6" t="s">
        <v>858</v>
      </c>
      <c r="D3034" s="6" t="s">
        <v>641</v>
      </c>
      <c r="E3034" s="8"/>
      <c r="F3034" s="6">
        <v>2025</v>
      </c>
    </row>
    <row r="3035" spans="1:6" x14ac:dyDescent="0.2">
      <c r="A3035" s="6" t="s">
        <v>772</v>
      </c>
      <c r="B3035" s="7">
        <v>45688</v>
      </c>
      <c r="C3035" s="6" t="s">
        <v>858</v>
      </c>
      <c r="D3035" s="6" t="s">
        <v>641</v>
      </c>
      <c r="E3035" s="8"/>
      <c r="F3035" s="6">
        <v>2025</v>
      </c>
    </row>
    <row r="3036" spans="1:6" x14ac:dyDescent="0.2">
      <c r="A3036" s="6" t="s">
        <v>772</v>
      </c>
      <c r="B3036" s="7">
        <v>45688</v>
      </c>
      <c r="C3036" s="6" t="s">
        <v>858</v>
      </c>
      <c r="D3036" s="6" t="s">
        <v>641</v>
      </c>
      <c r="E3036" s="8"/>
      <c r="F3036" s="6">
        <v>2025</v>
      </c>
    </row>
    <row r="3037" spans="1:6" x14ac:dyDescent="0.2">
      <c r="A3037" s="6" t="s">
        <v>800</v>
      </c>
      <c r="B3037" s="7">
        <v>45693</v>
      </c>
      <c r="C3037" s="6" t="s">
        <v>577</v>
      </c>
      <c r="D3037" s="6" t="s">
        <v>629</v>
      </c>
      <c r="E3037" s="8">
        <v>5000000</v>
      </c>
      <c r="F3037" s="6">
        <v>2025</v>
      </c>
    </row>
    <row r="3038" spans="1:6" x14ac:dyDescent="0.2">
      <c r="A3038" s="6" t="s">
        <v>757</v>
      </c>
      <c r="B3038" s="7">
        <v>45693</v>
      </c>
      <c r="C3038" s="6" t="s">
        <v>577</v>
      </c>
      <c r="D3038" s="6" t="s">
        <v>581</v>
      </c>
      <c r="E3038" s="8"/>
      <c r="F3038" s="6">
        <v>2025</v>
      </c>
    </row>
    <row r="3039" spans="1:6" x14ac:dyDescent="0.2">
      <c r="A3039" s="6" t="s">
        <v>665</v>
      </c>
      <c r="B3039" s="7">
        <v>45695</v>
      </c>
      <c r="C3039" s="6" t="s">
        <v>577</v>
      </c>
      <c r="D3039" s="6" t="s">
        <v>581</v>
      </c>
      <c r="E3039" s="8"/>
      <c r="F3039" s="6">
        <v>2025</v>
      </c>
    </row>
    <row r="3040" spans="1:6" x14ac:dyDescent="0.2">
      <c r="A3040" s="6" t="s">
        <v>646</v>
      </c>
      <c r="B3040" s="7">
        <v>45695</v>
      </c>
      <c r="C3040" s="6" t="s">
        <v>584</v>
      </c>
      <c r="D3040" s="6" t="s">
        <v>629</v>
      </c>
      <c r="E3040" s="8">
        <v>10000000</v>
      </c>
      <c r="F3040" s="6">
        <v>2025</v>
      </c>
    </row>
    <row r="3041" spans="1:6" x14ac:dyDescent="0.2">
      <c r="A3041" s="6" t="s">
        <v>614</v>
      </c>
      <c r="B3041" s="7">
        <v>45695</v>
      </c>
      <c r="C3041" s="6" t="s">
        <v>584</v>
      </c>
      <c r="D3041" s="6" t="s">
        <v>629</v>
      </c>
      <c r="E3041" s="8">
        <v>10000000</v>
      </c>
      <c r="F3041" s="6">
        <v>2025</v>
      </c>
    </row>
    <row r="3042" spans="1:6" x14ac:dyDescent="0.2">
      <c r="A3042" s="6" t="s">
        <v>613</v>
      </c>
      <c r="B3042" s="7">
        <v>45695</v>
      </c>
      <c r="C3042" s="6" t="s">
        <v>584</v>
      </c>
      <c r="D3042" s="6" t="s">
        <v>629</v>
      </c>
      <c r="E3042" s="8">
        <v>10000000</v>
      </c>
      <c r="F3042" s="6">
        <v>2025</v>
      </c>
    </row>
    <row r="3043" spans="1:6" x14ac:dyDescent="0.2">
      <c r="A3043" s="6" t="s">
        <v>627</v>
      </c>
      <c r="B3043" s="7">
        <v>45695</v>
      </c>
      <c r="C3043" s="6" t="s">
        <v>584</v>
      </c>
      <c r="D3043" s="6" t="s">
        <v>629</v>
      </c>
      <c r="E3043" s="8">
        <v>10000000</v>
      </c>
      <c r="F3043" s="6">
        <v>2025</v>
      </c>
    </row>
    <row r="3044" spans="1:6" x14ac:dyDescent="0.2">
      <c r="A3044" s="6" t="s">
        <v>647</v>
      </c>
      <c r="B3044" s="7">
        <v>45695</v>
      </c>
      <c r="C3044" s="6" t="s">
        <v>584</v>
      </c>
      <c r="D3044" s="6" t="s">
        <v>629</v>
      </c>
      <c r="E3044" s="8">
        <v>10000000</v>
      </c>
      <c r="F3044" s="6">
        <v>2025</v>
      </c>
    </row>
    <row r="3045" spans="1:6" x14ac:dyDescent="0.2">
      <c r="A3045" s="6" t="s">
        <v>612</v>
      </c>
      <c r="B3045" s="7">
        <v>45695</v>
      </c>
      <c r="C3045" s="6" t="s">
        <v>584</v>
      </c>
      <c r="D3045" s="6" t="s">
        <v>629</v>
      </c>
      <c r="E3045" s="8">
        <v>10000000</v>
      </c>
      <c r="F3045" s="6">
        <v>2025</v>
      </c>
    </row>
    <row r="3046" spans="1:6" x14ac:dyDescent="0.2">
      <c r="A3046" s="6" t="s">
        <v>611</v>
      </c>
      <c r="B3046" s="7">
        <v>45695</v>
      </c>
      <c r="C3046" s="6" t="s">
        <v>584</v>
      </c>
      <c r="D3046" s="6" t="s">
        <v>629</v>
      </c>
      <c r="E3046" s="8">
        <v>10000000</v>
      </c>
      <c r="F3046" s="6">
        <v>2025</v>
      </c>
    </row>
    <row r="3047" spans="1:6" x14ac:dyDescent="0.2">
      <c r="A3047" s="6" t="s">
        <v>610</v>
      </c>
      <c r="B3047" s="7">
        <v>45695</v>
      </c>
      <c r="C3047" s="6" t="s">
        <v>584</v>
      </c>
      <c r="D3047" s="6" t="s">
        <v>629</v>
      </c>
      <c r="E3047" s="8">
        <v>10000000</v>
      </c>
      <c r="F3047" s="6">
        <v>2025</v>
      </c>
    </row>
    <row r="3048" spans="1:6" x14ac:dyDescent="0.2">
      <c r="A3048" s="6" t="s">
        <v>609</v>
      </c>
      <c r="B3048" s="7">
        <v>45695</v>
      </c>
      <c r="C3048" s="6" t="s">
        <v>584</v>
      </c>
      <c r="D3048" s="6" t="s">
        <v>629</v>
      </c>
      <c r="E3048" s="8">
        <v>10000000</v>
      </c>
      <c r="F3048" s="6">
        <v>2025</v>
      </c>
    </row>
    <row r="3049" spans="1:6" x14ac:dyDescent="0.2">
      <c r="A3049" s="6" t="s">
        <v>671</v>
      </c>
      <c r="B3049" s="7">
        <v>45695</v>
      </c>
      <c r="C3049" s="6" t="s">
        <v>584</v>
      </c>
      <c r="D3049" s="6" t="s">
        <v>629</v>
      </c>
      <c r="E3049" s="8">
        <v>10000000</v>
      </c>
      <c r="F3049" s="6">
        <v>2025</v>
      </c>
    </row>
    <row r="3050" spans="1:6" x14ac:dyDescent="0.2">
      <c r="A3050" s="6" t="s">
        <v>608</v>
      </c>
      <c r="B3050" s="7">
        <v>45695</v>
      </c>
      <c r="C3050" s="6" t="s">
        <v>584</v>
      </c>
      <c r="D3050" s="6" t="s">
        <v>629</v>
      </c>
      <c r="E3050" s="8">
        <v>10000000</v>
      </c>
      <c r="F3050" s="6">
        <v>2025</v>
      </c>
    </row>
    <row r="3051" spans="1:6" x14ac:dyDescent="0.2">
      <c r="A3051" s="6" t="s">
        <v>960</v>
      </c>
      <c r="B3051" s="7">
        <v>45695</v>
      </c>
      <c r="C3051" s="6" t="s">
        <v>584</v>
      </c>
      <c r="D3051" s="6" t="s">
        <v>629</v>
      </c>
      <c r="E3051" s="8">
        <v>10000000</v>
      </c>
      <c r="F3051" s="6">
        <v>2025</v>
      </c>
    </row>
    <row r="3052" spans="1:6" x14ac:dyDescent="0.2">
      <c r="A3052" s="6" t="s">
        <v>437</v>
      </c>
      <c r="B3052" s="7">
        <v>45695</v>
      </c>
      <c r="C3052" s="6" t="s">
        <v>584</v>
      </c>
      <c r="D3052" s="6" t="s">
        <v>629</v>
      </c>
      <c r="E3052" s="8">
        <v>10000000</v>
      </c>
      <c r="F3052" s="6">
        <v>2025</v>
      </c>
    </row>
    <row r="3053" spans="1:6" x14ac:dyDescent="0.2">
      <c r="A3053" s="6" t="s">
        <v>873</v>
      </c>
      <c r="B3053" s="7">
        <v>45695</v>
      </c>
      <c r="C3053" s="6" t="s">
        <v>584</v>
      </c>
      <c r="D3053" s="6" t="s">
        <v>629</v>
      </c>
      <c r="E3053" s="8">
        <v>10000000</v>
      </c>
      <c r="F3053" s="6">
        <v>2025</v>
      </c>
    </row>
    <row r="3054" spans="1:6" x14ac:dyDescent="0.2">
      <c r="A3054" s="6" t="s">
        <v>772</v>
      </c>
      <c r="B3054" s="7">
        <v>45695</v>
      </c>
      <c r="C3054" s="6" t="s">
        <v>584</v>
      </c>
      <c r="D3054" s="6" t="s">
        <v>629</v>
      </c>
      <c r="E3054" s="8">
        <v>10000000</v>
      </c>
      <c r="F3054" s="6">
        <v>2025</v>
      </c>
    </row>
    <row r="3055" spans="1:6" x14ac:dyDescent="0.2">
      <c r="A3055" s="6" t="s">
        <v>580</v>
      </c>
      <c r="B3055" s="7">
        <v>45695</v>
      </c>
      <c r="C3055" s="6" t="s">
        <v>584</v>
      </c>
      <c r="D3055" s="6" t="s">
        <v>629</v>
      </c>
      <c r="E3055" s="8">
        <v>10000000</v>
      </c>
      <c r="F3055" s="6">
        <v>2025</v>
      </c>
    </row>
    <row r="3056" spans="1:6" x14ac:dyDescent="0.2">
      <c r="A3056" s="6" t="s">
        <v>579</v>
      </c>
      <c r="B3056" s="7">
        <v>45695</v>
      </c>
      <c r="C3056" s="6" t="s">
        <v>584</v>
      </c>
      <c r="D3056" s="6" t="s">
        <v>629</v>
      </c>
      <c r="E3056" s="8">
        <v>10000000</v>
      </c>
      <c r="F3056" s="6">
        <v>2025</v>
      </c>
    </row>
    <row r="3057" spans="1:6" x14ac:dyDescent="0.2">
      <c r="A3057" s="6" t="s">
        <v>586</v>
      </c>
      <c r="B3057" s="7">
        <v>45695</v>
      </c>
      <c r="C3057" s="6" t="s">
        <v>584</v>
      </c>
      <c r="D3057" s="6" t="s">
        <v>629</v>
      </c>
      <c r="E3057" s="8">
        <v>10000000</v>
      </c>
      <c r="F3057" s="6">
        <v>2025</v>
      </c>
    </row>
    <row r="3058" spans="1:6" x14ac:dyDescent="0.2">
      <c r="A3058" s="6" t="s">
        <v>588</v>
      </c>
      <c r="B3058" s="7">
        <v>45695</v>
      </c>
      <c r="C3058" s="6" t="s">
        <v>584</v>
      </c>
      <c r="D3058" s="6" t="s">
        <v>629</v>
      </c>
      <c r="E3058" s="8">
        <v>10000000</v>
      </c>
      <c r="F3058" s="6">
        <v>2025</v>
      </c>
    </row>
    <row r="3059" spans="1:6" x14ac:dyDescent="0.2">
      <c r="A3059" s="6" t="s">
        <v>594</v>
      </c>
      <c r="B3059" s="7">
        <v>45695</v>
      </c>
      <c r="C3059" s="6" t="s">
        <v>584</v>
      </c>
      <c r="D3059" s="6" t="s">
        <v>629</v>
      </c>
      <c r="E3059" s="8">
        <v>10000000</v>
      </c>
      <c r="F3059" s="6">
        <v>2025</v>
      </c>
    </row>
    <row r="3060" spans="1:6" x14ac:dyDescent="0.2">
      <c r="A3060" s="6" t="s">
        <v>589</v>
      </c>
      <c r="B3060" s="7">
        <v>45695</v>
      </c>
      <c r="C3060" s="6" t="s">
        <v>584</v>
      </c>
      <c r="D3060" s="6" t="s">
        <v>629</v>
      </c>
      <c r="E3060" s="8">
        <v>10000000</v>
      </c>
      <c r="F3060" s="6">
        <v>2025</v>
      </c>
    </row>
    <row r="3061" spans="1:6" x14ac:dyDescent="0.2">
      <c r="A3061" s="6" t="s">
        <v>591</v>
      </c>
      <c r="B3061" s="7">
        <v>45695</v>
      </c>
      <c r="C3061" s="6" t="s">
        <v>584</v>
      </c>
      <c r="D3061" s="6" t="s">
        <v>629</v>
      </c>
      <c r="E3061" s="8">
        <v>10000000</v>
      </c>
      <c r="F3061" s="6">
        <v>2025</v>
      </c>
    </row>
    <row r="3062" spans="1:6" x14ac:dyDescent="0.2">
      <c r="A3062" s="6" t="s">
        <v>606</v>
      </c>
      <c r="B3062" s="7">
        <v>45695</v>
      </c>
      <c r="C3062" s="6" t="s">
        <v>584</v>
      </c>
      <c r="D3062" s="6" t="s">
        <v>629</v>
      </c>
      <c r="E3062" s="8">
        <v>10000000</v>
      </c>
      <c r="F3062" s="6">
        <v>2025</v>
      </c>
    </row>
    <row r="3063" spans="1:6" x14ac:dyDescent="0.2">
      <c r="A3063" s="6" t="s">
        <v>694</v>
      </c>
      <c r="B3063" s="7">
        <v>45695</v>
      </c>
      <c r="C3063" s="6" t="s">
        <v>584</v>
      </c>
      <c r="D3063" s="6" t="s">
        <v>629</v>
      </c>
      <c r="E3063" s="8">
        <v>10000000</v>
      </c>
      <c r="F3063" s="6">
        <v>2025</v>
      </c>
    </row>
    <row r="3064" spans="1:6" x14ac:dyDescent="0.2">
      <c r="A3064" s="6" t="s">
        <v>604</v>
      </c>
      <c r="B3064" s="7">
        <v>45695</v>
      </c>
      <c r="C3064" s="6" t="s">
        <v>584</v>
      </c>
      <c r="D3064" s="6" t="s">
        <v>629</v>
      </c>
      <c r="E3064" s="8">
        <v>10000000</v>
      </c>
      <c r="F3064" s="6">
        <v>2025</v>
      </c>
    </row>
    <row r="3065" spans="1:6" x14ac:dyDescent="0.2">
      <c r="A3065" s="6" t="s">
        <v>603</v>
      </c>
      <c r="B3065" s="7">
        <v>45695</v>
      </c>
      <c r="C3065" s="6" t="s">
        <v>584</v>
      </c>
      <c r="D3065" s="6" t="s">
        <v>629</v>
      </c>
      <c r="E3065" s="8">
        <v>10000000</v>
      </c>
      <c r="F3065" s="6">
        <v>2025</v>
      </c>
    </row>
    <row r="3066" spans="1:6" x14ac:dyDescent="0.2">
      <c r="A3066" s="6" t="s">
        <v>709</v>
      </c>
      <c r="B3066" s="7">
        <v>45695</v>
      </c>
      <c r="C3066" s="6" t="s">
        <v>584</v>
      </c>
      <c r="D3066" s="6" t="s">
        <v>629</v>
      </c>
      <c r="E3066" s="8">
        <v>10000000</v>
      </c>
      <c r="F3066" s="6">
        <v>2025</v>
      </c>
    </row>
    <row r="3067" spans="1:6" x14ac:dyDescent="0.2">
      <c r="A3067" s="6" t="s">
        <v>601</v>
      </c>
      <c r="B3067" s="7">
        <v>45695</v>
      </c>
      <c r="C3067" s="6" t="s">
        <v>584</v>
      </c>
      <c r="D3067" s="6" t="s">
        <v>629</v>
      </c>
      <c r="E3067" s="8">
        <v>10000000</v>
      </c>
      <c r="F3067" s="6">
        <v>2025</v>
      </c>
    </row>
    <row r="3068" spans="1:6" x14ac:dyDescent="0.2">
      <c r="A3068" s="6" t="s">
        <v>596</v>
      </c>
      <c r="B3068" s="7">
        <v>45695</v>
      </c>
      <c r="C3068" s="6" t="s">
        <v>584</v>
      </c>
      <c r="D3068" s="6" t="s">
        <v>629</v>
      </c>
      <c r="E3068" s="8">
        <v>10000000</v>
      </c>
      <c r="F3068" s="6">
        <v>2025</v>
      </c>
    </row>
    <row r="3069" spans="1:6" x14ac:dyDescent="0.2">
      <c r="A3069" s="6" t="s">
        <v>616</v>
      </c>
      <c r="B3069" s="7">
        <v>45695</v>
      </c>
      <c r="C3069" s="6" t="s">
        <v>584</v>
      </c>
      <c r="D3069" s="6" t="s">
        <v>629</v>
      </c>
      <c r="E3069" s="8">
        <v>10000000</v>
      </c>
      <c r="F3069" s="6">
        <v>2025</v>
      </c>
    </row>
    <row r="3070" spans="1:6" x14ac:dyDescent="0.2">
      <c r="A3070" s="6" t="s">
        <v>583</v>
      </c>
      <c r="B3070" s="7">
        <v>45695</v>
      </c>
      <c r="C3070" s="6" t="s">
        <v>584</v>
      </c>
      <c r="D3070" s="6" t="s">
        <v>629</v>
      </c>
      <c r="E3070" s="8">
        <v>10000000</v>
      </c>
      <c r="F3070" s="6">
        <v>2025</v>
      </c>
    </row>
    <row r="3071" spans="1:6" x14ac:dyDescent="0.2">
      <c r="A3071" s="6" t="s">
        <v>585</v>
      </c>
      <c r="B3071" s="7">
        <v>45695</v>
      </c>
      <c r="C3071" s="6" t="s">
        <v>584</v>
      </c>
      <c r="D3071" s="6" t="s">
        <v>629</v>
      </c>
      <c r="E3071" s="8">
        <v>10000000</v>
      </c>
      <c r="F3071" s="6">
        <v>2025</v>
      </c>
    </row>
    <row r="3072" spans="1:6" x14ac:dyDescent="0.2">
      <c r="A3072" s="6" t="s">
        <v>667</v>
      </c>
      <c r="B3072" s="7">
        <v>45695</v>
      </c>
      <c r="C3072" s="6" t="s">
        <v>584</v>
      </c>
      <c r="D3072" s="6" t="s">
        <v>629</v>
      </c>
      <c r="E3072" s="8">
        <v>10000000</v>
      </c>
      <c r="F3072" s="6">
        <v>2025</v>
      </c>
    </row>
    <row r="3073" spans="1:6" x14ac:dyDescent="0.2">
      <c r="A3073" s="6" t="s">
        <v>587</v>
      </c>
      <c r="B3073" s="7">
        <v>45695</v>
      </c>
      <c r="C3073" s="6" t="s">
        <v>584</v>
      </c>
      <c r="D3073" s="6" t="s">
        <v>629</v>
      </c>
      <c r="E3073" s="8">
        <v>10000000</v>
      </c>
      <c r="F3073" s="6">
        <v>2025</v>
      </c>
    </row>
    <row r="3074" spans="1:6" x14ac:dyDescent="0.2">
      <c r="A3074" s="6" t="s">
        <v>727</v>
      </c>
      <c r="B3074" s="7">
        <v>45695</v>
      </c>
      <c r="C3074" s="6" t="s">
        <v>584</v>
      </c>
      <c r="D3074" s="6" t="s">
        <v>629</v>
      </c>
      <c r="E3074" s="8">
        <v>10000000</v>
      </c>
      <c r="F3074" s="6">
        <v>2025</v>
      </c>
    </row>
    <row r="3075" spans="1:6" x14ac:dyDescent="0.2">
      <c r="A3075" s="6" t="s">
        <v>592</v>
      </c>
      <c r="B3075" s="7">
        <v>45695</v>
      </c>
      <c r="C3075" s="6" t="s">
        <v>584</v>
      </c>
      <c r="D3075" s="6" t="s">
        <v>629</v>
      </c>
      <c r="E3075" s="8">
        <v>10000000</v>
      </c>
      <c r="F3075" s="6">
        <v>2025</v>
      </c>
    </row>
    <row r="3076" spans="1:6" x14ac:dyDescent="0.2">
      <c r="A3076" s="6" t="s">
        <v>593</v>
      </c>
      <c r="B3076" s="7">
        <v>45695</v>
      </c>
      <c r="C3076" s="6" t="s">
        <v>584</v>
      </c>
      <c r="D3076" s="6" t="s">
        <v>629</v>
      </c>
      <c r="E3076" s="8">
        <v>10000000</v>
      </c>
      <c r="F3076" s="6">
        <v>2025</v>
      </c>
    </row>
    <row r="3077" spans="1:6" x14ac:dyDescent="0.2">
      <c r="A3077" s="6" t="s">
        <v>677</v>
      </c>
      <c r="B3077" s="7">
        <v>45695</v>
      </c>
      <c r="C3077" s="6" t="s">
        <v>584</v>
      </c>
      <c r="D3077" s="6" t="s">
        <v>629</v>
      </c>
      <c r="E3077" s="8">
        <v>10000000</v>
      </c>
      <c r="F3077" s="6">
        <v>2025</v>
      </c>
    </row>
    <row r="3078" spans="1:6" x14ac:dyDescent="0.2">
      <c r="A3078" s="6" t="s">
        <v>595</v>
      </c>
      <c r="B3078" s="7">
        <v>45695</v>
      </c>
      <c r="C3078" s="6" t="s">
        <v>584</v>
      </c>
      <c r="D3078" s="6" t="s">
        <v>629</v>
      </c>
      <c r="E3078" s="8">
        <v>10000000</v>
      </c>
      <c r="F3078" s="6">
        <v>2025</v>
      </c>
    </row>
    <row r="3079" spans="1:6" x14ac:dyDescent="0.2">
      <c r="A3079" s="6" t="s">
        <v>590</v>
      </c>
      <c r="B3079" s="7">
        <v>45695</v>
      </c>
      <c r="C3079" s="6" t="s">
        <v>584</v>
      </c>
      <c r="D3079" s="6" t="s">
        <v>629</v>
      </c>
      <c r="E3079" s="8">
        <v>10000000</v>
      </c>
      <c r="F3079" s="6">
        <v>2025</v>
      </c>
    </row>
    <row r="3080" spans="1:6" x14ac:dyDescent="0.2">
      <c r="A3080" s="6" t="s">
        <v>625</v>
      </c>
      <c r="B3080" s="7">
        <v>45695</v>
      </c>
      <c r="C3080" s="6" t="s">
        <v>584</v>
      </c>
      <c r="D3080" s="6" t="s">
        <v>629</v>
      </c>
      <c r="E3080" s="8">
        <v>10000000</v>
      </c>
      <c r="F3080" s="6">
        <v>2025</v>
      </c>
    </row>
    <row r="3081" spans="1:6" x14ac:dyDescent="0.2">
      <c r="A3081" s="6" t="s">
        <v>598</v>
      </c>
      <c r="B3081" s="7">
        <v>45695</v>
      </c>
      <c r="C3081" s="6" t="s">
        <v>584</v>
      </c>
      <c r="D3081" s="6" t="s">
        <v>629</v>
      </c>
      <c r="E3081" s="8">
        <v>10000000</v>
      </c>
      <c r="F3081" s="6">
        <v>2025</v>
      </c>
    </row>
    <row r="3082" spans="1:6" x14ac:dyDescent="0.2">
      <c r="A3082" s="6" t="s">
        <v>602</v>
      </c>
      <c r="B3082" s="7">
        <v>45695</v>
      </c>
      <c r="C3082" s="6" t="s">
        <v>584</v>
      </c>
      <c r="D3082" s="6" t="s">
        <v>629</v>
      </c>
      <c r="E3082" s="8">
        <v>10000000</v>
      </c>
      <c r="F3082" s="6">
        <v>2025</v>
      </c>
    </row>
    <row r="3083" spans="1:6" x14ac:dyDescent="0.2">
      <c r="A3083" s="6" t="s">
        <v>600</v>
      </c>
      <c r="B3083" s="7">
        <v>45695</v>
      </c>
      <c r="C3083" s="6" t="s">
        <v>584</v>
      </c>
      <c r="D3083" s="6" t="s">
        <v>629</v>
      </c>
      <c r="E3083" s="8">
        <v>10000000</v>
      </c>
      <c r="F3083" s="6">
        <v>2025</v>
      </c>
    </row>
    <row r="3084" spans="1:6" x14ac:dyDescent="0.2">
      <c r="A3084" s="6" t="s">
        <v>599</v>
      </c>
      <c r="B3084" s="7">
        <v>45695</v>
      </c>
      <c r="C3084" s="6" t="s">
        <v>584</v>
      </c>
      <c r="D3084" s="6" t="s">
        <v>629</v>
      </c>
      <c r="E3084" s="8">
        <v>10000000</v>
      </c>
      <c r="F3084" s="6">
        <v>2025</v>
      </c>
    </row>
    <row r="3085" spans="1:6" x14ac:dyDescent="0.2">
      <c r="A3085" s="6" t="s">
        <v>562</v>
      </c>
      <c r="B3085" s="7">
        <v>45699</v>
      </c>
      <c r="C3085" s="6" t="s">
        <v>624</v>
      </c>
      <c r="D3085" s="6" t="s">
        <v>581</v>
      </c>
      <c r="E3085" s="8">
        <v>75000000</v>
      </c>
      <c r="F3085" s="6">
        <v>2025</v>
      </c>
    </row>
    <row r="3086" spans="1:6" x14ac:dyDescent="0.2">
      <c r="A3086" s="6" t="s">
        <v>800</v>
      </c>
      <c r="B3086" s="7">
        <v>45699</v>
      </c>
      <c r="C3086" s="6" t="s">
        <v>577</v>
      </c>
      <c r="D3086" s="6" t="s">
        <v>581</v>
      </c>
      <c r="E3086" s="8"/>
      <c r="F3086" s="6">
        <v>2025</v>
      </c>
    </row>
    <row r="3087" spans="1:6" x14ac:dyDescent="0.2">
      <c r="A3087" s="6" t="s">
        <v>414</v>
      </c>
      <c r="B3087" s="7">
        <v>45705</v>
      </c>
      <c r="C3087" s="6" t="s">
        <v>577</v>
      </c>
      <c r="D3087" s="6" t="s">
        <v>581</v>
      </c>
      <c r="E3087" s="8"/>
      <c r="F3087" s="6">
        <v>2025</v>
      </c>
    </row>
    <row r="3088" spans="1:6" x14ac:dyDescent="0.2">
      <c r="A3088" s="6" t="s">
        <v>603</v>
      </c>
      <c r="B3088" s="7">
        <v>45705</v>
      </c>
      <c r="C3088" s="6" t="s">
        <v>577</v>
      </c>
      <c r="D3088" s="6" t="s">
        <v>581</v>
      </c>
      <c r="E3088" s="8"/>
      <c r="F3088" s="6">
        <v>2025</v>
      </c>
    </row>
    <row r="3089" spans="1:6" x14ac:dyDescent="0.2">
      <c r="A3089" s="6" t="s">
        <v>158</v>
      </c>
      <c r="B3089" s="7">
        <v>45706</v>
      </c>
      <c r="C3089" s="6" t="s">
        <v>577</v>
      </c>
      <c r="D3089" s="6" t="s">
        <v>581</v>
      </c>
      <c r="E3089" s="8"/>
      <c r="F3089" s="6">
        <v>2025</v>
      </c>
    </row>
    <row r="3090" spans="1:6" x14ac:dyDescent="0.2">
      <c r="A3090" s="6" t="s">
        <v>76</v>
      </c>
      <c r="B3090" s="7">
        <v>45706</v>
      </c>
      <c r="C3090" s="6" t="s">
        <v>577</v>
      </c>
      <c r="D3090" s="6" t="s">
        <v>581</v>
      </c>
      <c r="E3090" s="8"/>
      <c r="F3090" s="6">
        <v>2025</v>
      </c>
    </row>
    <row r="3091" spans="1:6" x14ac:dyDescent="0.2">
      <c r="A3091" s="6" t="s">
        <v>604</v>
      </c>
      <c r="B3091" s="7">
        <v>45706</v>
      </c>
      <c r="C3091" s="6" t="s">
        <v>577</v>
      </c>
      <c r="D3091" s="6" t="s">
        <v>581</v>
      </c>
      <c r="E3091" s="8"/>
      <c r="F3091" s="6">
        <v>2025</v>
      </c>
    </row>
    <row r="3092" spans="1:6" x14ac:dyDescent="0.2">
      <c r="A3092" s="6" t="s">
        <v>614</v>
      </c>
      <c r="B3092" s="7">
        <v>45706</v>
      </c>
      <c r="C3092" s="6" t="s">
        <v>577</v>
      </c>
      <c r="D3092" s="6" t="s">
        <v>581</v>
      </c>
      <c r="E3092" s="8"/>
      <c r="F3092" s="6">
        <v>2025</v>
      </c>
    </row>
    <row r="3093" spans="1:6" x14ac:dyDescent="0.2">
      <c r="A3093" s="6" t="s">
        <v>603</v>
      </c>
      <c r="B3093" s="7">
        <v>45706</v>
      </c>
      <c r="C3093" s="6" t="s">
        <v>577</v>
      </c>
      <c r="D3093" s="6" t="s">
        <v>581</v>
      </c>
      <c r="E3093" s="8"/>
      <c r="F3093" s="6">
        <v>2025</v>
      </c>
    </row>
    <row r="3094" spans="1:6" x14ac:dyDescent="0.2">
      <c r="A3094" s="6" t="s">
        <v>613</v>
      </c>
      <c r="B3094" s="7">
        <v>45706</v>
      </c>
      <c r="C3094" s="6" t="s">
        <v>577</v>
      </c>
      <c r="D3094" s="6" t="s">
        <v>581</v>
      </c>
      <c r="E3094" s="8"/>
      <c r="F3094" s="6">
        <v>2025</v>
      </c>
    </row>
    <row r="3095" spans="1:6" x14ac:dyDescent="0.2">
      <c r="A3095" s="6" t="s">
        <v>627</v>
      </c>
      <c r="B3095" s="7">
        <v>45706</v>
      </c>
      <c r="C3095" s="6" t="s">
        <v>577</v>
      </c>
      <c r="D3095" s="6" t="s">
        <v>581</v>
      </c>
      <c r="E3095" s="8"/>
      <c r="F3095" s="6">
        <v>2025</v>
      </c>
    </row>
    <row r="3096" spans="1:6" x14ac:dyDescent="0.2">
      <c r="A3096" s="6" t="s">
        <v>602</v>
      </c>
      <c r="B3096" s="7">
        <v>45706</v>
      </c>
      <c r="C3096" s="6" t="s">
        <v>577</v>
      </c>
      <c r="D3096" s="6" t="s">
        <v>581</v>
      </c>
      <c r="E3096" s="8"/>
      <c r="F3096" s="6">
        <v>2025</v>
      </c>
    </row>
    <row r="3097" spans="1:6" x14ac:dyDescent="0.2">
      <c r="A3097" s="6" t="s">
        <v>647</v>
      </c>
      <c r="B3097" s="7">
        <v>45706</v>
      </c>
      <c r="C3097" s="6" t="s">
        <v>577</v>
      </c>
      <c r="D3097" s="6" t="s">
        <v>581</v>
      </c>
      <c r="E3097" s="8"/>
      <c r="F3097" s="6">
        <v>2025</v>
      </c>
    </row>
    <row r="3098" spans="1:6" x14ac:dyDescent="0.2">
      <c r="A3098" s="6" t="s">
        <v>709</v>
      </c>
      <c r="B3098" s="7">
        <v>45706</v>
      </c>
      <c r="C3098" s="6" t="s">
        <v>577</v>
      </c>
      <c r="D3098" s="6" t="s">
        <v>581</v>
      </c>
      <c r="E3098" s="8"/>
      <c r="F3098" s="6">
        <v>2025</v>
      </c>
    </row>
    <row r="3099" spans="1:6" x14ac:dyDescent="0.2">
      <c r="A3099" s="6" t="s">
        <v>288</v>
      </c>
      <c r="B3099" s="7">
        <v>45706</v>
      </c>
      <c r="C3099" s="6" t="s">
        <v>577</v>
      </c>
      <c r="D3099" s="6" t="s">
        <v>581</v>
      </c>
      <c r="E3099" s="8"/>
      <c r="F3099" s="6">
        <v>2025</v>
      </c>
    </row>
    <row r="3100" spans="1:6" x14ac:dyDescent="0.2">
      <c r="A3100" s="6" t="s">
        <v>611</v>
      </c>
      <c r="B3100" s="7">
        <v>45706</v>
      </c>
      <c r="C3100" s="6" t="s">
        <v>577</v>
      </c>
      <c r="D3100" s="6" t="s">
        <v>581</v>
      </c>
      <c r="E3100" s="8"/>
      <c r="F3100" s="6">
        <v>2025</v>
      </c>
    </row>
    <row r="3101" spans="1:6" x14ac:dyDescent="0.2">
      <c r="A3101" s="6" t="s">
        <v>600</v>
      </c>
      <c r="B3101" s="7">
        <v>45706</v>
      </c>
      <c r="C3101" s="6" t="s">
        <v>577</v>
      </c>
      <c r="D3101" s="6" t="s">
        <v>581</v>
      </c>
      <c r="E3101" s="8"/>
      <c r="F3101" s="6">
        <v>2025</v>
      </c>
    </row>
    <row r="3102" spans="1:6" x14ac:dyDescent="0.2">
      <c r="A3102" s="6" t="s">
        <v>599</v>
      </c>
      <c r="B3102" s="7">
        <v>45706</v>
      </c>
      <c r="C3102" s="6" t="s">
        <v>577</v>
      </c>
      <c r="D3102" s="6" t="s">
        <v>581</v>
      </c>
      <c r="E3102" s="8"/>
      <c r="F3102" s="6">
        <v>2025</v>
      </c>
    </row>
    <row r="3103" spans="1:6" x14ac:dyDescent="0.2">
      <c r="A3103" s="6" t="s">
        <v>598</v>
      </c>
      <c r="B3103" s="7">
        <v>45706</v>
      </c>
      <c r="C3103" s="6" t="s">
        <v>577</v>
      </c>
      <c r="D3103" s="6" t="s">
        <v>581</v>
      </c>
      <c r="E3103" s="8"/>
      <c r="F3103" s="6">
        <v>2025</v>
      </c>
    </row>
    <row r="3104" spans="1:6" x14ac:dyDescent="0.2">
      <c r="A3104" s="6" t="s">
        <v>321</v>
      </c>
      <c r="B3104" s="7">
        <v>45706</v>
      </c>
      <c r="C3104" s="6" t="s">
        <v>577</v>
      </c>
      <c r="D3104" s="6" t="s">
        <v>581</v>
      </c>
      <c r="E3104" s="8"/>
      <c r="F3104" s="6">
        <v>2025</v>
      </c>
    </row>
    <row r="3105" spans="1:6" x14ac:dyDescent="0.2">
      <c r="A3105" s="6" t="s">
        <v>596</v>
      </c>
      <c r="B3105" s="7">
        <v>45706</v>
      </c>
      <c r="C3105" s="6" t="s">
        <v>577</v>
      </c>
      <c r="D3105" s="6" t="s">
        <v>581</v>
      </c>
      <c r="E3105" s="8"/>
      <c r="F3105" s="6">
        <v>2025</v>
      </c>
    </row>
    <row r="3106" spans="1:6" x14ac:dyDescent="0.2">
      <c r="A3106" s="6" t="s">
        <v>610</v>
      </c>
      <c r="B3106" s="7">
        <v>45706</v>
      </c>
      <c r="C3106" s="6" t="s">
        <v>577</v>
      </c>
      <c r="D3106" s="6" t="s">
        <v>581</v>
      </c>
      <c r="E3106" s="8"/>
      <c r="F3106" s="6">
        <v>2025</v>
      </c>
    </row>
    <row r="3107" spans="1:6" x14ac:dyDescent="0.2">
      <c r="A3107" s="6" t="s">
        <v>609</v>
      </c>
      <c r="B3107" s="7">
        <v>45706</v>
      </c>
      <c r="C3107" s="6" t="s">
        <v>577</v>
      </c>
      <c r="D3107" s="6" t="s">
        <v>581</v>
      </c>
      <c r="E3107" s="8"/>
      <c r="F3107" s="6">
        <v>2025</v>
      </c>
    </row>
    <row r="3108" spans="1:6" x14ac:dyDescent="0.2">
      <c r="A3108" s="6" t="s">
        <v>625</v>
      </c>
      <c r="B3108" s="7">
        <v>45706</v>
      </c>
      <c r="C3108" s="6" t="s">
        <v>577</v>
      </c>
      <c r="D3108" s="6" t="s">
        <v>581</v>
      </c>
      <c r="E3108" s="8"/>
      <c r="F3108" s="6">
        <v>2025</v>
      </c>
    </row>
    <row r="3109" spans="1:6" x14ac:dyDescent="0.2">
      <c r="A3109" s="6" t="s">
        <v>671</v>
      </c>
      <c r="B3109" s="7">
        <v>45706</v>
      </c>
      <c r="C3109" s="6" t="s">
        <v>577</v>
      </c>
      <c r="D3109" s="6" t="s">
        <v>581</v>
      </c>
      <c r="E3109" s="8"/>
      <c r="F3109" s="6">
        <v>2025</v>
      </c>
    </row>
    <row r="3110" spans="1:6" x14ac:dyDescent="0.2">
      <c r="A3110" s="6" t="s">
        <v>608</v>
      </c>
      <c r="B3110" s="7">
        <v>45706</v>
      </c>
      <c r="C3110" s="6" t="s">
        <v>577</v>
      </c>
      <c r="D3110" s="6" t="s">
        <v>581</v>
      </c>
      <c r="E3110" s="8"/>
      <c r="F3110" s="6">
        <v>2025</v>
      </c>
    </row>
    <row r="3111" spans="1:6" x14ac:dyDescent="0.2">
      <c r="A3111" s="6" t="s">
        <v>595</v>
      </c>
      <c r="B3111" s="7">
        <v>45706</v>
      </c>
      <c r="C3111" s="6" t="s">
        <v>577</v>
      </c>
      <c r="D3111" s="6" t="s">
        <v>581</v>
      </c>
      <c r="E3111" s="8"/>
      <c r="F3111" s="6">
        <v>2025</v>
      </c>
    </row>
    <row r="3112" spans="1:6" x14ac:dyDescent="0.2">
      <c r="A3112" s="6" t="s">
        <v>590</v>
      </c>
      <c r="B3112" s="7">
        <v>45706</v>
      </c>
      <c r="C3112" s="6" t="s">
        <v>577</v>
      </c>
      <c r="D3112" s="6" t="s">
        <v>581</v>
      </c>
      <c r="E3112" s="8"/>
      <c r="F3112" s="6">
        <v>2025</v>
      </c>
    </row>
    <row r="3113" spans="1:6" x14ac:dyDescent="0.2">
      <c r="A3113" s="6" t="s">
        <v>583</v>
      </c>
      <c r="B3113" s="7">
        <v>45706</v>
      </c>
      <c r="C3113" s="6" t="s">
        <v>577</v>
      </c>
      <c r="D3113" s="6" t="s">
        <v>581</v>
      </c>
      <c r="E3113" s="8"/>
      <c r="F3113" s="6">
        <v>2025</v>
      </c>
    </row>
    <row r="3114" spans="1:6" x14ac:dyDescent="0.2">
      <c r="A3114" s="6" t="s">
        <v>585</v>
      </c>
      <c r="B3114" s="7">
        <v>45706</v>
      </c>
      <c r="C3114" s="6" t="s">
        <v>577</v>
      </c>
      <c r="D3114" s="6" t="s">
        <v>581</v>
      </c>
      <c r="E3114" s="8"/>
      <c r="F3114" s="6">
        <v>2025</v>
      </c>
    </row>
    <row r="3115" spans="1:6" x14ac:dyDescent="0.2">
      <c r="A3115" s="6" t="s">
        <v>677</v>
      </c>
      <c r="B3115" s="7">
        <v>45706</v>
      </c>
      <c r="C3115" s="6" t="s">
        <v>577</v>
      </c>
      <c r="D3115" s="6" t="s">
        <v>581</v>
      </c>
      <c r="E3115" s="8"/>
      <c r="F3115" s="6">
        <v>2025</v>
      </c>
    </row>
    <row r="3116" spans="1:6" x14ac:dyDescent="0.2">
      <c r="A3116" s="6" t="s">
        <v>586</v>
      </c>
      <c r="B3116" s="7">
        <v>45706</v>
      </c>
      <c r="C3116" s="6" t="s">
        <v>577</v>
      </c>
      <c r="D3116" s="6" t="s">
        <v>581</v>
      </c>
      <c r="E3116" s="8"/>
      <c r="F3116" s="6">
        <v>2025</v>
      </c>
    </row>
    <row r="3117" spans="1:6" x14ac:dyDescent="0.2">
      <c r="A3117" s="6" t="s">
        <v>873</v>
      </c>
      <c r="B3117" s="7">
        <v>45706</v>
      </c>
      <c r="C3117" s="6" t="s">
        <v>577</v>
      </c>
      <c r="D3117" s="6" t="s">
        <v>581</v>
      </c>
      <c r="E3117" s="8"/>
      <c r="F3117" s="6">
        <v>2025</v>
      </c>
    </row>
    <row r="3118" spans="1:6" x14ac:dyDescent="0.2">
      <c r="A3118" s="6" t="s">
        <v>587</v>
      </c>
      <c r="B3118" s="7">
        <v>45706</v>
      </c>
      <c r="C3118" s="6" t="s">
        <v>577</v>
      </c>
      <c r="D3118" s="6" t="s">
        <v>581</v>
      </c>
      <c r="E3118" s="8"/>
      <c r="F3118" s="6">
        <v>2025</v>
      </c>
    </row>
    <row r="3119" spans="1:6" x14ac:dyDescent="0.2">
      <c r="A3119" s="6" t="s">
        <v>588</v>
      </c>
      <c r="B3119" s="7">
        <v>45706</v>
      </c>
      <c r="C3119" s="6" t="s">
        <v>577</v>
      </c>
      <c r="D3119" s="6" t="s">
        <v>581</v>
      </c>
      <c r="E3119" s="8"/>
      <c r="F3119" s="6">
        <v>2025</v>
      </c>
    </row>
    <row r="3120" spans="1:6" x14ac:dyDescent="0.2">
      <c r="A3120" s="6" t="s">
        <v>484</v>
      </c>
      <c r="B3120" s="7">
        <v>45706</v>
      </c>
      <c r="C3120" s="6" t="s">
        <v>577</v>
      </c>
      <c r="D3120" s="6" t="s">
        <v>581</v>
      </c>
      <c r="E3120" s="8"/>
      <c r="F3120" s="6">
        <v>2025</v>
      </c>
    </row>
    <row r="3121" spans="1:6" x14ac:dyDescent="0.2">
      <c r="A3121" s="6" t="s">
        <v>594</v>
      </c>
      <c r="B3121" s="7">
        <v>45706</v>
      </c>
      <c r="C3121" s="6" t="s">
        <v>577</v>
      </c>
      <c r="D3121" s="6" t="s">
        <v>581</v>
      </c>
      <c r="E3121" s="8"/>
      <c r="F3121" s="6">
        <v>2025</v>
      </c>
    </row>
    <row r="3122" spans="1:6" x14ac:dyDescent="0.2">
      <c r="A3122" s="6" t="s">
        <v>589</v>
      </c>
      <c r="B3122" s="7">
        <v>45706</v>
      </c>
      <c r="C3122" s="6" t="s">
        <v>577</v>
      </c>
      <c r="D3122" s="6" t="s">
        <v>581</v>
      </c>
      <c r="E3122" s="8"/>
      <c r="F3122" s="6">
        <v>2025</v>
      </c>
    </row>
    <row r="3123" spans="1:6" x14ac:dyDescent="0.2">
      <c r="A3123" s="6" t="s">
        <v>772</v>
      </c>
      <c r="B3123" s="7">
        <v>45706</v>
      </c>
      <c r="C3123" s="6" t="s">
        <v>577</v>
      </c>
      <c r="D3123" s="6" t="s">
        <v>581</v>
      </c>
      <c r="E3123" s="8"/>
      <c r="F3123" s="6">
        <v>2025</v>
      </c>
    </row>
    <row r="3124" spans="1:6" x14ac:dyDescent="0.2">
      <c r="A3124" s="6" t="s">
        <v>727</v>
      </c>
      <c r="B3124" s="7">
        <v>45706</v>
      </c>
      <c r="C3124" s="6" t="s">
        <v>577</v>
      </c>
      <c r="D3124" s="6" t="s">
        <v>581</v>
      </c>
      <c r="E3124" s="8"/>
      <c r="F3124" s="6">
        <v>2025</v>
      </c>
    </row>
    <row r="3125" spans="1:6" x14ac:dyDescent="0.2">
      <c r="A3125" s="6" t="s">
        <v>591</v>
      </c>
      <c r="B3125" s="7">
        <v>45706</v>
      </c>
      <c r="C3125" s="6" t="s">
        <v>577</v>
      </c>
      <c r="D3125" s="6" t="s">
        <v>581</v>
      </c>
      <c r="E3125" s="8"/>
      <c r="F3125" s="6">
        <v>2025</v>
      </c>
    </row>
    <row r="3126" spans="1:6" x14ac:dyDescent="0.2">
      <c r="A3126" s="6" t="s">
        <v>593</v>
      </c>
      <c r="B3126" s="7">
        <v>45706</v>
      </c>
      <c r="C3126" s="6" t="s">
        <v>577</v>
      </c>
      <c r="D3126" s="6" t="s">
        <v>581</v>
      </c>
      <c r="E3126" s="8"/>
      <c r="F3126" s="6">
        <v>2025</v>
      </c>
    </row>
    <row r="3127" spans="1:6" x14ac:dyDescent="0.2">
      <c r="A3127" s="6" t="s">
        <v>603</v>
      </c>
      <c r="B3127" s="7">
        <v>45709</v>
      </c>
      <c r="C3127" s="6" t="s">
        <v>577</v>
      </c>
      <c r="D3127" s="6" t="s">
        <v>581</v>
      </c>
      <c r="E3127" s="8">
        <v>5000000</v>
      </c>
      <c r="F3127" s="6">
        <v>2025</v>
      </c>
    </row>
    <row r="3128" spans="1:6" x14ac:dyDescent="0.2">
      <c r="A3128" s="6" t="s">
        <v>414</v>
      </c>
      <c r="B3128" s="7">
        <v>45709</v>
      </c>
      <c r="C3128" s="6" t="s">
        <v>577</v>
      </c>
      <c r="D3128" s="6" t="s">
        <v>581</v>
      </c>
      <c r="E3128" s="8">
        <v>5000000</v>
      </c>
      <c r="F3128" s="6">
        <v>2025</v>
      </c>
    </row>
    <row r="3129" spans="1:6" x14ac:dyDescent="0.2">
      <c r="A3129" s="6" t="s">
        <v>158</v>
      </c>
      <c r="B3129" s="7">
        <v>45714</v>
      </c>
      <c r="C3129" s="6" t="s">
        <v>577</v>
      </c>
      <c r="D3129" s="6" t="s">
        <v>581</v>
      </c>
      <c r="E3129" s="8">
        <v>5000000</v>
      </c>
      <c r="F3129" s="6">
        <v>2025</v>
      </c>
    </row>
    <row r="3130" spans="1:6" x14ac:dyDescent="0.2">
      <c r="A3130" s="6" t="s">
        <v>604</v>
      </c>
      <c r="B3130" s="7">
        <v>45713</v>
      </c>
      <c r="C3130" s="6" t="s">
        <v>577</v>
      </c>
      <c r="D3130" s="6" t="s">
        <v>629</v>
      </c>
      <c r="E3130" s="8">
        <v>5000000</v>
      </c>
      <c r="F3130" s="6">
        <v>2025</v>
      </c>
    </row>
    <row r="3131" spans="1:6" x14ac:dyDescent="0.2">
      <c r="A3131" s="6" t="s">
        <v>614</v>
      </c>
      <c r="B3131" s="7">
        <v>45713</v>
      </c>
      <c r="C3131" s="6" t="s">
        <v>577</v>
      </c>
      <c r="D3131" s="6" t="s">
        <v>629</v>
      </c>
      <c r="E3131" s="8">
        <v>5000000</v>
      </c>
      <c r="F3131" s="6">
        <v>2025</v>
      </c>
    </row>
    <row r="3132" spans="1:6" x14ac:dyDescent="0.2">
      <c r="A3132" s="6" t="s">
        <v>603</v>
      </c>
      <c r="B3132" s="7">
        <v>45713</v>
      </c>
      <c r="C3132" s="6" t="s">
        <v>577</v>
      </c>
      <c r="D3132" s="6" t="s">
        <v>629</v>
      </c>
      <c r="E3132" s="8">
        <v>5000000</v>
      </c>
      <c r="F3132" s="6">
        <v>2025</v>
      </c>
    </row>
    <row r="3133" spans="1:6" x14ac:dyDescent="0.2">
      <c r="A3133" s="6" t="s">
        <v>613</v>
      </c>
      <c r="B3133" s="7">
        <v>45713</v>
      </c>
      <c r="C3133" s="6" t="s">
        <v>577</v>
      </c>
      <c r="D3133" s="6" t="s">
        <v>629</v>
      </c>
      <c r="E3133" s="8">
        <v>5000000</v>
      </c>
      <c r="F3133" s="6">
        <v>2025</v>
      </c>
    </row>
    <row r="3134" spans="1:6" x14ac:dyDescent="0.2">
      <c r="A3134" s="6" t="s">
        <v>627</v>
      </c>
      <c r="B3134" s="7">
        <v>45713</v>
      </c>
      <c r="C3134" s="6" t="s">
        <v>577</v>
      </c>
      <c r="D3134" s="6" t="s">
        <v>629</v>
      </c>
      <c r="E3134" s="8">
        <v>5000000</v>
      </c>
      <c r="F3134" s="6">
        <v>2025</v>
      </c>
    </row>
    <row r="3135" spans="1:6" x14ac:dyDescent="0.2">
      <c r="A3135" s="6" t="s">
        <v>602</v>
      </c>
      <c r="B3135" s="7">
        <v>45713</v>
      </c>
      <c r="C3135" s="6" t="s">
        <v>577</v>
      </c>
      <c r="D3135" s="6" t="s">
        <v>629</v>
      </c>
      <c r="E3135" s="8">
        <v>5000000</v>
      </c>
      <c r="F3135" s="6">
        <v>2025</v>
      </c>
    </row>
    <row r="3136" spans="1:6" x14ac:dyDescent="0.2">
      <c r="A3136" s="6" t="s">
        <v>647</v>
      </c>
      <c r="B3136" s="7">
        <v>45713</v>
      </c>
      <c r="C3136" s="6" t="s">
        <v>577</v>
      </c>
      <c r="D3136" s="6" t="s">
        <v>629</v>
      </c>
      <c r="E3136" s="8">
        <v>5000000</v>
      </c>
      <c r="F3136" s="6">
        <v>2025</v>
      </c>
    </row>
    <row r="3137" spans="1:6" x14ac:dyDescent="0.2">
      <c r="A3137" s="6" t="s">
        <v>709</v>
      </c>
      <c r="B3137" s="7">
        <v>45713</v>
      </c>
      <c r="C3137" s="6" t="s">
        <v>577</v>
      </c>
      <c r="D3137" s="6" t="s">
        <v>629</v>
      </c>
      <c r="E3137" s="8">
        <v>5000000</v>
      </c>
      <c r="F3137" s="6">
        <v>2025</v>
      </c>
    </row>
    <row r="3138" spans="1:6" x14ac:dyDescent="0.2">
      <c r="A3138" s="6" t="s">
        <v>288</v>
      </c>
      <c r="B3138" s="7">
        <v>45713</v>
      </c>
      <c r="C3138" s="6" t="s">
        <v>577</v>
      </c>
      <c r="D3138" s="6" t="s">
        <v>629</v>
      </c>
      <c r="E3138" s="8">
        <v>5000000</v>
      </c>
      <c r="F3138" s="6">
        <v>2025</v>
      </c>
    </row>
    <row r="3139" spans="1:6" x14ac:dyDescent="0.2">
      <c r="A3139" s="6" t="s">
        <v>611</v>
      </c>
      <c r="B3139" s="7">
        <v>45713</v>
      </c>
      <c r="C3139" s="6" t="s">
        <v>577</v>
      </c>
      <c r="D3139" s="6" t="s">
        <v>629</v>
      </c>
      <c r="E3139" s="8">
        <v>5000000</v>
      </c>
      <c r="F3139" s="6">
        <v>2025</v>
      </c>
    </row>
    <row r="3140" spans="1:6" x14ac:dyDescent="0.2">
      <c r="A3140" s="6" t="s">
        <v>600</v>
      </c>
      <c r="B3140" s="7">
        <v>45713</v>
      </c>
      <c r="C3140" s="6" t="s">
        <v>577</v>
      </c>
      <c r="D3140" s="6" t="s">
        <v>629</v>
      </c>
      <c r="E3140" s="8">
        <v>5000000</v>
      </c>
      <c r="F3140" s="6">
        <v>2025</v>
      </c>
    </row>
    <row r="3141" spans="1:6" x14ac:dyDescent="0.2">
      <c r="A3141" s="6" t="s">
        <v>599</v>
      </c>
      <c r="B3141" s="7">
        <v>45713</v>
      </c>
      <c r="C3141" s="6" t="s">
        <v>577</v>
      </c>
      <c r="D3141" s="6" t="s">
        <v>629</v>
      </c>
      <c r="E3141" s="8">
        <v>5000000</v>
      </c>
      <c r="F3141" s="6">
        <v>2025</v>
      </c>
    </row>
    <row r="3142" spans="1:6" x14ac:dyDescent="0.2">
      <c r="A3142" s="6" t="s">
        <v>598</v>
      </c>
      <c r="B3142" s="7">
        <v>45713</v>
      </c>
      <c r="C3142" s="6" t="s">
        <v>577</v>
      </c>
      <c r="D3142" s="6" t="s">
        <v>629</v>
      </c>
      <c r="E3142" s="8">
        <v>5000000</v>
      </c>
      <c r="F3142" s="6">
        <v>2025</v>
      </c>
    </row>
    <row r="3143" spans="1:6" x14ac:dyDescent="0.2">
      <c r="A3143" s="6" t="s">
        <v>596</v>
      </c>
      <c r="B3143" s="7">
        <v>45713</v>
      </c>
      <c r="C3143" s="6" t="s">
        <v>577</v>
      </c>
      <c r="D3143" s="6" t="s">
        <v>629</v>
      </c>
      <c r="E3143" s="8">
        <v>5000000</v>
      </c>
      <c r="F3143" s="6">
        <v>2025</v>
      </c>
    </row>
    <row r="3144" spans="1:6" x14ac:dyDescent="0.2">
      <c r="A3144" s="6" t="s">
        <v>610</v>
      </c>
      <c r="B3144" s="7">
        <v>45713</v>
      </c>
      <c r="C3144" s="6" t="s">
        <v>577</v>
      </c>
      <c r="D3144" s="6" t="s">
        <v>629</v>
      </c>
      <c r="E3144" s="8">
        <v>5000000</v>
      </c>
      <c r="F3144" s="6">
        <v>2025</v>
      </c>
    </row>
    <row r="3145" spans="1:6" x14ac:dyDescent="0.2">
      <c r="A3145" s="6" t="s">
        <v>609</v>
      </c>
      <c r="B3145" s="7">
        <v>45713</v>
      </c>
      <c r="C3145" s="6" t="s">
        <v>577</v>
      </c>
      <c r="D3145" s="6" t="s">
        <v>629</v>
      </c>
      <c r="E3145" s="8">
        <v>5000000</v>
      </c>
      <c r="F3145" s="6">
        <v>2025</v>
      </c>
    </row>
    <row r="3146" spans="1:6" x14ac:dyDescent="0.2">
      <c r="A3146" s="6" t="s">
        <v>625</v>
      </c>
      <c r="B3146" s="7">
        <v>45713</v>
      </c>
      <c r="C3146" s="6" t="s">
        <v>577</v>
      </c>
      <c r="D3146" s="6" t="s">
        <v>629</v>
      </c>
      <c r="E3146" s="8">
        <v>5000000</v>
      </c>
      <c r="F3146" s="6">
        <v>2025</v>
      </c>
    </row>
    <row r="3147" spans="1:6" x14ac:dyDescent="0.2">
      <c r="A3147" s="6" t="s">
        <v>671</v>
      </c>
      <c r="B3147" s="7">
        <v>45713</v>
      </c>
      <c r="C3147" s="6" t="s">
        <v>577</v>
      </c>
      <c r="D3147" s="6" t="s">
        <v>629</v>
      </c>
      <c r="E3147" s="8">
        <v>5000000</v>
      </c>
      <c r="F3147" s="6">
        <v>2025</v>
      </c>
    </row>
    <row r="3148" spans="1:6" x14ac:dyDescent="0.2">
      <c r="A3148" s="6" t="s">
        <v>608</v>
      </c>
      <c r="B3148" s="7">
        <v>45713</v>
      </c>
      <c r="C3148" s="6" t="s">
        <v>577</v>
      </c>
      <c r="D3148" s="6" t="s">
        <v>629</v>
      </c>
      <c r="E3148" s="8">
        <v>5000000</v>
      </c>
      <c r="F3148" s="6">
        <v>2025</v>
      </c>
    </row>
    <row r="3149" spans="1:6" x14ac:dyDescent="0.2">
      <c r="A3149" s="6" t="s">
        <v>595</v>
      </c>
      <c r="B3149" s="7">
        <v>45713</v>
      </c>
      <c r="C3149" s="6" t="s">
        <v>577</v>
      </c>
      <c r="D3149" s="6" t="s">
        <v>629</v>
      </c>
      <c r="E3149" s="8">
        <v>5000000</v>
      </c>
      <c r="F3149" s="6">
        <v>2025</v>
      </c>
    </row>
    <row r="3150" spans="1:6" x14ac:dyDescent="0.2">
      <c r="A3150" s="6" t="s">
        <v>590</v>
      </c>
      <c r="B3150" s="7">
        <v>45713</v>
      </c>
      <c r="C3150" s="6" t="s">
        <v>577</v>
      </c>
      <c r="D3150" s="6" t="s">
        <v>629</v>
      </c>
      <c r="E3150" s="8">
        <v>5000000</v>
      </c>
      <c r="F3150" s="6">
        <v>2025</v>
      </c>
    </row>
    <row r="3151" spans="1:6" x14ac:dyDescent="0.2">
      <c r="A3151" s="6" t="s">
        <v>583</v>
      </c>
      <c r="B3151" s="7">
        <v>45713</v>
      </c>
      <c r="C3151" s="6" t="s">
        <v>577</v>
      </c>
      <c r="D3151" s="6" t="s">
        <v>629</v>
      </c>
      <c r="E3151" s="8">
        <v>5000000</v>
      </c>
      <c r="F3151" s="6">
        <v>2025</v>
      </c>
    </row>
    <row r="3152" spans="1:6" x14ac:dyDescent="0.2">
      <c r="A3152" s="6" t="s">
        <v>585</v>
      </c>
      <c r="B3152" s="7">
        <v>45713</v>
      </c>
      <c r="C3152" s="6" t="s">
        <v>577</v>
      </c>
      <c r="D3152" s="6" t="s">
        <v>629</v>
      </c>
      <c r="E3152" s="8">
        <v>5000000</v>
      </c>
      <c r="F3152" s="6">
        <v>2025</v>
      </c>
    </row>
    <row r="3153" spans="1:6" x14ac:dyDescent="0.2">
      <c r="A3153" s="6" t="s">
        <v>677</v>
      </c>
      <c r="B3153" s="7">
        <v>45713</v>
      </c>
      <c r="C3153" s="6" t="s">
        <v>577</v>
      </c>
      <c r="D3153" s="6" t="s">
        <v>629</v>
      </c>
      <c r="E3153" s="8">
        <v>5000000</v>
      </c>
      <c r="F3153" s="6">
        <v>2025</v>
      </c>
    </row>
    <row r="3154" spans="1:6" x14ac:dyDescent="0.2">
      <c r="A3154" s="6" t="s">
        <v>586</v>
      </c>
      <c r="B3154" s="7">
        <v>45713</v>
      </c>
      <c r="C3154" s="6" t="s">
        <v>577</v>
      </c>
      <c r="D3154" s="6" t="s">
        <v>629</v>
      </c>
      <c r="E3154" s="8">
        <v>5000000</v>
      </c>
      <c r="F3154" s="6">
        <v>2025</v>
      </c>
    </row>
    <row r="3155" spans="1:6" x14ac:dyDescent="0.2">
      <c r="A3155" s="6" t="s">
        <v>873</v>
      </c>
      <c r="B3155" s="7">
        <v>45713</v>
      </c>
      <c r="C3155" s="6" t="s">
        <v>577</v>
      </c>
      <c r="D3155" s="6" t="s">
        <v>629</v>
      </c>
      <c r="E3155" s="8">
        <v>5000000</v>
      </c>
      <c r="F3155" s="6">
        <v>2025</v>
      </c>
    </row>
    <row r="3156" spans="1:6" x14ac:dyDescent="0.2">
      <c r="A3156" s="6" t="s">
        <v>587</v>
      </c>
      <c r="B3156" s="7">
        <v>45713</v>
      </c>
      <c r="C3156" s="6" t="s">
        <v>577</v>
      </c>
      <c r="D3156" s="6" t="s">
        <v>629</v>
      </c>
      <c r="E3156" s="8">
        <v>5000000</v>
      </c>
      <c r="F3156" s="6">
        <v>2025</v>
      </c>
    </row>
    <row r="3157" spans="1:6" x14ac:dyDescent="0.2">
      <c r="A3157" s="6" t="s">
        <v>588</v>
      </c>
      <c r="B3157" s="7">
        <v>45713</v>
      </c>
      <c r="C3157" s="6" t="s">
        <v>577</v>
      </c>
      <c r="D3157" s="6" t="s">
        <v>629</v>
      </c>
      <c r="E3157" s="8">
        <v>5000000</v>
      </c>
      <c r="F3157" s="6">
        <v>2025</v>
      </c>
    </row>
    <row r="3158" spans="1:6" x14ac:dyDescent="0.2">
      <c r="A3158" s="6" t="s">
        <v>484</v>
      </c>
      <c r="B3158" s="7">
        <v>45713</v>
      </c>
      <c r="C3158" s="6" t="s">
        <v>577</v>
      </c>
      <c r="D3158" s="6" t="s">
        <v>629</v>
      </c>
      <c r="E3158" s="8">
        <v>5000000</v>
      </c>
      <c r="F3158" s="6">
        <v>2025</v>
      </c>
    </row>
    <row r="3159" spans="1:6" x14ac:dyDescent="0.2">
      <c r="A3159" s="6" t="s">
        <v>594</v>
      </c>
      <c r="B3159" s="7">
        <v>45713</v>
      </c>
      <c r="C3159" s="6" t="s">
        <v>577</v>
      </c>
      <c r="D3159" s="6" t="s">
        <v>629</v>
      </c>
      <c r="E3159" s="8">
        <v>5000000</v>
      </c>
      <c r="F3159" s="6">
        <v>2025</v>
      </c>
    </row>
    <row r="3160" spans="1:6" x14ac:dyDescent="0.2">
      <c r="A3160" s="6" t="s">
        <v>589</v>
      </c>
      <c r="B3160" s="7">
        <v>45713</v>
      </c>
      <c r="C3160" s="6" t="s">
        <v>577</v>
      </c>
      <c r="D3160" s="6" t="s">
        <v>629</v>
      </c>
      <c r="E3160" s="8">
        <v>5000000</v>
      </c>
      <c r="F3160" s="6">
        <v>2025</v>
      </c>
    </row>
    <row r="3161" spans="1:6" x14ac:dyDescent="0.2">
      <c r="A3161" s="6" t="s">
        <v>772</v>
      </c>
      <c r="B3161" s="7">
        <v>45713</v>
      </c>
      <c r="C3161" s="6" t="s">
        <v>577</v>
      </c>
      <c r="D3161" s="6" t="s">
        <v>629</v>
      </c>
      <c r="E3161" s="8">
        <v>5000000</v>
      </c>
      <c r="F3161" s="6">
        <v>2025</v>
      </c>
    </row>
    <row r="3162" spans="1:6" x14ac:dyDescent="0.2">
      <c r="A3162" s="6" t="s">
        <v>727</v>
      </c>
      <c r="B3162" s="7">
        <v>45713</v>
      </c>
      <c r="C3162" s="6" t="s">
        <v>577</v>
      </c>
      <c r="D3162" s="6" t="s">
        <v>629</v>
      </c>
      <c r="E3162" s="8">
        <v>5000000</v>
      </c>
      <c r="F3162" s="6">
        <v>2025</v>
      </c>
    </row>
    <row r="3163" spans="1:6" x14ac:dyDescent="0.2">
      <c r="A3163" s="6" t="s">
        <v>591</v>
      </c>
      <c r="B3163" s="7">
        <v>45713</v>
      </c>
      <c r="C3163" s="6" t="s">
        <v>577</v>
      </c>
      <c r="D3163" s="6" t="s">
        <v>629</v>
      </c>
      <c r="E3163" s="8">
        <v>5000000</v>
      </c>
      <c r="F3163" s="6">
        <v>2025</v>
      </c>
    </row>
    <row r="3164" spans="1:6" x14ac:dyDescent="0.2">
      <c r="A3164" s="6" t="s">
        <v>593</v>
      </c>
      <c r="B3164" s="7">
        <v>45713</v>
      </c>
      <c r="C3164" s="6" t="s">
        <v>577</v>
      </c>
      <c r="D3164" s="6" t="s">
        <v>629</v>
      </c>
      <c r="E3164" s="8">
        <v>5000000</v>
      </c>
      <c r="F3164" s="6">
        <v>2025</v>
      </c>
    </row>
    <row r="3165" spans="1:6" x14ac:dyDescent="0.2">
      <c r="A3165" s="6" t="s">
        <v>606</v>
      </c>
      <c r="B3165" s="7">
        <v>45705</v>
      </c>
      <c r="C3165" s="6" t="s">
        <v>640</v>
      </c>
      <c r="D3165" s="6" t="s">
        <v>641</v>
      </c>
      <c r="E3165" s="8"/>
      <c r="F3165" s="6">
        <v>2025</v>
      </c>
    </row>
    <row r="3166" spans="1:6" x14ac:dyDescent="0.2">
      <c r="A3166" s="6" t="s">
        <v>644</v>
      </c>
      <c r="B3166" s="7">
        <v>45705</v>
      </c>
      <c r="C3166" s="6" t="s">
        <v>640</v>
      </c>
      <c r="D3166" s="6" t="s">
        <v>641</v>
      </c>
      <c r="E3166" s="8"/>
      <c r="F3166" s="6">
        <v>2025</v>
      </c>
    </row>
    <row r="3167" spans="1:6" x14ac:dyDescent="0.2">
      <c r="A3167" s="6" t="s">
        <v>101</v>
      </c>
      <c r="B3167" s="7">
        <v>45705</v>
      </c>
      <c r="C3167" s="6" t="s">
        <v>640</v>
      </c>
      <c r="D3167" s="6" t="s">
        <v>641</v>
      </c>
      <c r="E3167" s="8"/>
      <c r="F3167" s="6">
        <v>2025</v>
      </c>
    </row>
    <row r="3168" spans="1:6" x14ac:dyDescent="0.2">
      <c r="A3168" s="6" t="s">
        <v>695</v>
      </c>
      <c r="B3168" s="7">
        <v>45705</v>
      </c>
      <c r="C3168" s="6" t="s">
        <v>640</v>
      </c>
      <c r="D3168" s="6" t="s">
        <v>641</v>
      </c>
      <c r="E3168" s="8"/>
      <c r="F3168" s="6">
        <v>2025</v>
      </c>
    </row>
    <row r="3169" spans="1:6" x14ac:dyDescent="0.2">
      <c r="A3169" s="6" t="s">
        <v>694</v>
      </c>
      <c r="B3169" s="7">
        <v>45705</v>
      </c>
      <c r="C3169" s="6" t="s">
        <v>640</v>
      </c>
      <c r="D3169" s="6" t="s">
        <v>641</v>
      </c>
      <c r="E3169" s="8"/>
      <c r="F3169" s="6">
        <v>2025</v>
      </c>
    </row>
    <row r="3170" spans="1:6" x14ac:dyDescent="0.2">
      <c r="A3170" s="6" t="s">
        <v>135</v>
      </c>
      <c r="B3170" s="7">
        <v>45705</v>
      </c>
      <c r="C3170" s="6" t="s">
        <v>640</v>
      </c>
      <c r="D3170" s="6" t="s">
        <v>641</v>
      </c>
      <c r="E3170" s="8"/>
      <c r="F3170" s="6">
        <v>2025</v>
      </c>
    </row>
    <row r="3171" spans="1:6" x14ac:dyDescent="0.2">
      <c r="A3171" s="6" t="s">
        <v>646</v>
      </c>
      <c r="B3171" s="7">
        <v>45705</v>
      </c>
      <c r="C3171" s="6" t="s">
        <v>640</v>
      </c>
      <c r="D3171" s="6" t="s">
        <v>641</v>
      </c>
      <c r="E3171" s="8"/>
      <c r="F3171" s="6">
        <v>2025</v>
      </c>
    </row>
    <row r="3172" spans="1:6" x14ac:dyDescent="0.2">
      <c r="A3172" s="6" t="s">
        <v>604</v>
      </c>
      <c r="B3172" s="7">
        <v>45705</v>
      </c>
      <c r="C3172" s="6" t="s">
        <v>640</v>
      </c>
      <c r="D3172" s="6" t="s">
        <v>641</v>
      </c>
      <c r="E3172" s="8"/>
      <c r="F3172" s="6">
        <v>2025</v>
      </c>
    </row>
    <row r="3173" spans="1:6" x14ac:dyDescent="0.2">
      <c r="A3173" s="6" t="s">
        <v>614</v>
      </c>
      <c r="B3173" s="7">
        <v>45705</v>
      </c>
      <c r="C3173" s="6" t="s">
        <v>640</v>
      </c>
      <c r="D3173" s="6" t="s">
        <v>641</v>
      </c>
      <c r="E3173" s="8"/>
      <c r="F3173" s="6">
        <v>2025</v>
      </c>
    </row>
    <row r="3174" spans="1:6" x14ac:dyDescent="0.2">
      <c r="A3174" s="6" t="s">
        <v>603</v>
      </c>
      <c r="B3174" s="7">
        <v>45705</v>
      </c>
      <c r="C3174" s="6" t="s">
        <v>640</v>
      </c>
      <c r="D3174" s="6" t="s">
        <v>641</v>
      </c>
      <c r="E3174" s="8"/>
      <c r="F3174" s="6">
        <v>2025</v>
      </c>
    </row>
    <row r="3175" spans="1:6" x14ac:dyDescent="0.2">
      <c r="A3175" s="6" t="s">
        <v>613</v>
      </c>
      <c r="B3175" s="7">
        <v>45705</v>
      </c>
      <c r="C3175" s="6" t="s">
        <v>640</v>
      </c>
      <c r="D3175" s="6" t="s">
        <v>641</v>
      </c>
      <c r="E3175" s="8"/>
      <c r="F3175" s="6">
        <v>2025</v>
      </c>
    </row>
    <row r="3176" spans="1:6" x14ac:dyDescent="0.2">
      <c r="A3176" s="6" t="s">
        <v>627</v>
      </c>
      <c r="B3176" s="7">
        <v>45705</v>
      </c>
      <c r="C3176" s="6" t="s">
        <v>640</v>
      </c>
      <c r="D3176" s="6" t="s">
        <v>641</v>
      </c>
      <c r="E3176" s="8"/>
      <c r="F3176" s="6">
        <v>2025</v>
      </c>
    </row>
    <row r="3177" spans="1:6" x14ac:dyDescent="0.2">
      <c r="A3177" s="6" t="s">
        <v>602</v>
      </c>
      <c r="B3177" s="7">
        <v>45705</v>
      </c>
      <c r="C3177" s="6" t="s">
        <v>640</v>
      </c>
      <c r="D3177" s="6" t="s">
        <v>641</v>
      </c>
      <c r="E3177" s="8"/>
      <c r="F3177" s="6">
        <v>2025</v>
      </c>
    </row>
    <row r="3178" spans="1:6" x14ac:dyDescent="0.2">
      <c r="A3178" s="6" t="s">
        <v>612</v>
      </c>
      <c r="B3178" s="7">
        <v>45705</v>
      </c>
      <c r="C3178" s="6" t="s">
        <v>640</v>
      </c>
      <c r="D3178" s="6" t="s">
        <v>641</v>
      </c>
      <c r="E3178" s="8"/>
      <c r="F3178" s="6">
        <v>2025</v>
      </c>
    </row>
    <row r="3179" spans="1:6" x14ac:dyDescent="0.2">
      <c r="A3179" s="6" t="s">
        <v>712</v>
      </c>
      <c r="B3179" s="7">
        <v>45705</v>
      </c>
      <c r="C3179" s="6" t="s">
        <v>640</v>
      </c>
      <c r="D3179" s="6" t="s">
        <v>641</v>
      </c>
      <c r="E3179" s="8"/>
      <c r="F3179" s="6">
        <v>2025</v>
      </c>
    </row>
    <row r="3180" spans="1:6" x14ac:dyDescent="0.2">
      <c r="A3180" s="6" t="s">
        <v>649</v>
      </c>
      <c r="B3180" s="7">
        <v>45705</v>
      </c>
      <c r="C3180" s="6" t="s">
        <v>640</v>
      </c>
      <c r="D3180" s="6" t="s">
        <v>641</v>
      </c>
      <c r="E3180" s="8"/>
      <c r="F3180" s="6">
        <v>2025</v>
      </c>
    </row>
    <row r="3181" spans="1:6" x14ac:dyDescent="0.2">
      <c r="A3181" s="6" t="s">
        <v>709</v>
      </c>
      <c r="B3181" s="7">
        <v>45705</v>
      </c>
      <c r="C3181" s="6" t="s">
        <v>640</v>
      </c>
      <c r="D3181" s="6" t="s">
        <v>641</v>
      </c>
      <c r="E3181" s="8"/>
      <c r="F3181" s="6">
        <v>2025</v>
      </c>
    </row>
    <row r="3182" spans="1:6" x14ac:dyDescent="0.2">
      <c r="A3182" s="6" t="s">
        <v>601</v>
      </c>
      <c r="B3182" s="7">
        <v>45705</v>
      </c>
      <c r="C3182" s="6" t="s">
        <v>640</v>
      </c>
      <c r="D3182" s="6" t="s">
        <v>641</v>
      </c>
      <c r="E3182" s="8"/>
      <c r="F3182" s="6">
        <v>2025</v>
      </c>
    </row>
    <row r="3183" spans="1:6" x14ac:dyDescent="0.2">
      <c r="A3183" s="6" t="s">
        <v>257</v>
      </c>
      <c r="B3183" s="7">
        <v>45705</v>
      </c>
      <c r="C3183" s="6" t="s">
        <v>640</v>
      </c>
      <c r="D3183" s="6" t="s">
        <v>641</v>
      </c>
      <c r="E3183" s="8"/>
      <c r="F3183" s="6">
        <v>2025</v>
      </c>
    </row>
    <row r="3184" spans="1:6" x14ac:dyDescent="0.2">
      <c r="A3184" s="6" t="s">
        <v>580</v>
      </c>
      <c r="B3184" s="7">
        <v>45705</v>
      </c>
      <c r="C3184" s="6" t="s">
        <v>640</v>
      </c>
      <c r="D3184" s="6" t="s">
        <v>641</v>
      </c>
      <c r="E3184" s="8"/>
      <c r="F3184" s="6">
        <v>2025</v>
      </c>
    </row>
    <row r="3185" spans="1:6" x14ac:dyDescent="0.2">
      <c r="A3185" s="6" t="s">
        <v>270</v>
      </c>
      <c r="B3185" s="7">
        <v>45705</v>
      </c>
      <c r="C3185" s="6" t="s">
        <v>640</v>
      </c>
      <c r="D3185" s="6" t="s">
        <v>641</v>
      </c>
      <c r="E3185" s="8"/>
      <c r="F3185" s="6">
        <v>2025</v>
      </c>
    </row>
    <row r="3186" spans="1:6" x14ac:dyDescent="0.2">
      <c r="A3186" s="6" t="s">
        <v>832</v>
      </c>
      <c r="B3186" s="7">
        <v>45705</v>
      </c>
      <c r="C3186" s="6" t="s">
        <v>640</v>
      </c>
      <c r="D3186" s="6" t="s">
        <v>641</v>
      </c>
      <c r="E3186" s="8"/>
      <c r="F3186" s="6">
        <v>2025</v>
      </c>
    </row>
    <row r="3187" spans="1:6" x14ac:dyDescent="0.2">
      <c r="A3187" s="6" t="s">
        <v>288</v>
      </c>
      <c r="B3187" s="7">
        <v>45705</v>
      </c>
      <c r="C3187" s="6" t="s">
        <v>640</v>
      </c>
      <c r="D3187" s="6" t="s">
        <v>641</v>
      </c>
      <c r="E3187" s="8"/>
      <c r="F3187" s="6">
        <v>2025</v>
      </c>
    </row>
    <row r="3188" spans="1:6" x14ac:dyDescent="0.2">
      <c r="A3188" s="6" t="s">
        <v>579</v>
      </c>
      <c r="B3188" s="7">
        <v>45705</v>
      </c>
      <c r="C3188" s="6" t="s">
        <v>640</v>
      </c>
      <c r="D3188" s="6" t="s">
        <v>641</v>
      </c>
      <c r="E3188" s="8"/>
      <c r="F3188" s="6">
        <v>2025</v>
      </c>
    </row>
    <row r="3189" spans="1:6" x14ac:dyDescent="0.2">
      <c r="A3189" s="6" t="s">
        <v>643</v>
      </c>
      <c r="B3189" s="7">
        <v>45705</v>
      </c>
      <c r="C3189" s="6" t="s">
        <v>640</v>
      </c>
      <c r="D3189" s="6" t="s">
        <v>641</v>
      </c>
      <c r="E3189" s="8"/>
      <c r="F3189" s="6">
        <v>2025</v>
      </c>
    </row>
    <row r="3190" spans="1:6" x14ac:dyDescent="0.2">
      <c r="A3190" s="6" t="s">
        <v>611</v>
      </c>
      <c r="B3190" s="7">
        <v>45705</v>
      </c>
      <c r="C3190" s="6" t="s">
        <v>640</v>
      </c>
      <c r="D3190" s="6" t="s">
        <v>641</v>
      </c>
      <c r="E3190" s="8"/>
      <c r="F3190" s="6">
        <v>2025</v>
      </c>
    </row>
    <row r="3191" spans="1:6" x14ac:dyDescent="0.2">
      <c r="A3191" s="6" t="s">
        <v>600</v>
      </c>
      <c r="B3191" s="7">
        <v>45705</v>
      </c>
      <c r="C3191" s="6" t="s">
        <v>640</v>
      </c>
      <c r="D3191" s="6" t="s">
        <v>641</v>
      </c>
      <c r="E3191" s="8"/>
      <c r="F3191" s="6">
        <v>2025</v>
      </c>
    </row>
    <row r="3192" spans="1:6" x14ac:dyDescent="0.2">
      <c r="A3192" s="6" t="s">
        <v>599</v>
      </c>
      <c r="B3192" s="7">
        <v>45705</v>
      </c>
      <c r="C3192" s="6" t="s">
        <v>640</v>
      </c>
      <c r="D3192" s="6" t="s">
        <v>641</v>
      </c>
      <c r="E3192" s="8"/>
      <c r="F3192" s="6">
        <v>2025</v>
      </c>
    </row>
    <row r="3193" spans="1:6" x14ac:dyDescent="0.2">
      <c r="A3193" s="6" t="s">
        <v>598</v>
      </c>
      <c r="B3193" s="7">
        <v>45705</v>
      </c>
      <c r="C3193" s="6" t="s">
        <v>640</v>
      </c>
      <c r="D3193" s="6" t="s">
        <v>641</v>
      </c>
      <c r="E3193" s="8"/>
      <c r="F3193" s="6">
        <v>2025</v>
      </c>
    </row>
    <row r="3194" spans="1:6" x14ac:dyDescent="0.2">
      <c r="A3194" s="6" t="s">
        <v>596</v>
      </c>
      <c r="B3194" s="7">
        <v>45705</v>
      </c>
      <c r="C3194" s="6" t="s">
        <v>640</v>
      </c>
      <c r="D3194" s="6" t="s">
        <v>641</v>
      </c>
      <c r="E3194" s="8"/>
      <c r="F3194" s="6">
        <v>2025</v>
      </c>
    </row>
    <row r="3195" spans="1:6" x14ac:dyDescent="0.2">
      <c r="A3195" s="6" t="s">
        <v>836</v>
      </c>
      <c r="B3195" s="7">
        <v>45705</v>
      </c>
      <c r="C3195" s="6" t="s">
        <v>640</v>
      </c>
      <c r="D3195" s="6" t="s">
        <v>641</v>
      </c>
      <c r="E3195" s="8"/>
      <c r="F3195" s="6">
        <v>2025</v>
      </c>
    </row>
    <row r="3196" spans="1:6" x14ac:dyDescent="0.2">
      <c r="A3196" s="6" t="s">
        <v>616</v>
      </c>
      <c r="B3196" s="7">
        <v>45705</v>
      </c>
      <c r="C3196" s="6" t="s">
        <v>640</v>
      </c>
      <c r="D3196" s="6" t="s">
        <v>641</v>
      </c>
      <c r="E3196" s="8"/>
      <c r="F3196" s="6">
        <v>2025</v>
      </c>
    </row>
    <row r="3197" spans="1:6" x14ac:dyDescent="0.2">
      <c r="A3197" s="6" t="s">
        <v>610</v>
      </c>
      <c r="B3197" s="7">
        <v>45705</v>
      </c>
      <c r="C3197" s="6" t="s">
        <v>640</v>
      </c>
      <c r="D3197" s="6" t="s">
        <v>641</v>
      </c>
      <c r="E3197" s="8"/>
      <c r="F3197" s="6">
        <v>2025</v>
      </c>
    </row>
    <row r="3198" spans="1:6" x14ac:dyDescent="0.2">
      <c r="A3198" s="6" t="s">
        <v>609</v>
      </c>
      <c r="B3198" s="7">
        <v>45705</v>
      </c>
      <c r="C3198" s="6" t="s">
        <v>640</v>
      </c>
      <c r="D3198" s="6" t="s">
        <v>641</v>
      </c>
      <c r="E3198" s="8"/>
      <c r="F3198" s="6">
        <v>2025</v>
      </c>
    </row>
    <row r="3199" spans="1:6" x14ac:dyDescent="0.2">
      <c r="A3199" s="6" t="s">
        <v>625</v>
      </c>
      <c r="B3199" s="7">
        <v>45705</v>
      </c>
      <c r="C3199" s="6" t="s">
        <v>640</v>
      </c>
      <c r="D3199" s="6" t="s">
        <v>641</v>
      </c>
      <c r="E3199" s="8"/>
      <c r="F3199" s="6">
        <v>2025</v>
      </c>
    </row>
    <row r="3200" spans="1:6" x14ac:dyDescent="0.2">
      <c r="A3200" s="6" t="s">
        <v>671</v>
      </c>
      <c r="B3200" s="7">
        <v>45705</v>
      </c>
      <c r="C3200" s="6" t="s">
        <v>640</v>
      </c>
      <c r="D3200" s="6" t="s">
        <v>641</v>
      </c>
      <c r="E3200" s="8"/>
      <c r="F3200" s="6">
        <v>2025</v>
      </c>
    </row>
    <row r="3201" spans="1:6" x14ac:dyDescent="0.2">
      <c r="A3201" s="6" t="s">
        <v>608</v>
      </c>
      <c r="B3201" s="7">
        <v>45705</v>
      </c>
      <c r="C3201" s="6" t="s">
        <v>640</v>
      </c>
      <c r="D3201" s="6" t="s">
        <v>641</v>
      </c>
      <c r="E3201" s="8"/>
      <c r="F3201" s="6">
        <v>2025</v>
      </c>
    </row>
    <row r="3202" spans="1:6" x14ac:dyDescent="0.2">
      <c r="A3202" s="6" t="s">
        <v>595</v>
      </c>
      <c r="B3202" s="7">
        <v>45705</v>
      </c>
      <c r="C3202" s="6" t="s">
        <v>640</v>
      </c>
      <c r="D3202" s="6" t="s">
        <v>641</v>
      </c>
      <c r="E3202" s="8"/>
      <c r="F3202" s="6">
        <v>2025</v>
      </c>
    </row>
    <row r="3203" spans="1:6" x14ac:dyDescent="0.2">
      <c r="A3203" s="6" t="s">
        <v>590</v>
      </c>
      <c r="B3203" s="7">
        <v>45705</v>
      </c>
      <c r="C3203" s="6" t="s">
        <v>640</v>
      </c>
      <c r="D3203" s="6" t="s">
        <v>641</v>
      </c>
      <c r="E3203" s="8"/>
      <c r="F3203" s="6">
        <v>2025</v>
      </c>
    </row>
    <row r="3204" spans="1:6" x14ac:dyDescent="0.2">
      <c r="A3204" s="6" t="s">
        <v>583</v>
      </c>
      <c r="B3204" s="7">
        <v>45705</v>
      </c>
      <c r="C3204" s="6" t="s">
        <v>640</v>
      </c>
      <c r="D3204" s="6" t="s">
        <v>641</v>
      </c>
      <c r="E3204" s="8"/>
      <c r="F3204" s="6">
        <v>2025</v>
      </c>
    </row>
    <row r="3205" spans="1:6" x14ac:dyDescent="0.2">
      <c r="A3205" s="6" t="s">
        <v>665</v>
      </c>
      <c r="B3205" s="7">
        <v>45705</v>
      </c>
      <c r="C3205" s="6" t="s">
        <v>640</v>
      </c>
      <c r="D3205" s="6" t="s">
        <v>641</v>
      </c>
      <c r="E3205" s="8"/>
      <c r="F3205" s="6">
        <v>2025</v>
      </c>
    </row>
    <row r="3206" spans="1:6" x14ac:dyDescent="0.2">
      <c r="A3206" s="6" t="s">
        <v>667</v>
      </c>
      <c r="B3206" s="7">
        <v>45705</v>
      </c>
      <c r="C3206" s="6" t="s">
        <v>640</v>
      </c>
      <c r="D3206" s="6" t="s">
        <v>641</v>
      </c>
      <c r="E3206" s="8"/>
      <c r="F3206" s="6">
        <v>2025</v>
      </c>
    </row>
    <row r="3207" spans="1:6" x14ac:dyDescent="0.2">
      <c r="A3207" s="6" t="s">
        <v>677</v>
      </c>
      <c r="B3207" s="7">
        <v>45705</v>
      </c>
      <c r="C3207" s="6" t="s">
        <v>640</v>
      </c>
      <c r="D3207" s="6" t="s">
        <v>641</v>
      </c>
      <c r="E3207" s="8"/>
      <c r="F3207" s="6">
        <v>2025</v>
      </c>
    </row>
    <row r="3208" spans="1:6" x14ac:dyDescent="0.2">
      <c r="A3208" s="6" t="s">
        <v>917</v>
      </c>
      <c r="B3208" s="7">
        <v>45705</v>
      </c>
      <c r="C3208" s="6" t="s">
        <v>640</v>
      </c>
      <c r="D3208" s="6" t="s">
        <v>641</v>
      </c>
      <c r="E3208" s="8"/>
      <c r="F3208" s="6">
        <v>2025</v>
      </c>
    </row>
    <row r="3209" spans="1:6" x14ac:dyDescent="0.2">
      <c r="A3209" s="6" t="s">
        <v>437</v>
      </c>
      <c r="B3209" s="7">
        <v>45705</v>
      </c>
      <c r="C3209" s="6" t="s">
        <v>640</v>
      </c>
      <c r="D3209" s="6" t="s">
        <v>641</v>
      </c>
      <c r="E3209" s="8"/>
      <c r="F3209" s="6">
        <v>2025</v>
      </c>
    </row>
    <row r="3210" spans="1:6" x14ac:dyDescent="0.2">
      <c r="A3210" s="6" t="s">
        <v>586</v>
      </c>
      <c r="B3210" s="7">
        <v>45705</v>
      </c>
      <c r="C3210" s="6" t="s">
        <v>640</v>
      </c>
      <c r="D3210" s="6" t="s">
        <v>641</v>
      </c>
      <c r="E3210" s="8"/>
      <c r="F3210" s="6">
        <v>2025</v>
      </c>
    </row>
    <row r="3211" spans="1:6" x14ac:dyDescent="0.2">
      <c r="A3211" s="6" t="s">
        <v>607</v>
      </c>
      <c r="B3211" s="7">
        <v>45705</v>
      </c>
      <c r="C3211" s="6" t="s">
        <v>640</v>
      </c>
      <c r="D3211" s="6" t="s">
        <v>641</v>
      </c>
      <c r="E3211" s="8"/>
      <c r="F3211" s="6">
        <v>2025</v>
      </c>
    </row>
    <row r="3212" spans="1:6" x14ac:dyDescent="0.2">
      <c r="A3212" s="6" t="s">
        <v>873</v>
      </c>
      <c r="B3212" s="7">
        <v>45705</v>
      </c>
      <c r="C3212" s="6" t="s">
        <v>640</v>
      </c>
      <c r="D3212" s="6" t="s">
        <v>641</v>
      </c>
      <c r="E3212" s="8"/>
      <c r="F3212" s="6">
        <v>2025</v>
      </c>
    </row>
    <row r="3213" spans="1:6" x14ac:dyDescent="0.2">
      <c r="A3213" s="6" t="s">
        <v>587</v>
      </c>
      <c r="B3213" s="7">
        <v>45705</v>
      </c>
      <c r="C3213" s="6" t="s">
        <v>640</v>
      </c>
      <c r="D3213" s="6" t="s">
        <v>641</v>
      </c>
      <c r="E3213" s="8"/>
      <c r="F3213" s="6">
        <v>2025</v>
      </c>
    </row>
    <row r="3214" spans="1:6" x14ac:dyDescent="0.2">
      <c r="A3214" s="6" t="s">
        <v>588</v>
      </c>
      <c r="B3214" s="7">
        <v>45705</v>
      </c>
      <c r="C3214" s="6" t="s">
        <v>640</v>
      </c>
      <c r="D3214" s="6" t="s">
        <v>641</v>
      </c>
      <c r="E3214" s="8"/>
      <c r="F3214" s="6">
        <v>2025</v>
      </c>
    </row>
    <row r="3215" spans="1:6" x14ac:dyDescent="0.2">
      <c r="A3215" s="6" t="s">
        <v>493</v>
      </c>
      <c r="B3215" s="7">
        <v>45705</v>
      </c>
      <c r="C3215" s="6" t="s">
        <v>640</v>
      </c>
      <c r="D3215" s="6" t="s">
        <v>641</v>
      </c>
      <c r="E3215" s="8"/>
      <c r="F3215" s="6">
        <v>2025</v>
      </c>
    </row>
    <row r="3216" spans="1:6" x14ac:dyDescent="0.2">
      <c r="A3216" s="6" t="s">
        <v>594</v>
      </c>
      <c r="B3216" s="7">
        <v>45705</v>
      </c>
      <c r="C3216" s="6" t="s">
        <v>640</v>
      </c>
      <c r="D3216" s="6" t="s">
        <v>641</v>
      </c>
      <c r="E3216" s="8"/>
      <c r="F3216" s="6">
        <v>2025</v>
      </c>
    </row>
    <row r="3217" spans="1:6" x14ac:dyDescent="0.2">
      <c r="A3217" s="6" t="s">
        <v>589</v>
      </c>
      <c r="B3217" s="7">
        <v>45705</v>
      </c>
      <c r="C3217" s="6" t="s">
        <v>640</v>
      </c>
      <c r="D3217" s="6" t="s">
        <v>641</v>
      </c>
      <c r="E3217" s="8"/>
      <c r="F3217" s="6">
        <v>2025</v>
      </c>
    </row>
    <row r="3218" spans="1:6" x14ac:dyDescent="0.2">
      <c r="A3218" s="6" t="s">
        <v>772</v>
      </c>
      <c r="B3218" s="7">
        <v>45705</v>
      </c>
      <c r="C3218" s="6" t="s">
        <v>640</v>
      </c>
      <c r="D3218" s="6" t="s">
        <v>641</v>
      </c>
      <c r="E3218" s="8"/>
      <c r="F3218" s="6">
        <v>2025</v>
      </c>
    </row>
    <row r="3219" spans="1:6" x14ac:dyDescent="0.2">
      <c r="A3219" s="6" t="s">
        <v>654</v>
      </c>
      <c r="B3219" s="7">
        <v>45705</v>
      </c>
      <c r="C3219" s="6" t="s">
        <v>640</v>
      </c>
      <c r="D3219" s="6" t="s">
        <v>641</v>
      </c>
      <c r="E3219" s="8"/>
      <c r="F3219" s="6">
        <v>2025</v>
      </c>
    </row>
    <row r="3220" spans="1:6" x14ac:dyDescent="0.2">
      <c r="A3220" s="6" t="s">
        <v>727</v>
      </c>
      <c r="B3220" s="7">
        <v>45705</v>
      </c>
      <c r="C3220" s="6" t="s">
        <v>640</v>
      </c>
      <c r="D3220" s="6" t="s">
        <v>641</v>
      </c>
      <c r="E3220" s="8"/>
      <c r="F3220" s="6">
        <v>2025</v>
      </c>
    </row>
    <row r="3221" spans="1:6" x14ac:dyDescent="0.2">
      <c r="A3221" s="6" t="s">
        <v>591</v>
      </c>
      <c r="B3221" s="7">
        <v>45705</v>
      </c>
      <c r="C3221" s="6" t="s">
        <v>640</v>
      </c>
      <c r="D3221" s="6" t="s">
        <v>641</v>
      </c>
      <c r="E3221" s="8"/>
      <c r="F3221" s="6">
        <v>2025</v>
      </c>
    </row>
    <row r="3222" spans="1:6" x14ac:dyDescent="0.2">
      <c r="A3222" s="6" t="s">
        <v>592</v>
      </c>
      <c r="B3222" s="7">
        <v>45705</v>
      </c>
      <c r="C3222" s="6" t="s">
        <v>640</v>
      </c>
      <c r="D3222" s="6" t="s">
        <v>641</v>
      </c>
      <c r="E3222" s="8"/>
      <c r="F3222" s="6">
        <v>2025</v>
      </c>
    </row>
    <row r="3223" spans="1:6" x14ac:dyDescent="0.2">
      <c r="A3223" s="6" t="s">
        <v>557</v>
      </c>
      <c r="B3223" s="7">
        <v>45705</v>
      </c>
      <c r="C3223" s="6" t="s">
        <v>640</v>
      </c>
      <c r="D3223" s="6" t="s">
        <v>641</v>
      </c>
      <c r="E3223" s="8"/>
      <c r="F3223" s="6">
        <v>2025</v>
      </c>
    </row>
    <row r="3224" spans="1:6" x14ac:dyDescent="0.2">
      <c r="A3224" s="6" t="s">
        <v>559</v>
      </c>
      <c r="B3224" s="7">
        <v>45705</v>
      </c>
      <c r="C3224" s="6" t="s">
        <v>640</v>
      </c>
      <c r="D3224" s="6" t="s">
        <v>641</v>
      </c>
      <c r="E3224" s="8"/>
      <c r="F3224" s="6">
        <v>2025</v>
      </c>
    </row>
    <row r="3225" spans="1:6" x14ac:dyDescent="0.2">
      <c r="A3225" s="6" t="s">
        <v>672</v>
      </c>
      <c r="B3225" s="7">
        <v>45705</v>
      </c>
      <c r="C3225" s="6" t="s">
        <v>640</v>
      </c>
      <c r="D3225" s="6" t="s">
        <v>641</v>
      </c>
      <c r="E3225" s="8"/>
      <c r="F3225" s="6">
        <v>2025</v>
      </c>
    </row>
    <row r="3226" spans="1:6" x14ac:dyDescent="0.2">
      <c r="A3226" s="6" t="s">
        <v>603</v>
      </c>
      <c r="B3226" s="7">
        <v>45719</v>
      </c>
      <c r="C3226" s="6" t="s">
        <v>577</v>
      </c>
      <c r="D3226" s="6" t="s">
        <v>629</v>
      </c>
      <c r="E3226" s="8">
        <v>10000000</v>
      </c>
      <c r="F3226" s="6">
        <v>2025</v>
      </c>
    </row>
    <row r="3227" spans="1:6" x14ac:dyDescent="0.2">
      <c r="A3227" s="6" t="s">
        <v>414</v>
      </c>
      <c r="B3227" s="7">
        <v>45719</v>
      </c>
      <c r="C3227" s="6" t="s">
        <v>577</v>
      </c>
      <c r="D3227" s="6" t="s">
        <v>629</v>
      </c>
      <c r="E3227" s="8">
        <v>10000000</v>
      </c>
      <c r="F3227" s="6">
        <v>2025</v>
      </c>
    </row>
    <row r="3228" spans="1:6" x14ac:dyDescent="0.2">
      <c r="A3228" s="6" t="s">
        <v>637</v>
      </c>
      <c r="B3228" s="7">
        <v>45719</v>
      </c>
      <c r="C3228" s="6" t="s">
        <v>577</v>
      </c>
      <c r="D3228" s="6" t="s">
        <v>581</v>
      </c>
      <c r="E3228" s="8"/>
      <c r="F3228" s="6">
        <v>2025</v>
      </c>
    </row>
    <row r="3229" spans="1:6" x14ac:dyDescent="0.2">
      <c r="A3229" s="6" t="s">
        <v>603</v>
      </c>
      <c r="B3229" s="7">
        <v>45721</v>
      </c>
      <c r="C3229" s="6" t="s">
        <v>577</v>
      </c>
      <c r="D3229" s="6" t="s">
        <v>581</v>
      </c>
      <c r="E3229" s="8">
        <v>5000000</v>
      </c>
      <c r="F3229" s="6">
        <v>2025</v>
      </c>
    </row>
    <row r="3230" spans="1:6" x14ac:dyDescent="0.2">
      <c r="A3230" s="6" t="s">
        <v>800</v>
      </c>
      <c r="B3230" s="7">
        <v>45723</v>
      </c>
      <c r="C3230" s="6" t="s">
        <v>577</v>
      </c>
      <c r="D3230" s="6" t="s">
        <v>581</v>
      </c>
      <c r="E3230" s="8">
        <v>5000000</v>
      </c>
      <c r="F3230" s="6">
        <v>2025</v>
      </c>
    </row>
    <row r="3231" spans="1:6" x14ac:dyDescent="0.2">
      <c r="A3231" s="6" t="s">
        <v>767</v>
      </c>
      <c r="B3231" s="7">
        <v>45723</v>
      </c>
      <c r="C3231" s="6" t="s">
        <v>577</v>
      </c>
      <c r="D3231" s="6" t="s">
        <v>581</v>
      </c>
      <c r="E3231" s="8"/>
      <c r="F3231" s="6">
        <v>2025</v>
      </c>
    </row>
    <row r="3232" spans="1:6" x14ac:dyDescent="0.2">
      <c r="A3232" s="6" t="s">
        <v>148</v>
      </c>
      <c r="B3232" s="7">
        <v>45726</v>
      </c>
      <c r="C3232" s="6" t="s">
        <v>618</v>
      </c>
      <c r="D3232" s="6" t="s">
        <v>581</v>
      </c>
      <c r="E3232" s="8"/>
      <c r="F3232" s="6">
        <v>2025</v>
      </c>
    </row>
    <row r="3233" spans="1:6" x14ac:dyDescent="0.2">
      <c r="A3233" s="6" t="s">
        <v>185</v>
      </c>
      <c r="B3233" s="7">
        <v>45726</v>
      </c>
      <c r="C3233" s="6" t="s">
        <v>624</v>
      </c>
      <c r="D3233" s="6" t="s">
        <v>581</v>
      </c>
      <c r="E3233" s="8">
        <v>50000000</v>
      </c>
      <c r="F3233" s="6">
        <v>2025</v>
      </c>
    </row>
    <row r="3234" spans="1:6" x14ac:dyDescent="0.2">
      <c r="A3234" s="6" t="s">
        <v>1005</v>
      </c>
      <c r="B3234" s="7">
        <v>45727</v>
      </c>
      <c r="C3234" s="6" t="s">
        <v>577</v>
      </c>
      <c r="D3234" s="6" t="s">
        <v>629</v>
      </c>
      <c r="E3234" s="8">
        <v>10000000</v>
      </c>
      <c r="F3234" s="6">
        <v>2025</v>
      </c>
    </row>
    <row r="3235" spans="1:6" x14ac:dyDescent="0.2">
      <c r="A3235" s="6" t="s">
        <v>832</v>
      </c>
      <c r="B3235" s="7">
        <v>45727</v>
      </c>
      <c r="C3235" s="6" t="s">
        <v>577</v>
      </c>
      <c r="D3235" s="6" t="s">
        <v>581</v>
      </c>
      <c r="E3235" s="8"/>
      <c r="F3235" s="6">
        <v>2025</v>
      </c>
    </row>
    <row r="3236" spans="1:6" x14ac:dyDescent="0.2">
      <c r="A3236" s="6" t="s">
        <v>800</v>
      </c>
      <c r="B3236" s="7">
        <v>45730</v>
      </c>
      <c r="C3236" s="6" t="s">
        <v>577</v>
      </c>
      <c r="D3236" s="6" t="s">
        <v>629</v>
      </c>
      <c r="E3236" s="8">
        <v>10000000</v>
      </c>
      <c r="F3236" s="6">
        <v>2025</v>
      </c>
    </row>
    <row r="3237" spans="1:6" x14ac:dyDescent="0.2">
      <c r="A3237" s="6" t="s">
        <v>414</v>
      </c>
      <c r="B3237" s="7">
        <v>45730</v>
      </c>
      <c r="C3237" s="6" t="s">
        <v>577</v>
      </c>
      <c r="D3237" s="6" t="s">
        <v>581</v>
      </c>
      <c r="E3237" s="8">
        <v>5000000</v>
      </c>
      <c r="F3237" s="6">
        <v>2025</v>
      </c>
    </row>
    <row r="3238" spans="1:6" x14ac:dyDescent="0.2">
      <c r="A3238" s="6" t="s">
        <v>493</v>
      </c>
      <c r="B3238" s="7">
        <v>45730</v>
      </c>
      <c r="C3238" s="6" t="s">
        <v>577</v>
      </c>
      <c r="D3238" s="6" t="s">
        <v>581</v>
      </c>
      <c r="E3238" s="8"/>
      <c r="F3238" s="6">
        <v>2025</v>
      </c>
    </row>
    <row r="3239" spans="1:6" x14ac:dyDescent="0.2">
      <c r="A3239" s="6" t="s">
        <v>589</v>
      </c>
      <c r="B3239" s="7">
        <v>45735</v>
      </c>
      <c r="C3239" s="6" t="s">
        <v>577</v>
      </c>
      <c r="D3239" s="6" t="s">
        <v>581</v>
      </c>
      <c r="E3239" s="8"/>
      <c r="F3239" s="6">
        <v>2025</v>
      </c>
    </row>
    <row r="3240" spans="1:6" x14ac:dyDescent="0.2">
      <c r="A3240" s="6" t="s">
        <v>603</v>
      </c>
      <c r="B3240" s="7">
        <v>45735</v>
      </c>
      <c r="C3240" s="6" t="s">
        <v>577</v>
      </c>
      <c r="D3240" s="6" t="s">
        <v>629</v>
      </c>
      <c r="E3240" s="8">
        <v>15000000</v>
      </c>
      <c r="F3240" s="6">
        <v>2025</v>
      </c>
    </row>
    <row r="3241" spans="1:6" x14ac:dyDescent="0.2">
      <c r="A3241" s="6" t="s">
        <v>90</v>
      </c>
      <c r="B3241" s="7">
        <v>45735</v>
      </c>
      <c r="C3241" s="6" t="s">
        <v>577</v>
      </c>
      <c r="D3241" s="6" t="s">
        <v>581</v>
      </c>
      <c r="E3241" s="8"/>
      <c r="F3241" s="6">
        <v>2025</v>
      </c>
    </row>
    <row r="3242" spans="1:6" x14ac:dyDescent="0.2">
      <c r="A3242" s="6" t="s">
        <v>646</v>
      </c>
      <c r="B3242" s="7">
        <v>45730</v>
      </c>
      <c r="C3242" s="6" t="s">
        <v>819</v>
      </c>
      <c r="D3242" s="6" t="s">
        <v>581</v>
      </c>
      <c r="E3242" s="8">
        <v>2000000</v>
      </c>
      <c r="F3242" s="6">
        <v>2025</v>
      </c>
    </row>
    <row r="3243" spans="1:6" x14ac:dyDescent="0.2">
      <c r="A3243" s="6" t="s">
        <v>604</v>
      </c>
      <c r="B3243" s="7">
        <v>45730</v>
      </c>
      <c r="C3243" s="6" t="s">
        <v>819</v>
      </c>
      <c r="D3243" s="6" t="s">
        <v>581</v>
      </c>
      <c r="E3243" s="8">
        <v>2000000</v>
      </c>
      <c r="F3243" s="6">
        <v>2025</v>
      </c>
    </row>
    <row r="3244" spans="1:6" x14ac:dyDescent="0.2">
      <c r="A3244" s="6" t="s">
        <v>614</v>
      </c>
      <c r="B3244" s="7">
        <v>45730</v>
      </c>
      <c r="C3244" s="6" t="s">
        <v>819</v>
      </c>
      <c r="D3244" s="6" t="s">
        <v>581</v>
      </c>
      <c r="E3244" s="8">
        <v>2000000</v>
      </c>
      <c r="F3244" s="6">
        <v>2025</v>
      </c>
    </row>
    <row r="3245" spans="1:6" x14ac:dyDescent="0.2">
      <c r="A3245" s="6" t="s">
        <v>603</v>
      </c>
      <c r="B3245" s="7">
        <v>45730</v>
      </c>
      <c r="C3245" s="6" t="s">
        <v>819</v>
      </c>
      <c r="D3245" s="6" t="s">
        <v>581</v>
      </c>
      <c r="E3245" s="8">
        <v>2000000</v>
      </c>
      <c r="F3245" s="6">
        <v>2025</v>
      </c>
    </row>
    <row r="3246" spans="1:6" x14ac:dyDescent="0.2">
      <c r="A3246" s="6" t="s">
        <v>613</v>
      </c>
      <c r="B3246" s="7">
        <v>45730</v>
      </c>
      <c r="C3246" s="6" t="s">
        <v>819</v>
      </c>
      <c r="D3246" s="6" t="s">
        <v>581</v>
      </c>
      <c r="E3246" s="8">
        <v>2000000</v>
      </c>
      <c r="F3246" s="6">
        <v>2025</v>
      </c>
    </row>
    <row r="3247" spans="1:6" x14ac:dyDescent="0.2">
      <c r="A3247" s="6" t="s">
        <v>627</v>
      </c>
      <c r="B3247" s="7">
        <v>45730</v>
      </c>
      <c r="C3247" s="6" t="s">
        <v>819</v>
      </c>
      <c r="D3247" s="6" t="s">
        <v>581</v>
      </c>
      <c r="E3247" s="8">
        <v>2000000</v>
      </c>
      <c r="F3247" s="6">
        <v>2025</v>
      </c>
    </row>
    <row r="3248" spans="1:6" x14ac:dyDescent="0.2">
      <c r="A3248" s="6" t="s">
        <v>602</v>
      </c>
      <c r="B3248" s="7">
        <v>45730</v>
      </c>
      <c r="C3248" s="6" t="s">
        <v>819</v>
      </c>
      <c r="D3248" s="6" t="s">
        <v>581</v>
      </c>
      <c r="E3248" s="8">
        <v>2000000</v>
      </c>
      <c r="F3248" s="6">
        <v>2025</v>
      </c>
    </row>
    <row r="3249" spans="1:6" x14ac:dyDescent="0.2">
      <c r="A3249" s="6" t="s">
        <v>647</v>
      </c>
      <c r="B3249" s="7">
        <v>45730</v>
      </c>
      <c r="C3249" s="6" t="s">
        <v>819</v>
      </c>
      <c r="D3249" s="6" t="s">
        <v>581</v>
      </c>
      <c r="E3249" s="8">
        <v>2000000</v>
      </c>
      <c r="F3249" s="6">
        <v>2025</v>
      </c>
    </row>
    <row r="3250" spans="1:6" x14ac:dyDescent="0.2">
      <c r="A3250" s="6" t="s">
        <v>709</v>
      </c>
      <c r="B3250" s="7">
        <v>45730</v>
      </c>
      <c r="C3250" s="6" t="s">
        <v>819</v>
      </c>
      <c r="D3250" s="6" t="s">
        <v>581</v>
      </c>
      <c r="E3250" s="8">
        <v>2000000</v>
      </c>
      <c r="F3250" s="6">
        <v>2025</v>
      </c>
    </row>
    <row r="3251" spans="1:6" x14ac:dyDescent="0.2">
      <c r="A3251" s="6" t="s">
        <v>288</v>
      </c>
      <c r="B3251" s="7">
        <v>45730</v>
      </c>
      <c r="C3251" s="6" t="s">
        <v>819</v>
      </c>
      <c r="D3251" s="6" t="s">
        <v>581</v>
      </c>
      <c r="E3251" s="8">
        <v>2000000</v>
      </c>
      <c r="F3251" s="6">
        <v>2025</v>
      </c>
    </row>
    <row r="3252" spans="1:6" x14ac:dyDescent="0.2">
      <c r="A3252" s="6" t="s">
        <v>579</v>
      </c>
      <c r="B3252" s="7">
        <v>45730</v>
      </c>
      <c r="C3252" s="6" t="s">
        <v>819</v>
      </c>
      <c r="D3252" s="6" t="s">
        <v>581</v>
      </c>
      <c r="E3252" s="8">
        <v>2000000</v>
      </c>
      <c r="F3252" s="6">
        <v>2025</v>
      </c>
    </row>
    <row r="3253" spans="1:6" x14ac:dyDescent="0.2">
      <c r="A3253" s="6" t="s">
        <v>643</v>
      </c>
      <c r="B3253" s="7">
        <v>45730</v>
      </c>
      <c r="C3253" s="6" t="s">
        <v>819</v>
      </c>
      <c r="D3253" s="6" t="s">
        <v>581</v>
      </c>
      <c r="E3253" s="8">
        <v>2000000</v>
      </c>
      <c r="F3253" s="6">
        <v>2025</v>
      </c>
    </row>
    <row r="3254" spans="1:6" x14ac:dyDescent="0.2">
      <c r="A3254" s="6" t="s">
        <v>611</v>
      </c>
      <c r="B3254" s="7">
        <v>45730</v>
      </c>
      <c r="C3254" s="6" t="s">
        <v>819</v>
      </c>
      <c r="D3254" s="6" t="s">
        <v>581</v>
      </c>
      <c r="E3254" s="8">
        <v>2000000</v>
      </c>
      <c r="F3254" s="6">
        <v>2025</v>
      </c>
    </row>
    <row r="3255" spans="1:6" x14ac:dyDescent="0.2">
      <c r="A3255" s="6" t="s">
        <v>600</v>
      </c>
      <c r="B3255" s="7">
        <v>45730</v>
      </c>
      <c r="C3255" s="6" t="s">
        <v>819</v>
      </c>
      <c r="D3255" s="6" t="s">
        <v>581</v>
      </c>
      <c r="E3255" s="8">
        <v>2000000</v>
      </c>
      <c r="F3255" s="6">
        <v>2025</v>
      </c>
    </row>
    <row r="3256" spans="1:6" x14ac:dyDescent="0.2">
      <c r="A3256" s="6" t="s">
        <v>599</v>
      </c>
      <c r="B3256" s="7">
        <v>45730</v>
      </c>
      <c r="C3256" s="6" t="s">
        <v>819</v>
      </c>
      <c r="D3256" s="6" t="s">
        <v>581</v>
      </c>
      <c r="E3256" s="8">
        <v>2000000</v>
      </c>
      <c r="F3256" s="6">
        <v>2025</v>
      </c>
    </row>
    <row r="3257" spans="1:6" x14ac:dyDescent="0.2">
      <c r="A3257" s="6" t="s">
        <v>598</v>
      </c>
      <c r="B3257" s="7">
        <v>45730</v>
      </c>
      <c r="C3257" s="6" t="s">
        <v>819</v>
      </c>
      <c r="D3257" s="6" t="s">
        <v>581</v>
      </c>
      <c r="E3257" s="8">
        <v>2000000</v>
      </c>
      <c r="F3257" s="6">
        <v>2025</v>
      </c>
    </row>
    <row r="3258" spans="1:6" x14ac:dyDescent="0.2">
      <c r="A3258" s="6" t="s">
        <v>596</v>
      </c>
      <c r="B3258" s="7">
        <v>45730</v>
      </c>
      <c r="C3258" s="6" t="s">
        <v>819</v>
      </c>
      <c r="D3258" s="6" t="s">
        <v>581</v>
      </c>
      <c r="E3258" s="8">
        <v>2000000</v>
      </c>
      <c r="F3258" s="6">
        <v>2025</v>
      </c>
    </row>
    <row r="3259" spans="1:6" x14ac:dyDescent="0.2">
      <c r="A3259" s="6" t="s">
        <v>610</v>
      </c>
      <c r="B3259" s="7">
        <v>45730</v>
      </c>
      <c r="C3259" s="6" t="s">
        <v>819</v>
      </c>
      <c r="D3259" s="6" t="s">
        <v>581</v>
      </c>
      <c r="E3259" s="8">
        <v>2000000</v>
      </c>
      <c r="F3259" s="6">
        <v>2025</v>
      </c>
    </row>
    <row r="3260" spans="1:6" x14ac:dyDescent="0.2">
      <c r="A3260" s="6" t="s">
        <v>609</v>
      </c>
      <c r="B3260" s="7">
        <v>45730</v>
      </c>
      <c r="C3260" s="6" t="s">
        <v>819</v>
      </c>
      <c r="D3260" s="6" t="s">
        <v>581</v>
      </c>
      <c r="E3260" s="8">
        <v>2000000</v>
      </c>
      <c r="F3260" s="6">
        <v>2025</v>
      </c>
    </row>
    <row r="3261" spans="1:6" x14ac:dyDescent="0.2">
      <c r="A3261" s="6" t="s">
        <v>625</v>
      </c>
      <c r="B3261" s="7">
        <v>45730</v>
      </c>
      <c r="C3261" s="6" t="s">
        <v>819</v>
      </c>
      <c r="D3261" s="6" t="s">
        <v>581</v>
      </c>
      <c r="E3261" s="8">
        <v>2000000</v>
      </c>
      <c r="F3261" s="6">
        <v>2025</v>
      </c>
    </row>
    <row r="3262" spans="1:6" x14ac:dyDescent="0.2">
      <c r="A3262" s="6" t="s">
        <v>671</v>
      </c>
      <c r="B3262" s="7">
        <v>45730</v>
      </c>
      <c r="C3262" s="6" t="s">
        <v>819</v>
      </c>
      <c r="D3262" s="6" t="s">
        <v>581</v>
      </c>
      <c r="E3262" s="8">
        <v>2000000</v>
      </c>
      <c r="F3262" s="6">
        <v>2025</v>
      </c>
    </row>
    <row r="3263" spans="1:6" x14ac:dyDescent="0.2">
      <c r="A3263" s="6" t="s">
        <v>608</v>
      </c>
      <c r="B3263" s="7">
        <v>45730</v>
      </c>
      <c r="C3263" s="6" t="s">
        <v>819</v>
      </c>
      <c r="D3263" s="6" t="s">
        <v>581</v>
      </c>
      <c r="E3263" s="8">
        <v>2000000</v>
      </c>
      <c r="F3263" s="6">
        <v>2025</v>
      </c>
    </row>
    <row r="3264" spans="1:6" x14ac:dyDescent="0.2">
      <c r="A3264" s="6" t="s">
        <v>595</v>
      </c>
      <c r="B3264" s="7">
        <v>45730</v>
      </c>
      <c r="C3264" s="6" t="s">
        <v>819</v>
      </c>
      <c r="D3264" s="6" t="s">
        <v>581</v>
      </c>
      <c r="E3264" s="8">
        <v>2000000</v>
      </c>
      <c r="F3264" s="6">
        <v>2025</v>
      </c>
    </row>
    <row r="3265" spans="1:6" x14ac:dyDescent="0.2">
      <c r="A3265" s="6" t="s">
        <v>583</v>
      </c>
      <c r="B3265" s="7">
        <v>45730</v>
      </c>
      <c r="C3265" s="6" t="s">
        <v>819</v>
      </c>
      <c r="D3265" s="6" t="s">
        <v>581</v>
      </c>
      <c r="E3265" s="8">
        <v>2000000</v>
      </c>
      <c r="F3265" s="6">
        <v>2025</v>
      </c>
    </row>
    <row r="3266" spans="1:6" x14ac:dyDescent="0.2">
      <c r="A3266" s="6" t="s">
        <v>414</v>
      </c>
      <c r="B3266" s="7">
        <v>45730</v>
      </c>
      <c r="C3266" s="6" t="s">
        <v>819</v>
      </c>
      <c r="D3266" s="6" t="s">
        <v>581</v>
      </c>
      <c r="E3266" s="8">
        <v>2000000</v>
      </c>
      <c r="F3266" s="6">
        <v>2025</v>
      </c>
    </row>
    <row r="3267" spans="1:6" x14ac:dyDescent="0.2">
      <c r="A3267" s="6" t="s">
        <v>585</v>
      </c>
      <c r="B3267" s="7">
        <v>45730</v>
      </c>
      <c r="C3267" s="6" t="s">
        <v>819</v>
      </c>
      <c r="D3267" s="6" t="s">
        <v>581</v>
      </c>
      <c r="E3267" s="8">
        <v>2000000</v>
      </c>
      <c r="F3267" s="6">
        <v>2025</v>
      </c>
    </row>
    <row r="3268" spans="1:6" x14ac:dyDescent="0.2">
      <c r="A3268" s="6" t="s">
        <v>677</v>
      </c>
      <c r="B3268" s="7">
        <v>45730</v>
      </c>
      <c r="C3268" s="6" t="s">
        <v>819</v>
      </c>
      <c r="D3268" s="6" t="s">
        <v>581</v>
      </c>
      <c r="E3268" s="8">
        <v>2000000</v>
      </c>
      <c r="F3268" s="6">
        <v>2025</v>
      </c>
    </row>
    <row r="3269" spans="1:6" x14ac:dyDescent="0.2">
      <c r="A3269" s="6" t="s">
        <v>586</v>
      </c>
      <c r="B3269" s="7">
        <v>45730</v>
      </c>
      <c r="C3269" s="6" t="s">
        <v>819</v>
      </c>
      <c r="D3269" s="6" t="s">
        <v>581</v>
      </c>
      <c r="E3269" s="8">
        <v>2000000</v>
      </c>
      <c r="F3269" s="6">
        <v>2025</v>
      </c>
    </row>
    <row r="3270" spans="1:6" x14ac:dyDescent="0.2">
      <c r="A3270" s="6" t="s">
        <v>873</v>
      </c>
      <c r="B3270" s="7">
        <v>45730</v>
      </c>
      <c r="C3270" s="6" t="s">
        <v>819</v>
      </c>
      <c r="D3270" s="6" t="s">
        <v>581</v>
      </c>
      <c r="E3270" s="8">
        <v>2000000</v>
      </c>
      <c r="F3270" s="6">
        <v>2025</v>
      </c>
    </row>
    <row r="3271" spans="1:6" x14ac:dyDescent="0.2">
      <c r="A3271" s="6" t="s">
        <v>587</v>
      </c>
      <c r="B3271" s="7">
        <v>45730</v>
      </c>
      <c r="C3271" s="6" t="s">
        <v>819</v>
      </c>
      <c r="D3271" s="6" t="s">
        <v>581</v>
      </c>
      <c r="E3271" s="8">
        <v>2000000</v>
      </c>
      <c r="F3271" s="6">
        <v>2025</v>
      </c>
    </row>
    <row r="3272" spans="1:6" x14ac:dyDescent="0.2">
      <c r="A3272" s="6" t="s">
        <v>588</v>
      </c>
      <c r="B3272" s="7">
        <v>45730</v>
      </c>
      <c r="C3272" s="6" t="s">
        <v>819</v>
      </c>
      <c r="D3272" s="6" t="s">
        <v>581</v>
      </c>
      <c r="E3272" s="8">
        <v>2000000</v>
      </c>
      <c r="F3272" s="6">
        <v>2025</v>
      </c>
    </row>
    <row r="3273" spans="1:6" x14ac:dyDescent="0.2">
      <c r="A3273" s="6" t="s">
        <v>594</v>
      </c>
      <c r="B3273" s="7">
        <v>45730</v>
      </c>
      <c r="C3273" s="6" t="s">
        <v>819</v>
      </c>
      <c r="D3273" s="6" t="s">
        <v>581</v>
      </c>
      <c r="E3273" s="8">
        <v>2000000</v>
      </c>
      <c r="F3273" s="6">
        <v>2025</v>
      </c>
    </row>
    <row r="3274" spans="1:6" x14ac:dyDescent="0.2">
      <c r="A3274" s="6" t="s">
        <v>589</v>
      </c>
      <c r="B3274" s="7">
        <v>45730</v>
      </c>
      <c r="C3274" s="6" t="s">
        <v>819</v>
      </c>
      <c r="D3274" s="6" t="s">
        <v>581</v>
      </c>
      <c r="E3274" s="8">
        <v>2000000</v>
      </c>
      <c r="F3274" s="6">
        <v>2025</v>
      </c>
    </row>
    <row r="3275" spans="1:6" x14ac:dyDescent="0.2">
      <c r="A3275" s="6" t="s">
        <v>772</v>
      </c>
      <c r="B3275" s="7">
        <v>45730</v>
      </c>
      <c r="C3275" s="6" t="s">
        <v>819</v>
      </c>
      <c r="D3275" s="6" t="s">
        <v>581</v>
      </c>
      <c r="E3275" s="8">
        <v>2000000</v>
      </c>
      <c r="F3275" s="6">
        <v>2025</v>
      </c>
    </row>
    <row r="3276" spans="1:6" x14ac:dyDescent="0.2">
      <c r="A3276" s="6" t="s">
        <v>727</v>
      </c>
      <c r="B3276" s="7">
        <v>45730</v>
      </c>
      <c r="C3276" s="6" t="s">
        <v>819</v>
      </c>
      <c r="D3276" s="6" t="s">
        <v>581</v>
      </c>
      <c r="E3276" s="8">
        <v>2000000</v>
      </c>
      <c r="F3276" s="6">
        <v>2025</v>
      </c>
    </row>
    <row r="3277" spans="1:6" x14ac:dyDescent="0.2">
      <c r="A3277" s="6" t="s">
        <v>592</v>
      </c>
      <c r="B3277" s="7">
        <v>45730</v>
      </c>
      <c r="C3277" s="6" t="s">
        <v>819</v>
      </c>
      <c r="D3277" s="6" t="s">
        <v>581</v>
      </c>
      <c r="E3277" s="8">
        <v>2000000</v>
      </c>
      <c r="F3277" s="6">
        <v>2025</v>
      </c>
    </row>
    <row r="3278" spans="1:6" x14ac:dyDescent="0.2">
      <c r="A3278" s="6" t="s">
        <v>593</v>
      </c>
      <c r="B3278" s="7">
        <v>45730</v>
      </c>
      <c r="C3278" s="6" t="s">
        <v>819</v>
      </c>
      <c r="D3278" s="6" t="s">
        <v>581</v>
      </c>
      <c r="E3278" s="8">
        <v>2000000</v>
      </c>
      <c r="F3278" s="6">
        <v>2025</v>
      </c>
    </row>
    <row r="3279" spans="1:6" x14ac:dyDescent="0.2">
      <c r="A3279" s="6" t="s">
        <v>493</v>
      </c>
      <c r="B3279" s="7">
        <v>45737</v>
      </c>
      <c r="C3279" s="6" t="s">
        <v>577</v>
      </c>
      <c r="D3279" s="6" t="s">
        <v>629</v>
      </c>
      <c r="E3279" s="8">
        <v>5000000</v>
      </c>
      <c r="F3279" s="6">
        <v>2025</v>
      </c>
    </row>
    <row r="3280" spans="1:6" x14ac:dyDescent="0.2">
      <c r="A3280" s="6" t="s">
        <v>238</v>
      </c>
      <c r="B3280" s="7">
        <v>45737</v>
      </c>
      <c r="C3280" s="6" t="s">
        <v>618</v>
      </c>
      <c r="D3280" s="6" t="s">
        <v>581</v>
      </c>
      <c r="E3280" s="8">
        <v>100000000</v>
      </c>
      <c r="F3280" s="6">
        <v>2025</v>
      </c>
    </row>
    <row r="3281" spans="1:6" x14ac:dyDescent="0.2">
      <c r="A3281" s="6" t="s">
        <v>873</v>
      </c>
      <c r="B3281" s="7">
        <v>45742</v>
      </c>
      <c r="C3281" s="6" t="s">
        <v>577</v>
      </c>
      <c r="D3281" s="6" t="s">
        <v>581</v>
      </c>
      <c r="E3281" s="8"/>
      <c r="F3281" s="6">
        <v>2025</v>
      </c>
    </row>
    <row r="3282" spans="1:6" x14ac:dyDescent="0.2">
      <c r="A3282" s="6" t="s">
        <v>589</v>
      </c>
      <c r="B3282" s="7">
        <v>45742</v>
      </c>
      <c r="C3282" s="6" t="s">
        <v>577</v>
      </c>
      <c r="D3282" s="6" t="s">
        <v>581</v>
      </c>
      <c r="E3282" s="8">
        <v>5000000</v>
      </c>
      <c r="F3282" s="6">
        <v>2025</v>
      </c>
    </row>
    <row r="3283" spans="1:6" x14ac:dyDescent="0.2">
      <c r="A3283" s="6" t="s">
        <v>1002</v>
      </c>
      <c r="B3283" s="7">
        <v>45755</v>
      </c>
      <c r="C3283" s="6" t="s">
        <v>577</v>
      </c>
      <c r="D3283" s="6" t="s">
        <v>581</v>
      </c>
      <c r="E3283" s="8"/>
      <c r="F3283" s="6">
        <v>2025</v>
      </c>
    </row>
    <row r="3284" spans="1:6" x14ac:dyDescent="0.2">
      <c r="A3284" s="6" t="s">
        <v>589</v>
      </c>
      <c r="B3284" s="7">
        <v>45756</v>
      </c>
      <c r="C3284" s="6" t="s">
        <v>577</v>
      </c>
      <c r="D3284" s="6" t="s">
        <v>629</v>
      </c>
      <c r="E3284" s="8">
        <v>10000000</v>
      </c>
      <c r="F3284" s="6">
        <v>2025</v>
      </c>
    </row>
    <row r="3285" spans="1:6" x14ac:dyDescent="0.2">
      <c r="A3285" s="6" t="s">
        <v>873</v>
      </c>
      <c r="B3285" s="7">
        <v>45756</v>
      </c>
      <c r="C3285" s="6" t="s">
        <v>577</v>
      </c>
      <c r="D3285" s="6" t="s">
        <v>581</v>
      </c>
      <c r="E3285" s="8">
        <v>5000000</v>
      </c>
      <c r="F3285" s="6">
        <v>2025</v>
      </c>
    </row>
    <row r="3286" spans="1:6" x14ac:dyDescent="0.2">
      <c r="A3286" s="6" t="s">
        <v>700</v>
      </c>
      <c r="B3286" s="7">
        <v>45758</v>
      </c>
      <c r="C3286" s="6" t="s">
        <v>819</v>
      </c>
      <c r="D3286" s="6" t="s">
        <v>581</v>
      </c>
      <c r="E3286" s="8">
        <v>2000000</v>
      </c>
      <c r="F3286" s="6">
        <v>2025</v>
      </c>
    </row>
    <row r="3287" spans="1:6" x14ac:dyDescent="0.2">
      <c r="A3287" s="6" t="s">
        <v>759</v>
      </c>
      <c r="B3287" s="7">
        <v>45758</v>
      </c>
      <c r="C3287" s="6" t="s">
        <v>819</v>
      </c>
      <c r="D3287" s="6" t="s">
        <v>581</v>
      </c>
      <c r="E3287" s="8">
        <v>2000000</v>
      </c>
      <c r="F3287" s="6">
        <v>2025</v>
      </c>
    </row>
    <row r="3288" spans="1:6" x14ac:dyDescent="0.2">
      <c r="A3288" s="6" t="s">
        <v>932</v>
      </c>
      <c r="B3288" s="7">
        <v>45758</v>
      </c>
      <c r="C3288" s="6" t="s">
        <v>819</v>
      </c>
      <c r="D3288" s="6" t="s">
        <v>581</v>
      </c>
      <c r="E3288" s="8">
        <v>2000000</v>
      </c>
      <c r="F3288" s="6">
        <v>2025</v>
      </c>
    </row>
    <row r="3289" spans="1:6" x14ac:dyDescent="0.2">
      <c r="A3289" s="6" t="s">
        <v>757</v>
      </c>
      <c r="B3289" s="7">
        <v>45758</v>
      </c>
      <c r="C3289" s="6" t="s">
        <v>819</v>
      </c>
      <c r="D3289" s="6" t="s">
        <v>581</v>
      </c>
      <c r="E3289" s="8">
        <v>2000000</v>
      </c>
      <c r="F3289" s="6">
        <v>2025</v>
      </c>
    </row>
    <row r="3290" spans="1:6" x14ac:dyDescent="0.2">
      <c r="A3290" s="6" t="s">
        <v>736</v>
      </c>
      <c r="B3290" s="7">
        <v>45758</v>
      </c>
      <c r="C3290" s="6" t="s">
        <v>819</v>
      </c>
      <c r="D3290" s="6" t="s">
        <v>581</v>
      </c>
      <c r="E3290" s="8">
        <v>2000000</v>
      </c>
      <c r="F3290" s="6">
        <v>2025</v>
      </c>
    </row>
    <row r="3291" spans="1:6" x14ac:dyDescent="0.2">
      <c r="A3291" s="6" t="s">
        <v>484</v>
      </c>
      <c r="B3291" s="7">
        <v>45758</v>
      </c>
      <c r="C3291" s="6" t="s">
        <v>819</v>
      </c>
      <c r="D3291" s="6" t="s">
        <v>581</v>
      </c>
      <c r="E3291" s="8">
        <v>2000000</v>
      </c>
      <c r="F3291" s="6">
        <v>2025</v>
      </c>
    </row>
    <row r="3292" spans="1:6" x14ac:dyDescent="0.2">
      <c r="A3292" s="6" t="s">
        <v>493</v>
      </c>
      <c r="B3292" s="7">
        <v>45758</v>
      </c>
      <c r="C3292" s="6" t="s">
        <v>819</v>
      </c>
      <c r="D3292" s="6" t="s">
        <v>581</v>
      </c>
      <c r="E3292" s="8">
        <v>2000000</v>
      </c>
      <c r="F3292" s="6">
        <v>2025</v>
      </c>
    </row>
    <row r="3293" spans="1:6" x14ac:dyDescent="0.2">
      <c r="A3293" s="6" t="s">
        <v>646</v>
      </c>
      <c r="B3293" s="7">
        <v>45758</v>
      </c>
      <c r="C3293" s="6" t="s">
        <v>819</v>
      </c>
      <c r="D3293" s="6" t="s">
        <v>629</v>
      </c>
      <c r="E3293" s="8">
        <v>4000000</v>
      </c>
      <c r="F3293" s="6">
        <v>2025</v>
      </c>
    </row>
    <row r="3294" spans="1:6" x14ac:dyDescent="0.2">
      <c r="A3294" s="6" t="s">
        <v>604</v>
      </c>
      <c r="B3294" s="7">
        <v>45758</v>
      </c>
      <c r="C3294" s="6" t="s">
        <v>819</v>
      </c>
      <c r="D3294" s="6" t="s">
        <v>629</v>
      </c>
      <c r="E3294" s="8">
        <v>4000000</v>
      </c>
      <c r="F3294" s="6">
        <v>2025</v>
      </c>
    </row>
    <row r="3295" spans="1:6" x14ac:dyDescent="0.2">
      <c r="A3295" s="6" t="s">
        <v>614</v>
      </c>
      <c r="B3295" s="7">
        <v>45758</v>
      </c>
      <c r="C3295" s="6" t="s">
        <v>819</v>
      </c>
      <c r="D3295" s="6" t="s">
        <v>629</v>
      </c>
      <c r="E3295" s="8">
        <v>4000000</v>
      </c>
      <c r="F3295" s="6">
        <v>2025</v>
      </c>
    </row>
    <row r="3296" spans="1:6" x14ac:dyDescent="0.2">
      <c r="A3296" s="6" t="s">
        <v>603</v>
      </c>
      <c r="B3296" s="7">
        <v>45758</v>
      </c>
      <c r="C3296" s="6" t="s">
        <v>819</v>
      </c>
      <c r="D3296" s="6" t="s">
        <v>629</v>
      </c>
      <c r="E3296" s="8">
        <v>4000000</v>
      </c>
      <c r="F3296" s="6">
        <v>2025</v>
      </c>
    </row>
    <row r="3297" spans="1:6" x14ac:dyDescent="0.2">
      <c r="A3297" s="6" t="s">
        <v>613</v>
      </c>
      <c r="B3297" s="7">
        <v>45758</v>
      </c>
      <c r="C3297" s="6" t="s">
        <v>819</v>
      </c>
      <c r="D3297" s="6" t="s">
        <v>629</v>
      </c>
      <c r="E3297" s="8">
        <v>4000000</v>
      </c>
      <c r="F3297" s="6">
        <v>2025</v>
      </c>
    </row>
    <row r="3298" spans="1:6" x14ac:dyDescent="0.2">
      <c r="A3298" s="6" t="s">
        <v>627</v>
      </c>
      <c r="B3298" s="7">
        <v>45758</v>
      </c>
      <c r="C3298" s="6" t="s">
        <v>819</v>
      </c>
      <c r="D3298" s="6" t="s">
        <v>629</v>
      </c>
      <c r="E3298" s="8">
        <v>4000000</v>
      </c>
      <c r="F3298" s="6">
        <v>2025</v>
      </c>
    </row>
    <row r="3299" spans="1:6" x14ac:dyDescent="0.2">
      <c r="A3299" s="6" t="s">
        <v>602</v>
      </c>
      <c r="B3299" s="7">
        <v>45758</v>
      </c>
      <c r="C3299" s="6" t="s">
        <v>819</v>
      </c>
      <c r="D3299" s="6" t="s">
        <v>629</v>
      </c>
      <c r="E3299" s="8">
        <v>4000000</v>
      </c>
      <c r="F3299" s="6">
        <v>2025</v>
      </c>
    </row>
    <row r="3300" spans="1:6" x14ac:dyDescent="0.2">
      <c r="A3300" s="6" t="s">
        <v>647</v>
      </c>
      <c r="B3300" s="7">
        <v>45758</v>
      </c>
      <c r="C3300" s="6" t="s">
        <v>819</v>
      </c>
      <c r="D3300" s="6" t="s">
        <v>629</v>
      </c>
      <c r="E3300" s="8">
        <v>4000000</v>
      </c>
      <c r="F3300" s="6">
        <v>2025</v>
      </c>
    </row>
    <row r="3301" spans="1:6" x14ac:dyDescent="0.2">
      <c r="A3301" s="6" t="s">
        <v>709</v>
      </c>
      <c r="B3301" s="7">
        <v>45758</v>
      </c>
      <c r="C3301" s="6" t="s">
        <v>819</v>
      </c>
      <c r="D3301" s="6" t="s">
        <v>629</v>
      </c>
      <c r="E3301" s="8">
        <v>4000000</v>
      </c>
      <c r="F3301" s="6">
        <v>2025</v>
      </c>
    </row>
    <row r="3302" spans="1:6" x14ac:dyDescent="0.2">
      <c r="A3302" s="6" t="s">
        <v>288</v>
      </c>
      <c r="B3302" s="7">
        <v>45758</v>
      </c>
      <c r="C3302" s="6" t="s">
        <v>819</v>
      </c>
      <c r="D3302" s="6" t="s">
        <v>629</v>
      </c>
      <c r="E3302" s="8">
        <v>4000000</v>
      </c>
      <c r="F3302" s="6">
        <v>2025</v>
      </c>
    </row>
    <row r="3303" spans="1:6" x14ac:dyDescent="0.2">
      <c r="A3303" s="6" t="s">
        <v>579</v>
      </c>
      <c r="B3303" s="7">
        <v>45758</v>
      </c>
      <c r="C3303" s="6" t="s">
        <v>819</v>
      </c>
      <c r="D3303" s="6" t="s">
        <v>629</v>
      </c>
      <c r="E3303" s="8">
        <v>4000000</v>
      </c>
      <c r="F3303" s="6">
        <v>2025</v>
      </c>
    </row>
    <row r="3304" spans="1:6" x14ac:dyDescent="0.2">
      <c r="A3304" s="6" t="s">
        <v>643</v>
      </c>
      <c r="B3304" s="7">
        <v>45758</v>
      </c>
      <c r="C3304" s="6" t="s">
        <v>819</v>
      </c>
      <c r="D3304" s="6" t="s">
        <v>629</v>
      </c>
      <c r="E3304" s="8">
        <v>4000000</v>
      </c>
      <c r="F3304" s="6">
        <v>2025</v>
      </c>
    </row>
    <row r="3305" spans="1:6" x14ac:dyDescent="0.2">
      <c r="A3305" s="6" t="s">
        <v>611</v>
      </c>
      <c r="B3305" s="7">
        <v>45758</v>
      </c>
      <c r="C3305" s="6" t="s">
        <v>819</v>
      </c>
      <c r="D3305" s="6" t="s">
        <v>629</v>
      </c>
      <c r="E3305" s="8">
        <v>4000000</v>
      </c>
      <c r="F3305" s="6">
        <v>2025</v>
      </c>
    </row>
    <row r="3306" spans="1:6" x14ac:dyDescent="0.2">
      <c r="A3306" s="6" t="s">
        <v>600</v>
      </c>
      <c r="B3306" s="7">
        <v>45758</v>
      </c>
      <c r="C3306" s="6" t="s">
        <v>819</v>
      </c>
      <c r="D3306" s="6" t="s">
        <v>629</v>
      </c>
      <c r="E3306" s="8">
        <v>4000000</v>
      </c>
      <c r="F3306" s="6">
        <v>2025</v>
      </c>
    </row>
    <row r="3307" spans="1:6" x14ac:dyDescent="0.2">
      <c r="A3307" s="6" t="s">
        <v>599</v>
      </c>
      <c r="B3307" s="7">
        <v>45758</v>
      </c>
      <c r="C3307" s="6" t="s">
        <v>819</v>
      </c>
      <c r="D3307" s="6" t="s">
        <v>629</v>
      </c>
      <c r="E3307" s="8">
        <v>4000000</v>
      </c>
      <c r="F3307" s="6">
        <v>2025</v>
      </c>
    </row>
    <row r="3308" spans="1:6" x14ac:dyDescent="0.2">
      <c r="A3308" s="6" t="s">
        <v>598</v>
      </c>
      <c r="B3308" s="7">
        <v>45758</v>
      </c>
      <c r="C3308" s="6" t="s">
        <v>819</v>
      </c>
      <c r="D3308" s="6" t="s">
        <v>629</v>
      </c>
      <c r="E3308" s="8">
        <v>4000000</v>
      </c>
      <c r="F3308" s="6">
        <v>2025</v>
      </c>
    </row>
    <row r="3309" spans="1:6" x14ac:dyDescent="0.2">
      <c r="A3309" s="6" t="s">
        <v>596</v>
      </c>
      <c r="B3309" s="7">
        <v>45758</v>
      </c>
      <c r="C3309" s="6" t="s">
        <v>819</v>
      </c>
      <c r="D3309" s="6" t="s">
        <v>629</v>
      </c>
      <c r="E3309" s="8">
        <v>4000000</v>
      </c>
      <c r="F3309" s="6">
        <v>2025</v>
      </c>
    </row>
    <row r="3310" spans="1:6" x14ac:dyDescent="0.2">
      <c r="A3310" s="6" t="s">
        <v>610</v>
      </c>
      <c r="B3310" s="7">
        <v>45758</v>
      </c>
      <c r="C3310" s="6" t="s">
        <v>819</v>
      </c>
      <c r="D3310" s="6" t="s">
        <v>629</v>
      </c>
      <c r="E3310" s="8">
        <v>4000000</v>
      </c>
      <c r="F3310" s="6">
        <v>2025</v>
      </c>
    </row>
    <row r="3311" spans="1:6" x14ac:dyDescent="0.2">
      <c r="A3311" s="6" t="s">
        <v>609</v>
      </c>
      <c r="B3311" s="7">
        <v>45758</v>
      </c>
      <c r="C3311" s="6" t="s">
        <v>819</v>
      </c>
      <c r="D3311" s="6" t="s">
        <v>629</v>
      </c>
      <c r="E3311" s="8">
        <v>4000000</v>
      </c>
      <c r="F3311" s="6">
        <v>2025</v>
      </c>
    </row>
    <row r="3312" spans="1:6" x14ac:dyDescent="0.2">
      <c r="A3312" s="6" t="s">
        <v>625</v>
      </c>
      <c r="B3312" s="7">
        <v>45758</v>
      </c>
      <c r="C3312" s="6" t="s">
        <v>819</v>
      </c>
      <c r="D3312" s="6" t="s">
        <v>629</v>
      </c>
      <c r="E3312" s="8">
        <v>4000000</v>
      </c>
      <c r="F3312" s="6">
        <v>2025</v>
      </c>
    </row>
    <row r="3313" spans="1:6" x14ac:dyDescent="0.2">
      <c r="A3313" s="6" t="s">
        <v>671</v>
      </c>
      <c r="B3313" s="7">
        <v>45758</v>
      </c>
      <c r="C3313" s="6" t="s">
        <v>819</v>
      </c>
      <c r="D3313" s="6" t="s">
        <v>629</v>
      </c>
      <c r="E3313" s="8">
        <v>4000000</v>
      </c>
      <c r="F3313" s="6">
        <v>2025</v>
      </c>
    </row>
    <row r="3314" spans="1:6" x14ac:dyDescent="0.2">
      <c r="A3314" s="6" t="s">
        <v>608</v>
      </c>
      <c r="B3314" s="7">
        <v>45758</v>
      </c>
      <c r="C3314" s="6" t="s">
        <v>819</v>
      </c>
      <c r="D3314" s="6" t="s">
        <v>629</v>
      </c>
      <c r="E3314" s="8">
        <v>4000000</v>
      </c>
      <c r="F3314" s="6">
        <v>2025</v>
      </c>
    </row>
    <row r="3315" spans="1:6" x14ac:dyDescent="0.2">
      <c r="A3315" s="6" t="s">
        <v>595</v>
      </c>
      <c r="B3315" s="7">
        <v>45758</v>
      </c>
      <c r="C3315" s="6" t="s">
        <v>819</v>
      </c>
      <c r="D3315" s="6" t="s">
        <v>629</v>
      </c>
      <c r="E3315" s="8">
        <v>4000000</v>
      </c>
      <c r="F3315" s="6">
        <v>2025</v>
      </c>
    </row>
    <row r="3316" spans="1:6" x14ac:dyDescent="0.2">
      <c r="A3316" s="6" t="s">
        <v>583</v>
      </c>
      <c r="B3316" s="7">
        <v>45758</v>
      </c>
      <c r="C3316" s="6" t="s">
        <v>819</v>
      </c>
      <c r="D3316" s="6" t="s">
        <v>629</v>
      </c>
      <c r="E3316" s="8">
        <v>4000000</v>
      </c>
      <c r="F3316" s="6">
        <v>2025</v>
      </c>
    </row>
    <row r="3317" spans="1:6" x14ac:dyDescent="0.2">
      <c r="A3317" s="6" t="s">
        <v>414</v>
      </c>
      <c r="B3317" s="7">
        <v>45758</v>
      </c>
      <c r="C3317" s="6" t="s">
        <v>819</v>
      </c>
      <c r="D3317" s="6" t="s">
        <v>629</v>
      </c>
      <c r="E3317" s="8">
        <v>4000000</v>
      </c>
      <c r="F3317" s="6">
        <v>2025</v>
      </c>
    </row>
    <row r="3318" spans="1:6" x14ac:dyDescent="0.2">
      <c r="A3318" s="6" t="s">
        <v>585</v>
      </c>
      <c r="B3318" s="7">
        <v>45758</v>
      </c>
      <c r="C3318" s="6" t="s">
        <v>819</v>
      </c>
      <c r="D3318" s="6" t="s">
        <v>629</v>
      </c>
      <c r="E3318" s="8">
        <v>4000000</v>
      </c>
      <c r="F3318" s="6">
        <v>2025</v>
      </c>
    </row>
    <row r="3319" spans="1:6" x14ac:dyDescent="0.2">
      <c r="A3319" s="6" t="s">
        <v>677</v>
      </c>
      <c r="B3319" s="7">
        <v>45758</v>
      </c>
      <c r="C3319" s="6" t="s">
        <v>819</v>
      </c>
      <c r="D3319" s="6" t="s">
        <v>629</v>
      </c>
      <c r="E3319" s="8">
        <v>4000000</v>
      </c>
      <c r="F3319" s="6">
        <v>2025</v>
      </c>
    </row>
    <row r="3320" spans="1:6" x14ac:dyDescent="0.2">
      <c r="A3320" s="6" t="s">
        <v>586</v>
      </c>
      <c r="B3320" s="7">
        <v>45758</v>
      </c>
      <c r="C3320" s="6" t="s">
        <v>819</v>
      </c>
      <c r="D3320" s="6" t="s">
        <v>629</v>
      </c>
      <c r="E3320" s="8">
        <v>4000000</v>
      </c>
      <c r="F3320" s="6">
        <v>2025</v>
      </c>
    </row>
    <row r="3321" spans="1:6" x14ac:dyDescent="0.2">
      <c r="A3321" s="6" t="s">
        <v>873</v>
      </c>
      <c r="B3321" s="7">
        <v>45758</v>
      </c>
      <c r="C3321" s="6" t="s">
        <v>819</v>
      </c>
      <c r="D3321" s="6" t="s">
        <v>629</v>
      </c>
      <c r="E3321" s="8">
        <v>4000000</v>
      </c>
      <c r="F3321" s="6">
        <v>2025</v>
      </c>
    </row>
    <row r="3322" spans="1:6" x14ac:dyDescent="0.2">
      <c r="A3322" s="6" t="s">
        <v>587</v>
      </c>
      <c r="B3322" s="7">
        <v>45758</v>
      </c>
      <c r="C3322" s="6" t="s">
        <v>819</v>
      </c>
      <c r="D3322" s="6" t="s">
        <v>629</v>
      </c>
      <c r="E3322" s="8">
        <v>4000000</v>
      </c>
      <c r="F3322" s="6">
        <v>2025</v>
      </c>
    </row>
    <row r="3323" spans="1:6" x14ac:dyDescent="0.2">
      <c r="A3323" s="6" t="s">
        <v>588</v>
      </c>
      <c r="B3323" s="7">
        <v>45758</v>
      </c>
      <c r="C3323" s="6" t="s">
        <v>819</v>
      </c>
      <c r="D3323" s="6" t="s">
        <v>629</v>
      </c>
      <c r="E3323" s="8">
        <v>4000000</v>
      </c>
      <c r="F3323" s="6">
        <v>2025</v>
      </c>
    </row>
    <row r="3324" spans="1:6" x14ac:dyDescent="0.2">
      <c r="A3324" s="6" t="s">
        <v>594</v>
      </c>
      <c r="B3324" s="7">
        <v>45758</v>
      </c>
      <c r="C3324" s="6" t="s">
        <v>819</v>
      </c>
      <c r="D3324" s="6" t="s">
        <v>629</v>
      </c>
      <c r="E3324" s="8">
        <v>4000000</v>
      </c>
      <c r="F3324" s="6">
        <v>2025</v>
      </c>
    </row>
    <row r="3325" spans="1:6" x14ac:dyDescent="0.2">
      <c r="A3325" s="6" t="s">
        <v>589</v>
      </c>
      <c r="B3325" s="7">
        <v>45758</v>
      </c>
      <c r="C3325" s="6" t="s">
        <v>819</v>
      </c>
      <c r="D3325" s="6" t="s">
        <v>629</v>
      </c>
      <c r="E3325" s="8">
        <v>4000000</v>
      </c>
      <c r="F3325" s="6">
        <v>2025</v>
      </c>
    </row>
    <row r="3326" spans="1:6" x14ac:dyDescent="0.2">
      <c r="A3326" s="6" t="s">
        <v>772</v>
      </c>
      <c r="B3326" s="7">
        <v>45758</v>
      </c>
      <c r="C3326" s="6" t="s">
        <v>819</v>
      </c>
      <c r="D3326" s="6" t="s">
        <v>629</v>
      </c>
      <c r="E3326" s="8">
        <v>4000000</v>
      </c>
      <c r="F3326" s="6">
        <v>2025</v>
      </c>
    </row>
    <row r="3327" spans="1:6" x14ac:dyDescent="0.2">
      <c r="A3327" s="6" t="s">
        <v>727</v>
      </c>
      <c r="B3327" s="7">
        <v>45758</v>
      </c>
      <c r="C3327" s="6" t="s">
        <v>819</v>
      </c>
      <c r="D3327" s="6" t="s">
        <v>629</v>
      </c>
      <c r="E3327" s="8">
        <v>4000000</v>
      </c>
      <c r="F3327" s="6">
        <v>2025</v>
      </c>
    </row>
    <row r="3328" spans="1:6" x14ac:dyDescent="0.2">
      <c r="A3328" s="6" t="s">
        <v>592</v>
      </c>
      <c r="B3328" s="7">
        <v>45758</v>
      </c>
      <c r="C3328" s="6" t="s">
        <v>819</v>
      </c>
      <c r="D3328" s="6" t="s">
        <v>629</v>
      </c>
      <c r="E3328" s="8">
        <v>4000000</v>
      </c>
      <c r="F3328" s="6">
        <v>2025</v>
      </c>
    </row>
    <row r="3329" spans="1:6" x14ac:dyDescent="0.2">
      <c r="A3329" s="6" t="s">
        <v>593</v>
      </c>
      <c r="B3329" s="7">
        <v>45758</v>
      </c>
      <c r="C3329" s="6" t="s">
        <v>819</v>
      </c>
      <c r="D3329" s="6" t="s">
        <v>629</v>
      </c>
      <c r="E3329" s="8">
        <v>4000000</v>
      </c>
      <c r="F3329" s="6">
        <v>2025</v>
      </c>
    </row>
    <row r="3330" spans="1:6" x14ac:dyDescent="0.2">
      <c r="A3330" s="6" t="s">
        <v>873</v>
      </c>
      <c r="B3330" s="7">
        <v>45763</v>
      </c>
      <c r="C3330" s="6" t="s">
        <v>577</v>
      </c>
      <c r="D3330" s="6" t="s">
        <v>629</v>
      </c>
      <c r="E3330" s="8">
        <v>10000000</v>
      </c>
      <c r="F3330" s="6">
        <v>2025</v>
      </c>
    </row>
    <row r="3331" spans="1:6" x14ac:dyDescent="0.2">
      <c r="A3331" s="6" t="s">
        <v>699</v>
      </c>
      <c r="B3331" s="7">
        <v>45777</v>
      </c>
      <c r="C3331" s="6" t="s">
        <v>858</v>
      </c>
      <c r="D3331" s="6" t="s">
        <v>629</v>
      </c>
      <c r="E3331" s="8">
        <v>35000000</v>
      </c>
      <c r="F3331" s="6">
        <v>2025</v>
      </c>
    </row>
    <row r="3332" spans="1:6" x14ac:dyDescent="0.2">
      <c r="A3332" s="6" t="s">
        <v>805</v>
      </c>
      <c r="B3332" s="7">
        <v>45777</v>
      </c>
      <c r="C3332" s="6" t="s">
        <v>858</v>
      </c>
      <c r="D3332" s="6" t="s">
        <v>629</v>
      </c>
      <c r="E3332" s="8">
        <v>35000000</v>
      </c>
      <c r="F3332" s="6">
        <v>2025</v>
      </c>
    </row>
    <row r="3333" spans="1:6" x14ac:dyDescent="0.2">
      <c r="A3333" s="6" t="s">
        <v>312</v>
      </c>
      <c r="B3333" s="7">
        <v>45777</v>
      </c>
      <c r="C3333" s="6" t="s">
        <v>858</v>
      </c>
      <c r="D3333" s="6" t="s">
        <v>629</v>
      </c>
      <c r="E3333" s="8">
        <v>50000000</v>
      </c>
      <c r="F3333" s="6">
        <v>2025</v>
      </c>
    </row>
    <row r="3334" spans="1:6" x14ac:dyDescent="0.2">
      <c r="A3334" s="6" t="s">
        <v>628</v>
      </c>
      <c r="B3334" s="7">
        <v>45777</v>
      </c>
      <c r="C3334" s="6" t="s">
        <v>858</v>
      </c>
      <c r="D3334" s="6" t="s">
        <v>641</v>
      </c>
      <c r="E3334" s="8"/>
      <c r="F3334" s="6">
        <v>2025</v>
      </c>
    </row>
    <row r="3335" spans="1:6" x14ac:dyDescent="0.2">
      <c r="A3335" s="6" t="s">
        <v>375</v>
      </c>
      <c r="B3335" s="7">
        <v>45777</v>
      </c>
      <c r="C3335" s="6" t="s">
        <v>858</v>
      </c>
      <c r="D3335" s="6" t="s">
        <v>641</v>
      </c>
      <c r="E3335" s="8"/>
      <c r="F3335" s="6">
        <v>2025</v>
      </c>
    </row>
    <row r="3336" spans="1:6" x14ac:dyDescent="0.2">
      <c r="A3336" s="6" t="s">
        <v>456</v>
      </c>
      <c r="B3336" s="7">
        <v>45777</v>
      </c>
      <c r="C3336" s="6" t="s">
        <v>858</v>
      </c>
      <c r="D3336" s="6" t="s">
        <v>641</v>
      </c>
      <c r="E3336" s="8"/>
      <c r="F3336" s="6">
        <v>2025</v>
      </c>
    </row>
    <row r="3337" spans="1:6" x14ac:dyDescent="0.2">
      <c r="A3337" s="6" t="s">
        <v>972</v>
      </c>
      <c r="B3337" s="7">
        <v>45777</v>
      </c>
      <c r="C3337" s="6" t="s">
        <v>858</v>
      </c>
      <c r="D3337" s="6" t="s">
        <v>629</v>
      </c>
      <c r="E3337" s="8">
        <v>35000000</v>
      </c>
      <c r="F3337" s="6">
        <v>2025</v>
      </c>
    </row>
    <row r="3338" spans="1:6" x14ac:dyDescent="0.2">
      <c r="A3338" s="6" t="s">
        <v>219</v>
      </c>
      <c r="B3338" s="7">
        <v>45777</v>
      </c>
      <c r="C3338" s="6" t="s">
        <v>858</v>
      </c>
      <c r="D3338" s="6" t="s">
        <v>581</v>
      </c>
      <c r="E3338" s="8">
        <v>25000000</v>
      </c>
      <c r="F3338" s="6">
        <v>2025</v>
      </c>
    </row>
    <row r="3339" spans="1:6" x14ac:dyDescent="0.2">
      <c r="A3339" s="6" t="s">
        <v>234</v>
      </c>
      <c r="B3339" s="7">
        <v>45777</v>
      </c>
      <c r="C3339" s="6" t="s">
        <v>858</v>
      </c>
      <c r="D3339" s="6" t="s">
        <v>581</v>
      </c>
      <c r="E3339" s="8">
        <v>25000000</v>
      </c>
      <c r="F3339" s="6">
        <v>2025</v>
      </c>
    </row>
    <row r="3340" spans="1:6" x14ac:dyDescent="0.2">
      <c r="A3340" s="6" t="s">
        <v>331</v>
      </c>
      <c r="B3340" s="7">
        <v>45777</v>
      </c>
      <c r="C3340" s="6" t="s">
        <v>858</v>
      </c>
      <c r="D3340" s="6" t="s">
        <v>581</v>
      </c>
      <c r="E3340" s="8">
        <v>25000000</v>
      </c>
      <c r="F3340" s="6">
        <v>2025</v>
      </c>
    </row>
    <row r="3341" spans="1:6" x14ac:dyDescent="0.2">
      <c r="A3341" s="6" t="s">
        <v>483</v>
      </c>
      <c r="B3341" s="7">
        <v>45777</v>
      </c>
      <c r="C3341" s="6" t="s">
        <v>858</v>
      </c>
      <c r="D3341" s="6" t="s">
        <v>629</v>
      </c>
      <c r="E3341" s="8">
        <v>35000000</v>
      </c>
      <c r="F3341" s="6">
        <v>2025</v>
      </c>
    </row>
    <row r="3342" spans="1:6" x14ac:dyDescent="0.2">
      <c r="A3342" s="6" t="s">
        <v>520</v>
      </c>
      <c r="B3342" s="7">
        <v>45777</v>
      </c>
      <c r="C3342" s="6" t="s">
        <v>858</v>
      </c>
      <c r="D3342" s="6" t="s">
        <v>629</v>
      </c>
      <c r="E3342" s="8">
        <v>35000000</v>
      </c>
      <c r="F3342" s="6">
        <v>2025</v>
      </c>
    </row>
    <row r="3343" spans="1:6" x14ac:dyDescent="0.2">
      <c r="A3343" s="6" t="s">
        <v>520</v>
      </c>
      <c r="B3343" s="7">
        <v>45777</v>
      </c>
      <c r="C3343" s="6" t="s">
        <v>858</v>
      </c>
      <c r="D3343" s="6" t="s">
        <v>629</v>
      </c>
      <c r="E3343" s="8">
        <v>50000000</v>
      </c>
      <c r="F3343" s="6">
        <v>2025</v>
      </c>
    </row>
    <row r="3344" spans="1:6" x14ac:dyDescent="0.2">
      <c r="A3344" s="6" t="s">
        <v>46</v>
      </c>
      <c r="B3344" s="7">
        <v>45777</v>
      </c>
      <c r="C3344" s="6" t="s">
        <v>858</v>
      </c>
      <c r="D3344" s="6" t="s">
        <v>641</v>
      </c>
      <c r="E3344" s="8"/>
      <c r="F3344" s="6">
        <v>2025</v>
      </c>
    </row>
    <row r="3345" spans="1:6" x14ac:dyDescent="0.2">
      <c r="A3345" s="6" t="s">
        <v>226</v>
      </c>
      <c r="B3345" s="7">
        <v>45777</v>
      </c>
      <c r="C3345" s="6" t="s">
        <v>858</v>
      </c>
      <c r="D3345" s="6" t="s">
        <v>641</v>
      </c>
      <c r="E3345" s="8"/>
      <c r="F3345" s="6">
        <v>2025</v>
      </c>
    </row>
    <row r="3346" spans="1:6" x14ac:dyDescent="0.2">
      <c r="A3346" s="6" t="s">
        <v>228</v>
      </c>
      <c r="B3346" s="7">
        <v>45777</v>
      </c>
      <c r="C3346" s="6" t="s">
        <v>858</v>
      </c>
      <c r="D3346" s="6" t="s">
        <v>641</v>
      </c>
      <c r="E3346" s="8"/>
      <c r="F3346" s="6">
        <v>2025</v>
      </c>
    </row>
    <row r="3347" spans="1:6" x14ac:dyDescent="0.2">
      <c r="A3347" s="6" t="s">
        <v>870</v>
      </c>
      <c r="B3347" s="7">
        <v>45777</v>
      </c>
      <c r="C3347" s="6" t="s">
        <v>858</v>
      </c>
      <c r="D3347" s="6" t="s">
        <v>641</v>
      </c>
      <c r="E3347" s="8"/>
      <c r="F3347" s="6">
        <v>2025</v>
      </c>
    </row>
    <row r="3348" spans="1:6" x14ac:dyDescent="0.2">
      <c r="A3348" s="6" t="s">
        <v>649</v>
      </c>
      <c r="B3348" s="7">
        <v>45777</v>
      </c>
      <c r="C3348" s="6" t="s">
        <v>858</v>
      </c>
      <c r="D3348" s="6" t="s">
        <v>641</v>
      </c>
      <c r="E3348" s="8"/>
      <c r="F3348" s="6">
        <v>2025</v>
      </c>
    </row>
    <row r="3349" spans="1:6" x14ac:dyDescent="0.2">
      <c r="A3349" s="6" t="s">
        <v>864</v>
      </c>
      <c r="B3349" s="7">
        <v>45777</v>
      </c>
      <c r="C3349" s="6" t="s">
        <v>858</v>
      </c>
      <c r="D3349" s="6" t="s">
        <v>641</v>
      </c>
      <c r="E3349" s="8"/>
      <c r="F3349" s="6">
        <v>2025</v>
      </c>
    </row>
    <row r="3350" spans="1:6" x14ac:dyDescent="0.2">
      <c r="A3350" s="6" t="s">
        <v>347</v>
      </c>
      <c r="B3350" s="7">
        <v>45777</v>
      </c>
      <c r="C3350" s="6" t="s">
        <v>858</v>
      </c>
      <c r="D3350" s="6" t="s">
        <v>641</v>
      </c>
      <c r="E3350" s="8"/>
      <c r="F3350" s="6">
        <v>2025</v>
      </c>
    </row>
    <row r="3351" spans="1:6" x14ac:dyDescent="0.2">
      <c r="A3351" s="6" t="s">
        <v>724</v>
      </c>
      <c r="B3351" s="7">
        <v>45777</v>
      </c>
      <c r="C3351" s="6" t="s">
        <v>858</v>
      </c>
      <c r="D3351" s="6" t="s">
        <v>641</v>
      </c>
      <c r="E3351" s="8"/>
      <c r="F3351" s="6">
        <v>2025</v>
      </c>
    </row>
    <row r="3352" spans="1:6" x14ac:dyDescent="0.2">
      <c r="A3352" s="6" t="s">
        <v>795</v>
      </c>
      <c r="B3352" s="7">
        <v>45777</v>
      </c>
      <c r="C3352" s="6" t="s">
        <v>858</v>
      </c>
      <c r="D3352" s="6" t="s">
        <v>641</v>
      </c>
      <c r="E3352" s="8"/>
      <c r="F3352" s="6">
        <v>2025</v>
      </c>
    </row>
    <row r="3353" spans="1:6" x14ac:dyDescent="0.2">
      <c r="A3353" s="6" t="s">
        <v>475</v>
      </c>
      <c r="B3353" s="7">
        <v>45777</v>
      </c>
      <c r="C3353" s="6" t="s">
        <v>858</v>
      </c>
      <c r="D3353" s="6" t="s">
        <v>641</v>
      </c>
      <c r="E3353" s="8"/>
      <c r="F3353" s="6">
        <v>2025</v>
      </c>
    </row>
    <row r="3354" spans="1:6" x14ac:dyDescent="0.2">
      <c r="A3354" s="6" t="s">
        <v>502</v>
      </c>
      <c r="B3354" s="7">
        <v>45777</v>
      </c>
      <c r="C3354" s="6" t="s">
        <v>858</v>
      </c>
      <c r="D3354" s="6" t="s">
        <v>641</v>
      </c>
      <c r="E3354" s="8"/>
      <c r="F3354" s="6">
        <v>2025</v>
      </c>
    </row>
    <row r="3355" spans="1:6" x14ac:dyDescent="0.2">
      <c r="A3355" s="6" t="s">
        <v>861</v>
      </c>
      <c r="B3355" s="7">
        <v>45777</v>
      </c>
      <c r="C3355" s="6" t="s">
        <v>858</v>
      </c>
      <c r="D3355" s="6" t="s">
        <v>641</v>
      </c>
      <c r="E3355" s="8"/>
      <c r="F3355" s="6">
        <v>2025</v>
      </c>
    </row>
    <row r="3356" spans="1:6" x14ac:dyDescent="0.2">
      <c r="A3356" s="6" t="s">
        <v>719</v>
      </c>
      <c r="B3356" s="7">
        <v>45777</v>
      </c>
      <c r="C3356" s="6" t="s">
        <v>858</v>
      </c>
      <c r="D3356" s="6" t="s">
        <v>641</v>
      </c>
      <c r="E3356" s="8"/>
      <c r="F3356" s="6">
        <v>2025</v>
      </c>
    </row>
    <row r="3357" spans="1:6" x14ac:dyDescent="0.2">
      <c r="A3357" s="6" t="s">
        <v>603</v>
      </c>
      <c r="B3357" s="7">
        <v>45777</v>
      </c>
      <c r="C3357" s="6" t="s">
        <v>858</v>
      </c>
      <c r="D3357" s="6" t="s">
        <v>629</v>
      </c>
      <c r="E3357" s="8">
        <v>50000000</v>
      </c>
      <c r="F3357" s="6">
        <v>2025</v>
      </c>
    </row>
    <row r="3358" spans="1:6" x14ac:dyDescent="0.2">
      <c r="A3358" s="6" t="s">
        <v>603</v>
      </c>
      <c r="B3358" s="7">
        <v>45777</v>
      </c>
      <c r="C3358" s="6" t="s">
        <v>858</v>
      </c>
      <c r="D3358" s="6" t="s">
        <v>629</v>
      </c>
      <c r="E3358" s="8">
        <v>50000000</v>
      </c>
      <c r="F3358" s="6">
        <v>2025</v>
      </c>
    </row>
    <row r="3359" spans="1:6" x14ac:dyDescent="0.2">
      <c r="A3359" s="6" t="s">
        <v>627</v>
      </c>
      <c r="B3359" s="7">
        <v>45777</v>
      </c>
      <c r="C3359" s="6" t="s">
        <v>858</v>
      </c>
      <c r="D3359" s="6" t="s">
        <v>629</v>
      </c>
      <c r="E3359" s="8">
        <v>35000000</v>
      </c>
      <c r="F3359" s="6">
        <v>2025</v>
      </c>
    </row>
    <row r="3360" spans="1:6" x14ac:dyDescent="0.2">
      <c r="A3360" s="6" t="s">
        <v>627</v>
      </c>
      <c r="B3360" s="7">
        <v>45777</v>
      </c>
      <c r="C3360" s="6" t="s">
        <v>858</v>
      </c>
      <c r="D3360" s="6" t="s">
        <v>629</v>
      </c>
      <c r="E3360" s="8">
        <v>35000000</v>
      </c>
      <c r="F3360" s="6">
        <v>2025</v>
      </c>
    </row>
    <row r="3361" spans="1:6" x14ac:dyDescent="0.2">
      <c r="A3361" s="6" t="s">
        <v>643</v>
      </c>
      <c r="B3361" s="7">
        <v>45777</v>
      </c>
      <c r="C3361" s="6" t="s">
        <v>858</v>
      </c>
      <c r="D3361" s="6" t="s">
        <v>629</v>
      </c>
      <c r="E3361" s="8">
        <v>35000000</v>
      </c>
      <c r="F3361" s="6">
        <v>2025</v>
      </c>
    </row>
    <row r="3362" spans="1:6" x14ac:dyDescent="0.2">
      <c r="A3362" s="6" t="s">
        <v>643</v>
      </c>
      <c r="B3362" s="7">
        <v>45777</v>
      </c>
      <c r="C3362" s="6" t="s">
        <v>858</v>
      </c>
      <c r="D3362" s="6" t="s">
        <v>629</v>
      </c>
      <c r="E3362" s="8">
        <v>35000000</v>
      </c>
      <c r="F3362" s="6">
        <v>2025</v>
      </c>
    </row>
    <row r="3363" spans="1:6" x14ac:dyDescent="0.2">
      <c r="A3363" s="6" t="s">
        <v>759</v>
      </c>
      <c r="B3363" s="7">
        <v>45777</v>
      </c>
      <c r="C3363" s="6" t="s">
        <v>858</v>
      </c>
      <c r="D3363" s="6" t="s">
        <v>581</v>
      </c>
      <c r="E3363" s="8">
        <v>25000000</v>
      </c>
      <c r="F3363" s="6">
        <v>2025</v>
      </c>
    </row>
    <row r="3364" spans="1:6" x14ac:dyDescent="0.2">
      <c r="A3364" s="6" t="s">
        <v>759</v>
      </c>
      <c r="B3364" s="7">
        <v>45777</v>
      </c>
      <c r="C3364" s="6" t="s">
        <v>858</v>
      </c>
      <c r="D3364" s="6" t="s">
        <v>581</v>
      </c>
      <c r="E3364" s="8">
        <v>25000000</v>
      </c>
      <c r="F3364" s="6">
        <v>2025</v>
      </c>
    </row>
    <row r="3365" spans="1:6" x14ac:dyDescent="0.2">
      <c r="A3365" s="6" t="s">
        <v>609</v>
      </c>
      <c r="B3365" s="7">
        <v>45777</v>
      </c>
      <c r="C3365" s="6" t="s">
        <v>858</v>
      </c>
      <c r="D3365" s="6" t="s">
        <v>629</v>
      </c>
      <c r="E3365" s="8">
        <v>35000000</v>
      </c>
      <c r="F3365" s="6">
        <v>2025</v>
      </c>
    </row>
    <row r="3366" spans="1:6" x14ac:dyDescent="0.2">
      <c r="A3366" s="6" t="s">
        <v>609</v>
      </c>
      <c r="B3366" s="7">
        <v>45777</v>
      </c>
      <c r="C3366" s="6" t="s">
        <v>858</v>
      </c>
      <c r="D3366" s="6" t="s">
        <v>629</v>
      </c>
      <c r="E3366" s="8">
        <v>35000000</v>
      </c>
      <c r="F3366" s="6">
        <v>2025</v>
      </c>
    </row>
    <row r="3367" spans="1:6" x14ac:dyDescent="0.2">
      <c r="A3367" s="6" t="s">
        <v>671</v>
      </c>
      <c r="B3367" s="7">
        <v>45777</v>
      </c>
      <c r="C3367" s="6" t="s">
        <v>858</v>
      </c>
      <c r="D3367" s="6" t="s">
        <v>629</v>
      </c>
      <c r="E3367" s="8">
        <v>50000000</v>
      </c>
      <c r="F3367" s="6">
        <v>2025</v>
      </c>
    </row>
    <row r="3368" spans="1:6" x14ac:dyDescent="0.2">
      <c r="A3368" s="6" t="s">
        <v>671</v>
      </c>
      <c r="B3368" s="7">
        <v>45777</v>
      </c>
      <c r="C3368" s="6" t="s">
        <v>858</v>
      </c>
      <c r="D3368" s="6" t="s">
        <v>629</v>
      </c>
      <c r="E3368" s="8">
        <v>50000000</v>
      </c>
      <c r="F3368" s="6">
        <v>2025</v>
      </c>
    </row>
    <row r="3369" spans="1:6" x14ac:dyDescent="0.2">
      <c r="A3369" s="6" t="s">
        <v>873</v>
      </c>
      <c r="B3369" s="7">
        <v>45777</v>
      </c>
      <c r="C3369" s="6" t="s">
        <v>858</v>
      </c>
      <c r="D3369" s="6" t="s">
        <v>629</v>
      </c>
      <c r="E3369" s="8">
        <v>50000000</v>
      </c>
      <c r="F3369" s="6">
        <v>2025</v>
      </c>
    </row>
    <row r="3370" spans="1:6" x14ac:dyDescent="0.2">
      <c r="A3370" s="6" t="s">
        <v>873</v>
      </c>
      <c r="B3370" s="7">
        <v>45777</v>
      </c>
      <c r="C3370" s="6" t="s">
        <v>858</v>
      </c>
      <c r="D3370" s="6" t="s">
        <v>629</v>
      </c>
      <c r="E3370" s="8">
        <v>50000000</v>
      </c>
      <c r="F3370" s="6">
        <v>2025</v>
      </c>
    </row>
    <row r="3371" spans="1:6" x14ac:dyDescent="0.2">
      <c r="A3371" s="6" t="s">
        <v>592</v>
      </c>
      <c r="B3371" s="7">
        <v>45777</v>
      </c>
      <c r="C3371" s="6" t="s">
        <v>858</v>
      </c>
      <c r="D3371" s="6" t="s">
        <v>629</v>
      </c>
      <c r="E3371" s="8">
        <v>50000000</v>
      </c>
      <c r="F3371" s="6">
        <v>2025</v>
      </c>
    </row>
    <row r="3372" spans="1:6" x14ac:dyDescent="0.2">
      <c r="A3372" s="6" t="s">
        <v>592</v>
      </c>
      <c r="B3372" s="7">
        <v>45777</v>
      </c>
      <c r="C3372" s="6" t="s">
        <v>858</v>
      </c>
      <c r="D3372" s="6" t="s">
        <v>629</v>
      </c>
      <c r="E3372" s="8">
        <v>50000000</v>
      </c>
      <c r="F3372" s="6">
        <v>2025</v>
      </c>
    </row>
    <row r="3373" spans="1:6" x14ac:dyDescent="0.2">
      <c r="A3373" s="6" t="s">
        <v>593</v>
      </c>
      <c r="B3373" s="7">
        <v>45777</v>
      </c>
      <c r="C3373" s="6" t="s">
        <v>858</v>
      </c>
      <c r="D3373" s="6" t="s">
        <v>581</v>
      </c>
      <c r="E3373" s="8">
        <v>25000000</v>
      </c>
      <c r="F3373" s="6">
        <v>2025</v>
      </c>
    </row>
    <row r="3374" spans="1:6" x14ac:dyDescent="0.2">
      <c r="A3374" s="6" t="s">
        <v>593</v>
      </c>
      <c r="B3374" s="7">
        <v>45777</v>
      </c>
      <c r="C3374" s="6" t="s">
        <v>858</v>
      </c>
      <c r="D3374" s="6" t="s">
        <v>581</v>
      </c>
      <c r="E3374" s="8">
        <v>25000000</v>
      </c>
      <c r="F3374" s="6">
        <v>2025</v>
      </c>
    </row>
    <row r="3375" spans="1:6" x14ac:dyDescent="0.2">
      <c r="A3375" s="6" t="s">
        <v>646</v>
      </c>
      <c r="B3375" s="7">
        <v>45777</v>
      </c>
      <c r="C3375" s="6" t="s">
        <v>858</v>
      </c>
      <c r="D3375" s="6" t="s">
        <v>641</v>
      </c>
      <c r="E3375" s="8"/>
      <c r="F3375" s="6">
        <v>2025</v>
      </c>
    </row>
    <row r="3376" spans="1:6" x14ac:dyDescent="0.2">
      <c r="A3376" s="6" t="s">
        <v>646</v>
      </c>
      <c r="B3376" s="7">
        <v>45777</v>
      </c>
      <c r="C3376" s="6" t="s">
        <v>858</v>
      </c>
      <c r="D3376" s="6" t="s">
        <v>641</v>
      </c>
      <c r="E3376" s="8"/>
      <c r="F3376" s="6">
        <v>2025</v>
      </c>
    </row>
    <row r="3377" spans="1:6" x14ac:dyDescent="0.2">
      <c r="A3377" s="6" t="s">
        <v>604</v>
      </c>
      <c r="B3377" s="7">
        <v>45777</v>
      </c>
      <c r="C3377" s="6" t="s">
        <v>858</v>
      </c>
      <c r="D3377" s="6" t="s">
        <v>641</v>
      </c>
      <c r="E3377" s="8"/>
      <c r="F3377" s="6">
        <v>2025</v>
      </c>
    </row>
    <row r="3378" spans="1:6" x14ac:dyDescent="0.2">
      <c r="A3378" s="6" t="s">
        <v>604</v>
      </c>
      <c r="B3378" s="7">
        <v>45777</v>
      </c>
      <c r="C3378" s="6" t="s">
        <v>858</v>
      </c>
      <c r="D3378" s="6" t="s">
        <v>641</v>
      </c>
      <c r="E3378" s="8"/>
      <c r="F3378" s="6">
        <v>2025</v>
      </c>
    </row>
    <row r="3379" spans="1:6" x14ac:dyDescent="0.2">
      <c r="A3379" s="6" t="s">
        <v>614</v>
      </c>
      <c r="B3379" s="7">
        <v>45777</v>
      </c>
      <c r="C3379" s="6" t="s">
        <v>858</v>
      </c>
      <c r="D3379" s="6" t="s">
        <v>641</v>
      </c>
      <c r="E3379" s="8"/>
      <c r="F3379" s="6">
        <v>2025</v>
      </c>
    </row>
    <row r="3380" spans="1:6" x14ac:dyDescent="0.2">
      <c r="A3380" s="6" t="s">
        <v>614</v>
      </c>
      <c r="B3380" s="7">
        <v>45777</v>
      </c>
      <c r="C3380" s="6" t="s">
        <v>858</v>
      </c>
      <c r="D3380" s="6" t="s">
        <v>641</v>
      </c>
      <c r="E3380" s="8"/>
      <c r="F3380" s="6">
        <v>2025</v>
      </c>
    </row>
    <row r="3381" spans="1:6" x14ac:dyDescent="0.2">
      <c r="A3381" s="6" t="s">
        <v>613</v>
      </c>
      <c r="B3381" s="7">
        <v>45777</v>
      </c>
      <c r="C3381" s="6" t="s">
        <v>858</v>
      </c>
      <c r="D3381" s="6" t="s">
        <v>641</v>
      </c>
      <c r="E3381" s="8"/>
      <c r="F3381" s="6">
        <v>2025</v>
      </c>
    </row>
    <row r="3382" spans="1:6" x14ac:dyDescent="0.2">
      <c r="A3382" s="6" t="s">
        <v>613</v>
      </c>
      <c r="B3382" s="7">
        <v>45777</v>
      </c>
      <c r="C3382" s="6" t="s">
        <v>858</v>
      </c>
      <c r="D3382" s="6" t="s">
        <v>641</v>
      </c>
      <c r="E3382" s="8"/>
      <c r="F3382" s="6">
        <v>2025</v>
      </c>
    </row>
    <row r="3383" spans="1:6" x14ac:dyDescent="0.2">
      <c r="A3383" s="6" t="s">
        <v>602</v>
      </c>
      <c r="B3383" s="7">
        <v>45777</v>
      </c>
      <c r="C3383" s="6" t="s">
        <v>858</v>
      </c>
      <c r="D3383" s="6" t="s">
        <v>641</v>
      </c>
      <c r="E3383" s="8"/>
      <c r="F3383" s="6">
        <v>2025</v>
      </c>
    </row>
    <row r="3384" spans="1:6" x14ac:dyDescent="0.2">
      <c r="A3384" s="6" t="s">
        <v>602</v>
      </c>
      <c r="B3384" s="7">
        <v>45777</v>
      </c>
      <c r="C3384" s="6" t="s">
        <v>858</v>
      </c>
      <c r="D3384" s="6" t="s">
        <v>641</v>
      </c>
      <c r="E3384" s="8"/>
      <c r="F3384" s="6">
        <v>2025</v>
      </c>
    </row>
    <row r="3385" spans="1:6" x14ac:dyDescent="0.2">
      <c r="A3385" s="6" t="s">
        <v>647</v>
      </c>
      <c r="B3385" s="7">
        <v>45777</v>
      </c>
      <c r="C3385" s="6" t="s">
        <v>858</v>
      </c>
      <c r="D3385" s="6" t="s">
        <v>641</v>
      </c>
      <c r="E3385" s="8"/>
      <c r="F3385" s="6">
        <v>2025</v>
      </c>
    </row>
    <row r="3386" spans="1:6" x14ac:dyDescent="0.2">
      <c r="A3386" s="6" t="s">
        <v>647</v>
      </c>
      <c r="B3386" s="7">
        <v>45777</v>
      </c>
      <c r="C3386" s="6" t="s">
        <v>858</v>
      </c>
      <c r="D3386" s="6" t="s">
        <v>641</v>
      </c>
      <c r="E3386" s="8"/>
      <c r="F3386" s="6">
        <v>2025</v>
      </c>
    </row>
    <row r="3387" spans="1:6" x14ac:dyDescent="0.2">
      <c r="A3387" s="6" t="s">
        <v>709</v>
      </c>
      <c r="B3387" s="7">
        <v>45777</v>
      </c>
      <c r="C3387" s="6" t="s">
        <v>858</v>
      </c>
      <c r="D3387" s="6" t="s">
        <v>641</v>
      </c>
      <c r="E3387" s="8"/>
      <c r="F3387" s="6">
        <v>2025</v>
      </c>
    </row>
    <row r="3388" spans="1:6" x14ac:dyDescent="0.2">
      <c r="A3388" s="6" t="s">
        <v>709</v>
      </c>
      <c r="B3388" s="7">
        <v>45777</v>
      </c>
      <c r="C3388" s="6" t="s">
        <v>858</v>
      </c>
      <c r="D3388" s="6" t="s">
        <v>641</v>
      </c>
      <c r="E3388" s="8"/>
      <c r="F3388" s="6">
        <v>2025</v>
      </c>
    </row>
    <row r="3389" spans="1:6" x14ac:dyDescent="0.2">
      <c r="A3389" s="6" t="s">
        <v>579</v>
      </c>
      <c r="B3389" s="7">
        <v>45777</v>
      </c>
      <c r="C3389" s="6" t="s">
        <v>858</v>
      </c>
      <c r="D3389" s="6" t="s">
        <v>641</v>
      </c>
      <c r="E3389" s="8"/>
      <c r="F3389" s="6">
        <v>2025</v>
      </c>
    </row>
    <row r="3390" spans="1:6" x14ac:dyDescent="0.2">
      <c r="A3390" s="6" t="s">
        <v>579</v>
      </c>
      <c r="B3390" s="7">
        <v>45777</v>
      </c>
      <c r="C3390" s="6" t="s">
        <v>858</v>
      </c>
      <c r="D3390" s="6" t="s">
        <v>641</v>
      </c>
      <c r="E3390" s="8"/>
      <c r="F3390" s="6">
        <v>2025</v>
      </c>
    </row>
    <row r="3391" spans="1:6" x14ac:dyDescent="0.2">
      <c r="A3391" s="6" t="s">
        <v>611</v>
      </c>
      <c r="B3391" s="7">
        <v>45777</v>
      </c>
      <c r="C3391" s="6" t="s">
        <v>858</v>
      </c>
      <c r="D3391" s="6" t="s">
        <v>641</v>
      </c>
      <c r="E3391" s="8"/>
      <c r="F3391" s="6">
        <v>2025</v>
      </c>
    </row>
    <row r="3392" spans="1:6" x14ac:dyDescent="0.2">
      <c r="A3392" s="6" t="s">
        <v>611</v>
      </c>
      <c r="B3392" s="7">
        <v>45777</v>
      </c>
      <c r="C3392" s="6" t="s">
        <v>858</v>
      </c>
      <c r="D3392" s="6" t="s">
        <v>641</v>
      </c>
      <c r="E3392" s="8"/>
      <c r="F3392" s="6">
        <v>2025</v>
      </c>
    </row>
    <row r="3393" spans="1:6" x14ac:dyDescent="0.2">
      <c r="A3393" s="6" t="s">
        <v>600</v>
      </c>
      <c r="B3393" s="7">
        <v>45777</v>
      </c>
      <c r="C3393" s="6" t="s">
        <v>858</v>
      </c>
      <c r="D3393" s="6" t="s">
        <v>641</v>
      </c>
      <c r="E3393" s="8"/>
      <c r="F3393" s="6">
        <v>2025</v>
      </c>
    </row>
    <row r="3394" spans="1:6" x14ac:dyDescent="0.2">
      <c r="A3394" s="6" t="s">
        <v>600</v>
      </c>
      <c r="B3394" s="7">
        <v>45777</v>
      </c>
      <c r="C3394" s="6" t="s">
        <v>858</v>
      </c>
      <c r="D3394" s="6" t="s">
        <v>641</v>
      </c>
      <c r="E3394" s="8"/>
      <c r="F3394" s="6">
        <v>2025</v>
      </c>
    </row>
    <row r="3395" spans="1:6" x14ac:dyDescent="0.2">
      <c r="A3395" s="6" t="s">
        <v>599</v>
      </c>
      <c r="B3395" s="7">
        <v>45777</v>
      </c>
      <c r="C3395" s="6" t="s">
        <v>858</v>
      </c>
      <c r="D3395" s="6" t="s">
        <v>641</v>
      </c>
      <c r="E3395" s="8"/>
      <c r="F3395" s="6">
        <v>2025</v>
      </c>
    </row>
    <row r="3396" spans="1:6" x14ac:dyDescent="0.2">
      <c r="A3396" s="6" t="s">
        <v>599</v>
      </c>
      <c r="B3396" s="7">
        <v>45777</v>
      </c>
      <c r="C3396" s="6" t="s">
        <v>858</v>
      </c>
      <c r="D3396" s="6" t="s">
        <v>641</v>
      </c>
      <c r="E3396" s="8"/>
      <c r="F3396" s="6">
        <v>2025</v>
      </c>
    </row>
    <row r="3397" spans="1:6" x14ac:dyDescent="0.2">
      <c r="A3397" s="6" t="s">
        <v>598</v>
      </c>
      <c r="B3397" s="7">
        <v>45777</v>
      </c>
      <c r="C3397" s="6" t="s">
        <v>858</v>
      </c>
      <c r="D3397" s="6" t="s">
        <v>641</v>
      </c>
      <c r="E3397" s="8"/>
      <c r="F3397" s="6">
        <v>2025</v>
      </c>
    </row>
    <row r="3398" spans="1:6" x14ac:dyDescent="0.2">
      <c r="A3398" s="6" t="s">
        <v>598</v>
      </c>
      <c r="B3398" s="7">
        <v>45777</v>
      </c>
      <c r="C3398" s="6" t="s">
        <v>858</v>
      </c>
      <c r="D3398" s="6" t="s">
        <v>641</v>
      </c>
      <c r="E3398" s="8"/>
      <c r="F3398" s="6">
        <v>2025</v>
      </c>
    </row>
    <row r="3399" spans="1:6" x14ac:dyDescent="0.2">
      <c r="A3399" s="6" t="s">
        <v>596</v>
      </c>
      <c r="B3399" s="7">
        <v>45777</v>
      </c>
      <c r="C3399" s="6" t="s">
        <v>858</v>
      </c>
      <c r="D3399" s="6" t="s">
        <v>641</v>
      </c>
      <c r="E3399" s="8"/>
      <c r="F3399" s="6">
        <v>2025</v>
      </c>
    </row>
    <row r="3400" spans="1:6" x14ac:dyDescent="0.2">
      <c r="A3400" s="6" t="s">
        <v>596</v>
      </c>
      <c r="B3400" s="7">
        <v>45777</v>
      </c>
      <c r="C3400" s="6" t="s">
        <v>858</v>
      </c>
      <c r="D3400" s="6" t="s">
        <v>641</v>
      </c>
      <c r="E3400" s="8"/>
      <c r="F3400" s="6">
        <v>2025</v>
      </c>
    </row>
    <row r="3401" spans="1:6" x14ac:dyDescent="0.2">
      <c r="A3401" s="6" t="s">
        <v>610</v>
      </c>
      <c r="B3401" s="7">
        <v>45777</v>
      </c>
      <c r="C3401" s="6" t="s">
        <v>858</v>
      </c>
      <c r="D3401" s="6" t="s">
        <v>641</v>
      </c>
      <c r="E3401" s="8"/>
      <c r="F3401" s="6">
        <v>2025</v>
      </c>
    </row>
    <row r="3402" spans="1:6" x14ac:dyDescent="0.2">
      <c r="A3402" s="6" t="s">
        <v>610</v>
      </c>
      <c r="B3402" s="7">
        <v>45777</v>
      </c>
      <c r="C3402" s="6" t="s">
        <v>858</v>
      </c>
      <c r="D3402" s="6" t="s">
        <v>641</v>
      </c>
      <c r="E3402" s="8"/>
      <c r="F3402" s="6">
        <v>2025</v>
      </c>
    </row>
    <row r="3403" spans="1:6" x14ac:dyDescent="0.2">
      <c r="A3403" s="6" t="s">
        <v>625</v>
      </c>
      <c r="B3403" s="7">
        <v>45777</v>
      </c>
      <c r="C3403" s="6" t="s">
        <v>858</v>
      </c>
      <c r="D3403" s="6" t="s">
        <v>641</v>
      </c>
      <c r="E3403" s="8"/>
      <c r="F3403" s="6">
        <v>2025</v>
      </c>
    </row>
    <row r="3404" spans="1:6" x14ac:dyDescent="0.2">
      <c r="A3404" s="6" t="s">
        <v>625</v>
      </c>
      <c r="B3404" s="7">
        <v>45777</v>
      </c>
      <c r="C3404" s="6" t="s">
        <v>858</v>
      </c>
      <c r="D3404" s="6" t="s">
        <v>641</v>
      </c>
      <c r="E3404" s="8"/>
      <c r="F3404" s="6">
        <v>2025</v>
      </c>
    </row>
    <row r="3405" spans="1:6" x14ac:dyDescent="0.2">
      <c r="A3405" s="6" t="s">
        <v>608</v>
      </c>
      <c r="B3405" s="7">
        <v>45777</v>
      </c>
      <c r="C3405" s="6" t="s">
        <v>858</v>
      </c>
      <c r="D3405" s="6" t="s">
        <v>641</v>
      </c>
      <c r="E3405" s="8"/>
      <c r="F3405" s="6">
        <v>2025</v>
      </c>
    </row>
    <row r="3406" spans="1:6" x14ac:dyDescent="0.2">
      <c r="A3406" s="6" t="s">
        <v>608</v>
      </c>
      <c r="B3406" s="7">
        <v>45777</v>
      </c>
      <c r="C3406" s="6" t="s">
        <v>858</v>
      </c>
      <c r="D3406" s="6" t="s">
        <v>641</v>
      </c>
      <c r="E3406" s="8"/>
      <c r="F3406" s="6">
        <v>2025</v>
      </c>
    </row>
    <row r="3407" spans="1:6" x14ac:dyDescent="0.2">
      <c r="A3407" s="6" t="s">
        <v>595</v>
      </c>
      <c r="B3407" s="7">
        <v>45777</v>
      </c>
      <c r="C3407" s="6" t="s">
        <v>858</v>
      </c>
      <c r="D3407" s="6" t="s">
        <v>641</v>
      </c>
      <c r="E3407" s="8"/>
      <c r="F3407" s="6">
        <v>2025</v>
      </c>
    </row>
    <row r="3408" spans="1:6" x14ac:dyDescent="0.2">
      <c r="A3408" s="6" t="s">
        <v>595</v>
      </c>
      <c r="B3408" s="7">
        <v>45777</v>
      </c>
      <c r="C3408" s="6" t="s">
        <v>858</v>
      </c>
      <c r="D3408" s="6" t="s">
        <v>641</v>
      </c>
      <c r="E3408" s="8"/>
      <c r="F3408" s="6">
        <v>2025</v>
      </c>
    </row>
    <row r="3409" spans="1:6" x14ac:dyDescent="0.2">
      <c r="A3409" s="6" t="s">
        <v>583</v>
      </c>
      <c r="B3409" s="7">
        <v>45777</v>
      </c>
      <c r="C3409" s="6" t="s">
        <v>858</v>
      </c>
      <c r="D3409" s="6" t="s">
        <v>641</v>
      </c>
      <c r="E3409" s="8"/>
      <c r="F3409" s="6">
        <v>2025</v>
      </c>
    </row>
    <row r="3410" spans="1:6" x14ac:dyDescent="0.2">
      <c r="A3410" s="6" t="s">
        <v>583</v>
      </c>
      <c r="B3410" s="7">
        <v>45777</v>
      </c>
      <c r="C3410" s="6" t="s">
        <v>858</v>
      </c>
      <c r="D3410" s="6" t="s">
        <v>641</v>
      </c>
      <c r="E3410" s="8"/>
      <c r="F3410" s="6">
        <v>2025</v>
      </c>
    </row>
    <row r="3411" spans="1:6" x14ac:dyDescent="0.2">
      <c r="A3411" s="6" t="s">
        <v>585</v>
      </c>
      <c r="B3411" s="7">
        <v>45777</v>
      </c>
      <c r="C3411" s="6" t="s">
        <v>858</v>
      </c>
      <c r="D3411" s="6" t="s">
        <v>641</v>
      </c>
      <c r="E3411" s="8"/>
      <c r="F3411" s="6">
        <v>2025</v>
      </c>
    </row>
    <row r="3412" spans="1:6" x14ac:dyDescent="0.2">
      <c r="A3412" s="6" t="s">
        <v>585</v>
      </c>
      <c r="B3412" s="7">
        <v>45777</v>
      </c>
      <c r="C3412" s="6" t="s">
        <v>858</v>
      </c>
      <c r="D3412" s="6" t="s">
        <v>641</v>
      </c>
      <c r="E3412" s="8"/>
      <c r="F3412" s="6">
        <v>2025</v>
      </c>
    </row>
    <row r="3413" spans="1:6" x14ac:dyDescent="0.2">
      <c r="A3413" s="6" t="s">
        <v>677</v>
      </c>
      <c r="B3413" s="7">
        <v>45777</v>
      </c>
      <c r="C3413" s="6" t="s">
        <v>858</v>
      </c>
      <c r="D3413" s="6" t="s">
        <v>641</v>
      </c>
      <c r="E3413" s="8"/>
      <c r="F3413" s="6">
        <v>2025</v>
      </c>
    </row>
    <row r="3414" spans="1:6" x14ac:dyDescent="0.2">
      <c r="A3414" s="6" t="s">
        <v>677</v>
      </c>
      <c r="B3414" s="7">
        <v>45777</v>
      </c>
      <c r="C3414" s="6" t="s">
        <v>858</v>
      </c>
      <c r="D3414" s="6" t="s">
        <v>641</v>
      </c>
      <c r="E3414" s="8"/>
      <c r="F3414" s="6">
        <v>2025</v>
      </c>
    </row>
    <row r="3415" spans="1:6" x14ac:dyDescent="0.2">
      <c r="A3415" s="6" t="s">
        <v>586</v>
      </c>
      <c r="B3415" s="7">
        <v>45777</v>
      </c>
      <c r="C3415" s="6" t="s">
        <v>858</v>
      </c>
      <c r="D3415" s="6" t="s">
        <v>641</v>
      </c>
      <c r="E3415" s="8"/>
      <c r="F3415" s="6">
        <v>2025</v>
      </c>
    </row>
    <row r="3416" spans="1:6" x14ac:dyDescent="0.2">
      <c r="A3416" s="6" t="s">
        <v>586</v>
      </c>
      <c r="B3416" s="7">
        <v>45777</v>
      </c>
      <c r="C3416" s="6" t="s">
        <v>858</v>
      </c>
      <c r="D3416" s="6" t="s">
        <v>641</v>
      </c>
      <c r="E3416" s="8"/>
      <c r="F3416" s="6">
        <v>2025</v>
      </c>
    </row>
    <row r="3417" spans="1:6" x14ac:dyDescent="0.2">
      <c r="A3417" s="6" t="s">
        <v>587</v>
      </c>
      <c r="B3417" s="7">
        <v>45777</v>
      </c>
      <c r="C3417" s="6" t="s">
        <v>858</v>
      </c>
      <c r="D3417" s="6" t="s">
        <v>641</v>
      </c>
      <c r="E3417" s="8"/>
      <c r="F3417" s="6">
        <v>2025</v>
      </c>
    </row>
    <row r="3418" spans="1:6" x14ac:dyDescent="0.2">
      <c r="A3418" s="6" t="s">
        <v>587</v>
      </c>
      <c r="B3418" s="7">
        <v>45777</v>
      </c>
      <c r="C3418" s="6" t="s">
        <v>858</v>
      </c>
      <c r="D3418" s="6" t="s">
        <v>641</v>
      </c>
      <c r="E3418" s="8"/>
      <c r="F3418" s="6">
        <v>2025</v>
      </c>
    </row>
    <row r="3419" spans="1:6" x14ac:dyDescent="0.2">
      <c r="A3419" s="6" t="s">
        <v>588</v>
      </c>
      <c r="B3419" s="7">
        <v>45777</v>
      </c>
      <c r="C3419" s="6" t="s">
        <v>858</v>
      </c>
      <c r="D3419" s="6" t="s">
        <v>641</v>
      </c>
      <c r="E3419" s="8"/>
      <c r="F3419" s="6">
        <v>2025</v>
      </c>
    </row>
    <row r="3420" spans="1:6" x14ac:dyDescent="0.2">
      <c r="A3420" s="6" t="s">
        <v>588</v>
      </c>
      <c r="B3420" s="7">
        <v>45777</v>
      </c>
      <c r="C3420" s="6" t="s">
        <v>858</v>
      </c>
      <c r="D3420" s="6" t="s">
        <v>641</v>
      </c>
      <c r="E3420" s="8"/>
      <c r="F3420" s="6">
        <v>2025</v>
      </c>
    </row>
    <row r="3421" spans="1:6" x14ac:dyDescent="0.2">
      <c r="A3421" s="6" t="s">
        <v>594</v>
      </c>
      <c r="B3421" s="7">
        <v>45777</v>
      </c>
      <c r="C3421" s="6" t="s">
        <v>858</v>
      </c>
      <c r="D3421" s="6" t="s">
        <v>641</v>
      </c>
      <c r="E3421" s="8"/>
      <c r="F3421" s="6">
        <v>2025</v>
      </c>
    </row>
    <row r="3422" spans="1:6" x14ac:dyDescent="0.2">
      <c r="A3422" s="6" t="s">
        <v>594</v>
      </c>
      <c r="B3422" s="7">
        <v>45777</v>
      </c>
      <c r="C3422" s="6" t="s">
        <v>858</v>
      </c>
      <c r="D3422" s="6" t="s">
        <v>641</v>
      </c>
      <c r="E3422" s="8"/>
      <c r="F3422" s="6">
        <v>2025</v>
      </c>
    </row>
    <row r="3423" spans="1:6" x14ac:dyDescent="0.2">
      <c r="A3423" s="6" t="s">
        <v>772</v>
      </c>
      <c r="B3423" s="7">
        <v>45777</v>
      </c>
      <c r="C3423" s="6" t="s">
        <v>858</v>
      </c>
      <c r="D3423" s="6" t="s">
        <v>641</v>
      </c>
      <c r="E3423" s="8"/>
      <c r="F3423" s="6">
        <v>2025</v>
      </c>
    </row>
    <row r="3424" spans="1:6" x14ac:dyDescent="0.2">
      <c r="A3424" s="6" t="s">
        <v>772</v>
      </c>
      <c r="B3424" s="7">
        <v>45777</v>
      </c>
      <c r="C3424" s="6" t="s">
        <v>858</v>
      </c>
      <c r="D3424" s="6" t="s">
        <v>641</v>
      </c>
      <c r="E3424" s="8"/>
      <c r="F3424" s="6">
        <v>2025</v>
      </c>
    </row>
    <row r="3425" spans="1:6" x14ac:dyDescent="0.2">
      <c r="A3425" s="6" t="s">
        <v>727</v>
      </c>
      <c r="B3425" s="7">
        <v>45777</v>
      </c>
      <c r="C3425" s="6" t="s">
        <v>858</v>
      </c>
      <c r="D3425" s="6" t="s">
        <v>641</v>
      </c>
      <c r="E3425" s="8"/>
      <c r="F3425" s="6">
        <v>2025</v>
      </c>
    </row>
    <row r="3426" spans="1:6" x14ac:dyDescent="0.2">
      <c r="A3426" s="6" t="s">
        <v>727</v>
      </c>
      <c r="B3426" s="7">
        <v>45777</v>
      </c>
      <c r="C3426" s="6" t="s">
        <v>858</v>
      </c>
      <c r="D3426" s="6" t="s">
        <v>641</v>
      </c>
      <c r="E3426" s="8"/>
      <c r="F3426" s="6">
        <v>2025</v>
      </c>
    </row>
    <row r="3427" spans="1:6" x14ac:dyDescent="0.2">
      <c r="A3427" s="6" t="s">
        <v>309</v>
      </c>
      <c r="B3427" s="7">
        <v>45777</v>
      </c>
      <c r="C3427" s="6" t="s">
        <v>584</v>
      </c>
      <c r="D3427" s="6" t="s">
        <v>581</v>
      </c>
      <c r="E3427" s="8"/>
      <c r="F3427" s="6">
        <v>2025</v>
      </c>
    </row>
    <row r="3428" spans="1:6" x14ac:dyDescent="0.2">
      <c r="A3428" s="6" t="s">
        <v>672</v>
      </c>
      <c r="B3428" s="7">
        <v>45786</v>
      </c>
      <c r="C3428" s="6" t="s">
        <v>577</v>
      </c>
      <c r="D3428" s="6" t="s">
        <v>581</v>
      </c>
      <c r="E3428" s="8"/>
      <c r="F3428" s="6">
        <v>2025</v>
      </c>
    </row>
    <row r="3429" spans="1:6" x14ac:dyDescent="0.2">
      <c r="A3429" s="6" t="s">
        <v>677</v>
      </c>
      <c r="B3429" s="7">
        <v>45786</v>
      </c>
      <c r="C3429" s="6" t="s">
        <v>615</v>
      </c>
      <c r="D3429" s="6" t="s">
        <v>581</v>
      </c>
      <c r="E3429" s="8">
        <v>50000000</v>
      </c>
      <c r="F3429" s="6">
        <v>2025</v>
      </c>
    </row>
    <row r="3430" spans="1:6" x14ac:dyDescent="0.2">
      <c r="A3430" s="6" t="s">
        <v>960</v>
      </c>
      <c r="B3430" s="7">
        <v>45786</v>
      </c>
      <c r="C3430" s="6" t="s">
        <v>615</v>
      </c>
      <c r="D3430" s="6" t="s">
        <v>581</v>
      </c>
      <c r="E3430" s="8">
        <v>50000000</v>
      </c>
      <c r="F3430" s="6">
        <v>2025</v>
      </c>
    </row>
    <row r="3431" spans="1:6" x14ac:dyDescent="0.2">
      <c r="A3431" s="6" t="s">
        <v>255</v>
      </c>
      <c r="B3431" s="7">
        <v>45786</v>
      </c>
      <c r="C3431" s="6" t="s">
        <v>615</v>
      </c>
      <c r="D3431" s="6" t="s">
        <v>581</v>
      </c>
      <c r="E3431" s="8">
        <v>50000000</v>
      </c>
      <c r="F3431" s="6">
        <v>2025</v>
      </c>
    </row>
    <row r="3432" spans="1:6" x14ac:dyDescent="0.2">
      <c r="A3432" s="6" t="s">
        <v>47</v>
      </c>
      <c r="B3432" s="7">
        <v>45786</v>
      </c>
      <c r="C3432" s="6" t="s">
        <v>615</v>
      </c>
      <c r="D3432" s="6" t="s">
        <v>581</v>
      </c>
      <c r="E3432" s="8">
        <v>50000000</v>
      </c>
      <c r="F3432" s="6">
        <v>2025</v>
      </c>
    </row>
    <row r="3433" spans="1:6" x14ac:dyDescent="0.2">
      <c r="A3433" s="6" t="s">
        <v>647</v>
      </c>
      <c r="B3433" s="7">
        <v>45786</v>
      </c>
      <c r="C3433" s="6" t="s">
        <v>615</v>
      </c>
      <c r="D3433" s="6" t="s">
        <v>581</v>
      </c>
      <c r="E3433" s="8">
        <v>50000000</v>
      </c>
      <c r="F3433" s="6">
        <v>2025</v>
      </c>
    </row>
    <row r="3434" spans="1:6" x14ac:dyDescent="0.2">
      <c r="A3434" s="6" t="s">
        <v>852</v>
      </c>
      <c r="B3434" s="7">
        <v>45786</v>
      </c>
      <c r="C3434" s="6" t="s">
        <v>615</v>
      </c>
      <c r="D3434" s="6" t="s">
        <v>581</v>
      </c>
      <c r="E3434" s="8">
        <v>50000000</v>
      </c>
      <c r="F3434" s="6">
        <v>2025</v>
      </c>
    </row>
    <row r="3435" spans="1:6" x14ac:dyDescent="0.2">
      <c r="A3435" s="6" t="s">
        <v>533</v>
      </c>
      <c r="B3435" s="7">
        <v>45786</v>
      </c>
      <c r="C3435" s="6" t="s">
        <v>615</v>
      </c>
      <c r="D3435" s="6" t="s">
        <v>581</v>
      </c>
      <c r="E3435" s="8">
        <v>50000000</v>
      </c>
      <c r="F3435" s="6">
        <v>2025</v>
      </c>
    </row>
    <row r="3436" spans="1:6" x14ac:dyDescent="0.2">
      <c r="A3436" s="6" t="s">
        <v>709</v>
      </c>
      <c r="B3436" s="7">
        <v>45786</v>
      </c>
      <c r="C3436" s="6" t="s">
        <v>615</v>
      </c>
      <c r="D3436" s="6" t="s">
        <v>581</v>
      </c>
      <c r="E3436" s="8">
        <v>50000000</v>
      </c>
      <c r="F3436" s="6">
        <v>2025</v>
      </c>
    </row>
    <row r="3437" spans="1:6" x14ac:dyDescent="0.2">
      <c r="A3437" s="6" t="s">
        <v>557</v>
      </c>
      <c r="B3437" s="7">
        <v>45786</v>
      </c>
      <c r="C3437" s="6" t="s">
        <v>615</v>
      </c>
      <c r="D3437" s="6" t="s">
        <v>581</v>
      </c>
      <c r="E3437" s="8">
        <v>50000000</v>
      </c>
      <c r="F3437" s="6">
        <v>2025</v>
      </c>
    </row>
    <row r="3438" spans="1:6" x14ac:dyDescent="0.2">
      <c r="A3438" s="6" t="s">
        <v>902</v>
      </c>
      <c r="B3438" s="7">
        <v>45786</v>
      </c>
      <c r="C3438" s="6" t="s">
        <v>615</v>
      </c>
      <c r="D3438" s="6" t="s">
        <v>581</v>
      </c>
      <c r="E3438" s="8"/>
      <c r="F3438" s="6">
        <v>2025</v>
      </c>
    </row>
    <row r="3439" spans="1:6" x14ac:dyDescent="0.2">
      <c r="A3439" s="6" t="s">
        <v>702</v>
      </c>
      <c r="B3439" s="7">
        <v>45786</v>
      </c>
      <c r="C3439" s="6" t="s">
        <v>615</v>
      </c>
      <c r="D3439" s="6" t="s">
        <v>581</v>
      </c>
      <c r="E3439" s="8">
        <v>50000000</v>
      </c>
      <c r="F3439" s="6">
        <v>2025</v>
      </c>
    </row>
    <row r="3440" spans="1:6" x14ac:dyDescent="0.2">
      <c r="A3440" s="6" t="s">
        <v>737</v>
      </c>
      <c r="B3440" s="7">
        <v>45786</v>
      </c>
      <c r="C3440" s="6" t="s">
        <v>615</v>
      </c>
      <c r="D3440" s="6" t="s">
        <v>581</v>
      </c>
      <c r="E3440" s="8">
        <v>50000000</v>
      </c>
      <c r="F3440" s="6">
        <v>2025</v>
      </c>
    </row>
    <row r="3441" spans="1:6" x14ac:dyDescent="0.2">
      <c r="A3441" s="6" t="s">
        <v>642</v>
      </c>
      <c r="B3441" s="7">
        <v>45786</v>
      </c>
      <c r="C3441" s="6" t="s">
        <v>615</v>
      </c>
      <c r="D3441" s="6" t="s">
        <v>581</v>
      </c>
      <c r="E3441" s="8">
        <v>50000000</v>
      </c>
      <c r="F3441" s="6">
        <v>2025</v>
      </c>
    </row>
    <row r="3442" spans="1:6" x14ac:dyDescent="0.2">
      <c r="A3442" s="6" t="s">
        <v>595</v>
      </c>
      <c r="B3442" s="7">
        <v>45786</v>
      </c>
      <c r="C3442" s="6" t="s">
        <v>615</v>
      </c>
      <c r="D3442" s="6" t="s">
        <v>581</v>
      </c>
      <c r="E3442" s="8">
        <v>50000000</v>
      </c>
      <c r="F3442" s="6">
        <v>2025</v>
      </c>
    </row>
    <row r="3443" spans="1:6" x14ac:dyDescent="0.2">
      <c r="A3443" s="6" t="s">
        <v>667</v>
      </c>
      <c r="B3443" s="7">
        <v>45786</v>
      </c>
      <c r="C3443" s="6" t="s">
        <v>615</v>
      </c>
      <c r="D3443" s="6" t="s">
        <v>581</v>
      </c>
      <c r="E3443" s="8">
        <v>50000000</v>
      </c>
      <c r="F3443" s="6">
        <v>2025</v>
      </c>
    </row>
    <row r="3444" spans="1:6" x14ac:dyDescent="0.2">
      <c r="A3444" s="6" t="s">
        <v>590</v>
      </c>
      <c r="B3444" s="7">
        <v>45786</v>
      </c>
      <c r="C3444" s="6" t="s">
        <v>615</v>
      </c>
      <c r="D3444" s="6" t="s">
        <v>581</v>
      </c>
      <c r="E3444" s="8">
        <v>50000000</v>
      </c>
      <c r="F3444" s="6">
        <v>2025</v>
      </c>
    </row>
    <row r="3445" spans="1:6" x14ac:dyDescent="0.2">
      <c r="A3445" s="6" t="s">
        <v>680</v>
      </c>
      <c r="B3445" s="7">
        <v>45786</v>
      </c>
      <c r="C3445" s="6" t="s">
        <v>615</v>
      </c>
      <c r="D3445" s="6" t="s">
        <v>581</v>
      </c>
      <c r="E3445" s="8">
        <v>50000000</v>
      </c>
      <c r="F3445" s="6">
        <v>2025</v>
      </c>
    </row>
    <row r="3446" spans="1:6" x14ac:dyDescent="0.2">
      <c r="A3446" s="6" t="s">
        <v>625</v>
      </c>
      <c r="B3446" s="7">
        <v>45786</v>
      </c>
      <c r="C3446" s="6" t="s">
        <v>615</v>
      </c>
      <c r="D3446" s="6" t="s">
        <v>581</v>
      </c>
      <c r="E3446" s="8">
        <v>50000000</v>
      </c>
      <c r="F3446" s="6">
        <v>2025</v>
      </c>
    </row>
    <row r="3447" spans="1:6" x14ac:dyDescent="0.2">
      <c r="A3447" s="6" t="s">
        <v>587</v>
      </c>
      <c r="B3447" s="7">
        <v>45786</v>
      </c>
      <c r="C3447" s="6" t="s">
        <v>615</v>
      </c>
      <c r="D3447" s="6" t="s">
        <v>581</v>
      </c>
      <c r="E3447" s="8">
        <v>50000000</v>
      </c>
      <c r="F3447" s="6">
        <v>2025</v>
      </c>
    </row>
    <row r="3448" spans="1:6" x14ac:dyDescent="0.2">
      <c r="A3448" s="6" t="s">
        <v>627</v>
      </c>
      <c r="B3448" s="7">
        <v>45786</v>
      </c>
      <c r="C3448" s="6" t="s">
        <v>615</v>
      </c>
      <c r="D3448" s="6" t="s">
        <v>581</v>
      </c>
      <c r="E3448" s="8">
        <v>50000000</v>
      </c>
      <c r="F3448" s="6">
        <v>2025</v>
      </c>
    </row>
    <row r="3449" spans="1:6" x14ac:dyDescent="0.2">
      <c r="A3449" s="6" t="s">
        <v>445</v>
      </c>
      <c r="B3449" s="7">
        <v>45786</v>
      </c>
      <c r="C3449" s="6" t="s">
        <v>615</v>
      </c>
      <c r="D3449" s="6" t="s">
        <v>581</v>
      </c>
      <c r="E3449" s="8">
        <v>50000000</v>
      </c>
      <c r="F3449" s="6">
        <v>2025</v>
      </c>
    </row>
    <row r="3450" spans="1:6" x14ac:dyDescent="0.2">
      <c r="A3450" s="6" t="s">
        <v>932</v>
      </c>
      <c r="B3450" s="7">
        <v>45786</v>
      </c>
      <c r="C3450" s="6" t="s">
        <v>615</v>
      </c>
      <c r="D3450" s="6" t="s">
        <v>581</v>
      </c>
      <c r="E3450" s="8">
        <v>50000000</v>
      </c>
      <c r="F3450" s="6">
        <v>2025</v>
      </c>
    </row>
    <row r="3451" spans="1:6" x14ac:dyDescent="0.2">
      <c r="A3451" s="6" t="s">
        <v>586</v>
      </c>
      <c r="B3451" s="7">
        <v>45786</v>
      </c>
      <c r="C3451" s="6" t="s">
        <v>615</v>
      </c>
      <c r="D3451" s="6" t="s">
        <v>581</v>
      </c>
      <c r="E3451" s="8">
        <v>50000000</v>
      </c>
      <c r="F3451" s="6">
        <v>2025</v>
      </c>
    </row>
    <row r="3452" spans="1:6" x14ac:dyDescent="0.2">
      <c r="A3452" s="6" t="s">
        <v>585</v>
      </c>
      <c r="B3452" s="7">
        <v>45786</v>
      </c>
      <c r="C3452" s="6" t="s">
        <v>615</v>
      </c>
      <c r="D3452" s="6" t="s">
        <v>581</v>
      </c>
      <c r="E3452" s="8">
        <v>50000000</v>
      </c>
      <c r="F3452" s="6">
        <v>2025</v>
      </c>
    </row>
    <row r="3453" spans="1:6" x14ac:dyDescent="0.2">
      <c r="A3453" s="6" t="s">
        <v>303</v>
      </c>
      <c r="B3453" s="7">
        <v>45786</v>
      </c>
      <c r="C3453" s="6" t="s">
        <v>615</v>
      </c>
      <c r="D3453" s="6" t="s">
        <v>581</v>
      </c>
      <c r="E3453" s="8">
        <v>50000000</v>
      </c>
      <c r="F3453" s="6">
        <v>2025</v>
      </c>
    </row>
    <row r="3454" spans="1:6" x14ac:dyDescent="0.2">
      <c r="A3454" s="6" t="s">
        <v>616</v>
      </c>
      <c r="B3454" s="7">
        <v>45786</v>
      </c>
      <c r="C3454" s="6" t="s">
        <v>615</v>
      </c>
      <c r="D3454" s="6" t="s">
        <v>581</v>
      </c>
      <c r="E3454" s="8">
        <v>50000000</v>
      </c>
      <c r="F3454" s="6">
        <v>2025</v>
      </c>
    </row>
    <row r="3455" spans="1:6" x14ac:dyDescent="0.2">
      <c r="A3455" s="6" t="s">
        <v>593</v>
      </c>
      <c r="B3455" s="7">
        <v>45786</v>
      </c>
      <c r="C3455" s="6" t="s">
        <v>615</v>
      </c>
      <c r="D3455" s="6" t="s">
        <v>581</v>
      </c>
      <c r="E3455" s="8">
        <v>50000000</v>
      </c>
      <c r="F3455" s="6">
        <v>2025</v>
      </c>
    </row>
    <row r="3456" spans="1:6" x14ac:dyDescent="0.2">
      <c r="A3456" s="6" t="s">
        <v>594</v>
      </c>
      <c r="B3456" s="7">
        <v>45786</v>
      </c>
      <c r="C3456" s="6" t="s">
        <v>615</v>
      </c>
      <c r="D3456" s="6" t="s">
        <v>581</v>
      </c>
      <c r="E3456" s="8">
        <v>50000000</v>
      </c>
      <c r="F3456" s="6">
        <v>2025</v>
      </c>
    </row>
    <row r="3457" spans="1:6" x14ac:dyDescent="0.2">
      <c r="A3457" s="6" t="s">
        <v>491</v>
      </c>
      <c r="B3457" s="7">
        <v>45786</v>
      </c>
      <c r="C3457" s="6" t="s">
        <v>615</v>
      </c>
      <c r="D3457" s="6" t="s">
        <v>581</v>
      </c>
      <c r="E3457" s="8">
        <v>50000000</v>
      </c>
      <c r="F3457" s="6">
        <v>2025</v>
      </c>
    </row>
    <row r="3458" spans="1:6" x14ac:dyDescent="0.2">
      <c r="A3458" s="6" t="s">
        <v>626</v>
      </c>
      <c r="B3458" s="7">
        <v>45786</v>
      </c>
      <c r="C3458" s="6" t="s">
        <v>615</v>
      </c>
      <c r="D3458" s="6" t="s">
        <v>581</v>
      </c>
      <c r="E3458" s="8">
        <v>50000000</v>
      </c>
      <c r="F3458" s="6">
        <v>2025</v>
      </c>
    </row>
    <row r="3459" spans="1:6" x14ac:dyDescent="0.2">
      <c r="A3459" s="6" t="s">
        <v>708</v>
      </c>
      <c r="B3459" s="7">
        <v>45786</v>
      </c>
      <c r="C3459" s="6" t="s">
        <v>615</v>
      </c>
      <c r="D3459" s="6" t="s">
        <v>581</v>
      </c>
      <c r="E3459" s="8">
        <v>50000000</v>
      </c>
      <c r="F3459" s="6">
        <v>2025</v>
      </c>
    </row>
    <row r="3460" spans="1:6" x14ac:dyDescent="0.2">
      <c r="A3460" s="6" t="s">
        <v>135</v>
      </c>
      <c r="B3460" s="7">
        <v>45786</v>
      </c>
      <c r="C3460" s="6" t="s">
        <v>615</v>
      </c>
      <c r="D3460" s="6" t="s">
        <v>581</v>
      </c>
      <c r="E3460" s="8">
        <v>50000000</v>
      </c>
      <c r="F3460" s="6">
        <v>2025</v>
      </c>
    </row>
    <row r="3461" spans="1:6" x14ac:dyDescent="0.2">
      <c r="A3461" s="6" t="s">
        <v>596</v>
      </c>
      <c r="B3461" s="7">
        <v>45786</v>
      </c>
      <c r="C3461" s="6" t="s">
        <v>615</v>
      </c>
      <c r="D3461" s="6" t="s">
        <v>581</v>
      </c>
      <c r="E3461" s="8">
        <v>50000000</v>
      </c>
      <c r="F3461" s="6">
        <v>2025</v>
      </c>
    </row>
    <row r="3462" spans="1:6" x14ac:dyDescent="0.2">
      <c r="A3462" s="6" t="s">
        <v>604</v>
      </c>
      <c r="B3462" s="7">
        <v>45786</v>
      </c>
      <c r="C3462" s="6" t="s">
        <v>615</v>
      </c>
      <c r="D3462" s="6" t="s">
        <v>581</v>
      </c>
      <c r="E3462" s="8">
        <v>50000000</v>
      </c>
      <c r="F3462" s="6">
        <v>2025</v>
      </c>
    </row>
    <row r="3463" spans="1:6" x14ac:dyDescent="0.2">
      <c r="A3463" s="6" t="s">
        <v>592</v>
      </c>
      <c r="B3463" s="7">
        <v>45786</v>
      </c>
      <c r="C3463" s="6" t="s">
        <v>615</v>
      </c>
      <c r="D3463" s="6" t="s">
        <v>581</v>
      </c>
      <c r="E3463" s="8">
        <v>50000000</v>
      </c>
      <c r="F3463" s="6">
        <v>2025</v>
      </c>
    </row>
    <row r="3464" spans="1:6" x14ac:dyDescent="0.2">
      <c r="A3464" s="6" t="s">
        <v>699</v>
      </c>
      <c r="B3464" s="7">
        <v>45786</v>
      </c>
      <c r="C3464" s="6" t="s">
        <v>615</v>
      </c>
      <c r="D3464" s="6" t="s">
        <v>581</v>
      </c>
      <c r="E3464" s="8">
        <v>50000000</v>
      </c>
      <c r="F3464" s="6">
        <v>2025</v>
      </c>
    </row>
    <row r="3465" spans="1:6" x14ac:dyDescent="0.2">
      <c r="A3465" s="6" t="s">
        <v>611</v>
      </c>
      <c r="B3465" s="7">
        <v>45786</v>
      </c>
      <c r="C3465" s="6" t="s">
        <v>615</v>
      </c>
      <c r="D3465" s="6" t="s">
        <v>581</v>
      </c>
      <c r="E3465" s="8">
        <v>50000000</v>
      </c>
      <c r="F3465" s="6">
        <v>2025</v>
      </c>
    </row>
    <row r="3466" spans="1:6" x14ac:dyDescent="0.2">
      <c r="A3466" s="6" t="s">
        <v>601</v>
      </c>
      <c r="B3466" s="7">
        <v>45786</v>
      </c>
      <c r="C3466" s="6" t="s">
        <v>615</v>
      </c>
      <c r="D3466" s="6" t="s">
        <v>581</v>
      </c>
      <c r="E3466" s="8">
        <v>50000000</v>
      </c>
      <c r="F3466" s="6">
        <v>2025</v>
      </c>
    </row>
    <row r="3467" spans="1:6" x14ac:dyDescent="0.2">
      <c r="A3467" s="6" t="s">
        <v>591</v>
      </c>
      <c r="B3467" s="7">
        <v>45786</v>
      </c>
      <c r="C3467" s="6" t="s">
        <v>615</v>
      </c>
      <c r="D3467" s="6" t="s">
        <v>581</v>
      </c>
      <c r="E3467" s="8">
        <v>50000000</v>
      </c>
      <c r="F3467" s="6">
        <v>2025</v>
      </c>
    </row>
    <row r="3468" spans="1:6" x14ac:dyDescent="0.2">
      <c r="A3468" s="6" t="s">
        <v>112</v>
      </c>
      <c r="B3468" s="7">
        <v>45786</v>
      </c>
      <c r="C3468" s="6" t="s">
        <v>615</v>
      </c>
      <c r="D3468" s="6" t="s">
        <v>581</v>
      </c>
      <c r="E3468" s="8">
        <v>50000000</v>
      </c>
      <c r="F3468" s="6">
        <v>2025</v>
      </c>
    </row>
    <row r="3469" spans="1:6" x14ac:dyDescent="0.2">
      <c r="A3469" s="6" t="s">
        <v>588</v>
      </c>
      <c r="B3469" s="7">
        <v>45786</v>
      </c>
      <c r="C3469" s="6" t="s">
        <v>615</v>
      </c>
      <c r="D3469" s="6" t="s">
        <v>581</v>
      </c>
      <c r="E3469" s="8">
        <v>50000000</v>
      </c>
      <c r="F3469" s="6">
        <v>2025</v>
      </c>
    </row>
    <row r="3470" spans="1:6" x14ac:dyDescent="0.2">
      <c r="A3470" s="6" t="s">
        <v>688</v>
      </c>
      <c r="B3470" s="7">
        <v>45786</v>
      </c>
      <c r="C3470" s="6" t="s">
        <v>615</v>
      </c>
      <c r="D3470" s="6" t="s">
        <v>581</v>
      </c>
      <c r="E3470" s="8">
        <v>50000000</v>
      </c>
      <c r="F3470" s="6">
        <v>2025</v>
      </c>
    </row>
    <row r="3471" spans="1:6" x14ac:dyDescent="0.2">
      <c r="A3471" s="6" t="s">
        <v>692</v>
      </c>
      <c r="B3471" s="7">
        <v>45786</v>
      </c>
      <c r="C3471" s="6" t="s">
        <v>615</v>
      </c>
      <c r="D3471" s="6" t="s">
        <v>581</v>
      </c>
      <c r="E3471" s="8">
        <v>50000000</v>
      </c>
      <c r="F3471" s="6">
        <v>2025</v>
      </c>
    </row>
    <row r="3472" spans="1:6" x14ac:dyDescent="0.2">
      <c r="A3472" s="6" t="s">
        <v>684</v>
      </c>
      <c r="B3472" s="7">
        <v>45786</v>
      </c>
      <c r="C3472" s="6" t="s">
        <v>615</v>
      </c>
      <c r="D3472" s="6" t="s">
        <v>581</v>
      </c>
      <c r="E3472" s="8">
        <v>50000000</v>
      </c>
      <c r="F3472" s="6">
        <v>2025</v>
      </c>
    </row>
    <row r="3473" spans="1:6" x14ac:dyDescent="0.2">
      <c r="A3473" s="6" t="s">
        <v>654</v>
      </c>
      <c r="B3473" s="7">
        <v>45786</v>
      </c>
      <c r="C3473" s="6" t="s">
        <v>615</v>
      </c>
      <c r="D3473" s="6" t="s">
        <v>581</v>
      </c>
      <c r="E3473" s="8">
        <v>50000000</v>
      </c>
      <c r="F3473" s="6">
        <v>2025</v>
      </c>
    </row>
    <row r="3474" spans="1:6" x14ac:dyDescent="0.2">
      <c r="A3474" s="6" t="s">
        <v>580</v>
      </c>
      <c r="B3474" s="7">
        <v>45786</v>
      </c>
      <c r="C3474" s="6" t="s">
        <v>615</v>
      </c>
      <c r="D3474" s="6" t="s">
        <v>581</v>
      </c>
      <c r="E3474" s="8">
        <v>50000000</v>
      </c>
      <c r="F3474" s="6">
        <v>2025</v>
      </c>
    </row>
    <row r="3475" spans="1:6" x14ac:dyDescent="0.2">
      <c r="A3475" s="6" t="s">
        <v>609</v>
      </c>
      <c r="B3475" s="7">
        <v>45786</v>
      </c>
      <c r="C3475" s="6" t="s">
        <v>615</v>
      </c>
      <c r="D3475" s="6" t="s">
        <v>581</v>
      </c>
      <c r="E3475" s="8">
        <v>50000000</v>
      </c>
      <c r="F3475" s="6">
        <v>2025</v>
      </c>
    </row>
    <row r="3476" spans="1:6" x14ac:dyDescent="0.2">
      <c r="A3476" s="6" t="s">
        <v>493</v>
      </c>
      <c r="B3476" s="7">
        <v>45786</v>
      </c>
      <c r="C3476" s="6" t="s">
        <v>615</v>
      </c>
      <c r="D3476" s="6" t="s">
        <v>581</v>
      </c>
      <c r="E3476" s="8">
        <v>50000000</v>
      </c>
      <c r="F3476" s="6">
        <v>2025</v>
      </c>
    </row>
    <row r="3477" spans="1:6" x14ac:dyDescent="0.2">
      <c r="A3477" s="6" t="s">
        <v>598</v>
      </c>
      <c r="B3477" s="7">
        <v>45786</v>
      </c>
      <c r="C3477" s="6" t="s">
        <v>615</v>
      </c>
      <c r="D3477" s="6" t="s">
        <v>581</v>
      </c>
      <c r="E3477" s="8">
        <v>50000000</v>
      </c>
      <c r="F3477" s="6">
        <v>2025</v>
      </c>
    </row>
    <row r="3478" spans="1:6" x14ac:dyDescent="0.2">
      <c r="A3478" s="6" t="s">
        <v>674</v>
      </c>
      <c r="B3478" s="7">
        <v>45786</v>
      </c>
      <c r="C3478" s="6" t="s">
        <v>615</v>
      </c>
      <c r="D3478" s="6" t="s">
        <v>581</v>
      </c>
      <c r="E3478" s="8">
        <v>50000000</v>
      </c>
      <c r="F3478" s="6">
        <v>2025</v>
      </c>
    </row>
    <row r="3479" spans="1:6" x14ac:dyDescent="0.2">
      <c r="A3479" s="6" t="s">
        <v>612</v>
      </c>
      <c r="B3479" s="7">
        <v>45786</v>
      </c>
      <c r="C3479" s="6" t="s">
        <v>615</v>
      </c>
      <c r="D3479" s="6" t="s">
        <v>581</v>
      </c>
      <c r="E3479" s="8">
        <v>50000000</v>
      </c>
      <c r="F3479" s="6">
        <v>2025</v>
      </c>
    </row>
    <row r="3480" spans="1:6" x14ac:dyDescent="0.2">
      <c r="A3480" s="6" t="s">
        <v>695</v>
      </c>
      <c r="B3480" s="7">
        <v>45786</v>
      </c>
      <c r="C3480" s="6" t="s">
        <v>615</v>
      </c>
      <c r="D3480" s="6" t="s">
        <v>581</v>
      </c>
      <c r="E3480" s="8">
        <v>50000000</v>
      </c>
      <c r="F3480" s="6">
        <v>2025</v>
      </c>
    </row>
    <row r="3481" spans="1:6" x14ac:dyDescent="0.2">
      <c r="A3481" s="6" t="s">
        <v>671</v>
      </c>
      <c r="B3481" s="7">
        <v>45786</v>
      </c>
      <c r="C3481" s="6" t="s">
        <v>615</v>
      </c>
      <c r="D3481" s="6" t="s">
        <v>581</v>
      </c>
      <c r="E3481" s="8">
        <v>50000000</v>
      </c>
      <c r="F3481" s="6">
        <v>2025</v>
      </c>
    </row>
    <row r="3482" spans="1:6" x14ac:dyDescent="0.2">
      <c r="A3482" s="6" t="s">
        <v>608</v>
      </c>
      <c r="B3482" s="7">
        <v>45786</v>
      </c>
      <c r="C3482" s="6" t="s">
        <v>615</v>
      </c>
      <c r="D3482" s="6" t="s">
        <v>581</v>
      </c>
      <c r="E3482" s="8">
        <v>50000000</v>
      </c>
      <c r="F3482" s="6">
        <v>2025</v>
      </c>
    </row>
    <row r="3483" spans="1:6" x14ac:dyDescent="0.2">
      <c r="A3483" s="6" t="s">
        <v>663</v>
      </c>
      <c r="B3483" s="7">
        <v>45786</v>
      </c>
      <c r="C3483" s="6" t="s">
        <v>615</v>
      </c>
      <c r="D3483" s="6" t="s">
        <v>581</v>
      </c>
      <c r="E3483" s="8">
        <v>50000000</v>
      </c>
      <c r="F3483" s="6">
        <v>2025</v>
      </c>
    </row>
    <row r="3484" spans="1:6" x14ac:dyDescent="0.2">
      <c r="A3484" s="6" t="s">
        <v>602</v>
      </c>
      <c r="B3484" s="7">
        <v>45786</v>
      </c>
      <c r="C3484" s="6" t="s">
        <v>615</v>
      </c>
      <c r="D3484" s="6" t="s">
        <v>581</v>
      </c>
      <c r="E3484" s="8">
        <v>50000000</v>
      </c>
      <c r="F3484" s="6">
        <v>2025</v>
      </c>
    </row>
    <row r="3485" spans="1:6" x14ac:dyDescent="0.2">
      <c r="A3485" s="6" t="s">
        <v>606</v>
      </c>
      <c r="B3485" s="7">
        <v>45786</v>
      </c>
      <c r="C3485" s="6" t="s">
        <v>615</v>
      </c>
      <c r="D3485" s="6" t="s">
        <v>581</v>
      </c>
      <c r="E3485" s="8">
        <v>50000000</v>
      </c>
      <c r="F3485" s="6">
        <v>2025</v>
      </c>
    </row>
    <row r="3486" spans="1:6" x14ac:dyDescent="0.2">
      <c r="A3486" s="6" t="s">
        <v>610</v>
      </c>
      <c r="B3486" s="7">
        <v>45786</v>
      </c>
      <c r="C3486" s="6" t="s">
        <v>615</v>
      </c>
      <c r="D3486" s="6" t="s">
        <v>581</v>
      </c>
      <c r="E3486" s="8">
        <v>50000000</v>
      </c>
      <c r="F3486" s="6">
        <v>2025</v>
      </c>
    </row>
    <row r="3487" spans="1:6" x14ac:dyDescent="0.2">
      <c r="A3487" s="6" t="s">
        <v>694</v>
      </c>
      <c r="B3487" s="7">
        <v>45786</v>
      </c>
      <c r="C3487" s="6" t="s">
        <v>615</v>
      </c>
      <c r="D3487" s="6" t="s">
        <v>581</v>
      </c>
      <c r="E3487" s="8">
        <v>50000000</v>
      </c>
      <c r="F3487" s="6">
        <v>2025</v>
      </c>
    </row>
    <row r="3488" spans="1:6" x14ac:dyDescent="0.2">
      <c r="A3488" s="6" t="s">
        <v>579</v>
      </c>
      <c r="B3488" s="7">
        <v>45786</v>
      </c>
      <c r="C3488" s="6" t="s">
        <v>615</v>
      </c>
      <c r="D3488" s="6" t="s">
        <v>581</v>
      </c>
      <c r="E3488" s="8">
        <v>50000000</v>
      </c>
      <c r="F3488" s="6">
        <v>2025</v>
      </c>
    </row>
    <row r="3489" spans="1:6" x14ac:dyDescent="0.2">
      <c r="A3489" s="6" t="s">
        <v>589</v>
      </c>
      <c r="B3489" s="7">
        <v>45786</v>
      </c>
      <c r="C3489" s="6" t="s">
        <v>615</v>
      </c>
      <c r="D3489" s="6" t="s">
        <v>581</v>
      </c>
      <c r="E3489" s="8">
        <v>50000000</v>
      </c>
      <c r="F3489" s="6">
        <v>2025</v>
      </c>
    </row>
    <row r="3490" spans="1:6" x14ac:dyDescent="0.2">
      <c r="A3490" s="6" t="s">
        <v>505</v>
      </c>
      <c r="B3490" s="7">
        <v>45786</v>
      </c>
      <c r="C3490" s="6" t="s">
        <v>615</v>
      </c>
      <c r="D3490" s="6" t="s">
        <v>581</v>
      </c>
      <c r="E3490" s="8">
        <v>50000000</v>
      </c>
      <c r="F3490" s="6">
        <v>2025</v>
      </c>
    </row>
    <row r="3491" spans="1:6" x14ac:dyDescent="0.2">
      <c r="A3491" s="6" t="s">
        <v>600</v>
      </c>
      <c r="B3491" s="7">
        <v>45786</v>
      </c>
      <c r="C3491" s="6" t="s">
        <v>615</v>
      </c>
      <c r="D3491" s="6" t="s">
        <v>581</v>
      </c>
      <c r="E3491" s="8">
        <v>50000000</v>
      </c>
      <c r="F3491" s="6">
        <v>2025</v>
      </c>
    </row>
    <row r="3492" spans="1:6" x14ac:dyDescent="0.2">
      <c r="A3492" s="6" t="s">
        <v>665</v>
      </c>
      <c r="B3492" s="7">
        <v>45786</v>
      </c>
      <c r="C3492" s="6" t="s">
        <v>615</v>
      </c>
      <c r="D3492" s="6" t="s">
        <v>581</v>
      </c>
      <c r="E3492" s="8">
        <v>50000000</v>
      </c>
      <c r="F3492" s="6">
        <v>2025</v>
      </c>
    </row>
    <row r="3493" spans="1:6" x14ac:dyDescent="0.2">
      <c r="A3493" s="6" t="s">
        <v>583</v>
      </c>
      <c r="B3493" s="7">
        <v>45786</v>
      </c>
      <c r="C3493" s="6" t="s">
        <v>615</v>
      </c>
      <c r="D3493" s="6" t="s">
        <v>581</v>
      </c>
      <c r="E3493" s="8">
        <v>50000000</v>
      </c>
      <c r="F3493" s="6">
        <v>2025</v>
      </c>
    </row>
    <row r="3494" spans="1:6" x14ac:dyDescent="0.2">
      <c r="A3494" s="6" t="s">
        <v>599</v>
      </c>
      <c r="B3494" s="7">
        <v>45786</v>
      </c>
      <c r="C3494" s="6" t="s">
        <v>615</v>
      </c>
      <c r="D3494" s="6" t="s">
        <v>581</v>
      </c>
      <c r="E3494" s="8">
        <v>50000000</v>
      </c>
      <c r="F3494" s="6">
        <v>2025</v>
      </c>
    </row>
    <row r="3495" spans="1:6" x14ac:dyDescent="0.2">
      <c r="A3495" s="6" t="s">
        <v>613</v>
      </c>
      <c r="B3495" s="7">
        <v>45786</v>
      </c>
      <c r="C3495" s="6" t="s">
        <v>615</v>
      </c>
      <c r="D3495" s="6" t="s">
        <v>581</v>
      </c>
      <c r="E3495" s="8">
        <v>50000000</v>
      </c>
      <c r="F3495" s="6">
        <v>2025</v>
      </c>
    </row>
    <row r="3496" spans="1:6" x14ac:dyDescent="0.2">
      <c r="A3496" s="6" t="s">
        <v>603</v>
      </c>
      <c r="B3496" s="7">
        <v>45786</v>
      </c>
      <c r="C3496" s="6" t="s">
        <v>615</v>
      </c>
      <c r="D3496" s="6" t="s">
        <v>581</v>
      </c>
      <c r="E3496" s="8">
        <v>50000000</v>
      </c>
      <c r="F3496" s="6">
        <v>2025</v>
      </c>
    </row>
    <row r="3497" spans="1:6" x14ac:dyDescent="0.2">
      <c r="A3497" s="6" t="s">
        <v>630</v>
      </c>
      <c r="B3497" s="7">
        <v>45786</v>
      </c>
      <c r="C3497" s="6" t="s">
        <v>615</v>
      </c>
      <c r="D3497" s="6" t="s">
        <v>581</v>
      </c>
      <c r="E3497" s="8">
        <v>50000000</v>
      </c>
      <c r="F3497" s="6">
        <v>2025</v>
      </c>
    </row>
    <row r="3498" spans="1:6" x14ac:dyDescent="0.2">
      <c r="A3498" s="6" t="s">
        <v>405</v>
      </c>
      <c r="B3498" s="7">
        <v>45786</v>
      </c>
      <c r="C3498" s="6" t="s">
        <v>615</v>
      </c>
      <c r="D3498" s="6" t="s">
        <v>581</v>
      </c>
      <c r="E3498" s="8">
        <v>50000000</v>
      </c>
      <c r="F3498" s="6">
        <v>2025</v>
      </c>
    </row>
    <row r="3499" spans="1:6" x14ac:dyDescent="0.2">
      <c r="A3499" s="6" t="s">
        <v>614</v>
      </c>
      <c r="B3499" s="7">
        <v>45786</v>
      </c>
      <c r="C3499" s="6" t="s">
        <v>615</v>
      </c>
      <c r="D3499" s="6" t="s">
        <v>581</v>
      </c>
      <c r="E3499" s="8">
        <v>50000000</v>
      </c>
      <c r="F3499" s="6">
        <v>2025</v>
      </c>
    </row>
    <row r="3500" spans="1:6" x14ac:dyDescent="0.2">
      <c r="A3500" s="6" t="s">
        <v>666</v>
      </c>
      <c r="B3500" s="7">
        <v>45786</v>
      </c>
      <c r="C3500" s="6" t="s">
        <v>615</v>
      </c>
      <c r="D3500" s="6" t="s">
        <v>581</v>
      </c>
      <c r="E3500" s="8">
        <v>50000000</v>
      </c>
      <c r="F3500" s="6">
        <v>2025</v>
      </c>
    </row>
    <row r="3501" spans="1:6" x14ac:dyDescent="0.2">
      <c r="A3501" s="6" t="s">
        <v>838</v>
      </c>
      <c r="B3501" s="7">
        <v>45786</v>
      </c>
      <c r="C3501" s="6" t="s">
        <v>615</v>
      </c>
      <c r="D3501" s="6" t="s">
        <v>581</v>
      </c>
      <c r="E3501" s="8">
        <v>50000000</v>
      </c>
      <c r="F3501" s="6">
        <v>2025</v>
      </c>
    </row>
    <row r="3502" spans="1:6" x14ac:dyDescent="0.2">
      <c r="A3502" s="6" t="s">
        <v>643</v>
      </c>
      <c r="B3502" s="7">
        <v>45786</v>
      </c>
      <c r="C3502" s="6" t="s">
        <v>615</v>
      </c>
      <c r="D3502" s="6" t="s">
        <v>581</v>
      </c>
      <c r="E3502" s="8">
        <v>50000000</v>
      </c>
      <c r="F3502" s="6">
        <v>2025</v>
      </c>
    </row>
    <row r="3503" spans="1:6" x14ac:dyDescent="0.2">
      <c r="A3503" s="6" t="s">
        <v>437</v>
      </c>
      <c r="B3503" s="7">
        <v>45786</v>
      </c>
      <c r="C3503" s="6" t="s">
        <v>615</v>
      </c>
      <c r="D3503" s="6" t="s">
        <v>581</v>
      </c>
      <c r="E3503" s="8">
        <v>50000000</v>
      </c>
      <c r="F3503" s="6">
        <v>2025</v>
      </c>
    </row>
    <row r="3504" spans="1:6" x14ac:dyDescent="0.2">
      <c r="A3504" s="6" t="s">
        <v>178</v>
      </c>
      <c r="B3504" s="7">
        <v>45786</v>
      </c>
      <c r="C3504" s="6" t="s">
        <v>615</v>
      </c>
      <c r="D3504" s="6" t="s">
        <v>581</v>
      </c>
      <c r="E3504" s="8">
        <v>50000000</v>
      </c>
      <c r="F3504" s="6">
        <v>2025</v>
      </c>
    </row>
    <row r="3505" spans="1:6" x14ac:dyDescent="0.2">
      <c r="A3505" s="6" t="s">
        <v>873</v>
      </c>
      <c r="B3505" s="7">
        <v>45786</v>
      </c>
      <c r="C3505" s="6" t="s">
        <v>615</v>
      </c>
      <c r="D3505" s="6" t="s">
        <v>581</v>
      </c>
      <c r="E3505" s="8">
        <v>50000000</v>
      </c>
      <c r="F3505" s="6">
        <v>2025</v>
      </c>
    </row>
    <row r="3506" spans="1:6" x14ac:dyDescent="0.2">
      <c r="A3506" s="6" t="s">
        <v>646</v>
      </c>
      <c r="B3506" s="7">
        <v>45786</v>
      </c>
      <c r="C3506" s="6" t="s">
        <v>615</v>
      </c>
      <c r="D3506" s="6" t="s">
        <v>581</v>
      </c>
      <c r="E3506" s="8">
        <v>50000000</v>
      </c>
      <c r="F3506" s="6">
        <v>2025</v>
      </c>
    </row>
    <row r="3507" spans="1:6" x14ac:dyDescent="0.2">
      <c r="A3507" s="6" t="s">
        <v>772</v>
      </c>
      <c r="B3507" s="7">
        <v>45786</v>
      </c>
      <c r="C3507" s="6" t="s">
        <v>615</v>
      </c>
      <c r="D3507" s="6" t="s">
        <v>581</v>
      </c>
      <c r="E3507" s="8">
        <v>50000000</v>
      </c>
      <c r="F3507" s="6">
        <v>2025</v>
      </c>
    </row>
    <row r="3508" spans="1:6" x14ac:dyDescent="0.2">
      <c r="A3508" s="6" t="s">
        <v>727</v>
      </c>
      <c r="B3508" s="7">
        <v>45786</v>
      </c>
      <c r="C3508" s="6" t="s">
        <v>615</v>
      </c>
      <c r="D3508" s="6" t="s">
        <v>581</v>
      </c>
      <c r="E3508" s="8">
        <v>50000000</v>
      </c>
      <c r="F3508" s="6">
        <v>2025</v>
      </c>
    </row>
    <row r="3509" spans="1:6" x14ac:dyDescent="0.2">
      <c r="A3509" s="6" t="s">
        <v>917</v>
      </c>
      <c r="B3509" s="7">
        <v>45786</v>
      </c>
      <c r="C3509" s="6" t="s">
        <v>615</v>
      </c>
      <c r="D3509" s="6" t="s">
        <v>581</v>
      </c>
      <c r="E3509" s="8">
        <v>50000000</v>
      </c>
      <c r="F3509" s="6">
        <v>2025</v>
      </c>
    </row>
    <row r="3510" spans="1:6" x14ac:dyDescent="0.2">
      <c r="A3510" s="6" t="s">
        <v>757</v>
      </c>
      <c r="B3510" s="7">
        <v>45786</v>
      </c>
      <c r="C3510" s="6" t="s">
        <v>615</v>
      </c>
      <c r="D3510" s="6" t="s">
        <v>581</v>
      </c>
      <c r="E3510" s="8">
        <v>50000000</v>
      </c>
      <c r="F3510" s="6">
        <v>2025</v>
      </c>
    </row>
    <row r="3511" spans="1:6" x14ac:dyDescent="0.2">
      <c r="A3511" s="6" t="s">
        <v>101</v>
      </c>
      <c r="B3511" s="7">
        <v>45786</v>
      </c>
      <c r="C3511" s="6" t="s">
        <v>615</v>
      </c>
      <c r="D3511" s="6" t="s">
        <v>581</v>
      </c>
      <c r="E3511" s="8">
        <v>50000000</v>
      </c>
      <c r="F3511" s="6">
        <v>2025</v>
      </c>
    </row>
    <row r="3512" spans="1:6" x14ac:dyDescent="0.2">
      <c r="A3512" s="6" t="s">
        <v>288</v>
      </c>
      <c r="B3512" s="7">
        <v>45786</v>
      </c>
      <c r="C3512" s="6" t="s">
        <v>615</v>
      </c>
      <c r="D3512" s="6" t="s">
        <v>581</v>
      </c>
      <c r="E3512" s="8">
        <v>50000000</v>
      </c>
      <c r="F3512" s="6">
        <v>2025</v>
      </c>
    </row>
    <row r="3513" spans="1:6" x14ac:dyDescent="0.2">
      <c r="A3513" s="6" t="s">
        <v>439</v>
      </c>
      <c r="B3513" s="7">
        <v>45786</v>
      </c>
      <c r="C3513" s="6" t="s">
        <v>615</v>
      </c>
      <c r="D3513" s="6" t="s">
        <v>581</v>
      </c>
      <c r="E3513" s="8">
        <v>50000000</v>
      </c>
      <c r="F3513" s="6">
        <v>2025</v>
      </c>
    </row>
    <row r="3514" spans="1:6" x14ac:dyDescent="0.2">
      <c r="A3514" s="6" t="s">
        <v>800</v>
      </c>
      <c r="B3514" s="7">
        <v>45786</v>
      </c>
      <c r="C3514" s="6" t="s">
        <v>615</v>
      </c>
      <c r="D3514" s="6" t="s">
        <v>581</v>
      </c>
      <c r="E3514" s="8">
        <v>50000000</v>
      </c>
      <c r="F3514" s="6">
        <v>2025</v>
      </c>
    </row>
    <row r="3515" spans="1:6" x14ac:dyDescent="0.2">
      <c r="A3515" s="6" t="s">
        <v>76</v>
      </c>
      <c r="B3515" s="7">
        <v>45786</v>
      </c>
      <c r="C3515" s="6" t="s">
        <v>615</v>
      </c>
      <c r="D3515" s="6" t="s">
        <v>581</v>
      </c>
      <c r="E3515" s="8">
        <v>50000000</v>
      </c>
      <c r="F3515" s="6">
        <v>2025</v>
      </c>
    </row>
    <row r="3516" spans="1:6" x14ac:dyDescent="0.2">
      <c r="A3516" s="6" t="s">
        <v>672</v>
      </c>
      <c r="B3516" s="7">
        <v>45786</v>
      </c>
      <c r="C3516" s="6" t="s">
        <v>615</v>
      </c>
      <c r="D3516" s="6" t="s">
        <v>581</v>
      </c>
      <c r="E3516" s="8"/>
      <c r="F3516" s="6">
        <v>2025</v>
      </c>
    </row>
    <row r="3517" spans="1:6" x14ac:dyDescent="0.2">
      <c r="A3517" s="6" t="s">
        <v>802</v>
      </c>
      <c r="B3517" s="7">
        <v>45786</v>
      </c>
      <c r="C3517" s="6" t="s">
        <v>615</v>
      </c>
      <c r="D3517" s="6" t="s">
        <v>581</v>
      </c>
      <c r="E3517" s="8"/>
      <c r="F3517" s="6">
        <v>2025</v>
      </c>
    </row>
    <row r="3518" spans="1:6" x14ac:dyDescent="0.2">
      <c r="A3518" s="6" t="s">
        <v>489</v>
      </c>
      <c r="B3518" s="7">
        <v>45786</v>
      </c>
      <c r="C3518" s="6" t="s">
        <v>615</v>
      </c>
      <c r="D3518" s="6" t="s">
        <v>581</v>
      </c>
      <c r="E3518" s="8"/>
      <c r="F3518" s="6">
        <v>2025</v>
      </c>
    </row>
    <row r="3519" spans="1:6" x14ac:dyDescent="0.2">
      <c r="A3519" s="6" t="s">
        <v>656</v>
      </c>
      <c r="B3519" s="7">
        <v>45793</v>
      </c>
      <c r="C3519" s="6" t="s">
        <v>615</v>
      </c>
      <c r="D3519" s="6" t="s">
        <v>581</v>
      </c>
      <c r="E3519" s="8"/>
      <c r="F3519" s="6">
        <v>2025</v>
      </c>
    </row>
    <row r="3520" spans="1:6" x14ac:dyDescent="0.2">
      <c r="A3520" s="6" t="s">
        <v>974</v>
      </c>
      <c r="B3520" s="7">
        <v>45793</v>
      </c>
      <c r="C3520" s="6" t="s">
        <v>615</v>
      </c>
      <c r="D3520" s="6" t="s">
        <v>581</v>
      </c>
      <c r="E3520" s="8"/>
      <c r="F3520" s="6">
        <v>2025</v>
      </c>
    </row>
    <row r="3521" spans="1:6" x14ac:dyDescent="0.2">
      <c r="A3521" s="6" t="s">
        <v>877</v>
      </c>
      <c r="B3521" s="7">
        <v>45793</v>
      </c>
      <c r="C3521" s="6" t="s">
        <v>615</v>
      </c>
      <c r="D3521" s="6" t="s">
        <v>581</v>
      </c>
      <c r="E3521" s="8"/>
      <c r="F3521" s="6">
        <v>2025</v>
      </c>
    </row>
    <row r="3522" spans="1:6" x14ac:dyDescent="0.2">
      <c r="A3522" s="6" t="s">
        <v>657</v>
      </c>
      <c r="B3522" s="7">
        <v>45793</v>
      </c>
      <c r="C3522" s="6" t="s">
        <v>615</v>
      </c>
      <c r="D3522" s="6" t="s">
        <v>581</v>
      </c>
      <c r="E3522" s="8"/>
      <c r="F3522" s="6">
        <v>2025</v>
      </c>
    </row>
    <row r="3523" spans="1:6" x14ac:dyDescent="0.2">
      <c r="A3523" s="6" t="s">
        <v>314</v>
      </c>
      <c r="B3523" s="7">
        <v>45796</v>
      </c>
      <c r="C3523" s="6" t="s">
        <v>584</v>
      </c>
      <c r="D3523" s="6" t="s">
        <v>581</v>
      </c>
      <c r="E3523" s="8"/>
      <c r="F3523" s="6">
        <v>2025</v>
      </c>
    </row>
    <row r="3524" spans="1:6" x14ac:dyDescent="0.2">
      <c r="A3524" s="6" t="s">
        <v>359</v>
      </c>
      <c r="B3524" s="7">
        <v>45796</v>
      </c>
      <c r="C3524" s="6" t="s">
        <v>584</v>
      </c>
      <c r="D3524" s="6" t="s">
        <v>581</v>
      </c>
      <c r="E3524" s="8"/>
      <c r="F3524" s="6">
        <v>2025</v>
      </c>
    </row>
    <row r="3525" spans="1:6" x14ac:dyDescent="0.2">
      <c r="A3525" s="6" t="s">
        <v>938</v>
      </c>
      <c r="B3525" s="7">
        <v>45798</v>
      </c>
      <c r="C3525" s="6" t="s">
        <v>584</v>
      </c>
      <c r="D3525" s="6" t="s">
        <v>581</v>
      </c>
      <c r="E3525" s="8"/>
      <c r="F3525" s="6">
        <v>2025</v>
      </c>
    </row>
    <row r="3526" spans="1:6" x14ac:dyDescent="0.2">
      <c r="A3526" s="6" t="s">
        <v>637</v>
      </c>
      <c r="B3526" s="7">
        <v>45798</v>
      </c>
      <c r="C3526" s="6" t="s">
        <v>819</v>
      </c>
      <c r="D3526" s="6" t="s">
        <v>581</v>
      </c>
      <c r="E3526" s="8">
        <v>2000000</v>
      </c>
      <c r="F3526" s="6">
        <v>2025</v>
      </c>
    </row>
    <row r="3527" spans="1:6" x14ac:dyDescent="0.2">
      <c r="A3527" s="6" t="s">
        <v>665</v>
      </c>
      <c r="B3527" s="7">
        <v>45798</v>
      </c>
      <c r="C3527" s="6" t="s">
        <v>819</v>
      </c>
      <c r="D3527" s="6" t="s">
        <v>581</v>
      </c>
      <c r="E3527" s="8">
        <v>2000000</v>
      </c>
      <c r="F3527" s="6">
        <v>2025</v>
      </c>
    </row>
    <row r="3528" spans="1:6" x14ac:dyDescent="0.2">
      <c r="A3528" s="6" t="s">
        <v>759</v>
      </c>
      <c r="B3528" s="7">
        <v>45798</v>
      </c>
      <c r="C3528" s="6" t="s">
        <v>819</v>
      </c>
      <c r="D3528" s="6" t="s">
        <v>629</v>
      </c>
      <c r="E3528" s="8">
        <v>4000000</v>
      </c>
      <c r="F3528" s="6">
        <v>2025</v>
      </c>
    </row>
    <row r="3529" spans="1:6" x14ac:dyDescent="0.2">
      <c r="A3529" s="6" t="s">
        <v>484</v>
      </c>
      <c r="B3529" s="7">
        <v>45798</v>
      </c>
      <c r="C3529" s="6" t="s">
        <v>819</v>
      </c>
      <c r="D3529" s="6" t="s">
        <v>629</v>
      </c>
      <c r="E3529" s="8">
        <v>4000000</v>
      </c>
      <c r="F3529" s="6">
        <v>2025</v>
      </c>
    </row>
    <row r="3530" spans="1:6" x14ac:dyDescent="0.2">
      <c r="A3530" s="6" t="s">
        <v>493</v>
      </c>
      <c r="B3530" s="7">
        <v>45798</v>
      </c>
      <c r="C3530" s="6" t="s">
        <v>819</v>
      </c>
      <c r="D3530" s="6" t="s">
        <v>629</v>
      </c>
      <c r="E3530" s="8">
        <v>4000000</v>
      </c>
      <c r="F3530" s="6">
        <v>2025</v>
      </c>
    </row>
    <row r="3531" spans="1:6" x14ac:dyDescent="0.2">
      <c r="A3531" s="6" t="s">
        <v>646</v>
      </c>
      <c r="B3531" s="7">
        <v>45798</v>
      </c>
      <c r="C3531" s="6" t="s">
        <v>819</v>
      </c>
      <c r="D3531" s="6" t="s">
        <v>629</v>
      </c>
      <c r="E3531" s="8">
        <v>6000000</v>
      </c>
      <c r="F3531" s="6">
        <v>2025</v>
      </c>
    </row>
    <row r="3532" spans="1:6" x14ac:dyDescent="0.2">
      <c r="A3532" s="6" t="s">
        <v>604</v>
      </c>
      <c r="B3532" s="7">
        <v>45798</v>
      </c>
      <c r="C3532" s="6" t="s">
        <v>819</v>
      </c>
      <c r="D3532" s="6" t="s">
        <v>629</v>
      </c>
      <c r="E3532" s="8">
        <v>6000000</v>
      </c>
      <c r="F3532" s="6">
        <v>2025</v>
      </c>
    </row>
    <row r="3533" spans="1:6" x14ac:dyDescent="0.2">
      <c r="A3533" s="6" t="s">
        <v>614</v>
      </c>
      <c r="B3533" s="7">
        <v>45798</v>
      </c>
      <c r="C3533" s="6" t="s">
        <v>819</v>
      </c>
      <c r="D3533" s="6" t="s">
        <v>629</v>
      </c>
      <c r="E3533" s="8">
        <v>6000000</v>
      </c>
      <c r="F3533" s="6">
        <v>2025</v>
      </c>
    </row>
    <row r="3534" spans="1:6" x14ac:dyDescent="0.2">
      <c r="A3534" s="6" t="s">
        <v>603</v>
      </c>
      <c r="B3534" s="7">
        <v>45798</v>
      </c>
      <c r="C3534" s="6" t="s">
        <v>819</v>
      </c>
      <c r="D3534" s="6" t="s">
        <v>629</v>
      </c>
      <c r="E3534" s="8">
        <v>6000000</v>
      </c>
      <c r="F3534" s="6">
        <v>2025</v>
      </c>
    </row>
    <row r="3535" spans="1:6" x14ac:dyDescent="0.2">
      <c r="A3535" s="6" t="s">
        <v>613</v>
      </c>
      <c r="B3535" s="7">
        <v>45798</v>
      </c>
      <c r="C3535" s="6" t="s">
        <v>819</v>
      </c>
      <c r="D3535" s="6" t="s">
        <v>629</v>
      </c>
      <c r="E3535" s="8">
        <v>6000000</v>
      </c>
      <c r="F3535" s="6">
        <v>2025</v>
      </c>
    </row>
    <row r="3536" spans="1:6" x14ac:dyDescent="0.2">
      <c r="A3536" s="6" t="s">
        <v>627</v>
      </c>
      <c r="B3536" s="7">
        <v>45798</v>
      </c>
      <c r="C3536" s="6" t="s">
        <v>819</v>
      </c>
      <c r="D3536" s="6" t="s">
        <v>629</v>
      </c>
      <c r="E3536" s="8">
        <v>6000000</v>
      </c>
      <c r="F3536" s="6">
        <v>2025</v>
      </c>
    </row>
    <row r="3537" spans="1:6" x14ac:dyDescent="0.2">
      <c r="A3537" s="6" t="s">
        <v>602</v>
      </c>
      <c r="B3537" s="7">
        <v>45798</v>
      </c>
      <c r="C3537" s="6" t="s">
        <v>819</v>
      </c>
      <c r="D3537" s="6" t="s">
        <v>629</v>
      </c>
      <c r="E3537" s="8">
        <v>6000000</v>
      </c>
      <c r="F3537" s="6">
        <v>2025</v>
      </c>
    </row>
    <row r="3538" spans="1:6" x14ac:dyDescent="0.2">
      <c r="A3538" s="6" t="s">
        <v>647</v>
      </c>
      <c r="B3538" s="7">
        <v>45798</v>
      </c>
      <c r="C3538" s="6" t="s">
        <v>819</v>
      </c>
      <c r="D3538" s="6" t="s">
        <v>629</v>
      </c>
      <c r="E3538" s="8">
        <v>6000000</v>
      </c>
      <c r="F3538" s="6">
        <v>2025</v>
      </c>
    </row>
    <row r="3539" spans="1:6" x14ac:dyDescent="0.2">
      <c r="A3539" s="6" t="s">
        <v>709</v>
      </c>
      <c r="B3539" s="7">
        <v>45798</v>
      </c>
      <c r="C3539" s="6" t="s">
        <v>819</v>
      </c>
      <c r="D3539" s="6" t="s">
        <v>629</v>
      </c>
      <c r="E3539" s="8">
        <v>6000000</v>
      </c>
      <c r="F3539" s="6">
        <v>2025</v>
      </c>
    </row>
    <row r="3540" spans="1:6" x14ac:dyDescent="0.2">
      <c r="A3540" s="6" t="s">
        <v>288</v>
      </c>
      <c r="B3540" s="7">
        <v>45798</v>
      </c>
      <c r="C3540" s="6" t="s">
        <v>819</v>
      </c>
      <c r="D3540" s="6" t="s">
        <v>629</v>
      </c>
      <c r="E3540" s="8">
        <v>6000000</v>
      </c>
      <c r="F3540" s="6">
        <v>2025</v>
      </c>
    </row>
    <row r="3541" spans="1:6" x14ac:dyDescent="0.2">
      <c r="A3541" s="6" t="s">
        <v>579</v>
      </c>
      <c r="B3541" s="7">
        <v>45798</v>
      </c>
      <c r="C3541" s="6" t="s">
        <v>819</v>
      </c>
      <c r="D3541" s="6" t="s">
        <v>629</v>
      </c>
      <c r="E3541" s="8">
        <v>6000000</v>
      </c>
      <c r="F3541" s="6">
        <v>2025</v>
      </c>
    </row>
    <row r="3542" spans="1:6" x14ac:dyDescent="0.2">
      <c r="A3542" s="6" t="s">
        <v>643</v>
      </c>
      <c r="B3542" s="7">
        <v>45798</v>
      </c>
      <c r="C3542" s="6" t="s">
        <v>819</v>
      </c>
      <c r="D3542" s="6" t="s">
        <v>629</v>
      </c>
      <c r="E3542" s="8">
        <v>6000000</v>
      </c>
      <c r="F3542" s="6">
        <v>2025</v>
      </c>
    </row>
    <row r="3543" spans="1:6" x14ac:dyDescent="0.2">
      <c r="A3543" s="6" t="s">
        <v>611</v>
      </c>
      <c r="B3543" s="7">
        <v>45798</v>
      </c>
      <c r="C3543" s="6" t="s">
        <v>819</v>
      </c>
      <c r="D3543" s="6" t="s">
        <v>629</v>
      </c>
      <c r="E3543" s="8">
        <v>6000000</v>
      </c>
      <c r="F3543" s="6">
        <v>2025</v>
      </c>
    </row>
    <row r="3544" spans="1:6" x14ac:dyDescent="0.2">
      <c r="A3544" s="6" t="s">
        <v>600</v>
      </c>
      <c r="B3544" s="7">
        <v>45798</v>
      </c>
      <c r="C3544" s="6" t="s">
        <v>819</v>
      </c>
      <c r="D3544" s="6" t="s">
        <v>629</v>
      </c>
      <c r="E3544" s="8">
        <v>6000000</v>
      </c>
      <c r="F3544" s="6">
        <v>2025</v>
      </c>
    </row>
    <row r="3545" spans="1:6" x14ac:dyDescent="0.2">
      <c r="A3545" s="6" t="s">
        <v>599</v>
      </c>
      <c r="B3545" s="7">
        <v>45798</v>
      </c>
      <c r="C3545" s="6" t="s">
        <v>819</v>
      </c>
      <c r="D3545" s="6" t="s">
        <v>629</v>
      </c>
      <c r="E3545" s="8">
        <v>6000000</v>
      </c>
      <c r="F3545" s="6">
        <v>2025</v>
      </c>
    </row>
    <row r="3546" spans="1:6" x14ac:dyDescent="0.2">
      <c r="A3546" s="6" t="s">
        <v>598</v>
      </c>
      <c r="B3546" s="7">
        <v>45798</v>
      </c>
      <c r="C3546" s="6" t="s">
        <v>819</v>
      </c>
      <c r="D3546" s="6" t="s">
        <v>629</v>
      </c>
      <c r="E3546" s="8">
        <v>6000000</v>
      </c>
      <c r="F3546" s="6">
        <v>2025</v>
      </c>
    </row>
    <row r="3547" spans="1:6" x14ac:dyDescent="0.2">
      <c r="A3547" s="6" t="s">
        <v>596</v>
      </c>
      <c r="B3547" s="7">
        <v>45798</v>
      </c>
      <c r="C3547" s="6" t="s">
        <v>819</v>
      </c>
      <c r="D3547" s="6" t="s">
        <v>629</v>
      </c>
      <c r="E3547" s="8">
        <v>6000000</v>
      </c>
      <c r="F3547" s="6">
        <v>2025</v>
      </c>
    </row>
    <row r="3548" spans="1:6" x14ac:dyDescent="0.2">
      <c r="A3548" s="6" t="s">
        <v>610</v>
      </c>
      <c r="B3548" s="7">
        <v>45798</v>
      </c>
      <c r="C3548" s="6" t="s">
        <v>819</v>
      </c>
      <c r="D3548" s="6" t="s">
        <v>629</v>
      </c>
      <c r="E3548" s="8">
        <v>6000000</v>
      </c>
      <c r="F3548" s="6">
        <v>2025</v>
      </c>
    </row>
    <row r="3549" spans="1:6" x14ac:dyDescent="0.2">
      <c r="A3549" s="6" t="s">
        <v>609</v>
      </c>
      <c r="B3549" s="7">
        <v>45798</v>
      </c>
      <c r="C3549" s="6" t="s">
        <v>819</v>
      </c>
      <c r="D3549" s="6" t="s">
        <v>629</v>
      </c>
      <c r="E3549" s="8">
        <v>6000000</v>
      </c>
      <c r="F3549" s="6">
        <v>2025</v>
      </c>
    </row>
    <row r="3550" spans="1:6" x14ac:dyDescent="0.2">
      <c r="A3550" s="6" t="s">
        <v>625</v>
      </c>
      <c r="B3550" s="7">
        <v>45798</v>
      </c>
      <c r="C3550" s="6" t="s">
        <v>819</v>
      </c>
      <c r="D3550" s="6" t="s">
        <v>629</v>
      </c>
      <c r="E3550" s="8">
        <v>6000000</v>
      </c>
      <c r="F3550" s="6">
        <v>2025</v>
      </c>
    </row>
    <row r="3551" spans="1:6" x14ac:dyDescent="0.2">
      <c r="A3551" s="6" t="s">
        <v>671</v>
      </c>
      <c r="B3551" s="7">
        <v>45798</v>
      </c>
      <c r="C3551" s="6" t="s">
        <v>819</v>
      </c>
      <c r="D3551" s="6" t="s">
        <v>629</v>
      </c>
      <c r="E3551" s="8">
        <v>6000000</v>
      </c>
      <c r="F3551" s="6">
        <v>2025</v>
      </c>
    </row>
    <row r="3552" spans="1:6" x14ac:dyDescent="0.2">
      <c r="A3552" s="6" t="s">
        <v>608</v>
      </c>
      <c r="B3552" s="7">
        <v>45798</v>
      </c>
      <c r="C3552" s="6" t="s">
        <v>819</v>
      </c>
      <c r="D3552" s="6" t="s">
        <v>629</v>
      </c>
      <c r="E3552" s="8">
        <v>6000000</v>
      </c>
      <c r="F3552" s="6">
        <v>2025</v>
      </c>
    </row>
    <row r="3553" spans="1:6" x14ac:dyDescent="0.2">
      <c r="A3553" s="6" t="s">
        <v>595</v>
      </c>
      <c r="B3553" s="7">
        <v>45798</v>
      </c>
      <c r="C3553" s="6" t="s">
        <v>819</v>
      </c>
      <c r="D3553" s="6" t="s">
        <v>629</v>
      </c>
      <c r="E3553" s="8">
        <v>6000000</v>
      </c>
      <c r="F3553" s="6">
        <v>2025</v>
      </c>
    </row>
    <row r="3554" spans="1:6" x14ac:dyDescent="0.2">
      <c r="A3554" s="6" t="s">
        <v>583</v>
      </c>
      <c r="B3554" s="7">
        <v>45798</v>
      </c>
      <c r="C3554" s="6" t="s">
        <v>819</v>
      </c>
      <c r="D3554" s="6" t="s">
        <v>629</v>
      </c>
      <c r="E3554" s="8">
        <v>6000000</v>
      </c>
      <c r="F3554" s="6">
        <v>2025</v>
      </c>
    </row>
    <row r="3555" spans="1:6" x14ac:dyDescent="0.2">
      <c r="A3555" s="6" t="s">
        <v>585</v>
      </c>
      <c r="B3555" s="7">
        <v>45798</v>
      </c>
      <c r="C3555" s="6" t="s">
        <v>819</v>
      </c>
      <c r="D3555" s="6" t="s">
        <v>629</v>
      </c>
      <c r="E3555" s="8">
        <v>6000000</v>
      </c>
      <c r="F3555" s="6">
        <v>2025</v>
      </c>
    </row>
    <row r="3556" spans="1:6" x14ac:dyDescent="0.2">
      <c r="A3556" s="6" t="s">
        <v>677</v>
      </c>
      <c r="B3556" s="7">
        <v>45798</v>
      </c>
      <c r="C3556" s="6" t="s">
        <v>819</v>
      </c>
      <c r="D3556" s="6" t="s">
        <v>629</v>
      </c>
      <c r="E3556" s="8">
        <v>6000000</v>
      </c>
      <c r="F3556" s="6">
        <v>2025</v>
      </c>
    </row>
    <row r="3557" spans="1:6" x14ac:dyDescent="0.2">
      <c r="A3557" s="6" t="s">
        <v>586</v>
      </c>
      <c r="B3557" s="7">
        <v>45798</v>
      </c>
      <c r="C3557" s="6" t="s">
        <v>819</v>
      </c>
      <c r="D3557" s="6" t="s">
        <v>629</v>
      </c>
      <c r="E3557" s="8">
        <v>6000000</v>
      </c>
      <c r="F3557" s="6">
        <v>2025</v>
      </c>
    </row>
    <row r="3558" spans="1:6" x14ac:dyDescent="0.2">
      <c r="A3558" s="6" t="s">
        <v>873</v>
      </c>
      <c r="B3558" s="7">
        <v>45798</v>
      </c>
      <c r="C3558" s="6" t="s">
        <v>819</v>
      </c>
      <c r="D3558" s="6" t="s">
        <v>629</v>
      </c>
      <c r="E3558" s="8">
        <v>6000000</v>
      </c>
      <c r="F3558" s="6">
        <v>2025</v>
      </c>
    </row>
    <row r="3559" spans="1:6" x14ac:dyDescent="0.2">
      <c r="A3559" s="6" t="s">
        <v>587</v>
      </c>
      <c r="B3559" s="7">
        <v>45798</v>
      </c>
      <c r="C3559" s="6" t="s">
        <v>819</v>
      </c>
      <c r="D3559" s="6" t="s">
        <v>629</v>
      </c>
      <c r="E3559" s="8">
        <v>6000000</v>
      </c>
      <c r="F3559" s="6">
        <v>2025</v>
      </c>
    </row>
    <row r="3560" spans="1:6" x14ac:dyDescent="0.2">
      <c r="A3560" s="6" t="s">
        <v>588</v>
      </c>
      <c r="B3560" s="7">
        <v>45798</v>
      </c>
      <c r="C3560" s="6" t="s">
        <v>819</v>
      </c>
      <c r="D3560" s="6" t="s">
        <v>629</v>
      </c>
      <c r="E3560" s="8">
        <v>6000000</v>
      </c>
      <c r="F3560" s="6">
        <v>2025</v>
      </c>
    </row>
    <row r="3561" spans="1:6" x14ac:dyDescent="0.2">
      <c r="A3561" s="6" t="s">
        <v>594</v>
      </c>
      <c r="B3561" s="7">
        <v>45798</v>
      </c>
      <c r="C3561" s="6" t="s">
        <v>819</v>
      </c>
      <c r="D3561" s="6" t="s">
        <v>629</v>
      </c>
      <c r="E3561" s="8">
        <v>6000000</v>
      </c>
      <c r="F3561" s="6">
        <v>2025</v>
      </c>
    </row>
    <row r="3562" spans="1:6" x14ac:dyDescent="0.2">
      <c r="A3562" s="6" t="s">
        <v>589</v>
      </c>
      <c r="B3562" s="7">
        <v>45798</v>
      </c>
      <c r="C3562" s="6" t="s">
        <v>819</v>
      </c>
      <c r="D3562" s="6" t="s">
        <v>629</v>
      </c>
      <c r="E3562" s="8">
        <v>6000000</v>
      </c>
      <c r="F3562" s="6">
        <v>2025</v>
      </c>
    </row>
    <row r="3563" spans="1:6" x14ac:dyDescent="0.2">
      <c r="A3563" s="6" t="s">
        <v>772</v>
      </c>
      <c r="B3563" s="7">
        <v>45798</v>
      </c>
      <c r="C3563" s="6" t="s">
        <v>819</v>
      </c>
      <c r="D3563" s="6" t="s">
        <v>629</v>
      </c>
      <c r="E3563" s="8">
        <v>6000000</v>
      </c>
      <c r="F3563" s="6">
        <v>2025</v>
      </c>
    </row>
    <row r="3564" spans="1:6" x14ac:dyDescent="0.2">
      <c r="A3564" s="6" t="s">
        <v>727</v>
      </c>
      <c r="B3564" s="7">
        <v>45798</v>
      </c>
      <c r="C3564" s="6" t="s">
        <v>819</v>
      </c>
      <c r="D3564" s="6" t="s">
        <v>629</v>
      </c>
      <c r="E3564" s="8">
        <v>6000000</v>
      </c>
      <c r="F3564" s="6">
        <v>2025</v>
      </c>
    </row>
    <row r="3565" spans="1:6" x14ac:dyDescent="0.2">
      <c r="A3565" s="6" t="s">
        <v>592</v>
      </c>
      <c r="B3565" s="7">
        <v>45798</v>
      </c>
      <c r="C3565" s="6" t="s">
        <v>819</v>
      </c>
      <c r="D3565" s="6" t="s">
        <v>629</v>
      </c>
      <c r="E3565" s="8">
        <v>6000000</v>
      </c>
      <c r="F3565" s="6">
        <v>2025</v>
      </c>
    </row>
    <row r="3566" spans="1:6" x14ac:dyDescent="0.2">
      <c r="A3566" s="6" t="s">
        <v>593</v>
      </c>
      <c r="B3566" s="7">
        <v>45798</v>
      </c>
      <c r="C3566" s="6" t="s">
        <v>819</v>
      </c>
      <c r="D3566" s="6" t="s">
        <v>629</v>
      </c>
      <c r="E3566" s="8">
        <v>6000000</v>
      </c>
      <c r="F3566" s="6">
        <v>2025</v>
      </c>
    </row>
    <row r="3567" spans="1:6" x14ac:dyDescent="0.2">
      <c r="A3567" s="6" t="s">
        <v>695</v>
      </c>
      <c r="B3567" s="7">
        <v>45805</v>
      </c>
      <c r="C3567" s="6" t="s">
        <v>577</v>
      </c>
      <c r="D3567" s="6" t="s">
        <v>581</v>
      </c>
      <c r="E3567" s="8"/>
      <c r="F3567" s="6">
        <v>2025</v>
      </c>
    </row>
    <row r="3568" spans="1:6" x14ac:dyDescent="0.2">
      <c r="A3568" s="6" t="s">
        <v>154</v>
      </c>
      <c r="B3568" s="7">
        <v>45805</v>
      </c>
      <c r="C3568" s="6" t="s">
        <v>577</v>
      </c>
      <c r="D3568" s="6" t="s">
        <v>581</v>
      </c>
      <c r="E3568" s="8"/>
      <c r="F3568" s="6">
        <v>2025</v>
      </c>
    </row>
    <row r="3569" spans="1:6" x14ac:dyDescent="0.2">
      <c r="A3569" s="6" t="s">
        <v>321</v>
      </c>
      <c r="B3569" s="7">
        <v>45805</v>
      </c>
      <c r="C3569" s="6" t="s">
        <v>577</v>
      </c>
      <c r="D3569" s="6" t="s">
        <v>581</v>
      </c>
      <c r="E3569" s="8"/>
      <c r="F3569" s="6">
        <v>2025</v>
      </c>
    </row>
    <row r="3570" spans="1:6" x14ac:dyDescent="0.2">
      <c r="A3570" s="6" t="s">
        <v>1006</v>
      </c>
      <c r="B3570" s="7">
        <v>45805</v>
      </c>
      <c r="C3570" s="6" t="s">
        <v>577</v>
      </c>
      <c r="D3570" s="6" t="s">
        <v>581</v>
      </c>
      <c r="E3570" s="8"/>
      <c r="F3570" s="6">
        <v>2025</v>
      </c>
    </row>
    <row r="3571" spans="1:6" x14ac:dyDescent="0.2">
      <c r="A3571" s="6" t="s">
        <v>357</v>
      </c>
      <c r="B3571" s="7">
        <v>45805</v>
      </c>
      <c r="C3571" s="6" t="s">
        <v>577</v>
      </c>
      <c r="D3571" s="6" t="s">
        <v>581</v>
      </c>
      <c r="E3571" s="8"/>
      <c r="F3571" s="6">
        <v>2025</v>
      </c>
    </row>
    <row r="3572" spans="1:6" x14ac:dyDescent="0.2">
      <c r="A3572" s="6" t="s">
        <v>493</v>
      </c>
      <c r="B3572" s="7">
        <v>45805</v>
      </c>
      <c r="C3572" s="6" t="s">
        <v>577</v>
      </c>
      <c r="D3572" s="6" t="s">
        <v>581</v>
      </c>
      <c r="E3572" s="8"/>
      <c r="F3572" s="6">
        <v>2025</v>
      </c>
    </row>
    <row r="3573" spans="1:6" x14ac:dyDescent="0.2">
      <c r="A3573" s="6" t="s">
        <v>1015</v>
      </c>
      <c r="B3573" s="7">
        <v>45810</v>
      </c>
      <c r="C3573" s="6" t="s">
        <v>584</v>
      </c>
      <c r="D3573" s="6" t="s">
        <v>581</v>
      </c>
      <c r="E3573" s="8"/>
      <c r="F3573" s="6">
        <v>2025</v>
      </c>
    </row>
    <row r="3574" spans="1:6" x14ac:dyDescent="0.2">
      <c r="A3574" s="6" t="s">
        <v>914</v>
      </c>
      <c r="B3574" s="7">
        <v>45811</v>
      </c>
      <c r="C3574" s="6" t="s">
        <v>584</v>
      </c>
      <c r="D3574" s="6" t="s">
        <v>581</v>
      </c>
      <c r="E3574" s="8"/>
      <c r="F3574" s="6">
        <v>2025</v>
      </c>
    </row>
    <row r="3575" spans="1:6" x14ac:dyDescent="0.2">
      <c r="A3575" s="6" t="s">
        <v>1006</v>
      </c>
      <c r="B3575" s="7">
        <v>45812</v>
      </c>
      <c r="C3575" s="6" t="s">
        <v>577</v>
      </c>
      <c r="D3575" s="6" t="s">
        <v>581</v>
      </c>
      <c r="E3575" s="8">
        <v>5000000</v>
      </c>
      <c r="F3575" s="6">
        <v>2025</v>
      </c>
    </row>
    <row r="3576" spans="1:6" x14ac:dyDescent="0.2">
      <c r="A3576" s="6" t="s">
        <v>627</v>
      </c>
      <c r="B3576" s="7">
        <v>45812</v>
      </c>
      <c r="C3576" s="6" t="s">
        <v>577</v>
      </c>
      <c r="D3576" s="6" t="s">
        <v>581</v>
      </c>
      <c r="E3576" s="8"/>
      <c r="F3576" s="6">
        <v>2025</v>
      </c>
    </row>
    <row r="3577" spans="1:6" x14ac:dyDescent="0.2">
      <c r="A3577" s="6" t="s">
        <v>680</v>
      </c>
      <c r="B3577" s="7">
        <v>45812</v>
      </c>
      <c r="C3577" s="6" t="s">
        <v>577</v>
      </c>
      <c r="D3577" s="6" t="s">
        <v>581</v>
      </c>
      <c r="E3577" s="8"/>
      <c r="F3577" s="6">
        <v>2025</v>
      </c>
    </row>
    <row r="3578" spans="1:6" x14ac:dyDescent="0.2">
      <c r="A3578" s="6" t="s">
        <v>493</v>
      </c>
      <c r="B3578" s="7">
        <v>45818</v>
      </c>
      <c r="C3578" s="6" t="s">
        <v>577</v>
      </c>
      <c r="D3578" s="6" t="s">
        <v>581</v>
      </c>
      <c r="E3578" s="8">
        <v>5000000</v>
      </c>
      <c r="F3578" s="6">
        <v>2025</v>
      </c>
    </row>
    <row r="3579" spans="1:6" x14ac:dyDescent="0.2">
      <c r="A3579" s="6" t="s">
        <v>680</v>
      </c>
      <c r="B3579" s="7">
        <v>45821</v>
      </c>
      <c r="C3579" s="6" t="s">
        <v>577</v>
      </c>
      <c r="D3579" s="6" t="s">
        <v>581</v>
      </c>
      <c r="E3579" s="8">
        <v>5000000</v>
      </c>
      <c r="F3579" s="6">
        <v>2025</v>
      </c>
    </row>
    <row r="3580" spans="1:6" x14ac:dyDescent="0.2">
      <c r="A3580" s="6" t="s">
        <v>627</v>
      </c>
      <c r="B3580" s="7">
        <v>45821</v>
      </c>
      <c r="C3580" s="6" t="s">
        <v>577</v>
      </c>
      <c r="D3580" s="6" t="s">
        <v>581</v>
      </c>
      <c r="E3580" s="8">
        <v>5000000</v>
      </c>
      <c r="F3580" s="6">
        <v>2025</v>
      </c>
    </row>
    <row r="3581" spans="1:6" x14ac:dyDescent="0.2">
      <c r="A3581" s="6" t="s">
        <v>702</v>
      </c>
      <c r="B3581" s="7">
        <v>45821</v>
      </c>
      <c r="C3581" s="6" t="s">
        <v>615</v>
      </c>
      <c r="D3581" s="6" t="s">
        <v>629</v>
      </c>
      <c r="E3581" s="8">
        <v>150000000</v>
      </c>
      <c r="F3581" s="6">
        <v>2025</v>
      </c>
    </row>
    <row r="3582" spans="1:6" x14ac:dyDescent="0.2">
      <c r="A3582" s="6" t="s">
        <v>642</v>
      </c>
      <c r="B3582" s="7">
        <v>45821</v>
      </c>
      <c r="C3582" s="6" t="s">
        <v>615</v>
      </c>
      <c r="D3582" s="6" t="s">
        <v>629</v>
      </c>
      <c r="E3582" s="8">
        <v>150000000</v>
      </c>
      <c r="F3582" s="6">
        <v>2025</v>
      </c>
    </row>
    <row r="3583" spans="1:6" x14ac:dyDescent="0.2">
      <c r="A3583" s="6" t="s">
        <v>677</v>
      </c>
      <c r="B3583" s="7">
        <v>45821</v>
      </c>
      <c r="C3583" s="6" t="s">
        <v>615</v>
      </c>
      <c r="D3583" s="6" t="s">
        <v>629</v>
      </c>
      <c r="E3583" s="8">
        <v>150000000</v>
      </c>
      <c r="F3583" s="6">
        <v>2025</v>
      </c>
    </row>
    <row r="3584" spans="1:6" x14ac:dyDescent="0.2">
      <c r="A3584" s="6" t="s">
        <v>595</v>
      </c>
      <c r="B3584" s="7">
        <v>45821</v>
      </c>
      <c r="C3584" s="6" t="s">
        <v>615</v>
      </c>
      <c r="D3584" s="6" t="s">
        <v>629</v>
      </c>
      <c r="E3584" s="8">
        <v>150000000</v>
      </c>
      <c r="F3584" s="6">
        <v>2025</v>
      </c>
    </row>
    <row r="3585" spans="1:6" x14ac:dyDescent="0.2">
      <c r="A3585" s="6" t="s">
        <v>667</v>
      </c>
      <c r="B3585" s="7">
        <v>45821</v>
      </c>
      <c r="C3585" s="6" t="s">
        <v>615</v>
      </c>
      <c r="D3585" s="6" t="s">
        <v>629</v>
      </c>
      <c r="E3585" s="8">
        <v>150000000</v>
      </c>
      <c r="F3585" s="6">
        <v>2025</v>
      </c>
    </row>
    <row r="3586" spans="1:6" x14ac:dyDescent="0.2">
      <c r="A3586" s="6" t="s">
        <v>590</v>
      </c>
      <c r="B3586" s="7">
        <v>45821</v>
      </c>
      <c r="C3586" s="6" t="s">
        <v>615</v>
      </c>
      <c r="D3586" s="6" t="s">
        <v>629</v>
      </c>
      <c r="E3586" s="8">
        <v>150000000</v>
      </c>
      <c r="F3586" s="6">
        <v>2025</v>
      </c>
    </row>
    <row r="3587" spans="1:6" x14ac:dyDescent="0.2">
      <c r="A3587" s="6" t="s">
        <v>680</v>
      </c>
      <c r="B3587" s="7">
        <v>45821</v>
      </c>
      <c r="C3587" s="6" t="s">
        <v>615</v>
      </c>
      <c r="D3587" s="6" t="s">
        <v>629</v>
      </c>
      <c r="E3587" s="8">
        <v>150000000</v>
      </c>
      <c r="F3587" s="6">
        <v>2025</v>
      </c>
    </row>
    <row r="3588" spans="1:6" x14ac:dyDescent="0.2">
      <c r="A3588" s="6" t="s">
        <v>625</v>
      </c>
      <c r="B3588" s="7">
        <v>45821</v>
      </c>
      <c r="C3588" s="6" t="s">
        <v>615</v>
      </c>
      <c r="D3588" s="6" t="s">
        <v>629</v>
      </c>
      <c r="E3588" s="8">
        <v>150000000</v>
      </c>
      <c r="F3588" s="6">
        <v>2025</v>
      </c>
    </row>
    <row r="3589" spans="1:6" x14ac:dyDescent="0.2">
      <c r="A3589" s="6" t="s">
        <v>587</v>
      </c>
      <c r="B3589" s="7">
        <v>45821</v>
      </c>
      <c r="C3589" s="6" t="s">
        <v>615</v>
      </c>
      <c r="D3589" s="6" t="s">
        <v>629</v>
      </c>
      <c r="E3589" s="8">
        <v>150000000</v>
      </c>
      <c r="F3589" s="6">
        <v>2025</v>
      </c>
    </row>
    <row r="3590" spans="1:6" x14ac:dyDescent="0.2">
      <c r="A3590" s="6" t="s">
        <v>627</v>
      </c>
      <c r="B3590" s="7">
        <v>45821</v>
      </c>
      <c r="C3590" s="6" t="s">
        <v>615</v>
      </c>
      <c r="D3590" s="6" t="s">
        <v>629</v>
      </c>
      <c r="E3590" s="8">
        <v>150000000</v>
      </c>
      <c r="F3590" s="6">
        <v>2025</v>
      </c>
    </row>
    <row r="3591" spans="1:6" x14ac:dyDescent="0.2">
      <c r="A3591" s="6" t="s">
        <v>255</v>
      </c>
      <c r="B3591" s="7">
        <v>45821</v>
      </c>
      <c r="C3591" s="6" t="s">
        <v>615</v>
      </c>
      <c r="D3591" s="6" t="s">
        <v>629</v>
      </c>
      <c r="E3591" s="8">
        <v>150000000</v>
      </c>
      <c r="F3591" s="6">
        <v>2025</v>
      </c>
    </row>
    <row r="3592" spans="1:6" x14ac:dyDescent="0.2">
      <c r="A3592" s="6" t="s">
        <v>445</v>
      </c>
      <c r="B3592" s="7">
        <v>45821</v>
      </c>
      <c r="C3592" s="6" t="s">
        <v>615</v>
      </c>
      <c r="D3592" s="6" t="s">
        <v>629</v>
      </c>
      <c r="E3592" s="8">
        <v>150000000</v>
      </c>
      <c r="F3592" s="6">
        <v>2025</v>
      </c>
    </row>
    <row r="3593" spans="1:6" x14ac:dyDescent="0.2">
      <c r="A3593" s="6" t="s">
        <v>932</v>
      </c>
      <c r="B3593" s="7">
        <v>45821</v>
      </c>
      <c r="C3593" s="6" t="s">
        <v>615</v>
      </c>
      <c r="D3593" s="6" t="s">
        <v>629</v>
      </c>
      <c r="E3593" s="8">
        <v>150000000</v>
      </c>
      <c r="F3593" s="6">
        <v>2025</v>
      </c>
    </row>
    <row r="3594" spans="1:6" x14ac:dyDescent="0.2">
      <c r="A3594" s="6" t="s">
        <v>586</v>
      </c>
      <c r="B3594" s="7">
        <v>45821</v>
      </c>
      <c r="C3594" s="6" t="s">
        <v>615</v>
      </c>
      <c r="D3594" s="6" t="s">
        <v>629</v>
      </c>
      <c r="E3594" s="8">
        <v>150000000</v>
      </c>
      <c r="F3594" s="6">
        <v>2025</v>
      </c>
    </row>
    <row r="3595" spans="1:6" x14ac:dyDescent="0.2">
      <c r="A3595" s="6" t="s">
        <v>585</v>
      </c>
      <c r="B3595" s="7">
        <v>45821</v>
      </c>
      <c r="C3595" s="6" t="s">
        <v>615</v>
      </c>
      <c r="D3595" s="6" t="s">
        <v>629</v>
      </c>
      <c r="E3595" s="8">
        <v>150000000</v>
      </c>
      <c r="F3595" s="6">
        <v>2025</v>
      </c>
    </row>
    <row r="3596" spans="1:6" x14ac:dyDescent="0.2">
      <c r="A3596" s="6" t="s">
        <v>303</v>
      </c>
      <c r="B3596" s="7">
        <v>45821</v>
      </c>
      <c r="C3596" s="6" t="s">
        <v>615</v>
      </c>
      <c r="D3596" s="6" t="s">
        <v>629</v>
      </c>
      <c r="E3596" s="8">
        <v>150000000</v>
      </c>
      <c r="F3596" s="6">
        <v>2025</v>
      </c>
    </row>
    <row r="3597" spans="1:6" x14ac:dyDescent="0.2">
      <c r="A3597" s="6" t="s">
        <v>616</v>
      </c>
      <c r="B3597" s="7">
        <v>45821</v>
      </c>
      <c r="C3597" s="6" t="s">
        <v>615</v>
      </c>
      <c r="D3597" s="6" t="s">
        <v>629</v>
      </c>
      <c r="E3597" s="8">
        <v>150000000</v>
      </c>
      <c r="F3597" s="6">
        <v>2025</v>
      </c>
    </row>
    <row r="3598" spans="1:6" x14ac:dyDescent="0.2">
      <c r="A3598" s="6" t="s">
        <v>593</v>
      </c>
      <c r="B3598" s="7">
        <v>45821</v>
      </c>
      <c r="C3598" s="6" t="s">
        <v>615</v>
      </c>
      <c r="D3598" s="6" t="s">
        <v>629</v>
      </c>
      <c r="E3598" s="8">
        <v>150000000</v>
      </c>
      <c r="F3598" s="6">
        <v>2025</v>
      </c>
    </row>
    <row r="3599" spans="1:6" x14ac:dyDescent="0.2">
      <c r="A3599" s="6" t="s">
        <v>594</v>
      </c>
      <c r="B3599" s="7">
        <v>45821</v>
      </c>
      <c r="C3599" s="6" t="s">
        <v>615</v>
      </c>
      <c r="D3599" s="6" t="s">
        <v>629</v>
      </c>
      <c r="E3599" s="8">
        <v>150000000</v>
      </c>
      <c r="F3599" s="6">
        <v>2025</v>
      </c>
    </row>
    <row r="3600" spans="1:6" x14ac:dyDescent="0.2">
      <c r="A3600" s="6" t="s">
        <v>491</v>
      </c>
      <c r="B3600" s="7">
        <v>45821</v>
      </c>
      <c r="C3600" s="6" t="s">
        <v>615</v>
      </c>
      <c r="D3600" s="6" t="s">
        <v>629</v>
      </c>
      <c r="E3600" s="8">
        <v>150000000</v>
      </c>
      <c r="F3600" s="6">
        <v>2025</v>
      </c>
    </row>
    <row r="3601" spans="1:6" x14ac:dyDescent="0.2">
      <c r="A3601" s="6" t="s">
        <v>626</v>
      </c>
      <c r="B3601" s="7">
        <v>45821</v>
      </c>
      <c r="C3601" s="6" t="s">
        <v>615</v>
      </c>
      <c r="D3601" s="6" t="s">
        <v>629</v>
      </c>
      <c r="E3601" s="8">
        <v>150000000</v>
      </c>
      <c r="F3601" s="6">
        <v>2025</v>
      </c>
    </row>
    <row r="3602" spans="1:6" x14ac:dyDescent="0.2">
      <c r="A3602" s="6" t="s">
        <v>135</v>
      </c>
      <c r="B3602" s="7">
        <v>45821</v>
      </c>
      <c r="C3602" s="6" t="s">
        <v>615</v>
      </c>
      <c r="D3602" s="6" t="s">
        <v>629</v>
      </c>
      <c r="E3602" s="8">
        <v>150000000</v>
      </c>
      <c r="F3602" s="6">
        <v>2025</v>
      </c>
    </row>
    <row r="3603" spans="1:6" x14ac:dyDescent="0.2">
      <c r="A3603" s="6" t="s">
        <v>596</v>
      </c>
      <c r="B3603" s="7">
        <v>45821</v>
      </c>
      <c r="C3603" s="6" t="s">
        <v>615</v>
      </c>
      <c r="D3603" s="6" t="s">
        <v>629</v>
      </c>
      <c r="E3603" s="8">
        <v>150000000</v>
      </c>
      <c r="F3603" s="6">
        <v>2025</v>
      </c>
    </row>
    <row r="3604" spans="1:6" x14ac:dyDescent="0.2">
      <c r="A3604" s="6" t="s">
        <v>604</v>
      </c>
      <c r="B3604" s="7">
        <v>45821</v>
      </c>
      <c r="C3604" s="6" t="s">
        <v>615</v>
      </c>
      <c r="D3604" s="6" t="s">
        <v>629</v>
      </c>
      <c r="E3604" s="8">
        <v>150000000</v>
      </c>
      <c r="F3604" s="6">
        <v>2025</v>
      </c>
    </row>
    <row r="3605" spans="1:6" x14ac:dyDescent="0.2">
      <c r="A3605" s="6" t="s">
        <v>592</v>
      </c>
      <c r="B3605" s="7">
        <v>45821</v>
      </c>
      <c r="C3605" s="6" t="s">
        <v>615</v>
      </c>
      <c r="D3605" s="6" t="s">
        <v>629</v>
      </c>
      <c r="E3605" s="8">
        <v>150000000</v>
      </c>
      <c r="F3605" s="6">
        <v>2025</v>
      </c>
    </row>
    <row r="3606" spans="1:6" x14ac:dyDescent="0.2">
      <c r="A3606" s="6" t="s">
        <v>611</v>
      </c>
      <c r="B3606" s="7">
        <v>45821</v>
      </c>
      <c r="C3606" s="6" t="s">
        <v>615</v>
      </c>
      <c r="D3606" s="6" t="s">
        <v>629</v>
      </c>
      <c r="E3606" s="8">
        <v>150000000</v>
      </c>
      <c r="F3606" s="6">
        <v>2025</v>
      </c>
    </row>
    <row r="3607" spans="1:6" x14ac:dyDescent="0.2">
      <c r="A3607" s="6" t="s">
        <v>601</v>
      </c>
      <c r="B3607" s="7">
        <v>45821</v>
      </c>
      <c r="C3607" s="6" t="s">
        <v>615</v>
      </c>
      <c r="D3607" s="6" t="s">
        <v>629</v>
      </c>
      <c r="E3607" s="8">
        <v>150000000</v>
      </c>
      <c r="F3607" s="6">
        <v>2025</v>
      </c>
    </row>
    <row r="3608" spans="1:6" x14ac:dyDescent="0.2">
      <c r="A3608" s="6" t="s">
        <v>591</v>
      </c>
      <c r="B3608" s="7">
        <v>45821</v>
      </c>
      <c r="C3608" s="6" t="s">
        <v>615</v>
      </c>
      <c r="D3608" s="6" t="s">
        <v>629</v>
      </c>
      <c r="E3608" s="8">
        <v>150000000</v>
      </c>
      <c r="F3608" s="6">
        <v>2025</v>
      </c>
    </row>
    <row r="3609" spans="1:6" x14ac:dyDescent="0.2">
      <c r="A3609" s="6" t="s">
        <v>588</v>
      </c>
      <c r="B3609" s="7">
        <v>45821</v>
      </c>
      <c r="C3609" s="6" t="s">
        <v>615</v>
      </c>
      <c r="D3609" s="6" t="s">
        <v>629</v>
      </c>
      <c r="E3609" s="8">
        <v>150000000</v>
      </c>
      <c r="F3609" s="6">
        <v>2025</v>
      </c>
    </row>
    <row r="3610" spans="1:6" x14ac:dyDescent="0.2">
      <c r="A3610" s="6" t="s">
        <v>692</v>
      </c>
      <c r="B3610" s="7">
        <v>45821</v>
      </c>
      <c r="C3610" s="6" t="s">
        <v>615</v>
      </c>
      <c r="D3610" s="6" t="s">
        <v>629</v>
      </c>
      <c r="E3610" s="8">
        <v>150000000</v>
      </c>
      <c r="F3610" s="6">
        <v>2025</v>
      </c>
    </row>
    <row r="3611" spans="1:6" x14ac:dyDescent="0.2">
      <c r="A3611" s="6" t="s">
        <v>684</v>
      </c>
      <c r="B3611" s="7">
        <v>45821</v>
      </c>
      <c r="C3611" s="6" t="s">
        <v>615</v>
      </c>
      <c r="D3611" s="6" t="s">
        <v>629</v>
      </c>
      <c r="E3611" s="8">
        <v>150000000</v>
      </c>
      <c r="F3611" s="6">
        <v>2025</v>
      </c>
    </row>
    <row r="3612" spans="1:6" x14ac:dyDescent="0.2">
      <c r="A3612" s="6" t="s">
        <v>654</v>
      </c>
      <c r="B3612" s="7">
        <v>45821</v>
      </c>
      <c r="C3612" s="6" t="s">
        <v>615</v>
      </c>
      <c r="D3612" s="6" t="s">
        <v>629</v>
      </c>
      <c r="E3612" s="8">
        <v>150000000</v>
      </c>
      <c r="F3612" s="6">
        <v>2025</v>
      </c>
    </row>
    <row r="3613" spans="1:6" x14ac:dyDescent="0.2">
      <c r="A3613" s="6" t="s">
        <v>47</v>
      </c>
      <c r="B3613" s="7">
        <v>45821</v>
      </c>
      <c r="C3613" s="6" t="s">
        <v>615</v>
      </c>
      <c r="D3613" s="6" t="s">
        <v>629</v>
      </c>
      <c r="E3613" s="8">
        <v>150000000</v>
      </c>
      <c r="F3613" s="6">
        <v>2025</v>
      </c>
    </row>
    <row r="3614" spans="1:6" x14ac:dyDescent="0.2">
      <c r="A3614" s="6" t="s">
        <v>647</v>
      </c>
      <c r="B3614" s="7">
        <v>45821</v>
      </c>
      <c r="C3614" s="6" t="s">
        <v>615</v>
      </c>
      <c r="D3614" s="6" t="s">
        <v>629</v>
      </c>
      <c r="E3614" s="8">
        <v>150000000</v>
      </c>
      <c r="F3614" s="6">
        <v>2025</v>
      </c>
    </row>
    <row r="3615" spans="1:6" x14ac:dyDescent="0.2">
      <c r="A3615" s="6" t="s">
        <v>580</v>
      </c>
      <c r="B3615" s="7">
        <v>45821</v>
      </c>
      <c r="C3615" s="6" t="s">
        <v>615</v>
      </c>
      <c r="D3615" s="6" t="s">
        <v>629</v>
      </c>
      <c r="E3615" s="8">
        <v>150000000</v>
      </c>
      <c r="F3615" s="6">
        <v>2025</v>
      </c>
    </row>
    <row r="3616" spans="1:6" x14ac:dyDescent="0.2">
      <c r="A3616" s="6" t="s">
        <v>609</v>
      </c>
      <c r="B3616" s="7">
        <v>45821</v>
      </c>
      <c r="C3616" s="6" t="s">
        <v>615</v>
      </c>
      <c r="D3616" s="6" t="s">
        <v>629</v>
      </c>
      <c r="E3616" s="8">
        <v>150000000</v>
      </c>
      <c r="F3616" s="6">
        <v>2025</v>
      </c>
    </row>
    <row r="3617" spans="1:6" x14ac:dyDescent="0.2">
      <c r="A3617" s="6" t="s">
        <v>493</v>
      </c>
      <c r="B3617" s="7">
        <v>45821</v>
      </c>
      <c r="C3617" s="6" t="s">
        <v>615</v>
      </c>
      <c r="D3617" s="6" t="s">
        <v>629</v>
      </c>
      <c r="E3617" s="8">
        <v>150000000</v>
      </c>
      <c r="F3617" s="6">
        <v>2025</v>
      </c>
    </row>
    <row r="3618" spans="1:6" x14ac:dyDescent="0.2">
      <c r="A3618" s="6" t="s">
        <v>598</v>
      </c>
      <c r="B3618" s="7">
        <v>45821</v>
      </c>
      <c r="C3618" s="6" t="s">
        <v>615</v>
      </c>
      <c r="D3618" s="6" t="s">
        <v>629</v>
      </c>
      <c r="E3618" s="8">
        <v>150000000</v>
      </c>
      <c r="F3618" s="6">
        <v>2025</v>
      </c>
    </row>
    <row r="3619" spans="1:6" x14ac:dyDescent="0.2">
      <c r="A3619" s="6" t="s">
        <v>674</v>
      </c>
      <c r="B3619" s="7">
        <v>45821</v>
      </c>
      <c r="C3619" s="6" t="s">
        <v>615</v>
      </c>
      <c r="D3619" s="6" t="s">
        <v>629</v>
      </c>
      <c r="E3619" s="8">
        <v>150000000</v>
      </c>
      <c r="F3619" s="6">
        <v>2025</v>
      </c>
    </row>
    <row r="3620" spans="1:6" x14ac:dyDescent="0.2">
      <c r="A3620" s="6" t="s">
        <v>612</v>
      </c>
      <c r="B3620" s="7">
        <v>45821</v>
      </c>
      <c r="C3620" s="6" t="s">
        <v>615</v>
      </c>
      <c r="D3620" s="6" t="s">
        <v>629</v>
      </c>
      <c r="E3620" s="8">
        <v>150000000</v>
      </c>
      <c r="F3620" s="6">
        <v>2025</v>
      </c>
    </row>
    <row r="3621" spans="1:6" x14ac:dyDescent="0.2">
      <c r="A3621" s="6" t="s">
        <v>695</v>
      </c>
      <c r="B3621" s="7">
        <v>45821</v>
      </c>
      <c r="C3621" s="6" t="s">
        <v>615</v>
      </c>
      <c r="D3621" s="6" t="s">
        <v>629</v>
      </c>
      <c r="E3621" s="8">
        <v>150000000</v>
      </c>
      <c r="F3621" s="6">
        <v>2025</v>
      </c>
    </row>
    <row r="3622" spans="1:6" x14ac:dyDescent="0.2">
      <c r="A3622" s="6" t="s">
        <v>671</v>
      </c>
      <c r="B3622" s="7">
        <v>45821</v>
      </c>
      <c r="C3622" s="6" t="s">
        <v>615</v>
      </c>
      <c r="D3622" s="6" t="s">
        <v>629</v>
      </c>
      <c r="E3622" s="8">
        <v>150000000</v>
      </c>
      <c r="F3622" s="6">
        <v>2025</v>
      </c>
    </row>
    <row r="3623" spans="1:6" x14ac:dyDescent="0.2">
      <c r="A3623" s="6" t="s">
        <v>608</v>
      </c>
      <c r="B3623" s="7">
        <v>45821</v>
      </c>
      <c r="C3623" s="6" t="s">
        <v>615</v>
      </c>
      <c r="D3623" s="6" t="s">
        <v>629</v>
      </c>
      <c r="E3623" s="8">
        <v>150000000</v>
      </c>
      <c r="F3623" s="6">
        <v>2025</v>
      </c>
    </row>
    <row r="3624" spans="1:6" x14ac:dyDescent="0.2">
      <c r="A3624" s="6" t="s">
        <v>663</v>
      </c>
      <c r="B3624" s="7">
        <v>45821</v>
      </c>
      <c r="C3624" s="6" t="s">
        <v>615</v>
      </c>
      <c r="D3624" s="6" t="s">
        <v>629</v>
      </c>
      <c r="E3624" s="8">
        <v>150000000</v>
      </c>
      <c r="F3624" s="6">
        <v>2025</v>
      </c>
    </row>
    <row r="3625" spans="1:6" x14ac:dyDescent="0.2">
      <c r="A3625" s="6" t="s">
        <v>602</v>
      </c>
      <c r="B3625" s="7">
        <v>45821</v>
      </c>
      <c r="C3625" s="6" t="s">
        <v>615</v>
      </c>
      <c r="D3625" s="6" t="s">
        <v>629</v>
      </c>
      <c r="E3625" s="8">
        <v>150000000</v>
      </c>
      <c r="F3625" s="6">
        <v>2025</v>
      </c>
    </row>
    <row r="3626" spans="1:6" x14ac:dyDescent="0.2">
      <c r="A3626" s="6" t="s">
        <v>852</v>
      </c>
      <c r="B3626" s="7">
        <v>45821</v>
      </c>
      <c r="C3626" s="6" t="s">
        <v>615</v>
      </c>
      <c r="D3626" s="6" t="s">
        <v>629</v>
      </c>
      <c r="E3626" s="8">
        <v>150000000</v>
      </c>
      <c r="F3626" s="6">
        <v>2025</v>
      </c>
    </row>
    <row r="3627" spans="1:6" x14ac:dyDescent="0.2">
      <c r="A3627" s="6" t="s">
        <v>533</v>
      </c>
      <c r="B3627" s="7">
        <v>45821</v>
      </c>
      <c r="C3627" s="6" t="s">
        <v>615</v>
      </c>
      <c r="D3627" s="6" t="s">
        <v>629</v>
      </c>
      <c r="E3627" s="8">
        <v>150000000</v>
      </c>
      <c r="F3627" s="6">
        <v>2025</v>
      </c>
    </row>
    <row r="3628" spans="1:6" x14ac:dyDescent="0.2">
      <c r="A3628" s="6" t="s">
        <v>606</v>
      </c>
      <c r="B3628" s="7">
        <v>45821</v>
      </c>
      <c r="C3628" s="6" t="s">
        <v>615</v>
      </c>
      <c r="D3628" s="6" t="s">
        <v>629</v>
      </c>
      <c r="E3628" s="8">
        <v>150000000</v>
      </c>
      <c r="F3628" s="6">
        <v>2025</v>
      </c>
    </row>
    <row r="3629" spans="1:6" x14ac:dyDescent="0.2">
      <c r="A3629" s="6" t="s">
        <v>610</v>
      </c>
      <c r="B3629" s="7">
        <v>45821</v>
      </c>
      <c r="C3629" s="6" t="s">
        <v>615</v>
      </c>
      <c r="D3629" s="6" t="s">
        <v>629</v>
      </c>
      <c r="E3629" s="8">
        <v>150000000</v>
      </c>
      <c r="F3629" s="6">
        <v>2025</v>
      </c>
    </row>
    <row r="3630" spans="1:6" x14ac:dyDescent="0.2">
      <c r="A3630" s="6" t="s">
        <v>694</v>
      </c>
      <c r="B3630" s="7">
        <v>45821</v>
      </c>
      <c r="C3630" s="6" t="s">
        <v>615</v>
      </c>
      <c r="D3630" s="6" t="s">
        <v>629</v>
      </c>
      <c r="E3630" s="8">
        <v>150000000</v>
      </c>
      <c r="F3630" s="6">
        <v>2025</v>
      </c>
    </row>
    <row r="3631" spans="1:6" x14ac:dyDescent="0.2">
      <c r="A3631" s="6" t="s">
        <v>579</v>
      </c>
      <c r="B3631" s="7">
        <v>45821</v>
      </c>
      <c r="C3631" s="6" t="s">
        <v>615</v>
      </c>
      <c r="D3631" s="6" t="s">
        <v>629</v>
      </c>
      <c r="E3631" s="8">
        <v>150000000</v>
      </c>
      <c r="F3631" s="6">
        <v>2025</v>
      </c>
    </row>
    <row r="3632" spans="1:6" x14ac:dyDescent="0.2">
      <c r="A3632" s="6" t="s">
        <v>589</v>
      </c>
      <c r="B3632" s="7">
        <v>45821</v>
      </c>
      <c r="C3632" s="6" t="s">
        <v>615</v>
      </c>
      <c r="D3632" s="6" t="s">
        <v>629</v>
      </c>
      <c r="E3632" s="8">
        <v>150000000</v>
      </c>
      <c r="F3632" s="6">
        <v>2025</v>
      </c>
    </row>
    <row r="3633" spans="1:6" x14ac:dyDescent="0.2">
      <c r="A3633" s="6" t="s">
        <v>505</v>
      </c>
      <c r="B3633" s="7">
        <v>45821</v>
      </c>
      <c r="C3633" s="6" t="s">
        <v>615</v>
      </c>
      <c r="D3633" s="6" t="s">
        <v>629</v>
      </c>
      <c r="E3633" s="8">
        <v>150000000</v>
      </c>
      <c r="F3633" s="6">
        <v>2025</v>
      </c>
    </row>
    <row r="3634" spans="1:6" x14ac:dyDescent="0.2">
      <c r="A3634" s="6" t="s">
        <v>600</v>
      </c>
      <c r="B3634" s="7">
        <v>45821</v>
      </c>
      <c r="C3634" s="6" t="s">
        <v>615</v>
      </c>
      <c r="D3634" s="6" t="s">
        <v>629</v>
      </c>
      <c r="E3634" s="8">
        <v>150000000</v>
      </c>
      <c r="F3634" s="6">
        <v>2025</v>
      </c>
    </row>
    <row r="3635" spans="1:6" x14ac:dyDescent="0.2">
      <c r="A3635" s="6" t="s">
        <v>665</v>
      </c>
      <c r="B3635" s="7">
        <v>45821</v>
      </c>
      <c r="C3635" s="6" t="s">
        <v>615</v>
      </c>
      <c r="D3635" s="6" t="s">
        <v>629</v>
      </c>
      <c r="E3635" s="8">
        <v>150000000</v>
      </c>
      <c r="F3635" s="6">
        <v>2025</v>
      </c>
    </row>
    <row r="3636" spans="1:6" x14ac:dyDescent="0.2">
      <c r="A3636" s="6" t="s">
        <v>583</v>
      </c>
      <c r="B3636" s="7">
        <v>45821</v>
      </c>
      <c r="C3636" s="6" t="s">
        <v>615</v>
      </c>
      <c r="D3636" s="6" t="s">
        <v>629</v>
      </c>
      <c r="E3636" s="8">
        <v>150000000</v>
      </c>
      <c r="F3636" s="6">
        <v>2025</v>
      </c>
    </row>
    <row r="3637" spans="1:6" x14ac:dyDescent="0.2">
      <c r="A3637" s="6" t="s">
        <v>599</v>
      </c>
      <c r="B3637" s="7">
        <v>45821</v>
      </c>
      <c r="C3637" s="6" t="s">
        <v>615</v>
      </c>
      <c r="D3637" s="6" t="s">
        <v>629</v>
      </c>
      <c r="E3637" s="8">
        <v>150000000</v>
      </c>
      <c r="F3637" s="6">
        <v>2025</v>
      </c>
    </row>
    <row r="3638" spans="1:6" x14ac:dyDescent="0.2">
      <c r="A3638" s="6" t="s">
        <v>709</v>
      </c>
      <c r="B3638" s="7">
        <v>45821</v>
      </c>
      <c r="C3638" s="6" t="s">
        <v>615</v>
      </c>
      <c r="D3638" s="6" t="s">
        <v>629</v>
      </c>
      <c r="E3638" s="8">
        <v>150000000</v>
      </c>
      <c r="F3638" s="6">
        <v>2025</v>
      </c>
    </row>
    <row r="3639" spans="1:6" x14ac:dyDescent="0.2">
      <c r="A3639" s="6" t="s">
        <v>613</v>
      </c>
      <c r="B3639" s="7">
        <v>45821</v>
      </c>
      <c r="C3639" s="6" t="s">
        <v>615</v>
      </c>
      <c r="D3639" s="6" t="s">
        <v>629</v>
      </c>
      <c r="E3639" s="8">
        <v>150000000</v>
      </c>
      <c r="F3639" s="6">
        <v>2025</v>
      </c>
    </row>
    <row r="3640" spans="1:6" x14ac:dyDescent="0.2">
      <c r="A3640" s="6" t="s">
        <v>603</v>
      </c>
      <c r="B3640" s="7">
        <v>45821</v>
      </c>
      <c r="C3640" s="6" t="s">
        <v>615</v>
      </c>
      <c r="D3640" s="6" t="s">
        <v>629</v>
      </c>
      <c r="E3640" s="8">
        <v>150000000</v>
      </c>
      <c r="F3640" s="6">
        <v>2025</v>
      </c>
    </row>
    <row r="3641" spans="1:6" x14ac:dyDescent="0.2">
      <c r="A3641" s="6" t="s">
        <v>630</v>
      </c>
      <c r="B3641" s="7">
        <v>45821</v>
      </c>
      <c r="C3641" s="6" t="s">
        <v>615</v>
      </c>
      <c r="D3641" s="6" t="s">
        <v>629</v>
      </c>
      <c r="E3641" s="8">
        <v>150000000</v>
      </c>
      <c r="F3641" s="6">
        <v>2025</v>
      </c>
    </row>
    <row r="3642" spans="1:6" x14ac:dyDescent="0.2">
      <c r="A3642" s="6" t="s">
        <v>614</v>
      </c>
      <c r="B3642" s="7">
        <v>45821</v>
      </c>
      <c r="C3642" s="6" t="s">
        <v>615</v>
      </c>
      <c r="D3642" s="6" t="s">
        <v>629</v>
      </c>
      <c r="E3642" s="8">
        <v>150000000</v>
      </c>
      <c r="F3642" s="6">
        <v>2025</v>
      </c>
    </row>
    <row r="3643" spans="1:6" x14ac:dyDescent="0.2">
      <c r="A3643" s="6" t="s">
        <v>838</v>
      </c>
      <c r="B3643" s="7">
        <v>45821</v>
      </c>
      <c r="C3643" s="6" t="s">
        <v>615</v>
      </c>
      <c r="D3643" s="6" t="s">
        <v>629</v>
      </c>
      <c r="E3643" s="8">
        <v>150000000</v>
      </c>
      <c r="F3643" s="6">
        <v>2025</v>
      </c>
    </row>
    <row r="3644" spans="1:6" x14ac:dyDescent="0.2">
      <c r="A3644" s="6" t="s">
        <v>643</v>
      </c>
      <c r="B3644" s="7">
        <v>45821</v>
      </c>
      <c r="C3644" s="6" t="s">
        <v>615</v>
      </c>
      <c r="D3644" s="6" t="s">
        <v>629</v>
      </c>
      <c r="E3644" s="8">
        <v>150000000</v>
      </c>
      <c r="F3644" s="6">
        <v>2025</v>
      </c>
    </row>
    <row r="3645" spans="1:6" x14ac:dyDescent="0.2">
      <c r="A3645" s="6" t="s">
        <v>437</v>
      </c>
      <c r="B3645" s="7">
        <v>45821</v>
      </c>
      <c r="C3645" s="6" t="s">
        <v>615</v>
      </c>
      <c r="D3645" s="6" t="s">
        <v>629</v>
      </c>
      <c r="E3645" s="8">
        <v>150000000</v>
      </c>
      <c r="F3645" s="6">
        <v>2025</v>
      </c>
    </row>
    <row r="3646" spans="1:6" x14ac:dyDescent="0.2">
      <c r="A3646" s="6" t="s">
        <v>178</v>
      </c>
      <c r="B3646" s="7">
        <v>45821</v>
      </c>
      <c r="C3646" s="6" t="s">
        <v>615</v>
      </c>
      <c r="D3646" s="6" t="s">
        <v>629</v>
      </c>
      <c r="E3646" s="8">
        <v>150000000</v>
      </c>
      <c r="F3646" s="6">
        <v>2025</v>
      </c>
    </row>
    <row r="3647" spans="1:6" x14ac:dyDescent="0.2">
      <c r="A3647" s="6" t="s">
        <v>873</v>
      </c>
      <c r="B3647" s="7">
        <v>45821</v>
      </c>
      <c r="C3647" s="6" t="s">
        <v>615</v>
      </c>
      <c r="D3647" s="6" t="s">
        <v>629</v>
      </c>
      <c r="E3647" s="8">
        <v>150000000</v>
      </c>
      <c r="F3647" s="6">
        <v>2025</v>
      </c>
    </row>
    <row r="3648" spans="1:6" x14ac:dyDescent="0.2">
      <c r="A3648" s="6" t="s">
        <v>646</v>
      </c>
      <c r="B3648" s="7">
        <v>45821</v>
      </c>
      <c r="C3648" s="6" t="s">
        <v>615</v>
      </c>
      <c r="D3648" s="6" t="s">
        <v>629</v>
      </c>
      <c r="E3648" s="8">
        <v>150000000</v>
      </c>
      <c r="F3648" s="6">
        <v>2025</v>
      </c>
    </row>
    <row r="3649" spans="1:6" x14ac:dyDescent="0.2">
      <c r="A3649" s="6" t="s">
        <v>772</v>
      </c>
      <c r="B3649" s="7">
        <v>45821</v>
      </c>
      <c r="C3649" s="6" t="s">
        <v>615</v>
      </c>
      <c r="D3649" s="6" t="s">
        <v>629</v>
      </c>
      <c r="E3649" s="8">
        <v>150000000</v>
      </c>
      <c r="F3649" s="6">
        <v>2025</v>
      </c>
    </row>
    <row r="3650" spans="1:6" x14ac:dyDescent="0.2">
      <c r="A3650" s="6" t="s">
        <v>727</v>
      </c>
      <c r="B3650" s="7">
        <v>45821</v>
      </c>
      <c r="C3650" s="6" t="s">
        <v>615</v>
      </c>
      <c r="D3650" s="6" t="s">
        <v>629</v>
      </c>
      <c r="E3650" s="8">
        <v>150000000</v>
      </c>
      <c r="F3650" s="6">
        <v>2025</v>
      </c>
    </row>
    <row r="3651" spans="1:6" x14ac:dyDescent="0.2">
      <c r="A3651" s="6" t="s">
        <v>917</v>
      </c>
      <c r="B3651" s="7">
        <v>45821</v>
      </c>
      <c r="C3651" s="6" t="s">
        <v>615</v>
      </c>
      <c r="D3651" s="6" t="s">
        <v>629</v>
      </c>
      <c r="E3651" s="8">
        <v>150000000</v>
      </c>
      <c r="F3651" s="6">
        <v>2025</v>
      </c>
    </row>
    <row r="3652" spans="1:6" x14ac:dyDescent="0.2">
      <c r="A3652" s="6" t="s">
        <v>757</v>
      </c>
      <c r="B3652" s="7">
        <v>45821</v>
      </c>
      <c r="C3652" s="6" t="s">
        <v>615</v>
      </c>
      <c r="D3652" s="6" t="s">
        <v>629</v>
      </c>
      <c r="E3652" s="8">
        <v>150000000</v>
      </c>
      <c r="F3652" s="6">
        <v>2025</v>
      </c>
    </row>
    <row r="3653" spans="1:6" x14ac:dyDescent="0.2">
      <c r="A3653" s="6" t="s">
        <v>101</v>
      </c>
      <c r="B3653" s="7">
        <v>45821</v>
      </c>
      <c r="C3653" s="6" t="s">
        <v>615</v>
      </c>
      <c r="D3653" s="6" t="s">
        <v>629</v>
      </c>
      <c r="E3653" s="8">
        <v>150000000</v>
      </c>
      <c r="F3653" s="6">
        <v>2025</v>
      </c>
    </row>
    <row r="3654" spans="1:6" x14ac:dyDescent="0.2">
      <c r="A3654" s="6" t="s">
        <v>557</v>
      </c>
      <c r="B3654" s="7">
        <v>45821</v>
      </c>
      <c r="C3654" s="6" t="s">
        <v>615</v>
      </c>
      <c r="D3654" s="6" t="s">
        <v>629</v>
      </c>
      <c r="E3654" s="8">
        <v>150000000</v>
      </c>
      <c r="F3654" s="6">
        <v>2025</v>
      </c>
    </row>
    <row r="3655" spans="1:6" x14ac:dyDescent="0.2">
      <c r="A3655" s="6" t="s">
        <v>288</v>
      </c>
      <c r="B3655" s="7">
        <v>45821</v>
      </c>
      <c r="C3655" s="6" t="s">
        <v>615</v>
      </c>
      <c r="D3655" s="6" t="s">
        <v>629</v>
      </c>
      <c r="E3655" s="8">
        <v>150000000</v>
      </c>
      <c r="F3655" s="6">
        <v>2025</v>
      </c>
    </row>
    <row r="3656" spans="1:6" x14ac:dyDescent="0.2">
      <c r="A3656" s="6" t="s">
        <v>439</v>
      </c>
      <c r="B3656" s="7">
        <v>45821</v>
      </c>
      <c r="C3656" s="6" t="s">
        <v>615</v>
      </c>
      <c r="D3656" s="6" t="s">
        <v>629</v>
      </c>
      <c r="E3656" s="8">
        <v>150000000</v>
      </c>
      <c r="F3656" s="6">
        <v>2025</v>
      </c>
    </row>
    <row r="3657" spans="1:6" x14ac:dyDescent="0.2">
      <c r="A3657" s="6" t="s">
        <v>800</v>
      </c>
      <c r="B3657" s="7">
        <v>45821</v>
      </c>
      <c r="C3657" s="6" t="s">
        <v>615</v>
      </c>
      <c r="D3657" s="6" t="s">
        <v>629</v>
      </c>
      <c r="E3657" s="8">
        <v>150000000</v>
      </c>
      <c r="F3657" s="6">
        <v>2025</v>
      </c>
    </row>
    <row r="3658" spans="1:6" x14ac:dyDescent="0.2">
      <c r="A3658" s="6" t="s">
        <v>76</v>
      </c>
      <c r="B3658" s="7">
        <v>45821</v>
      </c>
      <c r="C3658" s="6" t="s">
        <v>615</v>
      </c>
      <c r="D3658" s="6" t="s">
        <v>629</v>
      </c>
      <c r="E3658" s="8">
        <v>150000000</v>
      </c>
      <c r="F3658" s="6">
        <v>2025</v>
      </c>
    </row>
    <row r="3659" spans="1:6" x14ac:dyDescent="0.2">
      <c r="A3659" s="6" t="s">
        <v>672</v>
      </c>
      <c r="B3659" s="7">
        <v>45821</v>
      </c>
      <c r="C3659" s="6" t="s">
        <v>615</v>
      </c>
      <c r="D3659" s="6" t="s">
        <v>629</v>
      </c>
      <c r="E3659" s="8"/>
      <c r="F3659" s="6">
        <v>2025</v>
      </c>
    </row>
    <row r="3660" spans="1:6" x14ac:dyDescent="0.2">
      <c r="A3660" s="6" t="s">
        <v>802</v>
      </c>
      <c r="B3660" s="7">
        <v>45821</v>
      </c>
      <c r="C3660" s="6" t="s">
        <v>615</v>
      </c>
      <c r="D3660" s="6" t="s">
        <v>629</v>
      </c>
      <c r="E3660" s="8"/>
      <c r="F3660" s="6">
        <v>2025</v>
      </c>
    </row>
    <row r="3661" spans="1:6" x14ac:dyDescent="0.2">
      <c r="A3661" s="6" t="s">
        <v>489</v>
      </c>
      <c r="B3661" s="7">
        <v>45821</v>
      </c>
      <c r="C3661" s="6" t="s">
        <v>615</v>
      </c>
      <c r="D3661" s="6" t="s">
        <v>629</v>
      </c>
      <c r="E3661" s="8"/>
      <c r="F3661" s="6">
        <v>2025</v>
      </c>
    </row>
    <row r="3662" spans="1:6" x14ac:dyDescent="0.2">
      <c r="A3662" s="6" t="s">
        <v>902</v>
      </c>
      <c r="B3662" s="7">
        <v>45821</v>
      </c>
      <c r="C3662" s="6" t="s">
        <v>615</v>
      </c>
      <c r="D3662" s="6" t="s">
        <v>629</v>
      </c>
      <c r="E3662" s="8"/>
      <c r="F3662" s="6">
        <v>2025</v>
      </c>
    </row>
    <row r="3663" spans="1:6" x14ac:dyDescent="0.2">
      <c r="A3663" s="6" t="s">
        <v>702</v>
      </c>
      <c r="B3663" s="7">
        <v>45821</v>
      </c>
      <c r="C3663" s="6" t="s">
        <v>615</v>
      </c>
      <c r="D3663" s="6" t="s">
        <v>581</v>
      </c>
      <c r="E3663" s="8">
        <v>50000000</v>
      </c>
      <c r="F3663" s="6">
        <v>2025</v>
      </c>
    </row>
    <row r="3664" spans="1:6" x14ac:dyDescent="0.2">
      <c r="A3664" s="6" t="s">
        <v>642</v>
      </c>
      <c r="B3664" s="7">
        <v>45821</v>
      </c>
      <c r="C3664" s="6" t="s">
        <v>615</v>
      </c>
      <c r="D3664" s="6" t="s">
        <v>581</v>
      </c>
      <c r="E3664" s="8">
        <v>50000000</v>
      </c>
      <c r="F3664" s="6">
        <v>2025</v>
      </c>
    </row>
    <row r="3665" spans="1:6" x14ac:dyDescent="0.2">
      <c r="A3665" s="6" t="s">
        <v>677</v>
      </c>
      <c r="B3665" s="7">
        <v>45821</v>
      </c>
      <c r="C3665" s="6" t="s">
        <v>615</v>
      </c>
      <c r="D3665" s="6" t="s">
        <v>581</v>
      </c>
      <c r="E3665" s="8">
        <v>50000000</v>
      </c>
      <c r="F3665" s="6">
        <v>2025</v>
      </c>
    </row>
    <row r="3666" spans="1:6" x14ac:dyDescent="0.2">
      <c r="A3666" s="6" t="s">
        <v>946</v>
      </c>
      <c r="B3666" s="7">
        <v>45821</v>
      </c>
      <c r="C3666" s="6" t="s">
        <v>615</v>
      </c>
      <c r="D3666" s="6" t="s">
        <v>581</v>
      </c>
      <c r="E3666" s="8">
        <v>50000000</v>
      </c>
      <c r="F3666" s="6">
        <v>2025</v>
      </c>
    </row>
    <row r="3667" spans="1:6" x14ac:dyDescent="0.2">
      <c r="A3667" s="6" t="s">
        <v>595</v>
      </c>
      <c r="B3667" s="7">
        <v>45821</v>
      </c>
      <c r="C3667" s="6" t="s">
        <v>615</v>
      </c>
      <c r="D3667" s="6" t="s">
        <v>581</v>
      </c>
      <c r="E3667" s="8">
        <v>50000000</v>
      </c>
      <c r="F3667" s="6">
        <v>2025</v>
      </c>
    </row>
    <row r="3668" spans="1:6" x14ac:dyDescent="0.2">
      <c r="A3668" s="6" t="s">
        <v>667</v>
      </c>
      <c r="B3668" s="7">
        <v>45821</v>
      </c>
      <c r="C3668" s="6" t="s">
        <v>615</v>
      </c>
      <c r="D3668" s="6" t="s">
        <v>581</v>
      </c>
      <c r="E3668" s="8">
        <v>50000000</v>
      </c>
      <c r="F3668" s="6">
        <v>2025</v>
      </c>
    </row>
    <row r="3669" spans="1:6" x14ac:dyDescent="0.2">
      <c r="A3669" s="6" t="s">
        <v>590</v>
      </c>
      <c r="B3669" s="7">
        <v>45821</v>
      </c>
      <c r="C3669" s="6" t="s">
        <v>615</v>
      </c>
      <c r="D3669" s="6" t="s">
        <v>581</v>
      </c>
      <c r="E3669" s="8">
        <v>50000000</v>
      </c>
      <c r="F3669" s="6">
        <v>2025</v>
      </c>
    </row>
    <row r="3670" spans="1:6" x14ac:dyDescent="0.2">
      <c r="A3670" s="6" t="s">
        <v>680</v>
      </c>
      <c r="B3670" s="7">
        <v>45821</v>
      </c>
      <c r="C3670" s="6" t="s">
        <v>615</v>
      </c>
      <c r="D3670" s="6" t="s">
        <v>581</v>
      </c>
      <c r="E3670" s="8">
        <v>50000000</v>
      </c>
      <c r="F3670" s="6">
        <v>2025</v>
      </c>
    </row>
    <row r="3671" spans="1:6" x14ac:dyDescent="0.2">
      <c r="A3671" s="6" t="s">
        <v>625</v>
      </c>
      <c r="B3671" s="7">
        <v>45821</v>
      </c>
      <c r="C3671" s="6" t="s">
        <v>615</v>
      </c>
      <c r="D3671" s="6" t="s">
        <v>581</v>
      </c>
      <c r="E3671" s="8">
        <v>50000000</v>
      </c>
      <c r="F3671" s="6">
        <v>2025</v>
      </c>
    </row>
    <row r="3672" spans="1:6" x14ac:dyDescent="0.2">
      <c r="A3672" s="6" t="s">
        <v>587</v>
      </c>
      <c r="B3672" s="7">
        <v>45821</v>
      </c>
      <c r="C3672" s="6" t="s">
        <v>615</v>
      </c>
      <c r="D3672" s="6" t="s">
        <v>581</v>
      </c>
      <c r="E3672" s="8">
        <v>50000000</v>
      </c>
      <c r="F3672" s="6">
        <v>2025</v>
      </c>
    </row>
    <row r="3673" spans="1:6" x14ac:dyDescent="0.2">
      <c r="A3673" s="6" t="s">
        <v>627</v>
      </c>
      <c r="B3673" s="7">
        <v>45821</v>
      </c>
      <c r="C3673" s="6" t="s">
        <v>615</v>
      </c>
      <c r="D3673" s="6" t="s">
        <v>581</v>
      </c>
      <c r="E3673" s="8">
        <v>50000000</v>
      </c>
      <c r="F3673" s="6">
        <v>2025</v>
      </c>
    </row>
    <row r="3674" spans="1:6" x14ac:dyDescent="0.2">
      <c r="A3674" s="6" t="s">
        <v>255</v>
      </c>
      <c r="B3674" s="7">
        <v>45821</v>
      </c>
      <c r="C3674" s="6" t="s">
        <v>615</v>
      </c>
      <c r="D3674" s="6" t="s">
        <v>581</v>
      </c>
      <c r="E3674" s="8">
        <v>50000000</v>
      </c>
      <c r="F3674" s="6">
        <v>2025</v>
      </c>
    </row>
    <row r="3675" spans="1:6" x14ac:dyDescent="0.2">
      <c r="A3675" s="6" t="s">
        <v>445</v>
      </c>
      <c r="B3675" s="7">
        <v>45821</v>
      </c>
      <c r="C3675" s="6" t="s">
        <v>615</v>
      </c>
      <c r="D3675" s="6" t="s">
        <v>581</v>
      </c>
      <c r="E3675" s="8">
        <v>50000000</v>
      </c>
      <c r="F3675" s="6">
        <v>2025</v>
      </c>
    </row>
    <row r="3676" spans="1:6" x14ac:dyDescent="0.2">
      <c r="A3676" s="6" t="s">
        <v>932</v>
      </c>
      <c r="B3676" s="7">
        <v>45821</v>
      </c>
      <c r="C3676" s="6" t="s">
        <v>615</v>
      </c>
      <c r="D3676" s="6" t="s">
        <v>581</v>
      </c>
      <c r="E3676" s="8">
        <v>50000000</v>
      </c>
      <c r="F3676" s="6">
        <v>2025</v>
      </c>
    </row>
    <row r="3677" spans="1:6" x14ac:dyDescent="0.2">
      <c r="A3677" s="6" t="s">
        <v>586</v>
      </c>
      <c r="B3677" s="7">
        <v>45821</v>
      </c>
      <c r="C3677" s="6" t="s">
        <v>615</v>
      </c>
      <c r="D3677" s="6" t="s">
        <v>581</v>
      </c>
      <c r="E3677" s="8">
        <v>50000000</v>
      </c>
      <c r="F3677" s="6">
        <v>2025</v>
      </c>
    </row>
    <row r="3678" spans="1:6" x14ac:dyDescent="0.2">
      <c r="A3678" s="6" t="s">
        <v>585</v>
      </c>
      <c r="B3678" s="7">
        <v>45821</v>
      </c>
      <c r="C3678" s="6" t="s">
        <v>615</v>
      </c>
      <c r="D3678" s="6" t="s">
        <v>581</v>
      </c>
      <c r="E3678" s="8">
        <v>50000000</v>
      </c>
      <c r="F3678" s="6">
        <v>2025</v>
      </c>
    </row>
    <row r="3679" spans="1:6" x14ac:dyDescent="0.2">
      <c r="A3679" s="6" t="s">
        <v>303</v>
      </c>
      <c r="B3679" s="7">
        <v>45821</v>
      </c>
      <c r="C3679" s="6" t="s">
        <v>615</v>
      </c>
      <c r="D3679" s="6" t="s">
        <v>581</v>
      </c>
      <c r="E3679" s="8">
        <v>50000000</v>
      </c>
      <c r="F3679" s="6">
        <v>2025</v>
      </c>
    </row>
    <row r="3680" spans="1:6" x14ac:dyDescent="0.2">
      <c r="A3680" s="6" t="s">
        <v>616</v>
      </c>
      <c r="B3680" s="7">
        <v>45821</v>
      </c>
      <c r="C3680" s="6" t="s">
        <v>615</v>
      </c>
      <c r="D3680" s="6" t="s">
        <v>581</v>
      </c>
      <c r="E3680" s="8">
        <v>50000000</v>
      </c>
      <c r="F3680" s="6">
        <v>2025</v>
      </c>
    </row>
    <row r="3681" spans="1:6" x14ac:dyDescent="0.2">
      <c r="A3681" s="6" t="s">
        <v>593</v>
      </c>
      <c r="B3681" s="7">
        <v>45821</v>
      </c>
      <c r="C3681" s="6" t="s">
        <v>615</v>
      </c>
      <c r="D3681" s="6" t="s">
        <v>581</v>
      </c>
      <c r="E3681" s="8">
        <v>50000000</v>
      </c>
      <c r="F3681" s="6">
        <v>2025</v>
      </c>
    </row>
    <row r="3682" spans="1:6" x14ac:dyDescent="0.2">
      <c r="A3682" s="6" t="s">
        <v>594</v>
      </c>
      <c r="B3682" s="7">
        <v>45821</v>
      </c>
      <c r="C3682" s="6" t="s">
        <v>615</v>
      </c>
      <c r="D3682" s="6" t="s">
        <v>581</v>
      </c>
      <c r="E3682" s="8">
        <v>50000000</v>
      </c>
      <c r="F3682" s="6">
        <v>2025</v>
      </c>
    </row>
    <row r="3683" spans="1:6" x14ac:dyDescent="0.2">
      <c r="A3683" s="6" t="s">
        <v>491</v>
      </c>
      <c r="B3683" s="7">
        <v>45821</v>
      </c>
      <c r="C3683" s="6" t="s">
        <v>615</v>
      </c>
      <c r="D3683" s="6" t="s">
        <v>581</v>
      </c>
      <c r="E3683" s="8">
        <v>50000000</v>
      </c>
      <c r="F3683" s="6">
        <v>2025</v>
      </c>
    </row>
    <row r="3684" spans="1:6" x14ac:dyDescent="0.2">
      <c r="A3684" s="6" t="s">
        <v>626</v>
      </c>
      <c r="B3684" s="7">
        <v>45821</v>
      </c>
      <c r="C3684" s="6" t="s">
        <v>615</v>
      </c>
      <c r="D3684" s="6" t="s">
        <v>581</v>
      </c>
      <c r="E3684" s="8">
        <v>50000000</v>
      </c>
      <c r="F3684" s="6">
        <v>2025</v>
      </c>
    </row>
    <row r="3685" spans="1:6" x14ac:dyDescent="0.2">
      <c r="A3685" s="6" t="s">
        <v>135</v>
      </c>
      <c r="B3685" s="7">
        <v>45821</v>
      </c>
      <c r="C3685" s="6" t="s">
        <v>615</v>
      </c>
      <c r="D3685" s="6" t="s">
        <v>581</v>
      </c>
      <c r="E3685" s="8">
        <v>50000000</v>
      </c>
      <c r="F3685" s="6">
        <v>2025</v>
      </c>
    </row>
    <row r="3686" spans="1:6" x14ac:dyDescent="0.2">
      <c r="A3686" s="6" t="s">
        <v>596</v>
      </c>
      <c r="B3686" s="7">
        <v>45821</v>
      </c>
      <c r="C3686" s="6" t="s">
        <v>615</v>
      </c>
      <c r="D3686" s="6" t="s">
        <v>581</v>
      </c>
      <c r="E3686" s="8">
        <v>50000000</v>
      </c>
      <c r="F3686" s="6">
        <v>2025</v>
      </c>
    </row>
    <row r="3687" spans="1:6" x14ac:dyDescent="0.2">
      <c r="A3687" s="6" t="s">
        <v>604</v>
      </c>
      <c r="B3687" s="7">
        <v>45821</v>
      </c>
      <c r="C3687" s="6" t="s">
        <v>615</v>
      </c>
      <c r="D3687" s="6" t="s">
        <v>581</v>
      </c>
      <c r="E3687" s="8">
        <v>50000000</v>
      </c>
      <c r="F3687" s="6">
        <v>2025</v>
      </c>
    </row>
    <row r="3688" spans="1:6" x14ac:dyDescent="0.2">
      <c r="A3688" s="6" t="s">
        <v>592</v>
      </c>
      <c r="B3688" s="7">
        <v>45821</v>
      </c>
      <c r="C3688" s="6" t="s">
        <v>615</v>
      </c>
      <c r="D3688" s="6" t="s">
        <v>581</v>
      </c>
      <c r="E3688" s="8">
        <v>50000000</v>
      </c>
      <c r="F3688" s="6">
        <v>2025</v>
      </c>
    </row>
    <row r="3689" spans="1:6" x14ac:dyDescent="0.2">
      <c r="A3689" s="6" t="s">
        <v>611</v>
      </c>
      <c r="B3689" s="7">
        <v>45821</v>
      </c>
      <c r="C3689" s="6" t="s">
        <v>615</v>
      </c>
      <c r="D3689" s="6" t="s">
        <v>581</v>
      </c>
      <c r="E3689" s="8">
        <v>50000000</v>
      </c>
      <c r="F3689" s="6">
        <v>2025</v>
      </c>
    </row>
    <row r="3690" spans="1:6" x14ac:dyDescent="0.2">
      <c r="A3690" s="6" t="s">
        <v>601</v>
      </c>
      <c r="B3690" s="7">
        <v>45821</v>
      </c>
      <c r="C3690" s="6" t="s">
        <v>615</v>
      </c>
      <c r="D3690" s="6" t="s">
        <v>581</v>
      </c>
      <c r="E3690" s="8">
        <v>50000000</v>
      </c>
      <c r="F3690" s="6">
        <v>2025</v>
      </c>
    </row>
    <row r="3691" spans="1:6" x14ac:dyDescent="0.2">
      <c r="A3691" s="6" t="s">
        <v>591</v>
      </c>
      <c r="B3691" s="7">
        <v>45821</v>
      </c>
      <c r="C3691" s="6" t="s">
        <v>615</v>
      </c>
      <c r="D3691" s="6" t="s">
        <v>581</v>
      </c>
      <c r="E3691" s="8">
        <v>50000000</v>
      </c>
      <c r="F3691" s="6">
        <v>2025</v>
      </c>
    </row>
    <row r="3692" spans="1:6" x14ac:dyDescent="0.2">
      <c r="A3692" s="6" t="s">
        <v>112</v>
      </c>
      <c r="B3692" s="7">
        <v>45821</v>
      </c>
      <c r="C3692" s="6" t="s">
        <v>615</v>
      </c>
      <c r="D3692" s="6" t="s">
        <v>581</v>
      </c>
      <c r="E3692" s="8">
        <v>50000000</v>
      </c>
      <c r="F3692" s="6">
        <v>2025</v>
      </c>
    </row>
    <row r="3693" spans="1:6" x14ac:dyDescent="0.2">
      <c r="A3693" s="6" t="s">
        <v>588</v>
      </c>
      <c r="B3693" s="7">
        <v>45821</v>
      </c>
      <c r="C3693" s="6" t="s">
        <v>615</v>
      </c>
      <c r="D3693" s="6" t="s">
        <v>581</v>
      </c>
      <c r="E3693" s="8">
        <v>50000000</v>
      </c>
      <c r="F3693" s="6">
        <v>2025</v>
      </c>
    </row>
    <row r="3694" spans="1:6" x14ac:dyDescent="0.2">
      <c r="A3694" s="6" t="s">
        <v>692</v>
      </c>
      <c r="B3694" s="7">
        <v>45821</v>
      </c>
      <c r="C3694" s="6" t="s">
        <v>615</v>
      </c>
      <c r="D3694" s="6" t="s">
        <v>581</v>
      </c>
      <c r="E3694" s="8">
        <v>50000000</v>
      </c>
      <c r="F3694" s="6">
        <v>2025</v>
      </c>
    </row>
    <row r="3695" spans="1:6" x14ac:dyDescent="0.2">
      <c r="A3695" s="6" t="s">
        <v>484</v>
      </c>
      <c r="B3695" s="7">
        <v>45821</v>
      </c>
      <c r="C3695" s="6" t="s">
        <v>615</v>
      </c>
      <c r="D3695" s="6" t="s">
        <v>581</v>
      </c>
      <c r="E3695" s="8">
        <v>50000000</v>
      </c>
      <c r="F3695" s="6">
        <v>2025</v>
      </c>
    </row>
    <row r="3696" spans="1:6" x14ac:dyDescent="0.2">
      <c r="A3696" s="6" t="s">
        <v>684</v>
      </c>
      <c r="B3696" s="7">
        <v>45821</v>
      </c>
      <c r="C3696" s="6" t="s">
        <v>615</v>
      </c>
      <c r="D3696" s="6" t="s">
        <v>581</v>
      </c>
      <c r="E3696" s="8">
        <v>50000000</v>
      </c>
      <c r="F3696" s="6">
        <v>2025</v>
      </c>
    </row>
    <row r="3697" spans="1:6" x14ac:dyDescent="0.2">
      <c r="A3697" s="6" t="s">
        <v>654</v>
      </c>
      <c r="B3697" s="7">
        <v>45821</v>
      </c>
      <c r="C3697" s="6" t="s">
        <v>615</v>
      </c>
      <c r="D3697" s="6" t="s">
        <v>581</v>
      </c>
      <c r="E3697" s="8">
        <v>50000000</v>
      </c>
      <c r="F3697" s="6">
        <v>2025</v>
      </c>
    </row>
    <row r="3698" spans="1:6" x14ac:dyDescent="0.2">
      <c r="A3698" s="6" t="s">
        <v>47</v>
      </c>
      <c r="B3698" s="7">
        <v>45821</v>
      </c>
      <c r="C3698" s="6" t="s">
        <v>615</v>
      </c>
      <c r="D3698" s="6" t="s">
        <v>581</v>
      </c>
      <c r="E3698" s="8">
        <v>50000000</v>
      </c>
      <c r="F3698" s="6">
        <v>2025</v>
      </c>
    </row>
    <row r="3699" spans="1:6" x14ac:dyDescent="0.2">
      <c r="A3699" s="6" t="s">
        <v>647</v>
      </c>
      <c r="B3699" s="7">
        <v>45821</v>
      </c>
      <c r="C3699" s="6" t="s">
        <v>615</v>
      </c>
      <c r="D3699" s="6" t="s">
        <v>581</v>
      </c>
      <c r="E3699" s="8">
        <v>50000000</v>
      </c>
      <c r="F3699" s="6">
        <v>2025</v>
      </c>
    </row>
    <row r="3700" spans="1:6" x14ac:dyDescent="0.2">
      <c r="A3700" s="6" t="s">
        <v>580</v>
      </c>
      <c r="B3700" s="7">
        <v>45821</v>
      </c>
      <c r="C3700" s="6" t="s">
        <v>615</v>
      </c>
      <c r="D3700" s="6" t="s">
        <v>581</v>
      </c>
      <c r="E3700" s="8">
        <v>50000000</v>
      </c>
      <c r="F3700" s="6">
        <v>2025</v>
      </c>
    </row>
    <row r="3701" spans="1:6" x14ac:dyDescent="0.2">
      <c r="A3701" s="6" t="s">
        <v>609</v>
      </c>
      <c r="B3701" s="7">
        <v>45821</v>
      </c>
      <c r="C3701" s="6" t="s">
        <v>615</v>
      </c>
      <c r="D3701" s="6" t="s">
        <v>581</v>
      </c>
      <c r="E3701" s="8">
        <v>50000000</v>
      </c>
      <c r="F3701" s="6">
        <v>2025</v>
      </c>
    </row>
    <row r="3702" spans="1:6" x14ac:dyDescent="0.2">
      <c r="A3702" s="6" t="s">
        <v>493</v>
      </c>
      <c r="B3702" s="7">
        <v>45821</v>
      </c>
      <c r="C3702" s="6" t="s">
        <v>615</v>
      </c>
      <c r="D3702" s="6" t="s">
        <v>581</v>
      </c>
      <c r="E3702" s="8">
        <v>50000000</v>
      </c>
      <c r="F3702" s="6">
        <v>2025</v>
      </c>
    </row>
    <row r="3703" spans="1:6" x14ac:dyDescent="0.2">
      <c r="A3703" s="6" t="s">
        <v>598</v>
      </c>
      <c r="B3703" s="7">
        <v>45821</v>
      </c>
      <c r="C3703" s="6" t="s">
        <v>615</v>
      </c>
      <c r="D3703" s="6" t="s">
        <v>581</v>
      </c>
      <c r="E3703" s="8">
        <v>50000000</v>
      </c>
      <c r="F3703" s="6">
        <v>2025</v>
      </c>
    </row>
    <row r="3704" spans="1:6" x14ac:dyDescent="0.2">
      <c r="A3704" s="6" t="s">
        <v>674</v>
      </c>
      <c r="B3704" s="7">
        <v>45821</v>
      </c>
      <c r="C3704" s="6" t="s">
        <v>615</v>
      </c>
      <c r="D3704" s="6" t="s">
        <v>581</v>
      </c>
      <c r="E3704" s="8">
        <v>50000000</v>
      </c>
      <c r="F3704" s="6">
        <v>2025</v>
      </c>
    </row>
    <row r="3705" spans="1:6" x14ac:dyDescent="0.2">
      <c r="A3705" s="6" t="s">
        <v>612</v>
      </c>
      <c r="B3705" s="7">
        <v>45821</v>
      </c>
      <c r="C3705" s="6" t="s">
        <v>615</v>
      </c>
      <c r="D3705" s="6" t="s">
        <v>581</v>
      </c>
      <c r="E3705" s="8">
        <v>50000000</v>
      </c>
      <c r="F3705" s="6">
        <v>2025</v>
      </c>
    </row>
    <row r="3706" spans="1:6" x14ac:dyDescent="0.2">
      <c r="A3706" s="6" t="s">
        <v>695</v>
      </c>
      <c r="B3706" s="7">
        <v>45821</v>
      </c>
      <c r="C3706" s="6" t="s">
        <v>615</v>
      </c>
      <c r="D3706" s="6" t="s">
        <v>581</v>
      </c>
      <c r="E3706" s="8">
        <v>50000000</v>
      </c>
      <c r="F3706" s="6">
        <v>2025</v>
      </c>
    </row>
    <row r="3707" spans="1:6" x14ac:dyDescent="0.2">
      <c r="A3707" s="6" t="s">
        <v>671</v>
      </c>
      <c r="B3707" s="7">
        <v>45821</v>
      </c>
      <c r="C3707" s="6" t="s">
        <v>615</v>
      </c>
      <c r="D3707" s="6" t="s">
        <v>581</v>
      </c>
      <c r="E3707" s="8">
        <v>50000000</v>
      </c>
      <c r="F3707" s="6">
        <v>2025</v>
      </c>
    </row>
    <row r="3708" spans="1:6" x14ac:dyDescent="0.2">
      <c r="A3708" s="6" t="s">
        <v>608</v>
      </c>
      <c r="B3708" s="7">
        <v>45821</v>
      </c>
      <c r="C3708" s="6" t="s">
        <v>615</v>
      </c>
      <c r="D3708" s="6" t="s">
        <v>581</v>
      </c>
      <c r="E3708" s="8">
        <v>50000000</v>
      </c>
      <c r="F3708" s="6">
        <v>2025</v>
      </c>
    </row>
    <row r="3709" spans="1:6" x14ac:dyDescent="0.2">
      <c r="A3709" s="6" t="s">
        <v>663</v>
      </c>
      <c r="B3709" s="7">
        <v>45821</v>
      </c>
      <c r="C3709" s="6" t="s">
        <v>615</v>
      </c>
      <c r="D3709" s="6" t="s">
        <v>581</v>
      </c>
      <c r="E3709" s="8">
        <v>50000000</v>
      </c>
      <c r="F3709" s="6">
        <v>2025</v>
      </c>
    </row>
    <row r="3710" spans="1:6" x14ac:dyDescent="0.2">
      <c r="A3710" s="6" t="s">
        <v>602</v>
      </c>
      <c r="B3710" s="7">
        <v>45821</v>
      </c>
      <c r="C3710" s="6" t="s">
        <v>615</v>
      </c>
      <c r="D3710" s="6" t="s">
        <v>581</v>
      </c>
      <c r="E3710" s="8">
        <v>50000000</v>
      </c>
      <c r="F3710" s="6">
        <v>2025</v>
      </c>
    </row>
    <row r="3711" spans="1:6" x14ac:dyDescent="0.2">
      <c r="A3711" s="6" t="s">
        <v>852</v>
      </c>
      <c r="B3711" s="7">
        <v>45821</v>
      </c>
      <c r="C3711" s="6" t="s">
        <v>615</v>
      </c>
      <c r="D3711" s="6" t="s">
        <v>581</v>
      </c>
      <c r="E3711" s="8">
        <v>50000000</v>
      </c>
      <c r="F3711" s="6">
        <v>2025</v>
      </c>
    </row>
    <row r="3712" spans="1:6" x14ac:dyDescent="0.2">
      <c r="A3712" s="6" t="s">
        <v>533</v>
      </c>
      <c r="B3712" s="7">
        <v>45821</v>
      </c>
      <c r="C3712" s="6" t="s">
        <v>615</v>
      </c>
      <c r="D3712" s="6" t="s">
        <v>581</v>
      </c>
      <c r="E3712" s="8">
        <v>50000000</v>
      </c>
      <c r="F3712" s="6">
        <v>2025</v>
      </c>
    </row>
    <row r="3713" spans="1:6" x14ac:dyDescent="0.2">
      <c r="A3713" s="6" t="s">
        <v>606</v>
      </c>
      <c r="B3713" s="7">
        <v>45821</v>
      </c>
      <c r="C3713" s="6" t="s">
        <v>615</v>
      </c>
      <c r="D3713" s="6" t="s">
        <v>581</v>
      </c>
      <c r="E3713" s="8">
        <v>50000000</v>
      </c>
      <c r="F3713" s="6">
        <v>2025</v>
      </c>
    </row>
    <row r="3714" spans="1:6" x14ac:dyDescent="0.2">
      <c r="A3714" s="6" t="s">
        <v>610</v>
      </c>
      <c r="B3714" s="7">
        <v>45821</v>
      </c>
      <c r="C3714" s="6" t="s">
        <v>615</v>
      </c>
      <c r="D3714" s="6" t="s">
        <v>581</v>
      </c>
      <c r="E3714" s="8">
        <v>50000000</v>
      </c>
      <c r="F3714" s="6">
        <v>2025</v>
      </c>
    </row>
    <row r="3715" spans="1:6" x14ac:dyDescent="0.2">
      <c r="A3715" s="6" t="s">
        <v>694</v>
      </c>
      <c r="B3715" s="7">
        <v>45821</v>
      </c>
      <c r="C3715" s="6" t="s">
        <v>615</v>
      </c>
      <c r="D3715" s="6" t="s">
        <v>581</v>
      </c>
      <c r="E3715" s="8">
        <v>50000000</v>
      </c>
      <c r="F3715" s="6">
        <v>2025</v>
      </c>
    </row>
    <row r="3716" spans="1:6" x14ac:dyDescent="0.2">
      <c r="A3716" s="6" t="s">
        <v>579</v>
      </c>
      <c r="B3716" s="7">
        <v>45821</v>
      </c>
      <c r="C3716" s="6" t="s">
        <v>615</v>
      </c>
      <c r="D3716" s="6" t="s">
        <v>581</v>
      </c>
      <c r="E3716" s="8">
        <v>50000000</v>
      </c>
      <c r="F3716" s="6">
        <v>2025</v>
      </c>
    </row>
    <row r="3717" spans="1:6" x14ac:dyDescent="0.2">
      <c r="A3717" s="6" t="s">
        <v>589</v>
      </c>
      <c r="B3717" s="7">
        <v>45821</v>
      </c>
      <c r="C3717" s="6" t="s">
        <v>615</v>
      </c>
      <c r="D3717" s="6" t="s">
        <v>581</v>
      </c>
      <c r="E3717" s="8">
        <v>50000000</v>
      </c>
      <c r="F3717" s="6">
        <v>2025</v>
      </c>
    </row>
    <row r="3718" spans="1:6" x14ac:dyDescent="0.2">
      <c r="A3718" s="6" t="s">
        <v>505</v>
      </c>
      <c r="B3718" s="7">
        <v>45821</v>
      </c>
      <c r="C3718" s="6" t="s">
        <v>615</v>
      </c>
      <c r="D3718" s="6" t="s">
        <v>581</v>
      </c>
      <c r="E3718" s="8">
        <v>50000000</v>
      </c>
      <c r="F3718" s="6">
        <v>2025</v>
      </c>
    </row>
    <row r="3719" spans="1:6" x14ac:dyDescent="0.2">
      <c r="A3719" s="6" t="s">
        <v>600</v>
      </c>
      <c r="B3719" s="7">
        <v>45821</v>
      </c>
      <c r="C3719" s="6" t="s">
        <v>615</v>
      </c>
      <c r="D3719" s="6" t="s">
        <v>581</v>
      </c>
      <c r="E3719" s="8">
        <v>50000000</v>
      </c>
      <c r="F3719" s="6">
        <v>2025</v>
      </c>
    </row>
    <row r="3720" spans="1:6" x14ac:dyDescent="0.2">
      <c r="A3720" s="6" t="s">
        <v>665</v>
      </c>
      <c r="B3720" s="7">
        <v>45821</v>
      </c>
      <c r="C3720" s="6" t="s">
        <v>615</v>
      </c>
      <c r="D3720" s="6" t="s">
        <v>581</v>
      </c>
      <c r="E3720" s="8">
        <v>50000000</v>
      </c>
      <c r="F3720" s="6">
        <v>2025</v>
      </c>
    </row>
    <row r="3721" spans="1:6" x14ac:dyDescent="0.2">
      <c r="A3721" s="6" t="s">
        <v>583</v>
      </c>
      <c r="B3721" s="7">
        <v>45821</v>
      </c>
      <c r="C3721" s="6" t="s">
        <v>615</v>
      </c>
      <c r="D3721" s="6" t="s">
        <v>581</v>
      </c>
      <c r="E3721" s="8">
        <v>50000000</v>
      </c>
      <c r="F3721" s="6">
        <v>2025</v>
      </c>
    </row>
    <row r="3722" spans="1:6" x14ac:dyDescent="0.2">
      <c r="A3722" s="6" t="s">
        <v>599</v>
      </c>
      <c r="B3722" s="7">
        <v>45821</v>
      </c>
      <c r="C3722" s="6" t="s">
        <v>615</v>
      </c>
      <c r="D3722" s="6" t="s">
        <v>581</v>
      </c>
      <c r="E3722" s="8">
        <v>50000000</v>
      </c>
      <c r="F3722" s="6">
        <v>2025</v>
      </c>
    </row>
    <row r="3723" spans="1:6" x14ac:dyDescent="0.2">
      <c r="A3723" s="6" t="s">
        <v>709</v>
      </c>
      <c r="B3723" s="7">
        <v>45821</v>
      </c>
      <c r="C3723" s="6" t="s">
        <v>615</v>
      </c>
      <c r="D3723" s="6" t="s">
        <v>581</v>
      </c>
      <c r="E3723" s="8">
        <v>50000000</v>
      </c>
      <c r="F3723" s="6">
        <v>2025</v>
      </c>
    </row>
    <row r="3724" spans="1:6" x14ac:dyDescent="0.2">
      <c r="A3724" s="6" t="s">
        <v>613</v>
      </c>
      <c r="B3724" s="7">
        <v>45821</v>
      </c>
      <c r="C3724" s="6" t="s">
        <v>615</v>
      </c>
      <c r="D3724" s="6" t="s">
        <v>581</v>
      </c>
      <c r="E3724" s="8">
        <v>50000000</v>
      </c>
      <c r="F3724" s="6">
        <v>2025</v>
      </c>
    </row>
    <row r="3725" spans="1:6" x14ac:dyDescent="0.2">
      <c r="A3725" s="6" t="s">
        <v>603</v>
      </c>
      <c r="B3725" s="7">
        <v>45821</v>
      </c>
      <c r="C3725" s="6" t="s">
        <v>615</v>
      </c>
      <c r="D3725" s="6" t="s">
        <v>581</v>
      </c>
      <c r="E3725" s="8">
        <v>50000000</v>
      </c>
      <c r="F3725" s="6">
        <v>2025</v>
      </c>
    </row>
    <row r="3726" spans="1:6" x14ac:dyDescent="0.2">
      <c r="A3726" s="6" t="s">
        <v>630</v>
      </c>
      <c r="B3726" s="7">
        <v>45821</v>
      </c>
      <c r="C3726" s="6" t="s">
        <v>615</v>
      </c>
      <c r="D3726" s="6" t="s">
        <v>581</v>
      </c>
      <c r="E3726" s="8">
        <v>50000000</v>
      </c>
      <c r="F3726" s="6">
        <v>2025</v>
      </c>
    </row>
    <row r="3727" spans="1:6" x14ac:dyDescent="0.2">
      <c r="A3727" s="6" t="s">
        <v>614</v>
      </c>
      <c r="B3727" s="7">
        <v>45821</v>
      </c>
      <c r="C3727" s="6" t="s">
        <v>615</v>
      </c>
      <c r="D3727" s="6" t="s">
        <v>581</v>
      </c>
      <c r="E3727" s="8">
        <v>50000000</v>
      </c>
      <c r="F3727" s="6">
        <v>2025</v>
      </c>
    </row>
    <row r="3728" spans="1:6" x14ac:dyDescent="0.2">
      <c r="A3728" s="6" t="s">
        <v>666</v>
      </c>
      <c r="B3728" s="7">
        <v>45821</v>
      </c>
      <c r="C3728" s="6" t="s">
        <v>615</v>
      </c>
      <c r="D3728" s="6" t="s">
        <v>581</v>
      </c>
      <c r="E3728" s="8">
        <v>50000000</v>
      </c>
      <c r="F3728" s="6">
        <v>2025</v>
      </c>
    </row>
    <row r="3729" spans="1:6" x14ac:dyDescent="0.2">
      <c r="A3729" s="6" t="s">
        <v>838</v>
      </c>
      <c r="B3729" s="7">
        <v>45821</v>
      </c>
      <c r="C3729" s="6" t="s">
        <v>615</v>
      </c>
      <c r="D3729" s="6" t="s">
        <v>581</v>
      </c>
      <c r="E3729" s="8">
        <v>50000000</v>
      </c>
      <c r="F3729" s="6">
        <v>2025</v>
      </c>
    </row>
    <row r="3730" spans="1:6" x14ac:dyDescent="0.2">
      <c r="A3730" s="6" t="s">
        <v>643</v>
      </c>
      <c r="B3730" s="7">
        <v>45821</v>
      </c>
      <c r="C3730" s="6" t="s">
        <v>615</v>
      </c>
      <c r="D3730" s="6" t="s">
        <v>581</v>
      </c>
      <c r="E3730" s="8">
        <v>50000000</v>
      </c>
      <c r="F3730" s="6">
        <v>2025</v>
      </c>
    </row>
    <row r="3731" spans="1:6" x14ac:dyDescent="0.2">
      <c r="A3731" s="6" t="s">
        <v>437</v>
      </c>
      <c r="B3731" s="7">
        <v>45821</v>
      </c>
      <c r="C3731" s="6" t="s">
        <v>615</v>
      </c>
      <c r="D3731" s="6" t="s">
        <v>581</v>
      </c>
      <c r="E3731" s="8">
        <v>50000000</v>
      </c>
      <c r="F3731" s="6">
        <v>2025</v>
      </c>
    </row>
    <row r="3732" spans="1:6" x14ac:dyDescent="0.2">
      <c r="A3732" s="6" t="s">
        <v>178</v>
      </c>
      <c r="B3732" s="7">
        <v>45821</v>
      </c>
      <c r="C3732" s="6" t="s">
        <v>615</v>
      </c>
      <c r="D3732" s="6" t="s">
        <v>581</v>
      </c>
      <c r="E3732" s="8">
        <v>50000000</v>
      </c>
      <c r="F3732" s="6">
        <v>2025</v>
      </c>
    </row>
    <row r="3733" spans="1:6" x14ac:dyDescent="0.2">
      <c r="A3733" s="6" t="s">
        <v>873</v>
      </c>
      <c r="B3733" s="7">
        <v>45821</v>
      </c>
      <c r="C3733" s="6" t="s">
        <v>615</v>
      </c>
      <c r="D3733" s="6" t="s">
        <v>581</v>
      </c>
      <c r="E3733" s="8">
        <v>50000000</v>
      </c>
      <c r="F3733" s="6">
        <v>2025</v>
      </c>
    </row>
    <row r="3734" spans="1:6" x14ac:dyDescent="0.2">
      <c r="A3734" s="6" t="s">
        <v>646</v>
      </c>
      <c r="B3734" s="7">
        <v>45821</v>
      </c>
      <c r="C3734" s="6" t="s">
        <v>615</v>
      </c>
      <c r="D3734" s="6" t="s">
        <v>581</v>
      </c>
      <c r="E3734" s="8">
        <v>50000000</v>
      </c>
      <c r="F3734" s="6">
        <v>2025</v>
      </c>
    </row>
    <row r="3735" spans="1:6" x14ac:dyDescent="0.2">
      <c r="A3735" s="6" t="s">
        <v>772</v>
      </c>
      <c r="B3735" s="7">
        <v>45821</v>
      </c>
      <c r="C3735" s="6" t="s">
        <v>615</v>
      </c>
      <c r="D3735" s="6" t="s">
        <v>581</v>
      </c>
      <c r="E3735" s="8">
        <v>50000000</v>
      </c>
      <c r="F3735" s="6">
        <v>2025</v>
      </c>
    </row>
    <row r="3736" spans="1:6" x14ac:dyDescent="0.2">
      <c r="A3736" s="6" t="s">
        <v>727</v>
      </c>
      <c r="B3736" s="7">
        <v>45821</v>
      </c>
      <c r="C3736" s="6" t="s">
        <v>615</v>
      </c>
      <c r="D3736" s="6" t="s">
        <v>581</v>
      </c>
      <c r="E3736" s="8">
        <v>50000000</v>
      </c>
      <c r="F3736" s="6">
        <v>2025</v>
      </c>
    </row>
    <row r="3737" spans="1:6" x14ac:dyDescent="0.2">
      <c r="A3737" s="6" t="s">
        <v>917</v>
      </c>
      <c r="B3737" s="7">
        <v>45821</v>
      </c>
      <c r="C3737" s="6" t="s">
        <v>615</v>
      </c>
      <c r="D3737" s="6" t="s">
        <v>581</v>
      </c>
      <c r="E3737" s="8">
        <v>50000000</v>
      </c>
      <c r="F3737" s="6">
        <v>2025</v>
      </c>
    </row>
    <row r="3738" spans="1:6" x14ac:dyDescent="0.2">
      <c r="A3738" s="6" t="s">
        <v>757</v>
      </c>
      <c r="B3738" s="7">
        <v>45821</v>
      </c>
      <c r="C3738" s="6" t="s">
        <v>615</v>
      </c>
      <c r="D3738" s="6" t="s">
        <v>581</v>
      </c>
      <c r="E3738" s="8">
        <v>50000000</v>
      </c>
      <c r="F3738" s="6">
        <v>2025</v>
      </c>
    </row>
    <row r="3739" spans="1:6" x14ac:dyDescent="0.2">
      <c r="A3739" s="6" t="s">
        <v>101</v>
      </c>
      <c r="B3739" s="7">
        <v>45821</v>
      </c>
      <c r="C3739" s="6" t="s">
        <v>615</v>
      </c>
      <c r="D3739" s="6" t="s">
        <v>581</v>
      </c>
      <c r="E3739" s="8">
        <v>50000000</v>
      </c>
      <c r="F3739" s="6">
        <v>2025</v>
      </c>
    </row>
    <row r="3740" spans="1:6" x14ac:dyDescent="0.2">
      <c r="A3740" s="6" t="s">
        <v>557</v>
      </c>
      <c r="B3740" s="7">
        <v>45821</v>
      </c>
      <c r="C3740" s="6" t="s">
        <v>615</v>
      </c>
      <c r="D3740" s="6" t="s">
        <v>581</v>
      </c>
      <c r="E3740" s="8">
        <v>50000000</v>
      </c>
      <c r="F3740" s="6">
        <v>2025</v>
      </c>
    </row>
    <row r="3741" spans="1:6" x14ac:dyDescent="0.2">
      <c r="A3741" s="6" t="s">
        <v>288</v>
      </c>
      <c r="B3741" s="7">
        <v>45821</v>
      </c>
      <c r="C3741" s="6" t="s">
        <v>615</v>
      </c>
      <c r="D3741" s="6" t="s">
        <v>581</v>
      </c>
      <c r="E3741" s="8">
        <v>50000000</v>
      </c>
      <c r="F3741" s="6">
        <v>2025</v>
      </c>
    </row>
    <row r="3742" spans="1:6" x14ac:dyDescent="0.2">
      <c r="A3742" s="6" t="s">
        <v>439</v>
      </c>
      <c r="B3742" s="7">
        <v>45821</v>
      </c>
      <c r="C3742" s="6" t="s">
        <v>615</v>
      </c>
      <c r="D3742" s="6" t="s">
        <v>581</v>
      </c>
      <c r="E3742" s="8">
        <v>50000000</v>
      </c>
      <c r="F3742" s="6">
        <v>2025</v>
      </c>
    </row>
    <row r="3743" spans="1:6" x14ac:dyDescent="0.2">
      <c r="A3743" s="6" t="s">
        <v>800</v>
      </c>
      <c r="B3743" s="7">
        <v>45821</v>
      </c>
      <c r="C3743" s="6" t="s">
        <v>615</v>
      </c>
      <c r="D3743" s="6" t="s">
        <v>581</v>
      </c>
      <c r="E3743" s="8">
        <v>50000000</v>
      </c>
      <c r="F3743" s="6">
        <v>2025</v>
      </c>
    </row>
    <row r="3744" spans="1:6" x14ac:dyDescent="0.2">
      <c r="A3744" s="6" t="s">
        <v>76</v>
      </c>
      <c r="B3744" s="7">
        <v>45821</v>
      </c>
      <c r="C3744" s="6" t="s">
        <v>615</v>
      </c>
      <c r="D3744" s="6" t="s">
        <v>581</v>
      </c>
      <c r="E3744" s="8">
        <v>50000000</v>
      </c>
      <c r="F3744" s="6">
        <v>2025</v>
      </c>
    </row>
    <row r="3745" spans="1:6" x14ac:dyDescent="0.2">
      <c r="A3745" s="6" t="s">
        <v>678</v>
      </c>
      <c r="B3745" s="7">
        <v>45821</v>
      </c>
      <c r="C3745" s="6" t="s">
        <v>763</v>
      </c>
      <c r="D3745" s="6" t="s">
        <v>581</v>
      </c>
      <c r="E3745" s="8">
        <v>25000000</v>
      </c>
      <c r="F3745" s="6">
        <v>2025</v>
      </c>
    </row>
    <row r="3746" spans="1:6" x14ac:dyDescent="0.2">
      <c r="A3746" s="6" t="s">
        <v>751</v>
      </c>
      <c r="B3746" s="7">
        <v>45821</v>
      </c>
      <c r="C3746" s="6" t="s">
        <v>763</v>
      </c>
      <c r="D3746" s="6" t="s">
        <v>581</v>
      </c>
      <c r="E3746" s="8">
        <v>25000000</v>
      </c>
      <c r="F3746" s="6">
        <v>2025</v>
      </c>
    </row>
    <row r="3747" spans="1:6" x14ac:dyDescent="0.2">
      <c r="A3747" s="6" t="s">
        <v>258</v>
      </c>
      <c r="B3747" s="7">
        <v>45821</v>
      </c>
      <c r="C3747" s="6" t="s">
        <v>819</v>
      </c>
      <c r="D3747" s="6" t="s">
        <v>581</v>
      </c>
      <c r="E3747" s="8">
        <v>2000000</v>
      </c>
      <c r="F3747" s="6">
        <v>2025</v>
      </c>
    </row>
    <row r="3748" spans="1:6" x14ac:dyDescent="0.2">
      <c r="A3748" s="6" t="s">
        <v>823</v>
      </c>
      <c r="B3748" s="7">
        <v>45821</v>
      </c>
      <c r="C3748" s="6" t="s">
        <v>819</v>
      </c>
      <c r="D3748" s="6" t="s">
        <v>581</v>
      </c>
      <c r="E3748" s="8">
        <v>2000000</v>
      </c>
      <c r="F3748" s="6">
        <v>2025</v>
      </c>
    </row>
    <row r="3749" spans="1:6" x14ac:dyDescent="0.2">
      <c r="A3749" s="6" t="s">
        <v>590</v>
      </c>
      <c r="B3749" s="7">
        <v>45821</v>
      </c>
      <c r="C3749" s="6" t="s">
        <v>819</v>
      </c>
      <c r="D3749" s="6" t="s">
        <v>581</v>
      </c>
      <c r="E3749" s="8">
        <v>2000000</v>
      </c>
      <c r="F3749" s="6">
        <v>2025</v>
      </c>
    </row>
    <row r="3750" spans="1:6" x14ac:dyDescent="0.2">
      <c r="A3750" s="6" t="s">
        <v>437</v>
      </c>
      <c r="B3750" s="7">
        <v>45821</v>
      </c>
      <c r="C3750" s="6" t="s">
        <v>819</v>
      </c>
      <c r="D3750" s="6" t="s">
        <v>581</v>
      </c>
      <c r="E3750" s="8">
        <v>2000000</v>
      </c>
      <c r="F3750" s="6">
        <v>2025</v>
      </c>
    </row>
    <row r="3751" spans="1:6" x14ac:dyDescent="0.2">
      <c r="A3751" s="6" t="s">
        <v>489</v>
      </c>
      <c r="B3751" s="7">
        <v>45821</v>
      </c>
      <c r="C3751" s="6" t="s">
        <v>819</v>
      </c>
      <c r="D3751" s="6" t="s">
        <v>581</v>
      </c>
      <c r="E3751" s="8">
        <v>2000000</v>
      </c>
      <c r="F3751" s="6">
        <v>2025</v>
      </c>
    </row>
    <row r="3752" spans="1:6" x14ac:dyDescent="0.2">
      <c r="A3752" s="6" t="s">
        <v>757</v>
      </c>
      <c r="B3752" s="7">
        <v>45821</v>
      </c>
      <c r="C3752" s="6" t="s">
        <v>819</v>
      </c>
      <c r="D3752" s="6" t="s">
        <v>629</v>
      </c>
      <c r="E3752" s="8">
        <v>4000000</v>
      </c>
      <c r="F3752" s="6">
        <v>2025</v>
      </c>
    </row>
    <row r="3753" spans="1:6" x14ac:dyDescent="0.2">
      <c r="A3753" s="6" t="s">
        <v>665</v>
      </c>
      <c r="B3753" s="7">
        <v>45821</v>
      </c>
      <c r="C3753" s="6" t="s">
        <v>819</v>
      </c>
      <c r="D3753" s="6" t="s">
        <v>629</v>
      </c>
      <c r="E3753" s="8">
        <v>4000000</v>
      </c>
      <c r="F3753" s="6">
        <v>2025</v>
      </c>
    </row>
    <row r="3754" spans="1:6" x14ac:dyDescent="0.2">
      <c r="A3754" s="6" t="s">
        <v>759</v>
      </c>
      <c r="B3754" s="7">
        <v>45821</v>
      </c>
      <c r="C3754" s="6" t="s">
        <v>819</v>
      </c>
      <c r="D3754" s="6" t="s">
        <v>629</v>
      </c>
      <c r="E3754" s="8">
        <v>6000000</v>
      </c>
      <c r="F3754" s="6">
        <v>2025</v>
      </c>
    </row>
    <row r="3755" spans="1:6" x14ac:dyDescent="0.2">
      <c r="A3755" s="6" t="s">
        <v>414</v>
      </c>
      <c r="B3755" s="7">
        <v>45821</v>
      </c>
      <c r="C3755" s="6" t="s">
        <v>819</v>
      </c>
      <c r="D3755" s="6" t="s">
        <v>629</v>
      </c>
      <c r="E3755" s="8">
        <v>6000000</v>
      </c>
      <c r="F3755" s="6">
        <v>2025</v>
      </c>
    </row>
    <row r="3756" spans="1:6" x14ac:dyDescent="0.2">
      <c r="A3756" s="6" t="s">
        <v>493</v>
      </c>
      <c r="B3756" s="7">
        <v>45821</v>
      </c>
      <c r="C3756" s="6" t="s">
        <v>819</v>
      </c>
      <c r="D3756" s="6" t="s">
        <v>629</v>
      </c>
      <c r="E3756" s="8">
        <v>6000000</v>
      </c>
      <c r="F3756" s="6">
        <v>2025</v>
      </c>
    </row>
    <row r="3757" spans="1:6" x14ac:dyDescent="0.2">
      <c r="A3757" s="6" t="s">
        <v>646</v>
      </c>
      <c r="B3757" s="7">
        <v>45821</v>
      </c>
      <c r="C3757" s="6" t="s">
        <v>819</v>
      </c>
      <c r="D3757" s="6" t="s">
        <v>629</v>
      </c>
      <c r="E3757" s="8">
        <v>8000000</v>
      </c>
      <c r="F3757" s="6">
        <v>2025</v>
      </c>
    </row>
    <row r="3758" spans="1:6" x14ac:dyDescent="0.2">
      <c r="A3758" s="6" t="s">
        <v>604</v>
      </c>
      <c r="B3758" s="7">
        <v>45821</v>
      </c>
      <c r="C3758" s="6" t="s">
        <v>819</v>
      </c>
      <c r="D3758" s="6" t="s">
        <v>629</v>
      </c>
      <c r="E3758" s="8">
        <v>8000000</v>
      </c>
      <c r="F3758" s="6">
        <v>2025</v>
      </c>
    </row>
    <row r="3759" spans="1:6" x14ac:dyDescent="0.2">
      <c r="A3759" s="6" t="s">
        <v>614</v>
      </c>
      <c r="B3759" s="7">
        <v>45821</v>
      </c>
      <c r="C3759" s="6" t="s">
        <v>819</v>
      </c>
      <c r="D3759" s="6" t="s">
        <v>629</v>
      </c>
      <c r="E3759" s="8">
        <v>8000000</v>
      </c>
      <c r="F3759" s="6">
        <v>2025</v>
      </c>
    </row>
    <row r="3760" spans="1:6" x14ac:dyDescent="0.2">
      <c r="A3760" s="6" t="s">
        <v>603</v>
      </c>
      <c r="B3760" s="7">
        <v>45821</v>
      </c>
      <c r="C3760" s="6" t="s">
        <v>819</v>
      </c>
      <c r="D3760" s="6" t="s">
        <v>629</v>
      </c>
      <c r="E3760" s="8">
        <v>8000000</v>
      </c>
      <c r="F3760" s="6">
        <v>2025</v>
      </c>
    </row>
    <row r="3761" spans="1:6" x14ac:dyDescent="0.2">
      <c r="A3761" s="6" t="s">
        <v>613</v>
      </c>
      <c r="B3761" s="7">
        <v>45821</v>
      </c>
      <c r="C3761" s="6" t="s">
        <v>819</v>
      </c>
      <c r="D3761" s="6" t="s">
        <v>629</v>
      </c>
      <c r="E3761" s="8">
        <v>8000000</v>
      </c>
      <c r="F3761" s="6">
        <v>2025</v>
      </c>
    </row>
    <row r="3762" spans="1:6" x14ac:dyDescent="0.2">
      <c r="A3762" s="6" t="s">
        <v>627</v>
      </c>
      <c r="B3762" s="7">
        <v>45821</v>
      </c>
      <c r="C3762" s="6" t="s">
        <v>819</v>
      </c>
      <c r="D3762" s="6" t="s">
        <v>629</v>
      </c>
      <c r="E3762" s="8">
        <v>8000000</v>
      </c>
      <c r="F3762" s="6">
        <v>2025</v>
      </c>
    </row>
    <row r="3763" spans="1:6" x14ac:dyDescent="0.2">
      <c r="A3763" s="6" t="s">
        <v>602</v>
      </c>
      <c r="B3763" s="7">
        <v>45821</v>
      </c>
      <c r="C3763" s="6" t="s">
        <v>819</v>
      </c>
      <c r="D3763" s="6" t="s">
        <v>629</v>
      </c>
      <c r="E3763" s="8">
        <v>8000000</v>
      </c>
      <c r="F3763" s="6">
        <v>2025</v>
      </c>
    </row>
    <row r="3764" spans="1:6" x14ac:dyDescent="0.2">
      <c r="A3764" s="6" t="s">
        <v>647</v>
      </c>
      <c r="B3764" s="7">
        <v>45821</v>
      </c>
      <c r="C3764" s="6" t="s">
        <v>819</v>
      </c>
      <c r="D3764" s="6" t="s">
        <v>629</v>
      </c>
      <c r="E3764" s="8">
        <v>8000000</v>
      </c>
      <c r="F3764" s="6">
        <v>2025</v>
      </c>
    </row>
    <row r="3765" spans="1:6" x14ac:dyDescent="0.2">
      <c r="A3765" s="6" t="s">
        <v>709</v>
      </c>
      <c r="B3765" s="7">
        <v>45821</v>
      </c>
      <c r="C3765" s="6" t="s">
        <v>819</v>
      </c>
      <c r="D3765" s="6" t="s">
        <v>629</v>
      </c>
      <c r="E3765" s="8">
        <v>8000000</v>
      </c>
      <c r="F3765" s="6">
        <v>2025</v>
      </c>
    </row>
    <row r="3766" spans="1:6" x14ac:dyDescent="0.2">
      <c r="A3766" s="6" t="s">
        <v>288</v>
      </c>
      <c r="B3766" s="7">
        <v>45821</v>
      </c>
      <c r="C3766" s="6" t="s">
        <v>819</v>
      </c>
      <c r="D3766" s="6" t="s">
        <v>629</v>
      </c>
      <c r="E3766" s="8">
        <v>8000000</v>
      </c>
      <c r="F3766" s="6">
        <v>2025</v>
      </c>
    </row>
    <row r="3767" spans="1:6" x14ac:dyDescent="0.2">
      <c r="A3767" s="6" t="s">
        <v>579</v>
      </c>
      <c r="B3767" s="7">
        <v>45821</v>
      </c>
      <c r="C3767" s="6" t="s">
        <v>819</v>
      </c>
      <c r="D3767" s="6" t="s">
        <v>629</v>
      </c>
      <c r="E3767" s="8">
        <v>8000000</v>
      </c>
      <c r="F3767" s="6">
        <v>2025</v>
      </c>
    </row>
    <row r="3768" spans="1:6" x14ac:dyDescent="0.2">
      <c r="A3768" s="6" t="s">
        <v>643</v>
      </c>
      <c r="B3768" s="7">
        <v>45821</v>
      </c>
      <c r="C3768" s="6" t="s">
        <v>819</v>
      </c>
      <c r="D3768" s="6" t="s">
        <v>629</v>
      </c>
      <c r="E3768" s="8">
        <v>8000000</v>
      </c>
      <c r="F3768" s="6">
        <v>2025</v>
      </c>
    </row>
    <row r="3769" spans="1:6" x14ac:dyDescent="0.2">
      <c r="A3769" s="6" t="s">
        <v>611</v>
      </c>
      <c r="B3769" s="7">
        <v>45821</v>
      </c>
      <c r="C3769" s="6" t="s">
        <v>819</v>
      </c>
      <c r="D3769" s="6" t="s">
        <v>629</v>
      </c>
      <c r="E3769" s="8">
        <v>8000000</v>
      </c>
      <c r="F3769" s="6">
        <v>2025</v>
      </c>
    </row>
    <row r="3770" spans="1:6" x14ac:dyDescent="0.2">
      <c r="A3770" s="6" t="s">
        <v>600</v>
      </c>
      <c r="B3770" s="7">
        <v>45821</v>
      </c>
      <c r="C3770" s="6" t="s">
        <v>819</v>
      </c>
      <c r="D3770" s="6" t="s">
        <v>629</v>
      </c>
      <c r="E3770" s="8">
        <v>8000000</v>
      </c>
      <c r="F3770" s="6">
        <v>2025</v>
      </c>
    </row>
    <row r="3771" spans="1:6" x14ac:dyDescent="0.2">
      <c r="A3771" s="6" t="s">
        <v>599</v>
      </c>
      <c r="B3771" s="7">
        <v>45821</v>
      </c>
      <c r="C3771" s="6" t="s">
        <v>819</v>
      </c>
      <c r="D3771" s="6" t="s">
        <v>629</v>
      </c>
      <c r="E3771" s="8">
        <v>8000000</v>
      </c>
      <c r="F3771" s="6">
        <v>2025</v>
      </c>
    </row>
    <row r="3772" spans="1:6" x14ac:dyDescent="0.2">
      <c r="A3772" s="6" t="s">
        <v>598</v>
      </c>
      <c r="B3772" s="7">
        <v>45821</v>
      </c>
      <c r="C3772" s="6" t="s">
        <v>819</v>
      </c>
      <c r="D3772" s="6" t="s">
        <v>629</v>
      </c>
      <c r="E3772" s="8">
        <v>8000000</v>
      </c>
      <c r="F3772" s="6">
        <v>2025</v>
      </c>
    </row>
    <row r="3773" spans="1:6" x14ac:dyDescent="0.2">
      <c r="A3773" s="6" t="s">
        <v>596</v>
      </c>
      <c r="B3773" s="7">
        <v>45821</v>
      </c>
      <c r="C3773" s="6" t="s">
        <v>819</v>
      </c>
      <c r="D3773" s="6" t="s">
        <v>629</v>
      </c>
      <c r="E3773" s="8">
        <v>8000000</v>
      </c>
      <c r="F3773" s="6">
        <v>2025</v>
      </c>
    </row>
    <row r="3774" spans="1:6" x14ac:dyDescent="0.2">
      <c r="A3774" s="6" t="s">
        <v>610</v>
      </c>
      <c r="B3774" s="7">
        <v>45821</v>
      </c>
      <c r="C3774" s="6" t="s">
        <v>819</v>
      </c>
      <c r="D3774" s="6" t="s">
        <v>629</v>
      </c>
      <c r="E3774" s="8">
        <v>8000000</v>
      </c>
      <c r="F3774" s="6">
        <v>2025</v>
      </c>
    </row>
    <row r="3775" spans="1:6" x14ac:dyDescent="0.2">
      <c r="A3775" s="6" t="s">
        <v>609</v>
      </c>
      <c r="B3775" s="7">
        <v>45821</v>
      </c>
      <c r="C3775" s="6" t="s">
        <v>819</v>
      </c>
      <c r="D3775" s="6" t="s">
        <v>629</v>
      </c>
      <c r="E3775" s="8">
        <v>8000000</v>
      </c>
      <c r="F3775" s="6">
        <v>2025</v>
      </c>
    </row>
    <row r="3776" spans="1:6" x14ac:dyDescent="0.2">
      <c r="A3776" s="6" t="s">
        <v>625</v>
      </c>
      <c r="B3776" s="7">
        <v>45821</v>
      </c>
      <c r="C3776" s="6" t="s">
        <v>819</v>
      </c>
      <c r="D3776" s="6" t="s">
        <v>629</v>
      </c>
      <c r="E3776" s="8">
        <v>8000000</v>
      </c>
      <c r="F3776" s="6">
        <v>2025</v>
      </c>
    </row>
    <row r="3777" spans="1:6" x14ac:dyDescent="0.2">
      <c r="A3777" s="6" t="s">
        <v>671</v>
      </c>
      <c r="B3777" s="7">
        <v>45821</v>
      </c>
      <c r="C3777" s="6" t="s">
        <v>819</v>
      </c>
      <c r="D3777" s="6" t="s">
        <v>629</v>
      </c>
      <c r="E3777" s="8">
        <v>8000000</v>
      </c>
      <c r="F3777" s="6">
        <v>2025</v>
      </c>
    </row>
    <row r="3778" spans="1:6" x14ac:dyDescent="0.2">
      <c r="A3778" s="6" t="s">
        <v>608</v>
      </c>
      <c r="B3778" s="7">
        <v>45821</v>
      </c>
      <c r="C3778" s="6" t="s">
        <v>819</v>
      </c>
      <c r="D3778" s="6" t="s">
        <v>629</v>
      </c>
      <c r="E3778" s="8">
        <v>8000000</v>
      </c>
      <c r="F3778" s="6">
        <v>2025</v>
      </c>
    </row>
    <row r="3779" spans="1:6" x14ac:dyDescent="0.2">
      <c r="A3779" s="6" t="s">
        <v>595</v>
      </c>
      <c r="B3779" s="7">
        <v>45821</v>
      </c>
      <c r="C3779" s="6" t="s">
        <v>819</v>
      </c>
      <c r="D3779" s="6" t="s">
        <v>629</v>
      </c>
      <c r="E3779" s="8">
        <v>8000000</v>
      </c>
      <c r="F3779" s="6">
        <v>2025</v>
      </c>
    </row>
    <row r="3780" spans="1:6" x14ac:dyDescent="0.2">
      <c r="A3780" s="6" t="s">
        <v>583</v>
      </c>
      <c r="B3780" s="7">
        <v>45821</v>
      </c>
      <c r="C3780" s="6" t="s">
        <v>819</v>
      </c>
      <c r="D3780" s="6" t="s">
        <v>629</v>
      </c>
      <c r="E3780" s="8">
        <v>8000000</v>
      </c>
      <c r="F3780" s="6">
        <v>2025</v>
      </c>
    </row>
    <row r="3781" spans="1:6" x14ac:dyDescent="0.2">
      <c r="A3781" s="6" t="s">
        <v>585</v>
      </c>
      <c r="B3781" s="7">
        <v>45821</v>
      </c>
      <c r="C3781" s="6" t="s">
        <v>819</v>
      </c>
      <c r="D3781" s="6" t="s">
        <v>629</v>
      </c>
      <c r="E3781" s="8">
        <v>8000000</v>
      </c>
      <c r="F3781" s="6">
        <v>2025</v>
      </c>
    </row>
    <row r="3782" spans="1:6" x14ac:dyDescent="0.2">
      <c r="A3782" s="6" t="s">
        <v>677</v>
      </c>
      <c r="B3782" s="7">
        <v>45821</v>
      </c>
      <c r="C3782" s="6" t="s">
        <v>819</v>
      </c>
      <c r="D3782" s="6" t="s">
        <v>629</v>
      </c>
      <c r="E3782" s="8">
        <v>8000000</v>
      </c>
      <c r="F3782" s="6">
        <v>2025</v>
      </c>
    </row>
    <row r="3783" spans="1:6" x14ac:dyDescent="0.2">
      <c r="A3783" s="6" t="s">
        <v>586</v>
      </c>
      <c r="B3783" s="7">
        <v>45821</v>
      </c>
      <c r="C3783" s="6" t="s">
        <v>819</v>
      </c>
      <c r="D3783" s="6" t="s">
        <v>629</v>
      </c>
      <c r="E3783" s="8">
        <v>8000000</v>
      </c>
      <c r="F3783" s="6">
        <v>2025</v>
      </c>
    </row>
    <row r="3784" spans="1:6" x14ac:dyDescent="0.2">
      <c r="A3784" s="6" t="s">
        <v>873</v>
      </c>
      <c r="B3784" s="7">
        <v>45821</v>
      </c>
      <c r="C3784" s="6" t="s">
        <v>819</v>
      </c>
      <c r="D3784" s="6" t="s">
        <v>629</v>
      </c>
      <c r="E3784" s="8">
        <v>8000000</v>
      </c>
      <c r="F3784" s="6">
        <v>2025</v>
      </c>
    </row>
    <row r="3785" spans="1:6" x14ac:dyDescent="0.2">
      <c r="A3785" s="6" t="s">
        <v>587</v>
      </c>
      <c r="B3785" s="7">
        <v>45821</v>
      </c>
      <c r="C3785" s="6" t="s">
        <v>819</v>
      </c>
      <c r="D3785" s="6" t="s">
        <v>629</v>
      </c>
      <c r="E3785" s="8">
        <v>8000000</v>
      </c>
      <c r="F3785" s="6">
        <v>2025</v>
      </c>
    </row>
    <row r="3786" spans="1:6" x14ac:dyDescent="0.2">
      <c r="A3786" s="6" t="s">
        <v>588</v>
      </c>
      <c r="B3786" s="7">
        <v>45821</v>
      </c>
      <c r="C3786" s="6" t="s">
        <v>819</v>
      </c>
      <c r="D3786" s="6" t="s">
        <v>629</v>
      </c>
      <c r="E3786" s="8">
        <v>8000000</v>
      </c>
      <c r="F3786" s="6">
        <v>2025</v>
      </c>
    </row>
    <row r="3787" spans="1:6" x14ac:dyDescent="0.2">
      <c r="A3787" s="6" t="s">
        <v>594</v>
      </c>
      <c r="B3787" s="7">
        <v>45821</v>
      </c>
      <c r="C3787" s="6" t="s">
        <v>819</v>
      </c>
      <c r="D3787" s="6" t="s">
        <v>629</v>
      </c>
      <c r="E3787" s="8">
        <v>8000000</v>
      </c>
      <c r="F3787" s="6">
        <v>2025</v>
      </c>
    </row>
    <row r="3788" spans="1:6" x14ac:dyDescent="0.2">
      <c r="A3788" s="6" t="s">
        <v>589</v>
      </c>
      <c r="B3788" s="7">
        <v>45821</v>
      </c>
      <c r="C3788" s="6" t="s">
        <v>819</v>
      </c>
      <c r="D3788" s="6" t="s">
        <v>629</v>
      </c>
      <c r="E3788" s="8">
        <v>8000000</v>
      </c>
      <c r="F3788" s="6">
        <v>2025</v>
      </c>
    </row>
    <row r="3789" spans="1:6" x14ac:dyDescent="0.2">
      <c r="A3789" s="6" t="s">
        <v>772</v>
      </c>
      <c r="B3789" s="7">
        <v>45821</v>
      </c>
      <c r="C3789" s="6" t="s">
        <v>819</v>
      </c>
      <c r="D3789" s="6" t="s">
        <v>629</v>
      </c>
      <c r="E3789" s="8">
        <v>8000000</v>
      </c>
      <c r="F3789" s="6">
        <v>2025</v>
      </c>
    </row>
    <row r="3790" spans="1:6" x14ac:dyDescent="0.2">
      <c r="A3790" s="6" t="s">
        <v>727</v>
      </c>
      <c r="B3790" s="7">
        <v>45821</v>
      </c>
      <c r="C3790" s="6" t="s">
        <v>819</v>
      </c>
      <c r="D3790" s="6" t="s">
        <v>629</v>
      </c>
      <c r="E3790" s="8">
        <v>8000000</v>
      </c>
      <c r="F3790" s="6">
        <v>2025</v>
      </c>
    </row>
    <row r="3791" spans="1:6" x14ac:dyDescent="0.2">
      <c r="A3791" s="6" t="s">
        <v>592</v>
      </c>
      <c r="B3791" s="7">
        <v>45821</v>
      </c>
      <c r="C3791" s="6" t="s">
        <v>819</v>
      </c>
      <c r="D3791" s="6" t="s">
        <v>629</v>
      </c>
      <c r="E3791" s="8">
        <v>8000000</v>
      </c>
      <c r="F3791" s="6">
        <v>2025</v>
      </c>
    </row>
    <row r="3792" spans="1:6" x14ac:dyDescent="0.2">
      <c r="A3792" s="6" t="s">
        <v>593</v>
      </c>
      <c r="B3792" s="7">
        <v>45821</v>
      </c>
      <c r="C3792" s="6" t="s">
        <v>819</v>
      </c>
      <c r="D3792" s="6" t="s">
        <v>629</v>
      </c>
      <c r="E3792" s="8">
        <v>8000000</v>
      </c>
      <c r="F3792" s="6">
        <v>2025</v>
      </c>
    </row>
    <row r="3793" spans="1:6" x14ac:dyDescent="0.2">
      <c r="A3793" s="6" t="s">
        <v>657</v>
      </c>
      <c r="B3793" s="7">
        <v>45825</v>
      </c>
      <c r="C3793" s="6" t="s">
        <v>615</v>
      </c>
      <c r="D3793" s="6" t="s">
        <v>629</v>
      </c>
      <c r="E3793" s="8"/>
      <c r="F3793" s="6">
        <v>2025</v>
      </c>
    </row>
    <row r="3794" spans="1:6" x14ac:dyDescent="0.2">
      <c r="A3794" s="6" t="s">
        <v>695</v>
      </c>
      <c r="B3794" s="7">
        <v>45827</v>
      </c>
      <c r="C3794" s="6" t="s">
        <v>577</v>
      </c>
      <c r="D3794" s="6" t="s">
        <v>581</v>
      </c>
      <c r="E3794" s="8"/>
      <c r="F3794" s="6">
        <v>2025</v>
      </c>
    </row>
    <row r="3795" spans="1:6" x14ac:dyDescent="0.2">
      <c r="A3795" s="6" t="s">
        <v>493</v>
      </c>
      <c r="B3795" s="7">
        <v>45827</v>
      </c>
      <c r="C3795" s="6" t="s">
        <v>577</v>
      </c>
      <c r="D3795" s="6" t="s">
        <v>629</v>
      </c>
      <c r="E3795" s="8">
        <v>10000000</v>
      </c>
      <c r="F3795" s="6">
        <v>2025</v>
      </c>
    </row>
    <row r="3796" spans="1:6" x14ac:dyDescent="0.2">
      <c r="A3796" s="6" t="s">
        <v>367</v>
      </c>
      <c r="B3796" s="7">
        <v>45828</v>
      </c>
      <c r="C3796" s="6" t="s">
        <v>584</v>
      </c>
      <c r="D3796" s="6" t="s">
        <v>581</v>
      </c>
      <c r="E3796" s="8"/>
      <c r="F3796" s="6">
        <v>2025</v>
      </c>
    </row>
    <row r="3797" spans="1:6" x14ac:dyDescent="0.2">
      <c r="A3797" s="6" t="s">
        <v>680</v>
      </c>
      <c r="B3797" s="7">
        <v>45828</v>
      </c>
      <c r="C3797" s="6" t="s">
        <v>577</v>
      </c>
      <c r="D3797" s="6" t="s">
        <v>581</v>
      </c>
      <c r="E3797" s="8">
        <v>5000000</v>
      </c>
      <c r="F3797" s="6">
        <v>2025</v>
      </c>
    </row>
    <row r="3798" spans="1:6" x14ac:dyDescent="0.2">
      <c r="A3798" s="6" t="s">
        <v>680</v>
      </c>
      <c r="B3798" s="7">
        <v>45828</v>
      </c>
      <c r="C3798" s="6" t="s">
        <v>577</v>
      </c>
      <c r="D3798" s="6" t="s">
        <v>629</v>
      </c>
      <c r="E3798" s="8">
        <v>10000000</v>
      </c>
      <c r="F3798" s="6">
        <v>2025</v>
      </c>
    </row>
    <row r="3799" spans="1:6" x14ac:dyDescent="0.2">
      <c r="A3799" s="6" t="s">
        <v>627</v>
      </c>
      <c r="B3799" s="7">
        <v>45828</v>
      </c>
      <c r="C3799" s="6" t="s">
        <v>577</v>
      </c>
      <c r="D3799" s="6" t="s">
        <v>629</v>
      </c>
      <c r="E3799" s="8">
        <v>10000000</v>
      </c>
      <c r="F3799" s="6">
        <v>2025</v>
      </c>
    </row>
    <row r="3800" spans="1:6" x14ac:dyDescent="0.2">
      <c r="A3800" s="6" t="s">
        <v>695</v>
      </c>
      <c r="B3800" s="7">
        <v>45833</v>
      </c>
      <c r="C3800" s="6" t="s">
        <v>577</v>
      </c>
      <c r="D3800" s="6" t="s">
        <v>581</v>
      </c>
      <c r="E3800" s="8">
        <v>5000000</v>
      </c>
      <c r="F3800" s="6">
        <v>2025</v>
      </c>
    </row>
    <row r="3801" spans="1:6" x14ac:dyDescent="0.2">
      <c r="A3801" s="6" t="s">
        <v>767</v>
      </c>
      <c r="B3801" s="7">
        <v>45833</v>
      </c>
      <c r="C3801" s="6" t="s">
        <v>577</v>
      </c>
      <c r="D3801" s="6" t="s">
        <v>581</v>
      </c>
      <c r="E3801" s="8">
        <v>5000000</v>
      </c>
      <c r="F3801" s="6">
        <v>2025</v>
      </c>
    </row>
    <row r="3802" spans="1:6" x14ac:dyDescent="0.2">
      <c r="A3802" s="6" t="s">
        <v>846</v>
      </c>
      <c r="B3802" s="7">
        <v>45833</v>
      </c>
      <c r="C3802" s="6" t="s">
        <v>577</v>
      </c>
      <c r="D3802" s="6" t="s">
        <v>581</v>
      </c>
      <c r="E3802" s="8"/>
      <c r="F3802" s="6">
        <v>2025</v>
      </c>
    </row>
    <row r="3803" spans="1:6" x14ac:dyDescent="0.2">
      <c r="A3803" s="6" t="s">
        <v>890</v>
      </c>
      <c r="B3803" s="7">
        <v>45833</v>
      </c>
      <c r="C3803" s="6" t="s">
        <v>577</v>
      </c>
      <c r="D3803" s="6" t="s">
        <v>581</v>
      </c>
      <c r="E3803" s="8"/>
      <c r="F3803" s="6">
        <v>2025</v>
      </c>
    </row>
    <row r="3804" spans="1:6" x14ac:dyDescent="0.2">
      <c r="A3804" s="6" t="s">
        <v>788</v>
      </c>
      <c r="B3804" s="7">
        <v>45834</v>
      </c>
      <c r="C3804" s="6" t="s">
        <v>584</v>
      </c>
      <c r="D3804" s="6" t="s">
        <v>581</v>
      </c>
      <c r="E3804" s="8"/>
      <c r="F3804" s="6">
        <v>2025</v>
      </c>
    </row>
    <row r="3805" spans="1:6" x14ac:dyDescent="0.2">
      <c r="A3805" s="6" t="s">
        <v>626</v>
      </c>
      <c r="B3805" s="7">
        <v>45838</v>
      </c>
      <c r="C3805" s="6" t="s">
        <v>615</v>
      </c>
      <c r="D3805" s="6" t="s">
        <v>641</v>
      </c>
      <c r="E3805" s="8"/>
      <c r="F3805" s="6">
        <v>2025</v>
      </c>
    </row>
    <row r="3806" spans="1:6" x14ac:dyDescent="0.2">
      <c r="A3806" s="6" t="s">
        <v>47</v>
      </c>
      <c r="B3806" s="7">
        <v>45838</v>
      </c>
      <c r="C3806" s="6" t="s">
        <v>615</v>
      </c>
      <c r="D3806" s="6" t="s">
        <v>641</v>
      </c>
      <c r="E3806" s="8"/>
      <c r="F3806" s="6">
        <v>2025</v>
      </c>
    </row>
    <row r="3807" spans="1:6" x14ac:dyDescent="0.2">
      <c r="A3807" s="6" t="s">
        <v>178</v>
      </c>
      <c r="B3807" s="7">
        <v>45838</v>
      </c>
      <c r="C3807" s="6" t="s">
        <v>615</v>
      </c>
      <c r="D3807" s="6" t="s">
        <v>641</v>
      </c>
      <c r="E3807" s="8"/>
      <c r="F3807" s="6">
        <v>2025</v>
      </c>
    </row>
    <row r="3808" spans="1:6" x14ac:dyDescent="0.2">
      <c r="A3808" s="6" t="s">
        <v>303</v>
      </c>
      <c r="B3808" s="7">
        <v>45838</v>
      </c>
      <c r="C3808" s="6" t="s">
        <v>615</v>
      </c>
      <c r="D3808" s="6" t="s">
        <v>641</v>
      </c>
      <c r="E3808" s="8"/>
      <c r="F3808" s="6">
        <v>2025</v>
      </c>
    </row>
    <row r="3809" spans="1:6" x14ac:dyDescent="0.2">
      <c r="A3809" s="6" t="s">
        <v>838</v>
      </c>
      <c r="B3809" s="7">
        <v>45838</v>
      </c>
      <c r="C3809" s="6" t="s">
        <v>615</v>
      </c>
      <c r="D3809" s="6" t="s">
        <v>641</v>
      </c>
      <c r="E3809" s="8"/>
      <c r="F3809" s="6">
        <v>2025</v>
      </c>
    </row>
    <row r="3810" spans="1:6" x14ac:dyDescent="0.2">
      <c r="A3810" s="6" t="s">
        <v>642</v>
      </c>
      <c r="B3810" s="7">
        <v>45838</v>
      </c>
      <c r="C3810" s="6" t="s">
        <v>615</v>
      </c>
      <c r="D3810" s="6" t="s">
        <v>641</v>
      </c>
      <c r="E3810" s="8"/>
      <c r="F3810" s="6">
        <v>2025</v>
      </c>
    </row>
    <row r="3811" spans="1:6" x14ac:dyDescent="0.2">
      <c r="A3811" s="6" t="s">
        <v>663</v>
      </c>
      <c r="B3811" s="7">
        <v>45838</v>
      </c>
      <c r="C3811" s="6" t="s">
        <v>615</v>
      </c>
      <c r="D3811" s="6" t="s">
        <v>641</v>
      </c>
      <c r="E3811" s="8"/>
      <c r="F3811" s="6">
        <v>2025</v>
      </c>
    </row>
    <row r="3812" spans="1:6" x14ac:dyDescent="0.2">
      <c r="A3812" s="6" t="s">
        <v>757</v>
      </c>
      <c r="B3812" s="7">
        <v>45838</v>
      </c>
      <c r="C3812" s="6" t="s">
        <v>615</v>
      </c>
      <c r="D3812" s="6" t="s">
        <v>641</v>
      </c>
      <c r="E3812" s="8"/>
      <c r="F3812" s="6">
        <v>2025</v>
      </c>
    </row>
    <row r="3813" spans="1:6" x14ac:dyDescent="0.2">
      <c r="A3813" s="6" t="s">
        <v>917</v>
      </c>
      <c r="B3813" s="7">
        <v>45838</v>
      </c>
      <c r="C3813" s="6" t="s">
        <v>615</v>
      </c>
      <c r="D3813" s="6" t="s">
        <v>641</v>
      </c>
      <c r="E3813" s="8"/>
      <c r="F3813" s="6">
        <v>2025</v>
      </c>
    </row>
    <row r="3814" spans="1:6" x14ac:dyDescent="0.2">
      <c r="A3814" s="6" t="s">
        <v>439</v>
      </c>
      <c r="B3814" s="7">
        <v>45838</v>
      </c>
      <c r="C3814" s="6" t="s">
        <v>615</v>
      </c>
      <c r="D3814" s="6" t="s">
        <v>641</v>
      </c>
      <c r="E3814" s="8"/>
      <c r="F3814" s="6">
        <v>2025</v>
      </c>
    </row>
    <row r="3815" spans="1:6" x14ac:dyDescent="0.2">
      <c r="A3815" s="6" t="s">
        <v>491</v>
      </c>
      <c r="B3815" s="7">
        <v>45838</v>
      </c>
      <c r="C3815" s="6" t="s">
        <v>615</v>
      </c>
      <c r="D3815" s="6" t="s">
        <v>641</v>
      </c>
      <c r="E3815" s="8"/>
      <c r="F3815" s="6">
        <v>2025</v>
      </c>
    </row>
    <row r="3816" spans="1:6" x14ac:dyDescent="0.2">
      <c r="A3816" s="6" t="s">
        <v>505</v>
      </c>
      <c r="B3816" s="7">
        <v>45838</v>
      </c>
      <c r="C3816" s="6" t="s">
        <v>615</v>
      </c>
      <c r="D3816" s="6" t="s">
        <v>641</v>
      </c>
      <c r="E3816" s="8"/>
      <c r="F3816" s="6">
        <v>2025</v>
      </c>
    </row>
    <row r="3817" spans="1:6" x14ac:dyDescent="0.2">
      <c r="A3817" s="6" t="s">
        <v>680</v>
      </c>
      <c r="B3817" s="7">
        <v>45838</v>
      </c>
      <c r="C3817" s="6" t="s">
        <v>615</v>
      </c>
      <c r="D3817" s="6" t="s">
        <v>641</v>
      </c>
      <c r="E3817" s="8"/>
      <c r="F3817" s="6">
        <v>2025</v>
      </c>
    </row>
    <row r="3818" spans="1:6" x14ac:dyDescent="0.2">
      <c r="A3818" s="6" t="s">
        <v>101</v>
      </c>
      <c r="B3818" s="7">
        <v>45838</v>
      </c>
      <c r="C3818" s="6" t="s">
        <v>615</v>
      </c>
      <c r="D3818" s="6" t="s">
        <v>641</v>
      </c>
      <c r="E3818" s="8"/>
      <c r="F3818" s="6">
        <v>2025</v>
      </c>
    </row>
    <row r="3819" spans="1:6" x14ac:dyDescent="0.2">
      <c r="A3819" s="6" t="s">
        <v>135</v>
      </c>
      <c r="B3819" s="7">
        <v>45838</v>
      </c>
      <c r="C3819" s="6" t="s">
        <v>615</v>
      </c>
      <c r="D3819" s="6" t="s">
        <v>641</v>
      </c>
      <c r="E3819" s="8"/>
      <c r="F3819" s="6">
        <v>2025</v>
      </c>
    </row>
    <row r="3820" spans="1:6" x14ac:dyDescent="0.2">
      <c r="A3820" s="6" t="s">
        <v>646</v>
      </c>
      <c r="B3820" s="7">
        <v>45838</v>
      </c>
      <c r="C3820" s="6" t="s">
        <v>615</v>
      </c>
      <c r="D3820" s="6" t="s">
        <v>641</v>
      </c>
      <c r="E3820" s="8"/>
      <c r="F3820" s="6">
        <v>2025</v>
      </c>
    </row>
    <row r="3821" spans="1:6" x14ac:dyDescent="0.2">
      <c r="A3821" s="6" t="s">
        <v>614</v>
      </c>
      <c r="B3821" s="7">
        <v>45838</v>
      </c>
      <c r="C3821" s="6" t="s">
        <v>615</v>
      </c>
      <c r="D3821" s="6" t="s">
        <v>641</v>
      </c>
      <c r="E3821" s="8"/>
      <c r="F3821" s="6">
        <v>2025</v>
      </c>
    </row>
    <row r="3822" spans="1:6" x14ac:dyDescent="0.2">
      <c r="A3822" s="6" t="s">
        <v>613</v>
      </c>
      <c r="B3822" s="7">
        <v>45838</v>
      </c>
      <c r="C3822" s="6" t="s">
        <v>615</v>
      </c>
      <c r="D3822" s="6" t="s">
        <v>641</v>
      </c>
      <c r="E3822" s="8"/>
      <c r="F3822" s="6">
        <v>2025</v>
      </c>
    </row>
    <row r="3823" spans="1:6" x14ac:dyDescent="0.2">
      <c r="A3823" s="6" t="s">
        <v>627</v>
      </c>
      <c r="B3823" s="7">
        <v>45838</v>
      </c>
      <c r="C3823" s="6" t="s">
        <v>615</v>
      </c>
      <c r="D3823" s="6" t="s">
        <v>641</v>
      </c>
      <c r="E3823" s="8"/>
      <c r="F3823" s="6">
        <v>2025</v>
      </c>
    </row>
    <row r="3824" spans="1:6" x14ac:dyDescent="0.2">
      <c r="A3824" s="6" t="s">
        <v>647</v>
      </c>
      <c r="B3824" s="7">
        <v>45838</v>
      </c>
      <c r="C3824" s="6" t="s">
        <v>615</v>
      </c>
      <c r="D3824" s="6" t="s">
        <v>641</v>
      </c>
      <c r="E3824" s="8"/>
      <c r="F3824" s="6">
        <v>2025</v>
      </c>
    </row>
    <row r="3825" spans="1:6" x14ac:dyDescent="0.2">
      <c r="A3825" s="6" t="s">
        <v>612</v>
      </c>
      <c r="B3825" s="7">
        <v>45838</v>
      </c>
      <c r="C3825" s="6" t="s">
        <v>615</v>
      </c>
      <c r="D3825" s="6" t="s">
        <v>641</v>
      </c>
      <c r="E3825" s="8"/>
      <c r="F3825" s="6">
        <v>2025</v>
      </c>
    </row>
    <row r="3826" spans="1:6" x14ac:dyDescent="0.2">
      <c r="A3826" s="6" t="s">
        <v>611</v>
      </c>
      <c r="B3826" s="7">
        <v>45838</v>
      </c>
      <c r="C3826" s="6" t="s">
        <v>615</v>
      </c>
      <c r="D3826" s="6" t="s">
        <v>641</v>
      </c>
      <c r="E3826" s="8"/>
      <c r="F3826" s="6">
        <v>2025</v>
      </c>
    </row>
    <row r="3827" spans="1:6" x14ac:dyDescent="0.2">
      <c r="A3827" s="6" t="s">
        <v>610</v>
      </c>
      <c r="B3827" s="7">
        <v>45838</v>
      </c>
      <c r="C3827" s="6" t="s">
        <v>615</v>
      </c>
      <c r="D3827" s="6" t="s">
        <v>641</v>
      </c>
      <c r="E3827" s="8"/>
      <c r="F3827" s="6">
        <v>2025</v>
      </c>
    </row>
    <row r="3828" spans="1:6" x14ac:dyDescent="0.2">
      <c r="A3828" s="6" t="s">
        <v>609</v>
      </c>
      <c r="B3828" s="7">
        <v>45838</v>
      </c>
      <c r="C3828" s="6" t="s">
        <v>615</v>
      </c>
      <c r="D3828" s="6" t="s">
        <v>641</v>
      </c>
      <c r="E3828" s="8"/>
      <c r="F3828" s="6">
        <v>2025</v>
      </c>
    </row>
    <row r="3829" spans="1:6" x14ac:dyDescent="0.2">
      <c r="A3829" s="6" t="s">
        <v>671</v>
      </c>
      <c r="B3829" s="7">
        <v>45838</v>
      </c>
      <c r="C3829" s="6" t="s">
        <v>615</v>
      </c>
      <c r="D3829" s="6" t="s">
        <v>641</v>
      </c>
      <c r="E3829" s="8"/>
      <c r="F3829" s="6">
        <v>2025</v>
      </c>
    </row>
    <row r="3830" spans="1:6" x14ac:dyDescent="0.2">
      <c r="A3830" s="6" t="s">
        <v>608</v>
      </c>
      <c r="B3830" s="7">
        <v>45838</v>
      </c>
      <c r="C3830" s="6" t="s">
        <v>615</v>
      </c>
      <c r="D3830" s="6" t="s">
        <v>641</v>
      </c>
      <c r="E3830" s="8"/>
      <c r="F3830" s="6">
        <v>2025</v>
      </c>
    </row>
    <row r="3831" spans="1:6" x14ac:dyDescent="0.2">
      <c r="A3831" s="6" t="s">
        <v>665</v>
      </c>
      <c r="B3831" s="7">
        <v>45838</v>
      </c>
      <c r="C3831" s="6" t="s">
        <v>615</v>
      </c>
      <c r="D3831" s="6" t="s">
        <v>641</v>
      </c>
      <c r="E3831" s="8"/>
      <c r="F3831" s="6">
        <v>2025</v>
      </c>
    </row>
    <row r="3832" spans="1:6" x14ac:dyDescent="0.2">
      <c r="A3832" s="6" t="s">
        <v>437</v>
      </c>
      <c r="B3832" s="7">
        <v>45838</v>
      </c>
      <c r="C3832" s="6" t="s">
        <v>615</v>
      </c>
      <c r="D3832" s="6" t="s">
        <v>641</v>
      </c>
      <c r="E3832" s="8"/>
      <c r="F3832" s="6">
        <v>2025</v>
      </c>
    </row>
    <row r="3833" spans="1:6" x14ac:dyDescent="0.2">
      <c r="A3833" s="6" t="s">
        <v>873</v>
      </c>
      <c r="B3833" s="7">
        <v>45838</v>
      </c>
      <c r="C3833" s="6" t="s">
        <v>615</v>
      </c>
      <c r="D3833" s="6" t="s">
        <v>641</v>
      </c>
      <c r="E3833" s="8"/>
      <c r="F3833" s="6">
        <v>2025</v>
      </c>
    </row>
    <row r="3834" spans="1:6" x14ac:dyDescent="0.2">
      <c r="A3834" s="6" t="s">
        <v>772</v>
      </c>
      <c r="B3834" s="7">
        <v>45838</v>
      </c>
      <c r="C3834" s="6" t="s">
        <v>615</v>
      </c>
      <c r="D3834" s="6" t="s">
        <v>641</v>
      </c>
      <c r="E3834" s="8"/>
      <c r="F3834" s="6">
        <v>2025</v>
      </c>
    </row>
    <row r="3835" spans="1:6" x14ac:dyDescent="0.2">
      <c r="A3835" s="6" t="s">
        <v>852</v>
      </c>
      <c r="B3835" s="7">
        <v>45838</v>
      </c>
      <c r="C3835" s="6" t="s">
        <v>615</v>
      </c>
      <c r="D3835" s="6" t="s">
        <v>641</v>
      </c>
      <c r="E3835" s="8"/>
      <c r="F3835" s="6">
        <v>2025</v>
      </c>
    </row>
    <row r="3836" spans="1:6" x14ac:dyDescent="0.2">
      <c r="A3836" s="6" t="s">
        <v>557</v>
      </c>
      <c r="B3836" s="7">
        <v>45838</v>
      </c>
      <c r="C3836" s="6" t="s">
        <v>615</v>
      </c>
      <c r="D3836" s="6" t="s">
        <v>641</v>
      </c>
      <c r="E3836" s="8"/>
      <c r="F3836" s="6">
        <v>2025</v>
      </c>
    </row>
    <row r="3837" spans="1:6" x14ac:dyDescent="0.2">
      <c r="A3837" s="6" t="s">
        <v>695</v>
      </c>
      <c r="B3837" s="7">
        <v>45838</v>
      </c>
      <c r="C3837" s="6" t="s">
        <v>615</v>
      </c>
      <c r="D3837" s="6" t="s">
        <v>641</v>
      </c>
      <c r="E3837" s="8"/>
      <c r="F3837" s="6">
        <v>2025</v>
      </c>
    </row>
    <row r="3838" spans="1:6" x14ac:dyDescent="0.2">
      <c r="A3838" s="6" t="s">
        <v>580</v>
      </c>
      <c r="B3838" s="7">
        <v>45838</v>
      </c>
      <c r="C3838" s="6" t="s">
        <v>615</v>
      </c>
      <c r="D3838" s="6" t="s">
        <v>641</v>
      </c>
      <c r="E3838" s="8"/>
      <c r="F3838" s="6">
        <v>2025</v>
      </c>
    </row>
    <row r="3839" spans="1:6" x14ac:dyDescent="0.2">
      <c r="A3839" s="6" t="s">
        <v>288</v>
      </c>
      <c r="B3839" s="7">
        <v>45838</v>
      </c>
      <c r="C3839" s="6" t="s">
        <v>615</v>
      </c>
      <c r="D3839" s="6" t="s">
        <v>641</v>
      </c>
      <c r="E3839" s="8"/>
      <c r="F3839" s="6">
        <v>2025</v>
      </c>
    </row>
    <row r="3840" spans="1:6" x14ac:dyDescent="0.2">
      <c r="A3840" s="6" t="s">
        <v>579</v>
      </c>
      <c r="B3840" s="7">
        <v>45838</v>
      </c>
      <c r="C3840" s="6" t="s">
        <v>615</v>
      </c>
      <c r="D3840" s="6" t="s">
        <v>641</v>
      </c>
      <c r="E3840" s="8"/>
      <c r="F3840" s="6">
        <v>2025</v>
      </c>
    </row>
    <row r="3841" spans="1:6" x14ac:dyDescent="0.2">
      <c r="A3841" s="6" t="s">
        <v>643</v>
      </c>
      <c r="B3841" s="7">
        <v>45838</v>
      </c>
      <c r="C3841" s="6" t="s">
        <v>615</v>
      </c>
      <c r="D3841" s="6" t="s">
        <v>641</v>
      </c>
      <c r="E3841" s="8"/>
      <c r="F3841" s="6">
        <v>2025</v>
      </c>
    </row>
    <row r="3842" spans="1:6" x14ac:dyDescent="0.2">
      <c r="A3842" s="6" t="s">
        <v>599</v>
      </c>
      <c r="B3842" s="7">
        <v>45838</v>
      </c>
      <c r="C3842" s="6" t="s">
        <v>615</v>
      </c>
      <c r="D3842" s="6" t="s">
        <v>641</v>
      </c>
      <c r="E3842" s="8"/>
      <c r="F3842" s="6">
        <v>2025</v>
      </c>
    </row>
    <row r="3843" spans="1:6" x14ac:dyDescent="0.2">
      <c r="A3843" s="6" t="s">
        <v>625</v>
      </c>
      <c r="B3843" s="7">
        <v>45838</v>
      </c>
      <c r="C3843" s="6" t="s">
        <v>615</v>
      </c>
      <c r="D3843" s="6" t="s">
        <v>641</v>
      </c>
      <c r="E3843" s="8"/>
      <c r="F3843" s="6">
        <v>2025</v>
      </c>
    </row>
    <row r="3844" spans="1:6" x14ac:dyDescent="0.2">
      <c r="A3844" s="6" t="s">
        <v>586</v>
      </c>
      <c r="B3844" s="7">
        <v>45838</v>
      </c>
      <c r="C3844" s="6" t="s">
        <v>615</v>
      </c>
      <c r="D3844" s="6" t="s">
        <v>641</v>
      </c>
      <c r="E3844" s="8"/>
      <c r="F3844" s="6">
        <v>2025</v>
      </c>
    </row>
    <row r="3845" spans="1:6" x14ac:dyDescent="0.2">
      <c r="A3845" s="6" t="s">
        <v>588</v>
      </c>
      <c r="B3845" s="7">
        <v>45838</v>
      </c>
      <c r="C3845" s="6" t="s">
        <v>615</v>
      </c>
      <c r="D3845" s="6" t="s">
        <v>641</v>
      </c>
      <c r="E3845" s="8"/>
      <c r="F3845" s="6">
        <v>2025</v>
      </c>
    </row>
    <row r="3846" spans="1:6" x14ac:dyDescent="0.2">
      <c r="A3846" s="6" t="s">
        <v>594</v>
      </c>
      <c r="B3846" s="7">
        <v>45838</v>
      </c>
      <c r="C3846" s="6" t="s">
        <v>615</v>
      </c>
      <c r="D3846" s="6" t="s">
        <v>641</v>
      </c>
      <c r="E3846" s="8"/>
      <c r="F3846" s="6">
        <v>2025</v>
      </c>
    </row>
    <row r="3847" spans="1:6" x14ac:dyDescent="0.2">
      <c r="A3847" s="6" t="s">
        <v>589</v>
      </c>
      <c r="B3847" s="7">
        <v>45838</v>
      </c>
      <c r="C3847" s="6" t="s">
        <v>615</v>
      </c>
      <c r="D3847" s="6" t="s">
        <v>641</v>
      </c>
      <c r="E3847" s="8"/>
      <c r="F3847" s="6">
        <v>2025</v>
      </c>
    </row>
    <row r="3848" spans="1:6" x14ac:dyDescent="0.2">
      <c r="A3848" s="6" t="s">
        <v>654</v>
      </c>
      <c r="B3848" s="7">
        <v>45838</v>
      </c>
      <c r="C3848" s="6" t="s">
        <v>615</v>
      </c>
      <c r="D3848" s="6" t="s">
        <v>641</v>
      </c>
      <c r="E3848" s="8"/>
      <c r="F3848" s="6">
        <v>2025</v>
      </c>
    </row>
    <row r="3849" spans="1:6" x14ac:dyDescent="0.2">
      <c r="A3849" s="6" t="s">
        <v>591</v>
      </c>
      <c r="B3849" s="7">
        <v>45838</v>
      </c>
      <c r="C3849" s="6" t="s">
        <v>615</v>
      </c>
      <c r="D3849" s="6" t="s">
        <v>641</v>
      </c>
      <c r="E3849" s="8"/>
      <c r="F3849" s="6">
        <v>2025</v>
      </c>
    </row>
    <row r="3850" spans="1:6" x14ac:dyDescent="0.2">
      <c r="A3850" s="6" t="s">
        <v>606</v>
      </c>
      <c r="B3850" s="7">
        <v>45838</v>
      </c>
      <c r="C3850" s="6" t="s">
        <v>615</v>
      </c>
      <c r="D3850" s="6" t="s">
        <v>641</v>
      </c>
      <c r="E3850" s="8"/>
      <c r="F3850" s="6">
        <v>2025</v>
      </c>
    </row>
    <row r="3851" spans="1:6" x14ac:dyDescent="0.2">
      <c r="A3851" s="6" t="s">
        <v>694</v>
      </c>
      <c r="B3851" s="7">
        <v>45838</v>
      </c>
      <c r="C3851" s="6" t="s">
        <v>615</v>
      </c>
      <c r="D3851" s="6" t="s">
        <v>641</v>
      </c>
      <c r="E3851" s="8"/>
      <c r="F3851" s="6">
        <v>2025</v>
      </c>
    </row>
    <row r="3852" spans="1:6" x14ac:dyDescent="0.2">
      <c r="A3852" s="6" t="s">
        <v>604</v>
      </c>
      <c r="B3852" s="7">
        <v>45838</v>
      </c>
      <c r="C3852" s="6" t="s">
        <v>615</v>
      </c>
      <c r="D3852" s="6" t="s">
        <v>641</v>
      </c>
      <c r="E3852" s="8"/>
      <c r="F3852" s="6">
        <v>2025</v>
      </c>
    </row>
    <row r="3853" spans="1:6" x14ac:dyDescent="0.2">
      <c r="A3853" s="6" t="s">
        <v>603</v>
      </c>
      <c r="B3853" s="7">
        <v>45838</v>
      </c>
      <c r="C3853" s="6" t="s">
        <v>615</v>
      </c>
      <c r="D3853" s="6" t="s">
        <v>641</v>
      </c>
      <c r="E3853" s="8"/>
      <c r="F3853" s="6">
        <v>2025</v>
      </c>
    </row>
    <row r="3854" spans="1:6" x14ac:dyDescent="0.2">
      <c r="A3854" s="6" t="s">
        <v>602</v>
      </c>
      <c r="B3854" s="7">
        <v>45838</v>
      </c>
      <c r="C3854" s="6" t="s">
        <v>615</v>
      </c>
      <c r="D3854" s="6" t="s">
        <v>641</v>
      </c>
      <c r="E3854" s="8"/>
      <c r="F3854" s="6">
        <v>2025</v>
      </c>
    </row>
    <row r="3855" spans="1:6" x14ac:dyDescent="0.2">
      <c r="A3855" s="6" t="s">
        <v>709</v>
      </c>
      <c r="B3855" s="7">
        <v>45838</v>
      </c>
      <c r="C3855" s="6" t="s">
        <v>615</v>
      </c>
      <c r="D3855" s="6" t="s">
        <v>641</v>
      </c>
      <c r="E3855" s="8"/>
      <c r="F3855" s="6">
        <v>2025</v>
      </c>
    </row>
    <row r="3856" spans="1:6" x14ac:dyDescent="0.2">
      <c r="A3856" s="6" t="s">
        <v>601</v>
      </c>
      <c r="B3856" s="7">
        <v>45838</v>
      </c>
      <c r="C3856" s="6" t="s">
        <v>615</v>
      </c>
      <c r="D3856" s="6" t="s">
        <v>641</v>
      </c>
      <c r="E3856" s="8"/>
      <c r="F3856" s="6">
        <v>2025</v>
      </c>
    </row>
    <row r="3857" spans="1:6" x14ac:dyDescent="0.2">
      <c r="A3857" s="6" t="s">
        <v>600</v>
      </c>
      <c r="B3857" s="7">
        <v>45838</v>
      </c>
      <c r="C3857" s="6" t="s">
        <v>615</v>
      </c>
      <c r="D3857" s="6" t="s">
        <v>641</v>
      </c>
      <c r="E3857" s="8"/>
      <c r="F3857" s="6">
        <v>2025</v>
      </c>
    </row>
    <row r="3858" spans="1:6" x14ac:dyDescent="0.2">
      <c r="A3858" s="6" t="s">
        <v>598</v>
      </c>
      <c r="B3858" s="7">
        <v>45838</v>
      </c>
      <c r="C3858" s="6" t="s">
        <v>615</v>
      </c>
      <c r="D3858" s="6" t="s">
        <v>641</v>
      </c>
      <c r="E3858" s="8"/>
      <c r="F3858" s="6">
        <v>2025</v>
      </c>
    </row>
    <row r="3859" spans="1:6" x14ac:dyDescent="0.2">
      <c r="A3859" s="6" t="s">
        <v>596</v>
      </c>
      <c r="B3859" s="7">
        <v>45838</v>
      </c>
      <c r="C3859" s="6" t="s">
        <v>615</v>
      </c>
      <c r="D3859" s="6" t="s">
        <v>641</v>
      </c>
      <c r="E3859" s="8"/>
      <c r="F3859" s="6">
        <v>2025</v>
      </c>
    </row>
    <row r="3860" spans="1:6" x14ac:dyDescent="0.2">
      <c r="A3860" s="6" t="s">
        <v>616</v>
      </c>
      <c r="B3860" s="7">
        <v>45838</v>
      </c>
      <c r="C3860" s="6" t="s">
        <v>615</v>
      </c>
      <c r="D3860" s="6" t="s">
        <v>641</v>
      </c>
      <c r="E3860" s="8"/>
      <c r="F3860" s="6">
        <v>2025</v>
      </c>
    </row>
    <row r="3861" spans="1:6" x14ac:dyDescent="0.2">
      <c r="A3861" s="6" t="s">
        <v>595</v>
      </c>
      <c r="B3861" s="7">
        <v>45838</v>
      </c>
      <c r="C3861" s="6" t="s">
        <v>615</v>
      </c>
      <c r="D3861" s="6" t="s">
        <v>641</v>
      </c>
      <c r="E3861" s="8"/>
      <c r="F3861" s="6">
        <v>2025</v>
      </c>
    </row>
    <row r="3862" spans="1:6" x14ac:dyDescent="0.2">
      <c r="A3862" s="6" t="s">
        <v>590</v>
      </c>
      <c r="B3862" s="7">
        <v>45838</v>
      </c>
      <c r="C3862" s="6" t="s">
        <v>615</v>
      </c>
      <c r="D3862" s="6" t="s">
        <v>641</v>
      </c>
      <c r="E3862" s="8"/>
      <c r="F3862" s="6">
        <v>2025</v>
      </c>
    </row>
    <row r="3863" spans="1:6" x14ac:dyDescent="0.2">
      <c r="A3863" s="6" t="s">
        <v>583</v>
      </c>
      <c r="B3863" s="7">
        <v>45838</v>
      </c>
      <c r="C3863" s="6" t="s">
        <v>615</v>
      </c>
      <c r="D3863" s="6" t="s">
        <v>641</v>
      </c>
      <c r="E3863" s="8"/>
      <c r="F3863" s="6">
        <v>2025</v>
      </c>
    </row>
    <row r="3864" spans="1:6" x14ac:dyDescent="0.2">
      <c r="A3864" s="6" t="s">
        <v>585</v>
      </c>
      <c r="B3864" s="7">
        <v>45838</v>
      </c>
      <c r="C3864" s="6" t="s">
        <v>615</v>
      </c>
      <c r="D3864" s="6" t="s">
        <v>641</v>
      </c>
      <c r="E3864" s="8"/>
      <c r="F3864" s="6">
        <v>2025</v>
      </c>
    </row>
    <row r="3865" spans="1:6" x14ac:dyDescent="0.2">
      <c r="A3865" s="6" t="s">
        <v>667</v>
      </c>
      <c r="B3865" s="7">
        <v>45838</v>
      </c>
      <c r="C3865" s="6" t="s">
        <v>615</v>
      </c>
      <c r="D3865" s="6" t="s">
        <v>641</v>
      </c>
      <c r="E3865" s="8"/>
      <c r="F3865" s="6">
        <v>2025</v>
      </c>
    </row>
    <row r="3866" spans="1:6" x14ac:dyDescent="0.2">
      <c r="A3866" s="6" t="s">
        <v>677</v>
      </c>
      <c r="B3866" s="7">
        <v>45838</v>
      </c>
      <c r="C3866" s="6" t="s">
        <v>615</v>
      </c>
      <c r="D3866" s="6" t="s">
        <v>641</v>
      </c>
      <c r="E3866" s="8"/>
      <c r="F3866" s="6">
        <v>2025</v>
      </c>
    </row>
    <row r="3867" spans="1:6" x14ac:dyDescent="0.2">
      <c r="A3867" s="6" t="s">
        <v>587</v>
      </c>
      <c r="B3867" s="7">
        <v>45838</v>
      </c>
      <c r="C3867" s="6" t="s">
        <v>615</v>
      </c>
      <c r="D3867" s="6" t="s">
        <v>641</v>
      </c>
      <c r="E3867" s="8"/>
      <c r="F3867" s="6">
        <v>2025</v>
      </c>
    </row>
    <row r="3868" spans="1:6" x14ac:dyDescent="0.2">
      <c r="A3868" s="6" t="s">
        <v>493</v>
      </c>
      <c r="B3868" s="7">
        <v>45838</v>
      </c>
      <c r="C3868" s="6" t="s">
        <v>615</v>
      </c>
      <c r="D3868" s="6" t="s">
        <v>641</v>
      </c>
      <c r="E3868" s="8"/>
      <c r="F3868" s="6">
        <v>2025</v>
      </c>
    </row>
    <row r="3869" spans="1:6" x14ac:dyDescent="0.2">
      <c r="A3869" s="6" t="s">
        <v>533</v>
      </c>
      <c r="B3869" s="7">
        <v>45838</v>
      </c>
      <c r="C3869" s="6" t="s">
        <v>615</v>
      </c>
      <c r="D3869" s="6" t="s">
        <v>641</v>
      </c>
      <c r="E3869" s="8"/>
      <c r="F3869" s="6">
        <v>2025</v>
      </c>
    </row>
    <row r="3870" spans="1:6" x14ac:dyDescent="0.2">
      <c r="A3870" s="6" t="s">
        <v>727</v>
      </c>
      <c r="B3870" s="7">
        <v>45838</v>
      </c>
      <c r="C3870" s="6" t="s">
        <v>615</v>
      </c>
      <c r="D3870" s="6" t="s">
        <v>641</v>
      </c>
      <c r="E3870" s="8"/>
      <c r="F3870" s="6">
        <v>2025</v>
      </c>
    </row>
    <row r="3871" spans="1:6" x14ac:dyDescent="0.2">
      <c r="A3871" s="6" t="s">
        <v>592</v>
      </c>
      <c r="B3871" s="7">
        <v>45838</v>
      </c>
      <c r="C3871" s="6" t="s">
        <v>615</v>
      </c>
      <c r="D3871" s="6" t="s">
        <v>641</v>
      </c>
      <c r="E3871" s="8"/>
      <c r="F3871" s="6">
        <v>2025</v>
      </c>
    </row>
    <row r="3872" spans="1:6" x14ac:dyDescent="0.2">
      <c r="A3872" s="6" t="s">
        <v>593</v>
      </c>
      <c r="B3872" s="7">
        <v>45838</v>
      </c>
      <c r="C3872" s="6" t="s">
        <v>615</v>
      </c>
      <c r="D3872" s="6" t="s">
        <v>641</v>
      </c>
      <c r="E3872" s="8"/>
      <c r="F3872" s="6">
        <v>2025</v>
      </c>
    </row>
    <row r="3873" spans="1:6" x14ac:dyDescent="0.2">
      <c r="A3873" s="6" t="s">
        <v>672</v>
      </c>
      <c r="B3873" s="7">
        <v>45838</v>
      </c>
      <c r="C3873" s="6" t="s">
        <v>577</v>
      </c>
      <c r="D3873" s="6" t="s">
        <v>581</v>
      </c>
      <c r="E3873" s="8">
        <v>5000000</v>
      </c>
      <c r="F3873" s="6">
        <v>2025</v>
      </c>
    </row>
    <row r="3874" spans="1:6" x14ac:dyDescent="0.2">
      <c r="A3874" s="6" t="s">
        <v>680</v>
      </c>
      <c r="B3874" s="7">
        <v>45838</v>
      </c>
      <c r="C3874" s="6" t="s">
        <v>577</v>
      </c>
      <c r="D3874" s="6" t="s">
        <v>629</v>
      </c>
      <c r="E3874" s="8">
        <v>10000000</v>
      </c>
      <c r="F3874" s="6">
        <v>2025</v>
      </c>
    </row>
    <row r="3875" spans="1:6" x14ac:dyDescent="0.2">
      <c r="A3875" s="6" t="s">
        <v>137</v>
      </c>
      <c r="B3875" s="7">
        <v>45828</v>
      </c>
      <c r="C3875" s="6" t="s">
        <v>618</v>
      </c>
      <c r="D3875" s="6" t="s">
        <v>581</v>
      </c>
      <c r="E3875" s="8"/>
      <c r="F3875" s="6">
        <v>2025</v>
      </c>
    </row>
    <row r="3876" spans="1:6" x14ac:dyDescent="0.2">
      <c r="A3876" s="6" t="s">
        <v>802</v>
      </c>
      <c r="B3876" s="7">
        <v>45839</v>
      </c>
      <c r="C3876" s="6" t="s">
        <v>615</v>
      </c>
      <c r="D3876" s="6" t="s">
        <v>641</v>
      </c>
      <c r="E3876" s="8"/>
      <c r="F3876" s="6">
        <v>2025</v>
      </c>
    </row>
    <row r="3877" spans="1:6" x14ac:dyDescent="0.2">
      <c r="A3877" s="6" t="s">
        <v>284</v>
      </c>
      <c r="B3877" s="7">
        <v>45840</v>
      </c>
      <c r="C3877" s="6" t="s">
        <v>577</v>
      </c>
      <c r="D3877" s="6" t="s">
        <v>581</v>
      </c>
      <c r="E3877" s="8"/>
      <c r="F3877" s="6">
        <v>2025</v>
      </c>
    </row>
    <row r="3878" spans="1:6" x14ac:dyDescent="0.2">
      <c r="A3878" s="6" t="s">
        <v>219</v>
      </c>
      <c r="B3878" s="7">
        <v>45842</v>
      </c>
      <c r="C3878" s="6" t="s">
        <v>577</v>
      </c>
      <c r="D3878" s="6" t="s">
        <v>581</v>
      </c>
      <c r="E3878" s="8">
        <v>15000000</v>
      </c>
      <c r="F3878" s="6">
        <v>2025</v>
      </c>
    </row>
    <row r="3879" spans="1:6" x14ac:dyDescent="0.2">
      <c r="A3879" s="6" t="s">
        <v>680</v>
      </c>
      <c r="B3879" s="7">
        <v>45848</v>
      </c>
      <c r="C3879" s="6" t="s">
        <v>577</v>
      </c>
      <c r="D3879" s="6" t="s">
        <v>629</v>
      </c>
      <c r="E3879" s="8"/>
      <c r="F3879" s="6">
        <v>2025</v>
      </c>
    </row>
    <row r="3880" spans="1:6" x14ac:dyDescent="0.2">
      <c r="A3880" s="6" t="s">
        <v>484</v>
      </c>
      <c r="B3880" s="7">
        <v>45848</v>
      </c>
      <c r="C3880" s="6" t="s">
        <v>577</v>
      </c>
      <c r="D3880" s="6" t="s">
        <v>581</v>
      </c>
      <c r="E3880" s="8">
        <v>5000000</v>
      </c>
      <c r="F3880" s="6">
        <v>2025</v>
      </c>
    </row>
    <row r="3881" spans="1:6" x14ac:dyDescent="0.2">
      <c r="A3881" s="6" t="s">
        <v>626</v>
      </c>
      <c r="B3881" s="7">
        <v>45846</v>
      </c>
      <c r="C3881" s="6" t="s">
        <v>615</v>
      </c>
      <c r="D3881" s="6" t="s">
        <v>629</v>
      </c>
      <c r="E3881" s="8">
        <v>150000000</v>
      </c>
      <c r="F3881" s="6">
        <v>2025</v>
      </c>
    </row>
    <row r="3882" spans="1:6" x14ac:dyDescent="0.2">
      <c r="A3882" s="6" t="s">
        <v>47</v>
      </c>
      <c r="B3882" s="7">
        <v>45846</v>
      </c>
      <c r="C3882" s="6" t="s">
        <v>615</v>
      </c>
      <c r="D3882" s="6" t="s">
        <v>629</v>
      </c>
      <c r="E3882" s="8">
        <v>150000000</v>
      </c>
      <c r="F3882" s="6">
        <v>2025</v>
      </c>
    </row>
    <row r="3883" spans="1:6" x14ac:dyDescent="0.2">
      <c r="A3883" s="6" t="s">
        <v>606</v>
      </c>
      <c r="B3883" s="7">
        <v>45846</v>
      </c>
      <c r="C3883" s="6" t="s">
        <v>615</v>
      </c>
      <c r="D3883" s="6" t="s">
        <v>629</v>
      </c>
      <c r="E3883" s="8">
        <v>150000000</v>
      </c>
      <c r="F3883" s="6">
        <v>2025</v>
      </c>
    </row>
    <row r="3884" spans="1:6" x14ac:dyDescent="0.2">
      <c r="A3884" s="6" t="s">
        <v>76</v>
      </c>
      <c r="B3884" s="7">
        <v>45846</v>
      </c>
      <c r="C3884" s="6" t="s">
        <v>615</v>
      </c>
      <c r="D3884" s="6" t="s">
        <v>629</v>
      </c>
      <c r="E3884" s="8">
        <v>150000000</v>
      </c>
      <c r="F3884" s="6">
        <v>2025</v>
      </c>
    </row>
    <row r="3885" spans="1:6" x14ac:dyDescent="0.2">
      <c r="A3885" s="6" t="s">
        <v>702</v>
      </c>
      <c r="B3885" s="7">
        <v>45846</v>
      </c>
      <c r="C3885" s="6" t="s">
        <v>615</v>
      </c>
      <c r="D3885" s="6" t="s">
        <v>629</v>
      </c>
      <c r="E3885" s="8">
        <v>150000000</v>
      </c>
      <c r="F3885" s="6">
        <v>2025</v>
      </c>
    </row>
    <row r="3886" spans="1:6" x14ac:dyDescent="0.2">
      <c r="A3886" s="6" t="s">
        <v>101</v>
      </c>
      <c r="B3886" s="7">
        <v>45846</v>
      </c>
      <c r="C3886" s="6" t="s">
        <v>615</v>
      </c>
      <c r="D3886" s="6" t="s">
        <v>629</v>
      </c>
      <c r="E3886" s="8">
        <v>150000000</v>
      </c>
      <c r="F3886" s="6">
        <v>2025</v>
      </c>
    </row>
    <row r="3887" spans="1:6" x14ac:dyDescent="0.2">
      <c r="A3887" s="6" t="s">
        <v>695</v>
      </c>
      <c r="B3887" s="7">
        <v>45846</v>
      </c>
      <c r="C3887" s="6" t="s">
        <v>615</v>
      </c>
      <c r="D3887" s="6" t="s">
        <v>629</v>
      </c>
      <c r="E3887" s="8">
        <v>150000000</v>
      </c>
      <c r="F3887" s="6">
        <v>2025</v>
      </c>
    </row>
    <row r="3888" spans="1:6" x14ac:dyDescent="0.2">
      <c r="A3888" s="6" t="s">
        <v>694</v>
      </c>
      <c r="B3888" s="7">
        <v>45846</v>
      </c>
      <c r="C3888" s="6" t="s">
        <v>615</v>
      </c>
      <c r="D3888" s="6" t="s">
        <v>629</v>
      </c>
      <c r="E3888" s="8">
        <v>150000000</v>
      </c>
      <c r="F3888" s="6">
        <v>2025</v>
      </c>
    </row>
    <row r="3889" spans="1:6" x14ac:dyDescent="0.2">
      <c r="A3889" s="6" t="s">
        <v>135</v>
      </c>
      <c r="B3889" s="7">
        <v>45846</v>
      </c>
      <c r="C3889" s="6" t="s">
        <v>615</v>
      </c>
      <c r="D3889" s="6" t="s">
        <v>629</v>
      </c>
      <c r="E3889" s="8">
        <v>150000000</v>
      </c>
      <c r="F3889" s="6">
        <v>2025</v>
      </c>
    </row>
    <row r="3890" spans="1:6" x14ac:dyDescent="0.2">
      <c r="A3890" s="6" t="s">
        <v>646</v>
      </c>
      <c r="B3890" s="7">
        <v>45846</v>
      </c>
      <c r="C3890" s="6" t="s">
        <v>615</v>
      </c>
      <c r="D3890" s="6" t="s">
        <v>629</v>
      </c>
      <c r="E3890" s="8">
        <v>150000000</v>
      </c>
      <c r="F3890" s="6">
        <v>2025</v>
      </c>
    </row>
    <row r="3891" spans="1:6" x14ac:dyDescent="0.2">
      <c r="A3891" s="6" t="s">
        <v>604</v>
      </c>
      <c r="B3891" s="7">
        <v>45846</v>
      </c>
      <c r="C3891" s="6" t="s">
        <v>615</v>
      </c>
      <c r="D3891" s="6" t="s">
        <v>629</v>
      </c>
      <c r="E3891" s="8">
        <v>150000000</v>
      </c>
      <c r="F3891" s="6">
        <v>2025</v>
      </c>
    </row>
    <row r="3892" spans="1:6" x14ac:dyDescent="0.2">
      <c r="A3892" s="6" t="s">
        <v>614</v>
      </c>
      <c r="B3892" s="7">
        <v>45846</v>
      </c>
      <c r="C3892" s="6" t="s">
        <v>615</v>
      </c>
      <c r="D3892" s="6" t="s">
        <v>629</v>
      </c>
      <c r="E3892" s="8">
        <v>150000000</v>
      </c>
      <c r="F3892" s="6">
        <v>2025</v>
      </c>
    </row>
    <row r="3893" spans="1:6" x14ac:dyDescent="0.2">
      <c r="A3893" s="6" t="s">
        <v>178</v>
      </c>
      <c r="B3893" s="7">
        <v>45846</v>
      </c>
      <c r="C3893" s="6" t="s">
        <v>615</v>
      </c>
      <c r="D3893" s="6" t="s">
        <v>629</v>
      </c>
      <c r="E3893" s="8">
        <v>150000000</v>
      </c>
      <c r="F3893" s="6">
        <v>2025</v>
      </c>
    </row>
    <row r="3894" spans="1:6" x14ac:dyDescent="0.2">
      <c r="A3894" s="6" t="s">
        <v>603</v>
      </c>
      <c r="B3894" s="7">
        <v>45846</v>
      </c>
      <c r="C3894" s="6" t="s">
        <v>615</v>
      </c>
      <c r="D3894" s="6" t="s">
        <v>629</v>
      </c>
      <c r="E3894" s="8">
        <v>150000000</v>
      </c>
      <c r="F3894" s="6">
        <v>2025</v>
      </c>
    </row>
    <row r="3895" spans="1:6" x14ac:dyDescent="0.2">
      <c r="A3895" s="6" t="s">
        <v>613</v>
      </c>
      <c r="B3895" s="7">
        <v>45846</v>
      </c>
      <c r="C3895" s="6" t="s">
        <v>615</v>
      </c>
      <c r="D3895" s="6" t="s">
        <v>629</v>
      </c>
      <c r="E3895" s="8">
        <v>150000000</v>
      </c>
      <c r="F3895" s="6">
        <v>2025</v>
      </c>
    </row>
    <row r="3896" spans="1:6" x14ac:dyDescent="0.2">
      <c r="A3896" s="6" t="s">
        <v>627</v>
      </c>
      <c r="B3896" s="7">
        <v>45846</v>
      </c>
      <c r="C3896" s="6" t="s">
        <v>615</v>
      </c>
      <c r="D3896" s="6" t="s">
        <v>629</v>
      </c>
      <c r="E3896" s="8">
        <v>150000000</v>
      </c>
      <c r="F3896" s="6">
        <v>2025</v>
      </c>
    </row>
    <row r="3897" spans="1:6" x14ac:dyDescent="0.2">
      <c r="A3897" s="6" t="s">
        <v>602</v>
      </c>
      <c r="B3897" s="7">
        <v>45846</v>
      </c>
      <c r="C3897" s="6" t="s">
        <v>615</v>
      </c>
      <c r="D3897" s="6" t="s">
        <v>629</v>
      </c>
      <c r="E3897" s="8">
        <v>150000000</v>
      </c>
      <c r="F3897" s="6">
        <v>2025</v>
      </c>
    </row>
    <row r="3898" spans="1:6" x14ac:dyDescent="0.2">
      <c r="A3898" s="6" t="s">
        <v>647</v>
      </c>
      <c r="B3898" s="7">
        <v>45846</v>
      </c>
      <c r="C3898" s="6" t="s">
        <v>615</v>
      </c>
      <c r="D3898" s="6" t="s">
        <v>629</v>
      </c>
      <c r="E3898" s="8">
        <v>150000000</v>
      </c>
      <c r="F3898" s="6">
        <v>2025</v>
      </c>
    </row>
    <row r="3899" spans="1:6" x14ac:dyDescent="0.2">
      <c r="A3899" s="6" t="s">
        <v>612</v>
      </c>
      <c r="B3899" s="7">
        <v>45846</v>
      </c>
      <c r="C3899" s="6" t="s">
        <v>615</v>
      </c>
      <c r="D3899" s="6" t="s">
        <v>629</v>
      </c>
      <c r="E3899" s="8">
        <v>150000000</v>
      </c>
      <c r="F3899" s="6">
        <v>2025</v>
      </c>
    </row>
    <row r="3900" spans="1:6" x14ac:dyDescent="0.2">
      <c r="A3900" s="6" t="s">
        <v>709</v>
      </c>
      <c r="B3900" s="7">
        <v>45846</v>
      </c>
      <c r="C3900" s="6" t="s">
        <v>615</v>
      </c>
      <c r="D3900" s="6" t="s">
        <v>629</v>
      </c>
      <c r="E3900" s="8">
        <v>150000000</v>
      </c>
      <c r="F3900" s="6">
        <v>2025</v>
      </c>
    </row>
    <row r="3901" spans="1:6" x14ac:dyDescent="0.2">
      <c r="A3901" s="6" t="s">
        <v>601</v>
      </c>
      <c r="B3901" s="7">
        <v>45846</v>
      </c>
      <c r="C3901" s="6" t="s">
        <v>615</v>
      </c>
      <c r="D3901" s="6" t="s">
        <v>629</v>
      </c>
      <c r="E3901" s="8">
        <v>150000000</v>
      </c>
      <c r="F3901" s="6">
        <v>2025</v>
      </c>
    </row>
    <row r="3902" spans="1:6" x14ac:dyDescent="0.2">
      <c r="A3902" s="6" t="s">
        <v>580</v>
      </c>
      <c r="B3902" s="7">
        <v>45846</v>
      </c>
      <c r="C3902" s="6" t="s">
        <v>615</v>
      </c>
      <c r="D3902" s="6" t="s">
        <v>629</v>
      </c>
      <c r="E3902" s="8">
        <v>150000000</v>
      </c>
      <c r="F3902" s="6">
        <v>2025</v>
      </c>
    </row>
    <row r="3903" spans="1:6" x14ac:dyDescent="0.2">
      <c r="A3903" s="6" t="s">
        <v>288</v>
      </c>
      <c r="B3903" s="7">
        <v>45846</v>
      </c>
      <c r="C3903" s="6" t="s">
        <v>615</v>
      </c>
      <c r="D3903" s="6" t="s">
        <v>629</v>
      </c>
      <c r="E3903" s="8">
        <v>150000000</v>
      </c>
      <c r="F3903" s="6">
        <v>2025</v>
      </c>
    </row>
    <row r="3904" spans="1:6" x14ac:dyDescent="0.2">
      <c r="A3904" s="6" t="s">
        <v>579</v>
      </c>
      <c r="B3904" s="7">
        <v>45846</v>
      </c>
      <c r="C3904" s="6" t="s">
        <v>615</v>
      </c>
      <c r="D3904" s="6" t="s">
        <v>629</v>
      </c>
      <c r="E3904" s="8">
        <v>150000000</v>
      </c>
      <c r="F3904" s="6">
        <v>2025</v>
      </c>
    </row>
    <row r="3905" spans="1:6" x14ac:dyDescent="0.2">
      <c r="A3905" s="6" t="s">
        <v>303</v>
      </c>
      <c r="B3905" s="7">
        <v>45846</v>
      </c>
      <c r="C3905" s="6" t="s">
        <v>615</v>
      </c>
      <c r="D3905" s="6" t="s">
        <v>629</v>
      </c>
      <c r="E3905" s="8">
        <v>150000000</v>
      </c>
      <c r="F3905" s="6">
        <v>2025</v>
      </c>
    </row>
    <row r="3906" spans="1:6" x14ac:dyDescent="0.2">
      <c r="A3906" s="6" t="s">
        <v>643</v>
      </c>
      <c r="B3906" s="7">
        <v>45846</v>
      </c>
      <c r="C3906" s="6" t="s">
        <v>615</v>
      </c>
      <c r="D3906" s="6" t="s">
        <v>629</v>
      </c>
      <c r="E3906" s="8">
        <v>150000000</v>
      </c>
      <c r="F3906" s="6">
        <v>2025</v>
      </c>
    </row>
    <row r="3907" spans="1:6" x14ac:dyDescent="0.2">
      <c r="A3907" s="6" t="s">
        <v>611</v>
      </c>
      <c r="B3907" s="7">
        <v>45846</v>
      </c>
      <c r="C3907" s="6" t="s">
        <v>615</v>
      </c>
      <c r="D3907" s="6" t="s">
        <v>629</v>
      </c>
      <c r="E3907" s="8">
        <v>150000000</v>
      </c>
      <c r="F3907" s="6">
        <v>2025</v>
      </c>
    </row>
    <row r="3908" spans="1:6" x14ac:dyDescent="0.2">
      <c r="A3908" s="6" t="s">
        <v>600</v>
      </c>
      <c r="B3908" s="7">
        <v>45846</v>
      </c>
      <c r="C3908" s="6" t="s">
        <v>615</v>
      </c>
      <c r="D3908" s="6" t="s">
        <v>629</v>
      </c>
      <c r="E3908" s="8">
        <v>150000000</v>
      </c>
      <c r="F3908" s="6">
        <v>2025</v>
      </c>
    </row>
    <row r="3909" spans="1:6" x14ac:dyDescent="0.2">
      <c r="A3909" s="6" t="s">
        <v>599</v>
      </c>
      <c r="B3909" s="7">
        <v>45846</v>
      </c>
      <c r="C3909" s="6" t="s">
        <v>615</v>
      </c>
      <c r="D3909" s="6" t="s">
        <v>629</v>
      </c>
      <c r="E3909" s="8">
        <v>150000000</v>
      </c>
      <c r="F3909" s="6">
        <v>2025</v>
      </c>
    </row>
    <row r="3910" spans="1:6" x14ac:dyDescent="0.2">
      <c r="A3910" s="6" t="s">
        <v>598</v>
      </c>
      <c r="B3910" s="7">
        <v>45846</v>
      </c>
      <c r="C3910" s="6" t="s">
        <v>615</v>
      </c>
      <c r="D3910" s="6" t="s">
        <v>629</v>
      </c>
      <c r="E3910" s="8">
        <v>150000000</v>
      </c>
      <c r="F3910" s="6">
        <v>2025</v>
      </c>
    </row>
    <row r="3911" spans="1:6" x14ac:dyDescent="0.2">
      <c r="A3911" s="6" t="s">
        <v>596</v>
      </c>
      <c r="B3911" s="7">
        <v>45846</v>
      </c>
      <c r="C3911" s="6" t="s">
        <v>615</v>
      </c>
      <c r="D3911" s="6" t="s">
        <v>629</v>
      </c>
      <c r="E3911" s="8">
        <v>150000000</v>
      </c>
      <c r="F3911" s="6">
        <v>2025</v>
      </c>
    </row>
    <row r="3912" spans="1:6" x14ac:dyDescent="0.2">
      <c r="A3912" s="6" t="s">
        <v>616</v>
      </c>
      <c r="B3912" s="7">
        <v>45846</v>
      </c>
      <c r="C3912" s="6" t="s">
        <v>615</v>
      </c>
      <c r="D3912" s="6" t="s">
        <v>629</v>
      </c>
      <c r="E3912" s="8">
        <v>150000000</v>
      </c>
      <c r="F3912" s="6">
        <v>2025</v>
      </c>
    </row>
    <row r="3913" spans="1:6" x14ac:dyDescent="0.2">
      <c r="A3913" s="6" t="s">
        <v>610</v>
      </c>
      <c r="B3913" s="7">
        <v>45846</v>
      </c>
      <c r="C3913" s="6" t="s">
        <v>615</v>
      </c>
      <c r="D3913" s="6" t="s">
        <v>629</v>
      </c>
      <c r="E3913" s="8">
        <v>150000000</v>
      </c>
      <c r="F3913" s="6">
        <v>2025</v>
      </c>
    </row>
    <row r="3914" spans="1:6" x14ac:dyDescent="0.2">
      <c r="A3914" s="6" t="s">
        <v>609</v>
      </c>
      <c r="B3914" s="7">
        <v>45846</v>
      </c>
      <c r="C3914" s="6" t="s">
        <v>615</v>
      </c>
      <c r="D3914" s="6" t="s">
        <v>629</v>
      </c>
      <c r="E3914" s="8">
        <v>150000000</v>
      </c>
      <c r="F3914" s="6">
        <v>2025</v>
      </c>
    </row>
    <row r="3915" spans="1:6" x14ac:dyDescent="0.2">
      <c r="A3915" s="6" t="s">
        <v>625</v>
      </c>
      <c r="B3915" s="7">
        <v>45846</v>
      </c>
      <c r="C3915" s="6" t="s">
        <v>615</v>
      </c>
      <c r="D3915" s="6" t="s">
        <v>629</v>
      </c>
      <c r="E3915" s="8">
        <v>150000000</v>
      </c>
      <c r="F3915" s="6">
        <v>2025</v>
      </c>
    </row>
    <row r="3916" spans="1:6" x14ac:dyDescent="0.2">
      <c r="A3916" s="6" t="s">
        <v>674</v>
      </c>
      <c r="B3916" s="7">
        <v>45846</v>
      </c>
      <c r="C3916" s="6" t="s">
        <v>615</v>
      </c>
      <c r="D3916" s="6" t="s">
        <v>629</v>
      </c>
      <c r="E3916" s="8">
        <v>150000000</v>
      </c>
      <c r="F3916" s="6">
        <v>2025</v>
      </c>
    </row>
    <row r="3917" spans="1:6" x14ac:dyDescent="0.2">
      <c r="A3917" s="6" t="s">
        <v>671</v>
      </c>
      <c r="B3917" s="7">
        <v>45846</v>
      </c>
      <c r="C3917" s="6" t="s">
        <v>615</v>
      </c>
      <c r="D3917" s="6" t="s">
        <v>629</v>
      </c>
      <c r="E3917" s="8">
        <v>150000000</v>
      </c>
      <c r="F3917" s="6">
        <v>2025</v>
      </c>
    </row>
    <row r="3918" spans="1:6" x14ac:dyDescent="0.2">
      <c r="A3918" s="6" t="s">
        <v>642</v>
      </c>
      <c r="B3918" s="7">
        <v>45846</v>
      </c>
      <c r="C3918" s="6" t="s">
        <v>615</v>
      </c>
      <c r="D3918" s="6" t="s">
        <v>629</v>
      </c>
      <c r="E3918" s="8">
        <v>150000000</v>
      </c>
      <c r="F3918" s="6">
        <v>2025</v>
      </c>
    </row>
    <row r="3919" spans="1:6" x14ac:dyDescent="0.2">
      <c r="A3919" s="6" t="s">
        <v>608</v>
      </c>
      <c r="B3919" s="7">
        <v>45846</v>
      </c>
      <c r="C3919" s="6" t="s">
        <v>615</v>
      </c>
      <c r="D3919" s="6" t="s">
        <v>629</v>
      </c>
      <c r="E3919" s="8">
        <v>150000000</v>
      </c>
      <c r="F3919" s="6">
        <v>2025</v>
      </c>
    </row>
    <row r="3920" spans="1:6" x14ac:dyDescent="0.2">
      <c r="A3920" s="6" t="s">
        <v>595</v>
      </c>
      <c r="B3920" s="7">
        <v>45846</v>
      </c>
      <c r="C3920" s="6" t="s">
        <v>615</v>
      </c>
      <c r="D3920" s="6" t="s">
        <v>629</v>
      </c>
      <c r="E3920" s="8">
        <v>150000000</v>
      </c>
      <c r="F3920" s="6">
        <v>2025</v>
      </c>
    </row>
    <row r="3921" spans="1:6" x14ac:dyDescent="0.2">
      <c r="A3921" s="6" t="s">
        <v>590</v>
      </c>
      <c r="B3921" s="7">
        <v>45846</v>
      </c>
      <c r="C3921" s="6" t="s">
        <v>615</v>
      </c>
      <c r="D3921" s="6" t="s">
        <v>629</v>
      </c>
      <c r="E3921" s="8">
        <v>150000000</v>
      </c>
      <c r="F3921" s="6">
        <v>2025</v>
      </c>
    </row>
    <row r="3922" spans="1:6" x14ac:dyDescent="0.2">
      <c r="A3922" s="6" t="s">
        <v>583</v>
      </c>
      <c r="B3922" s="7">
        <v>45846</v>
      </c>
      <c r="C3922" s="6" t="s">
        <v>615</v>
      </c>
      <c r="D3922" s="6" t="s">
        <v>629</v>
      </c>
      <c r="E3922" s="8">
        <v>150000000</v>
      </c>
      <c r="F3922" s="6">
        <v>2025</v>
      </c>
    </row>
    <row r="3923" spans="1:6" x14ac:dyDescent="0.2">
      <c r="A3923" s="6" t="s">
        <v>663</v>
      </c>
      <c r="B3923" s="7">
        <v>45846</v>
      </c>
      <c r="C3923" s="6" t="s">
        <v>615</v>
      </c>
      <c r="D3923" s="6" t="s">
        <v>629</v>
      </c>
      <c r="E3923" s="8">
        <v>150000000</v>
      </c>
      <c r="F3923" s="6">
        <v>2025</v>
      </c>
    </row>
    <row r="3924" spans="1:6" x14ac:dyDescent="0.2">
      <c r="A3924" s="6" t="s">
        <v>585</v>
      </c>
      <c r="B3924" s="7">
        <v>45846</v>
      </c>
      <c r="C3924" s="6" t="s">
        <v>615</v>
      </c>
      <c r="D3924" s="6" t="s">
        <v>629</v>
      </c>
      <c r="E3924" s="8">
        <v>150000000</v>
      </c>
      <c r="F3924" s="6">
        <v>2025</v>
      </c>
    </row>
    <row r="3925" spans="1:6" x14ac:dyDescent="0.2">
      <c r="A3925" s="6" t="s">
        <v>757</v>
      </c>
      <c r="B3925" s="7">
        <v>45846</v>
      </c>
      <c r="C3925" s="6" t="s">
        <v>615</v>
      </c>
      <c r="D3925" s="6" t="s">
        <v>629</v>
      </c>
      <c r="E3925" s="8">
        <v>150000000</v>
      </c>
      <c r="F3925" s="6">
        <v>2025</v>
      </c>
    </row>
    <row r="3926" spans="1:6" x14ac:dyDescent="0.2">
      <c r="A3926" s="6" t="s">
        <v>665</v>
      </c>
      <c r="B3926" s="7">
        <v>45846</v>
      </c>
      <c r="C3926" s="6" t="s">
        <v>615</v>
      </c>
      <c r="D3926" s="6" t="s">
        <v>629</v>
      </c>
      <c r="E3926" s="8">
        <v>150000000</v>
      </c>
      <c r="F3926" s="6">
        <v>2025</v>
      </c>
    </row>
    <row r="3927" spans="1:6" x14ac:dyDescent="0.2">
      <c r="A3927" s="6" t="s">
        <v>667</v>
      </c>
      <c r="B3927" s="7">
        <v>45846</v>
      </c>
      <c r="C3927" s="6" t="s">
        <v>615</v>
      </c>
      <c r="D3927" s="6" t="s">
        <v>629</v>
      </c>
      <c r="E3927" s="8">
        <v>150000000</v>
      </c>
      <c r="F3927" s="6">
        <v>2025</v>
      </c>
    </row>
    <row r="3928" spans="1:6" x14ac:dyDescent="0.2">
      <c r="A3928" s="6" t="s">
        <v>677</v>
      </c>
      <c r="B3928" s="7">
        <v>45846</v>
      </c>
      <c r="C3928" s="6" t="s">
        <v>615</v>
      </c>
      <c r="D3928" s="6" t="s">
        <v>629</v>
      </c>
      <c r="E3928" s="8">
        <v>150000000</v>
      </c>
      <c r="F3928" s="6">
        <v>2025</v>
      </c>
    </row>
    <row r="3929" spans="1:6" x14ac:dyDescent="0.2">
      <c r="A3929" s="6" t="s">
        <v>917</v>
      </c>
      <c r="B3929" s="7">
        <v>45846</v>
      </c>
      <c r="C3929" s="6" t="s">
        <v>615</v>
      </c>
      <c r="D3929" s="6" t="s">
        <v>629</v>
      </c>
      <c r="E3929" s="8">
        <v>150000000</v>
      </c>
      <c r="F3929" s="6">
        <v>2025</v>
      </c>
    </row>
    <row r="3930" spans="1:6" x14ac:dyDescent="0.2">
      <c r="A3930" s="6" t="s">
        <v>437</v>
      </c>
      <c r="B3930" s="7">
        <v>45846</v>
      </c>
      <c r="C3930" s="6" t="s">
        <v>615</v>
      </c>
      <c r="D3930" s="6" t="s">
        <v>629</v>
      </c>
      <c r="E3930" s="8">
        <v>150000000</v>
      </c>
      <c r="F3930" s="6">
        <v>2025</v>
      </c>
    </row>
    <row r="3931" spans="1:6" x14ac:dyDescent="0.2">
      <c r="A3931" s="6" t="s">
        <v>439</v>
      </c>
      <c r="B3931" s="7">
        <v>45846</v>
      </c>
      <c r="C3931" s="6" t="s">
        <v>615</v>
      </c>
      <c r="D3931" s="6" t="s">
        <v>629</v>
      </c>
      <c r="E3931" s="8">
        <v>150000000</v>
      </c>
      <c r="F3931" s="6">
        <v>2025</v>
      </c>
    </row>
    <row r="3932" spans="1:6" x14ac:dyDescent="0.2">
      <c r="A3932" s="6" t="s">
        <v>445</v>
      </c>
      <c r="B3932" s="7">
        <v>45846</v>
      </c>
      <c r="C3932" s="6" t="s">
        <v>615</v>
      </c>
      <c r="D3932" s="6" t="s">
        <v>629</v>
      </c>
      <c r="E3932" s="8">
        <v>150000000</v>
      </c>
      <c r="F3932" s="6">
        <v>2025</v>
      </c>
    </row>
    <row r="3933" spans="1:6" x14ac:dyDescent="0.2">
      <c r="A3933" s="6" t="s">
        <v>586</v>
      </c>
      <c r="B3933" s="7">
        <v>45846</v>
      </c>
      <c r="C3933" s="6" t="s">
        <v>615</v>
      </c>
      <c r="D3933" s="6" t="s">
        <v>629</v>
      </c>
      <c r="E3933" s="8">
        <v>150000000</v>
      </c>
      <c r="F3933" s="6">
        <v>2025</v>
      </c>
    </row>
    <row r="3934" spans="1:6" x14ac:dyDescent="0.2">
      <c r="A3934" s="6" t="s">
        <v>873</v>
      </c>
      <c r="B3934" s="7">
        <v>45846</v>
      </c>
      <c r="C3934" s="6" t="s">
        <v>615</v>
      </c>
      <c r="D3934" s="6" t="s">
        <v>629</v>
      </c>
      <c r="E3934" s="8">
        <v>150000000</v>
      </c>
      <c r="F3934" s="6">
        <v>2025</v>
      </c>
    </row>
    <row r="3935" spans="1:6" x14ac:dyDescent="0.2">
      <c r="A3935" s="6" t="s">
        <v>587</v>
      </c>
      <c r="B3935" s="7">
        <v>45846</v>
      </c>
      <c r="C3935" s="6" t="s">
        <v>615</v>
      </c>
      <c r="D3935" s="6" t="s">
        <v>629</v>
      </c>
      <c r="E3935" s="8">
        <v>150000000</v>
      </c>
      <c r="F3935" s="6">
        <v>2025</v>
      </c>
    </row>
    <row r="3936" spans="1:6" x14ac:dyDescent="0.2">
      <c r="A3936" s="6" t="s">
        <v>588</v>
      </c>
      <c r="B3936" s="7">
        <v>45846</v>
      </c>
      <c r="C3936" s="6" t="s">
        <v>615</v>
      </c>
      <c r="D3936" s="6" t="s">
        <v>629</v>
      </c>
      <c r="E3936" s="8">
        <v>150000000</v>
      </c>
      <c r="F3936" s="6">
        <v>2025</v>
      </c>
    </row>
    <row r="3937" spans="1:6" x14ac:dyDescent="0.2">
      <c r="A3937" s="6" t="s">
        <v>484</v>
      </c>
      <c r="B3937" s="7">
        <v>45846</v>
      </c>
      <c r="C3937" s="6" t="s">
        <v>615</v>
      </c>
      <c r="D3937" s="6" t="s">
        <v>629</v>
      </c>
      <c r="E3937" s="8">
        <v>150000000</v>
      </c>
      <c r="F3937" s="6">
        <v>2025</v>
      </c>
    </row>
    <row r="3938" spans="1:6" x14ac:dyDescent="0.2">
      <c r="A3938" s="6" t="s">
        <v>491</v>
      </c>
      <c r="B3938" s="7">
        <v>45846</v>
      </c>
      <c r="C3938" s="6" t="s">
        <v>615</v>
      </c>
      <c r="D3938" s="6" t="s">
        <v>629</v>
      </c>
      <c r="E3938" s="8">
        <v>150000000</v>
      </c>
      <c r="F3938" s="6">
        <v>2025</v>
      </c>
    </row>
    <row r="3939" spans="1:6" x14ac:dyDescent="0.2">
      <c r="A3939" s="6" t="s">
        <v>493</v>
      </c>
      <c r="B3939" s="7">
        <v>45846</v>
      </c>
      <c r="C3939" s="6" t="s">
        <v>615</v>
      </c>
      <c r="D3939" s="6" t="s">
        <v>629</v>
      </c>
      <c r="E3939" s="8">
        <v>150000000</v>
      </c>
      <c r="F3939" s="6">
        <v>2025</v>
      </c>
    </row>
    <row r="3940" spans="1:6" x14ac:dyDescent="0.2">
      <c r="A3940" s="6" t="s">
        <v>594</v>
      </c>
      <c r="B3940" s="7">
        <v>45846</v>
      </c>
      <c r="C3940" s="6" t="s">
        <v>615</v>
      </c>
      <c r="D3940" s="6" t="s">
        <v>629</v>
      </c>
      <c r="E3940" s="8">
        <v>150000000</v>
      </c>
      <c r="F3940" s="6">
        <v>2025</v>
      </c>
    </row>
    <row r="3941" spans="1:6" x14ac:dyDescent="0.2">
      <c r="A3941" s="6" t="s">
        <v>505</v>
      </c>
      <c r="B3941" s="7">
        <v>45846</v>
      </c>
      <c r="C3941" s="6" t="s">
        <v>615</v>
      </c>
      <c r="D3941" s="6" t="s">
        <v>629</v>
      </c>
      <c r="E3941" s="8">
        <v>150000000</v>
      </c>
      <c r="F3941" s="6">
        <v>2025</v>
      </c>
    </row>
    <row r="3942" spans="1:6" x14ac:dyDescent="0.2">
      <c r="A3942" s="6" t="s">
        <v>589</v>
      </c>
      <c r="B3942" s="7">
        <v>45846</v>
      </c>
      <c r="C3942" s="6" t="s">
        <v>615</v>
      </c>
      <c r="D3942" s="6" t="s">
        <v>629</v>
      </c>
      <c r="E3942" s="8">
        <v>150000000</v>
      </c>
      <c r="F3942" s="6">
        <v>2025</v>
      </c>
    </row>
    <row r="3943" spans="1:6" x14ac:dyDescent="0.2">
      <c r="A3943" s="6" t="s">
        <v>772</v>
      </c>
      <c r="B3943" s="7">
        <v>45846</v>
      </c>
      <c r="C3943" s="6" t="s">
        <v>615</v>
      </c>
      <c r="D3943" s="6" t="s">
        <v>629</v>
      </c>
      <c r="E3943" s="8">
        <v>150000000</v>
      </c>
      <c r="F3943" s="6">
        <v>2025</v>
      </c>
    </row>
    <row r="3944" spans="1:6" x14ac:dyDescent="0.2">
      <c r="A3944" s="6" t="s">
        <v>654</v>
      </c>
      <c r="B3944" s="7">
        <v>45846</v>
      </c>
      <c r="C3944" s="6" t="s">
        <v>615</v>
      </c>
      <c r="D3944" s="6" t="s">
        <v>629</v>
      </c>
      <c r="E3944" s="8">
        <v>150000000</v>
      </c>
      <c r="F3944" s="6">
        <v>2025</v>
      </c>
    </row>
    <row r="3945" spans="1:6" x14ac:dyDescent="0.2">
      <c r="A3945" s="6" t="s">
        <v>852</v>
      </c>
      <c r="B3945" s="7">
        <v>45846</v>
      </c>
      <c r="C3945" s="6" t="s">
        <v>615</v>
      </c>
      <c r="D3945" s="6" t="s">
        <v>629</v>
      </c>
      <c r="E3945" s="8">
        <v>150000000</v>
      </c>
      <c r="F3945" s="6">
        <v>2025</v>
      </c>
    </row>
    <row r="3946" spans="1:6" x14ac:dyDescent="0.2">
      <c r="A3946" s="6" t="s">
        <v>800</v>
      </c>
      <c r="B3946" s="7">
        <v>45846</v>
      </c>
      <c r="C3946" s="6" t="s">
        <v>615</v>
      </c>
      <c r="D3946" s="6" t="s">
        <v>629</v>
      </c>
      <c r="E3946" s="8">
        <v>150000000</v>
      </c>
      <c r="F3946" s="6">
        <v>2025</v>
      </c>
    </row>
    <row r="3947" spans="1:6" x14ac:dyDescent="0.2">
      <c r="A3947" s="6" t="s">
        <v>533</v>
      </c>
      <c r="B3947" s="7">
        <v>45846</v>
      </c>
      <c r="C3947" s="6" t="s">
        <v>615</v>
      </c>
      <c r="D3947" s="6" t="s">
        <v>629</v>
      </c>
      <c r="E3947" s="8">
        <v>150000000</v>
      </c>
      <c r="F3947" s="6">
        <v>2025</v>
      </c>
    </row>
    <row r="3948" spans="1:6" x14ac:dyDescent="0.2">
      <c r="A3948" s="6" t="s">
        <v>727</v>
      </c>
      <c r="B3948" s="7">
        <v>45846</v>
      </c>
      <c r="C3948" s="6" t="s">
        <v>615</v>
      </c>
      <c r="D3948" s="6" t="s">
        <v>629</v>
      </c>
      <c r="E3948" s="8">
        <v>150000000</v>
      </c>
      <c r="F3948" s="6">
        <v>2025</v>
      </c>
    </row>
    <row r="3949" spans="1:6" x14ac:dyDescent="0.2">
      <c r="A3949" s="6" t="s">
        <v>591</v>
      </c>
      <c r="B3949" s="7">
        <v>45846</v>
      </c>
      <c r="C3949" s="6" t="s">
        <v>615</v>
      </c>
      <c r="D3949" s="6" t="s">
        <v>629</v>
      </c>
      <c r="E3949" s="8">
        <v>150000000</v>
      </c>
      <c r="F3949" s="6">
        <v>2025</v>
      </c>
    </row>
    <row r="3950" spans="1:6" x14ac:dyDescent="0.2">
      <c r="A3950" s="6" t="s">
        <v>592</v>
      </c>
      <c r="B3950" s="7">
        <v>45846</v>
      </c>
      <c r="C3950" s="6" t="s">
        <v>615</v>
      </c>
      <c r="D3950" s="6" t="s">
        <v>629</v>
      </c>
      <c r="E3950" s="8">
        <v>150000000</v>
      </c>
      <c r="F3950" s="6">
        <v>2025</v>
      </c>
    </row>
    <row r="3951" spans="1:6" x14ac:dyDescent="0.2">
      <c r="A3951" s="6" t="s">
        <v>593</v>
      </c>
      <c r="B3951" s="7">
        <v>45846</v>
      </c>
      <c r="C3951" s="6" t="s">
        <v>615</v>
      </c>
      <c r="D3951" s="6" t="s">
        <v>629</v>
      </c>
      <c r="E3951" s="8">
        <v>150000000</v>
      </c>
      <c r="F3951" s="6">
        <v>2025</v>
      </c>
    </row>
    <row r="3952" spans="1:6" x14ac:dyDescent="0.2">
      <c r="A3952" s="6" t="s">
        <v>684</v>
      </c>
      <c r="B3952" s="7">
        <v>45846</v>
      </c>
      <c r="C3952" s="6" t="s">
        <v>615</v>
      </c>
      <c r="D3952" s="6" t="s">
        <v>629</v>
      </c>
      <c r="E3952" s="8">
        <v>150000000</v>
      </c>
      <c r="F3952" s="6">
        <v>2025</v>
      </c>
    </row>
    <row r="3953" spans="1:6" x14ac:dyDescent="0.2">
      <c r="A3953" s="6" t="s">
        <v>557</v>
      </c>
      <c r="B3953" s="7">
        <v>45846</v>
      </c>
      <c r="C3953" s="6" t="s">
        <v>615</v>
      </c>
      <c r="D3953" s="6" t="s">
        <v>629</v>
      </c>
      <c r="E3953" s="8">
        <v>150000000</v>
      </c>
      <c r="F3953" s="6">
        <v>2025</v>
      </c>
    </row>
    <row r="3954" spans="1:6" x14ac:dyDescent="0.2">
      <c r="A3954" s="6" t="s">
        <v>680</v>
      </c>
      <c r="B3954" s="7">
        <v>45846</v>
      </c>
      <c r="C3954" s="6" t="s">
        <v>615</v>
      </c>
      <c r="D3954" s="6" t="s">
        <v>629</v>
      </c>
      <c r="E3954" s="8">
        <v>150000000</v>
      </c>
      <c r="F3954" s="6">
        <v>2025</v>
      </c>
    </row>
    <row r="3955" spans="1:6" x14ac:dyDescent="0.2">
      <c r="A3955" s="6" t="s">
        <v>825</v>
      </c>
      <c r="B3955" s="7">
        <v>45849</v>
      </c>
      <c r="C3955" s="6" t="s">
        <v>577</v>
      </c>
      <c r="D3955" s="6" t="s">
        <v>581</v>
      </c>
      <c r="E3955" s="8"/>
      <c r="F3955" s="6">
        <v>2025</v>
      </c>
    </row>
    <row r="3956" spans="1:6" x14ac:dyDescent="0.2">
      <c r="A3956" s="6" t="s">
        <v>1006</v>
      </c>
      <c r="B3956" s="7">
        <v>45854</v>
      </c>
      <c r="C3956" s="6" t="s">
        <v>577</v>
      </c>
      <c r="D3956" s="6" t="s">
        <v>629</v>
      </c>
      <c r="E3956" s="8"/>
      <c r="F3956" s="6">
        <v>2025</v>
      </c>
    </row>
    <row r="3957" spans="1:6" x14ac:dyDescent="0.2">
      <c r="A3957" s="6" t="s">
        <v>47</v>
      </c>
      <c r="B3957" s="7">
        <v>45854</v>
      </c>
      <c r="C3957" s="6" t="s">
        <v>819</v>
      </c>
      <c r="D3957" s="6" t="s">
        <v>581</v>
      </c>
      <c r="E3957" s="8">
        <v>2000000</v>
      </c>
      <c r="F3957" s="6">
        <v>2025</v>
      </c>
    </row>
    <row r="3958" spans="1:6" x14ac:dyDescent="0.2">
      <c r="A3958" s="6" t="s">
        <v>711</v>
      </c>
      <c r="B3958" s="7">
        <v>45854</v>
      </c>
      <c r="C3958" s="6" t="s">
        <v>819</v>
      </c>
      <c r="D3958" s="6" t="s">
        <v>581</v>
      </c>
      <c r="E3958" s="8">
        <v>2000000</v>
      </c>
      <c r="F3958" s="6">
        <v>2025</v>
      </c>
    </row>
    <row r="3959" spans="1:6" x14ac:dyDescent="0.2">
      <c r="A3959" s="6" t="s">
        <v>680</v>
      </c>
      <c r="B3959" s="7">
        <v>45854</v>
      </c>
      <c r="C3959" s="6" t="s">
        <v>819</v>
      </c>
      <c r="D3959" s="6" t="s">
        <v>581</v>
      </c>
      <c r="E3959" s="8">
        <v>2000000</v>
      </c>
      <c r="F3959" s="6">
        <v>2025</v>
      </c>
    </row>
    <row r="3960" spans="1:6" x14ac:dyDescent="0.2">
      <c r="A3960" s="6" t="s">
        <v>437</v>
      </c>
      <c r="B3960" s="7">
        <v>45854</v>
      </c>
      <c r="C3960" s="6" t="s">
        <v>819</v>
      </c>
      <c r="D3960" s="6" t="s">
        <v>629</v>
      </c>
      <c r="E3960" s="8">
        <v>4000000</v>
      </c>
      <c r="F3960" s="6">
        <v>2025</v>
      </c>
    </row>
    <row r="3961" spans="1:6" x14ac:dyDescent="0.2">
      <c r="A3961" s="6" t="s">
        <v>665</v>
      </c>
      <c r="B3961" s="7">
        <v>45854</v>
      </c>
      <c r="C3961" s="6" t="s">
        <v>819</v>
      </c>
      <c r="D3961" s="6" t="s">
        <v>629</v>
      </c>
      <c r="E3961" s="8">
        <v>6000000</v>
      </c>
      <c r="F3961" s="6">
        <v>2025</v>
      </c>
    </row>
    <row r="3962" spans="1:6" x14ac:dyDescent="0.2">
      <c r="A3962" s="6" t="s">
        <v>493</v>
      </c>
      <c r="B3962" s="7">
        <v>45854</v>
      </c>
      <c r="C3962" s="6" t="s">
        <v>819</v>
      </c>
      <c r="D3962" s="6" t="s">
        <v>629</v>
      </c>
      <c r="E3962" s="8">
        <v>8000000</v>
      </c>
      <c r="F3962" s="6">
        <v>2025</v>
      </c>
    </row>
    <row r="3963" spans="1:6" x14ac:dyDescent="0.2">
      <c r="A3963" s="6" t="s">
        <v>646</v>
      </c>
      <c r="B3963" s="7">
        <v>45854</v>
      </c>
      <c r="C3963" s="6" t="s">
        <v>819</v>
      </c>
      <c r="D3963" s="6" t="s">
        <v>629</v>
      </c>
      <c r="E3963" s="8">
        <v>10000000</v>
      </c>
      <c r="F3963" s="6">
        <v>2025</v>
      </c>
    </row>
    <row r="3964" spans="1:6" x14ac:dyDescent="0.2">
      <c r="A3964" s="6" t="s">
        <v>604</v>
      </c>
      <c r="B3964" s="7">
        <v>45854</v>
      </c>
      <c r="C3964" s="6" t="s">
        <v>819</v>
      </c>
      <c r="D3964" s="6" t="s">
        <v>629</v>
      </c>
      <c r="E3964" s="8">
        <v>10000000</v>
      </c>
      <c r="F3964" s="6">
        <v>2025</v>
      </c>
    </row>
    <row r="3965" spans="1:6" x14ac:dyDescent="0.2">
      <c r="A3965" s="6" t="s">
        <v>614</v>
      </c>
      <c r="B3965" s="7">
        <v>45854</v>
      </c>
      <c r="C3965" s="6" t="s">
        <v>819</v>
      </c>
      <c r="D3965" s="6" t="s">
        <v>629</v>
      </c>
      <c r="E3965" s="8">
        <v>10000000</v>
      </c>
      <c r="F3965" s="6">
        <v>2025</v>
      </c>
    </row>
    <row r="3966" spans="1:6" x14ac:dyDescent="0.2">
      <c r="A3966" s="6" t="s">
        <v>603</v>
      </c>
      <c r="B3966" s="7">
        <v>45854</v>
      </c>
      <c r="C3966" s="6" t="s">
        <v>819</v>
      </c>
      <c r="D3966" s="6" t="s">
        <v>629</v>
      </c>
      <c r="E3966" s="8">
        <v>10000000</v>
      </c>
      <c r="F3966" s="6">
        <v>2025</v>
      </c>
    </row>
    <row r="3967" spans="1:6" x14ac:dyDescent="0.2">
      <c r="A3967" s="6" t="s">
        <v>613</v>
      </c>
      <c r="B3967" s="7">
        <v>45854</v>
      </c>
      <c r="C3967" s="6" t="s">
        <v>819</v>
      </c>
      <c r="D3967" s="6" t="s">
        <v>629</v>
      </c>
      <c r="E3967" s="8">
        <v>10000000</v>
      </c>
      <c r="F3967" s="6">
        <v>2025</v>
      </c>
    </row>
    <row r="3968" spans="1:6" x14ac:dyDescent="0.2">
      <c r="A3968" s="6" t="s">
        <v>627</v>
      </c>
      <c r="B3968" s="7">
        <v>45854</v>
      </c>
      <c r="C3968" s="6" t="s">
        <v>819</v>
      </c>
      <c r="D3968" s="6" t="s">
        <v>629</v>
      </c>
      <c r="E3968" s="8">
        <v>10000000</v>
      </c>
      <c r="F3968" s="6">
        <v>2025</v>
      </c>
    </row>
    <row r="3969" spans="1:6" x14ac:dyDescent="0.2">
      <c r="A3969" s="6" t="s">
        <v>602</v>
      </c>
      <c r="B3969" s="7">
        <v>45854</v>
      </c>
      <c r="C3969" s="6" t="s">
        <v>819</v>
      </c>
      <c r="D3969" s="6" t="s">
        <v>629</v>
      </c>
      <c r="E3969" s="8">
        <v>10000000</v>
      </c>
      <c r="F3969" s="6">
        <v>2025</v>
      </c>
    </row>
    <row r="3970" spans="1:6" x14ac:dyDescent="0.2">
      <c r="A3970" s="6" t="s">
        <v>647</v>
      </c>
      <c r="B3970" s="7">
        <v>45854</v>
      </c>
      <c r="C3970" s="6" t="s">
        <v>819</v>
      </c>
      <c r="D3970" s="6" t="s">
        <v>629</v>
      </c>
      <c r="E3970" s="8">
        <v>10000000</v>
      </c>
      <c r="F3970" s="6">
        <v>2025</v>
      </c>
    </row>
    <row r="3971" spans="1:6" x14ac:dyDescent="0.2">
      <c r="A3971" s="6" t="s">
        <v>709</v>
      </c>
      <c r="B3971" s="7">
        <v>45854</v>
      </c>
      <c r="C3971" s="6" t="s">
        <v>819</v>
      </c>
      <c r="D3971" s="6" t="s">
        <v>629</v>
      </c>
      <c r="E3971" s="8">
        <v>10000000</v>
      </c>
      <c r="F3971" s="6">
        <v>2025</v>
      </c>
    </row>
    <row r="3972" spans="1:6" x14ac:dyDescent="0.2">
      <c r="A3972" s="6" t="s">
        <v>288</v>
      </c>
      <c r="B3972" s="7">
        <v>45854</v>
      </c>
      <c r="C3972" s="6" t="s">
        <v>819</v>
      </c>
      <c r="D3972" s="6" t="s">
        <v>629</v>
      </c>
      <c r="E3972" s="8">
        <v>10000000</v>
      </c>
      <c r="F3972" s="6">
        <v>2025</v>
      </c>
    </row>
    <row r="3973" spans="1:6" x14ac:dyDescent="0.2">
      <c r="A3973" s="6" t="s">
        <v>579</v>
      </c>
      <c r="B3973" s="7">
        <v>45854</v>
      </c>
      <c r="C3973" s="6" t="s">
        <v>819</v>
      </c>
      <c r="D3973" s="6" t="s">
        <v>629</v>
      </c>
      <c r="E3973" s="8">
        <v>10000000</v>
      </c>
      <c r="F3973" s="6">
        <v>2025</v>
      </c>
    </row>
    <row r="3974" spans="1:6" x14ac:dyDescent="0.2">
      <c r="A3974" s="6" t="s">
        <v>643</v>
      </c>
      <c r="B3974" s="7">
        <v>45854</v>
      </c>
      <c r="C3974" s="6" t="s">
        <v>819</v>
      </c>
      <c r="D3974" s="6" t="s">
        <v>629</v>
      </c>
      <c r="E3974" s="8">
        <v>10000000</v>
      </c>
      <c r="F3974" s="6">
        <v>2025</v>
      </c>
    </row>
    <row r="3975" spans="1:6" x14ac:dyDescent="0.2">
      <c r="A3975" s="6" t="s">
        <v>611</v>
      </c>
      <c r="B3975" s="7">
        <v>45854</v>
      </c>
      <c r="C3975" s="6" t="s">
        <v>819</v>
      </c>
      <c r="D3975" s="6" t="s">
        <v>629</v>
      </c>
      <c r="E3975" s="8">
        <v>10000000</v>
      </c>
      <c r="F3975" s="6">
        <v>2025</v>
      </c>
    </row>
    <row r="3976" spans="1:6" x14ac:dyDescent="0.2">
      <c r="A3976" s="6" t="s">
        <v>600</v>
      </c>
      <c r="B3976" s="7">
        <v>45854</v>
      </c>
      <c r="C3976" s="6" t="s">
        <v>819</v>
      </c>
      <c r="D3976" s="6" t="s">
        <v>629</v>
      </c>
      <c r="E3976" s="8">
        <v>10000000</v>
      </c>
      <c r="F3976" s="6">
        <v>2025</v>
      </c>
    </row>
    <row r="3977" spans="1:6" x14ac:dyDescent="0.2">
      <c r="A3977" s="6" t="s">
        <v>599</v>
      </c>
      <c r="B3977" s="7">
        <v>45854</v>
      </c>
      <c r="C3977" s="6" t="s">
        <v>819</v>
      </c>
      <c r="D3977" s="6" t="s">
        <v>629</v>
      </c>
      <c r="E3977" s="8">
        <v>10000000</v>
      </c>
      <c r="F3977" s="6">
        <v>2025</v>
      </c>
    </row>
    <row r="3978" spans="1:6" x14ac:dyDescent="0.2">
      <c r="A3978" s="6" t="s">
        <v>598</v>
      </c>
      <c r="B3978" s="7">
        <v>45854</v>
      </c>
      <c r="C3978" s="6" t="s">
        <v>819</v>
      </c>
      <c r="D3978" s="6" t="s">
        <v>629</v>
      </c>
      <c r="E3978" s="8">
        <v>10000000</v>
      </c>
      <c r="F3978" s="6">
        <v>2025</v>
      </c>
    </row>
    <row r="3979" spans="1:6" x14ac:dyDescent="0.2">
      <c r="A3979" s="6" t="s">
        <v>596</v>
      </c>
      <c r="B3979" s="7">
        <v>45854</v>
      </c>
      <c r="C3979" s="6" t="s">
        <v>819</v>
      </c>
      <c r="D3979" s="6" t="s">
        <v>629</v>
      </c>
      <c r="E3979" s="8">
        <v>10000000</v>
      </c>
      <c r="F3979" s="6">
        <v>2025</v>
      </c>
    </row>
    <row r="3980" spans="1:6" x14ac:dyDescent="0.2">
      <c r="A3980" s="6" t="s">
        <v>610</v>
      </c>
      <c r="B3980" s="7">
        <v>45854</v>
      </c>
      <c r="C3980" s="6" t="s">
        <v>819</v>
      </c>
      <c r="D3980" s="6" t="s">
        <v>629</v>
      </c>
      <c r="E3980" s="8">
        <v>10000000</v>
      </c>
      <c r="F3980" s="6">
        <v>2025</v>
      </c>
    </row>
    <row r="3981" spans="1:6" x14ac:dyDescent="0.2">
      <c r="A3981" s="6" t="s">
        <v>609</v>
      </c>
      <c r="B3981" s="7">
        <v>45854</v>
      </c>
      <c r="C3981" s="6" t="s">
        <v>819</v>
      </c>
      <c r="D3981" s="6" t="s">
        <v>629</v>
      </c>
      <c r="E3981" s="8">
        <v>10000000</v>
      </c>
      <c r="F3981" s="6">
        <v>2025</v>
      </c>
    </row>
    <row r="3982" spans="1:6" x14ac:dyDescent="0.2">
      <c r="A3982" s="6" t="s">
        <v>625</v>
      </c>
      <c r="B3982" s="7">
        <v>45854</v>
      </c>
      <c r="C3982" s="6" t="s">
        <v>819</v>
      </c>
      <c r="D3982" s="6" t="s">
        <v>629</v>
      </c>
      <c r="E3982" s="8">
        <v>10000000</v>
      </c>
      <c r="F3982" s="6">
        <v>2025</v>
      </c>
    </row>
    <row r="3983" spans="1:6" x14ac:dyDescent="0.2">
      <c r="A3983" s="6" t="s">
        <v>671</v>
      </c>
      <c r="B3983" s="7">
        <v>45854</v>
      </c>
      <c r="C3983" s="6" t="s">
        <v>819</v>
      </c>
      <c r="D3983" s="6" t="s">
        <v>629</v>
      </c>
      <c r="E3983" s="8">
        <v>10000000</v>
      </c>
      <c r="F3983" s="6">
        <v>2025</v>
      </c>
    </row>
    <row r="3984" spans="1:6" x14ac:dyDescent="0.2">
      <c r="A3984" s="6" t="s">
        <v>608</v>
      </c>
      <c r="B3984" s="7">
        <v>45854</v>
      </c>
      <c r="C3984" s="6" t="s">
        <v>819</v>
      </c>
      <c r="D3984" s="6" t="s">
        <v>629</v>
      </c>
      <c r="E3984" s="8">
        <v>10000000</v>
      </c>
      <c r="F3984" s="6">
        <v>2025</v>
      </c>
    </row>
    <row r="3985" spans="1:6" x14ac:dyDescent="0.2">
      <c r="A3985" s="6" t="s">
        <v>595</v>
      </c>
      <c r="B3985" s="7">
        <v>45854</v>
      </c>
      <c r="C3985" s="6" t="s">
        <v>819</v>
      </c>
      <c r="D3985" s="6" t="s">
        <v>629</v>
      </c>
      <c r="E3985" s="8">
        <v>10000000</v>
      </c>
      <c r="F3985" s="6">
        <v>2025</v>
      </c>
    </row>
    <row r="3986" spans="1:6" x14ac:dyDescent="0.2">
      <c r="A3986" s="6" t="s">
        <v>583</v>
      </c>
      <c r="B3986" s="7">
        <v>45854</v>
      </c>
      <c r="C3986" s="6" t="s">
        <v>819</v>
      </c>
      <c r="D3986" s="6" t="s">
        <v>629</v>
      </c>
      <c r="E3986" s="8">
        <v>10000000</v>
      </c>
      <c r="F3986" s="6">
        <v>2025</v>
      </c>
    </row>
    <row r="3987" spans="1:6" x14ac:dyDescent="0.2">
      <c r="A3987" s="6" t="s">
        <v>585</v>
      </c>
      <c r="B3987" s="7">
        <v>45854</v>
      </c>
      <c r="C3987" s="6" t="s">
        <v>819</v>
      </c>
      <c r="D3987" s="6" t="s">
        <v>629</v>
      </c>
      <c r="E3987" s="8">
        <v>10000000</v>
      </c>
      <c r="F3987" s="6">
        <v>2025</v>
      </c>
    </row>
    <row r="3988" spans="1:6" x14ac:dyDescent="0.2">
      <c r="A3988" s="6" t="s">
        <v>677</v>
      </c>
      <c r="B3988" s="7">
        <v>45854</v>
      </c>
      <c r="C3988" s="6" t="s">
        <v>819</v>
      </c>
      <c r="D3988" s="6" t="s">
        <v>629</v>
      </c>
      <c r="E3988" s="8">
        <v>10000000</v>
      </c>
      <c r="F3988" s="6">
        <v>2025</v>
      </c>
    </row>
    <row r="3989" spans="1:6" x14ac:dyDescent="0.2">
      <c r="A3989" s="6" t="s">
        <v>586</v>
      </c>
      <c r="B3989" s="7">
        <v>45854</v>
      </c>
      <c r="C3989" s="6" t="s">
        <v>819</v>
      </c>
      <c r="D3989" s="6" t="s">
        <v>629</v>
      </c>
      <c r="E3989" s="8">
        <v>10000000</v>
      </c>
      <c r="F3989" s="6">
        <v>2025</v>
      </c>
    </row>
    <row r="3990" spans="1:6" x14ac:dyDescent="0.2">
      <c r="A3990" s="6" t="s">
        <v>873</v>
      </c>
      <c r="B3990" s="7">
        <v>45854</v>
      </c>
      <c r="C3990" s="6" t="s">
        <v>819</v>
      </c>
      <c r="D3990" s="6" t="s">
        <v>629</v>
      </c>
      <c r="E3990" s="8">
        <v>10000000</v>
      </c>
      <c r="F3990" s="6">
        <v>2025</v>
      </c>
    </row>
    <row r="3991" spans="1:6" x14ac:dyDescent="0.2">
      <c r="A3991" s="6" t="s">
        <v>587</v>
      </c>
      <c r="B3991" s="7">
        <v>45854</v>
      </c>
      <c r="C3991" s="6" t="s">
        <v>819</v>
      </c>
      <c r="D3991" s="6" t="s">
        <v>629</v>
      </c>
      <c r="E3991" s="8">
        <v>10000000</v>
      </c>
      <c r="F3991" s="6">
        <v>2025</v>
      </c>
    </row>
    <row r="3992" spans="1:6" x14ac:dyDescent="0.2">
      <c r="A3992" s="6" t="s">
        <v>588</v>
      </c>
      <c r="B3992" s="7">
        <v>45854</v>
      </c>
      <c r="C3992" s="6" t="s">
        <v>819</v>
      </c>
      <c r="D3992" s="6" t="s">
        <v>629</v>
      </c>
      <c r="E3992" s="8">
        <v>10000000</v>
      </c>
      <c r="F3992" s="6">
        <v>2025</v>
      </c>
    </row>
    <row r="3993" spans="1:6" x14ac:dyDescent="0.2">
      <c r="A3993" s="6" t="s">
        <v>594</v>
      </c>
      <c r="B3993" s="7">
        <v>45854</v>
      </c>
      <c r="C3993" s="6" t="s">
        <v>819</v>
      </c>
      <c r="D3993" s="6" t="s">
        <v>629</v>
      </c>
      <c r="E3993" s="8">
        <v>10000000</v>
      </c>
      <c r="F3993" s="6">
        <v>2025</v>
      </c>
    </row>
    <row r="3994" spans="1:6" x14ac:dyDescent="0.2">
      <c r="A3994" s="6" t="s">
        <v>589</v>
      </c>
      <c r="B3994" s="7">
        <v>45854</v>
      </c>
      <c r="C3994" s="6" t="s">
        <v>819</v>
      </c>
      <c r="D3994" s="6" t="s">
        <v>629</v>
      </c>
      <c r="E3994" s="8">
        <v>10000000</v>
      </c>
      <c r="F3994" s="6">
        <v>2025</v>
      </c>
    </row>
    <row r="3995" spans="1:6" x14ac:dyDescent="0.2">
      <c r="A3995" s="6" t="s">
        <v>772</v>
      </c>
      <c r="B3995" s="7">
        <v>45854</v>
      </c>
      <c r="C3995" s="6" t="s">
        <v>819</v>
      </c>
      <c r="D3995" s="6" t="s">
        <v>629</v>
      </c>
      <c r="E3995" s="8">
        <v>10000000</v>
      </c>
      <c r="F3995" s="6">
        <v>2025</v>
      </c>
    </row>
    <row r="3996" spans="1:6" x14ac:dyDescent="0.2">
      <c r="A3996" s="6" t="s">
        <v>727</v>
      </c>
      <c r="B3996" s="7">
        <v>45854</v>
      </c>
      <c r="C3996" s="6" t="s">
        <v>819</v>
      </c>
      <c r="D3996" s="6" t="s">
        <v>629</v>
      </c>
      <c r="E3996" s="8">
        <v>10000000</v>
      </c>
      <c r="F3996" s="6">
        <v>2025</v>
      </c>
    </row>
    <row r="3997" spans="1:6" x14ac:dyDescent="0.2">
      <c r="A3997" s="6" t="s">
        <v>592</v>
      </c>
      <c r="B3997" s="7">
        <v>45854</v>
      </c>
      <c r="C3997" s="6" t="s">
        <v>819</v>
      </c>
      <c r="D3997" s="6" t="s">
        <v>629</v>
      </c>
      <c r="E3997" s="8">
        <v>10000000</v>
      </c>
      <c r="F3997" s="6">
        <v>2025</v>
      </c>
    </row>
    <row r="3998" spans="1:6" x14ac:dyDescent="0.2">
      <c r="A3998" s="6" t="s">
        <v>593</v>
      </c>
      <c r="B3998" s="7">
        <v>45854</v>
      </c>
      <c r="C3998" s="6" t="s">
        <v>819</v>
      </c>
      <c r="D3998" s="6" t="s">
        <v>629</v>
      </c>
      <c r="E3998" s="8">
        <v>10000000</v>
      </c>
      <c r="F3998" s="6">
        <v>2025</v>
      </c>
    </row>
    <row r="3999" spans="1:6" x14ac:dyDescent="0.2">
      <c r="A3999" s="6" t="s">
        <v>825</v>
      </c>
      <c r="B3999" s="7">
        <v>45856</v>
      </c>
      <c r="C3999" s="6" t="s">
        <v>577</v>
      </c>
      <c r="D3999" s="6" t="s">
        <v>581</v>
      </c>
      <c r="E3999" s="8"/>
      <c r="F3999" s="6">
        <v>2025</v>
      </c>
    </row>
    <row r="4000" spans="1:6" x14ac:dyDescent="0.2">
      <c r="A4000" s="6" t="s">
        <v>414</v>
      </c>
      <c r="B4000" s="7">
        <v>45856</v>
      </c>
      <c r="C4000" s="6" t="s">
        <v>577</v>
      </c>
      <c r="D4000" s="6" t="s">
        <v>629</v>
      </c>
      <c r="E4000" s="8"/>
      <c r="F4000" s="6">
        <v>2025</v>
      </c>
    </row>
    <row r="4001" spans="1:6" x14ac:dyDescent="0.2">
      <c r="A4001" s="6" t="s">
        <v>666</v>
      </c>
      <c r="B4001" s="7">
        <v>45862</v>
      </c>
      <c r="C4001" s="6" t="s">
        <v>577</v>
      </c>
      <c r="D4001" s="6" t="s">
        <v>581</v>
      </c>
      <c r="E4001" s="8"/>
      <c r="F4001" s="6">
        <v>2025</v>
      </c>
    </row>
    <row r="4002" spans="1:6" x14ac:dyDescent="0.2">
      <c r="A4002" s="6" t="s">
        <v>414</v>
      </c>
      <c r="B4002" s="7">
        <v>45863</v>
      </c>
      <c r="C4002" s="6" t="s">
        <v>577</v>
      </c>
      <c r="D4002" s="6" t="s">
        <v>629</v>
      </c>
      <c r="E4002" s="8"/>
      <c r="F4002" s="6">
        <v>2025</v>
      </c>
    </row>
    <row r="4003" spans="1:6" x14ac:dyDescent="0.2">
      <c r="A4003" s="6" t="s">
        <v>825</v>
      </c>
      <c r="B4003" s="7">
        <v>45863</v>
      </c>
      <c r="C4003" s="6" t="s">
        <v>577</v>
      </c>
      <c r="D4003" s="6" t="s">
        <v>629</v>
      </c>
      <c r="E4003" s="8"/>
      <c r="F4003" s="6">
        <v>2025</v>
      </c>
    </row>
    <row r="4004" spans="1:6" x14ac:dyDescent="0.2">
      <c r="A4004" s="6" t="s">
        <v>626</v>
      </c>
      <c r="B4004" s="7">
        <v>45868</v>
      </c>
      <c r="C4004" s="6" t="s">
        <v>615</v>
      </c>
      <c r="D4004" s="6" t="s">
        <v>641</v>
      </c>
      <c r="E4004" s="8"/>
      <c r="F4004" s="6">
        <v>2025</v>
      </c>
    </row>
    <row r="4005" spans="1:6" x14ac:dyDescent="0.2">
      <c r="A4005" s="6" t="s">
        <v>47</v>
      </c>
      <c r="B4005" s="7">
        <v>45868</v>
      </c>
      <c r="C4005" s="6" t="s">
        <v>615</v>
      </c>
      <c r="D4005" s="6" t="s">
        <v>641</v>
      </c>
      <c r="E4005" s="8"/>
      <c r="F4005" s="6">
        <v>2025</v>
      </c>
    </row>
    <row r="4006" spans="1:6" x14ac:dyDescent="0.2">
      <c r="A4006" s="6" t="s">
        <v>606</v>
      </c>
      <c r="B4006" s="7">
        <v>45868</v>
      </c>
      <c r="C4006" s="6" t="s">
        <v>615</v>
      </c>
      <c r="D4006" s="6" t="s">
        <v>641</v>
      </c>
      <c r="E4006" s="8"/>
      <c r="F4006" s="6">
        <v>2025</v>
      </c>
    </row>
    <row r="4007" spans="1:6" x14ac:dyDescent="0.2">
      <c r="A4007" s="6" t="s">
        <v>76</v>
      </c>
      <c r="B4007" s="7">
        <v>45868</v>
      </c>
      <c r="C4007" s="6" t="s">
        <v>615</v>
      </c>
      <c r="D4007" s="6" t="s">
        <v>641</v>
      </c>
      <c r="E4007" s="8"/>
      <c r="F4007" s="6">
        <v>2025</v>
      </c>
    </row>
    <row r="4008" spans="1:6" x14ac:dyDescent="0.2">
      <c r="A4008" s="6" t="s">
        <v>101</v>
      </c>
      <c r="B4008" s="7">
        <v>45868</v>
      </c>
      <c r="C4008" s="6" t="s">
        <v>615</v>
      </c>
      <c r="D4008" s="6" t="s">
        <v>641</v>
      </c>
      <c r="E4008" s="8"/>
      <c r="F4008" s="6">
        <v>2025</v>
      </c>
    </row>
    <row r="4009" spans="1:6" x14ac:dyDescent="0.2">
      <c r="A4009" s="6" t="s">
        <v>695</v>
      </c>
      <c r="B4009" s="7">
        <v>45868</v>
      </c>
      <c r="C4009" s="6" t="s">
        <v>615</v>
      </c>
      <c r="D4009" s="6" t="s">
        <v>641</v>
      </c>
      <c r="E4009" s="8"/>
      <c r="F4009" s="6">
        <v>2025</v>
      </c>
    </row>
    <row r="4010" spans="1:6" x14ac:dyDescent="0.2">
      <c r="A4010" s="6" t="s">
        <v>694</v>
      </c>
      <c r="B4010" s="7">
        <v>45868</v>
      </c>
      <c r="C4010" s="6" t="s">
        <v>615</v>
      </c>
      <c r="D4010" s="6" t="s">
        <v>641</v>
      </c>
      <c r="E4010" s="8"/>
      <c r="F4010" s="6">
        <v>2025</v>
      </c>
    </row>
    <row r="4011" spans="1:6" x14ac:dyDescent="0.2">
      <c r="A4011" s="6" t="s">
        <v>135</v>
      </c>
      <c r="B4011" s="7">
        <v>45868</v>
      </c>
      <c r="C4011" s="6" t="s">
        <v>615</v>
      </c>
      <c r="D4011" s="6" t="s">
        <v>641</v>
      </c>
      <c r="E4011" s="8"/>
      <c r="F4011" s="6">
        <v>2025</v>
      </c>
    </row>
    <row r="4012" spans="1:6" x14ac:dyDescent="0.2">
      <c r="A4012" s="6" t="s">
        <v>646</v>
      </c>
      <c r="B4012" s="7">
        <v>45868</v>
      </c>
      <c r="C4012" s="6" t="s">
        <v>615</v>
      </c>
      <c r="D4012" s="6" t="s">
        <v>641</v>
      </c>
      <c r="E4012" s="8"/>
      <c r="F4012" s="6">
        <v>2025</v>
      </c>
    </row>
    <row r="4013" spans="1:6" x14ac:dyDescent="0.2">
      <c r="A4013" s="6" t="s">
        <v>604</v>
      </c>
      <c r="B4013" s="7">
        <v>45868</v>
      </c>
      <c r="C4013" s="6" t="s">
        <v>615</v>
      </c>
      <c r="D4013" s="6" t="s">
        <v>641</v>
      </c>
      <c r="E4013" s="8"/>
      <c r="F4013" s="6">
        <v>2025</v>
      </c>
    </row>
    <row r="4014" spans="1:6" x14ac:dyDescent="0.2">
      <c r="A4014" s="6" t="s">
        <v>614</v>
      </c>
      <c r="B4014" s="7">
        <v>45868</v>
      </c>
      <c r="C4014" s="6" t="s">
        <v>615</v>
      </c>
      <c r="D4014" s="6" t="s">
        <v>641</v>
      </c>
      <c r="E4014" s="8"/>
      <c r="F4014" s="6">
        <v>2025</v>
      </c>
    </row>
    <row r="4015" spans="1:6" x14ac:dyDescent="0.2">
      <c r="A4015" s="6" t="s">
        <v>603</v>
      </c>
      <c r="B4015" s="7">
        <v>45868</v>
      </c>
      <c r="C4015" s="6" t="s">
        <v>615</v>
      </c>
      <c r="D4015" s="6" t="s">
        <v>641</v>
      </c>
      <c r="E4015" s="8"/>
      <c r="F4015" s="6">
        <v>2025</v>
      </c>
    </row>
    <row r="4016" spans="1:6" x14ac:dyDescent="0.2">
      <c r="A4016" s="6" t="s">
        <v>613</v>
      </c>
      <c r="B4016" s="7">
        <v>45868</v>
      </c>
      <c r="C4016" s="6" t="s">
        <v>615</v>
      </c>
      <c r="D4016" s="6" t="s">
        <v>641</v>
      </c>
      <c r="E4016" s="8"/>
      <c r="F4016" s="6">
        <v>2025</v>
      </c>
    </row>
    <row r="4017" spans="1:6" x14ac:dyDescent="0.2">
      <c r="A4017" s="6" t="s">
        <v>627</v>
      </c>
      <c r="B4017" s="7">
        <v>45868</v>
      </c>
      <c r="C4017" s="6" t="s">
        <v>615</v>
      </c>
      <c r="D4017" s="6" t="s">
        <v>641</v>
      </c>
      <c r="E4017" s="8"/>
      <c r="F4017" s="6">
        <v>2025</v>
      </c>
    </row>
    <row r="4018" spans="1:6" x14ac:dyDescent="0.2">
      <c r="A4018" s="6" t="s">
        <v>647</v>
      </c>
      <c r="B4018" s="7">
        <v>45868</v>
      </c>
      <c r="C4018" s="6" t="s">
        <v>615</v>
      </c>
      <c r="D4018" s="6" t="s">
        <v>641</v>
      </c>
      <c r="E4018" s="8"/>
      <c r="F4018" s="6">
        <v>2025</v>
      </c>
    </row>
    <row r="4019" spans="1:6" x14ac:dyDescent="0.2">
      <c r="A4019" s="6" t="s">
        <v>612</v>
      </c>
      <c r="B4019" s="7">
        <v>45868</v>
      </c>
      <c r="C4019" s="6" t="s">
        <v>615</v>
      </c>
      <c r="D4019" s="6" t="s">
        <v>641</v>
      </c>
      <c r="E4019" s="8"/>
      <c r="F4019" s="6">
        <v>2025</v>
      </c>
    </row>
    <row r="4020" spans="1:6" x14ac:dyDescent="0.2">
      <c r="A4020" s="6" t="s">
        <v>709</v>
      </c>
      <c r="B4020" s="7">
        <v>45868</v>
      </c>
      <c r="C4020" s="6" t="s">
        <v>615</v>
      </c>
      <c r="D4020" s="6" t="s">
        <v>641</v>
      </c>
      <c r="E4020" s="8"/>
      <c r="F4020" s="6">
        <v>2025</v>
      </c>
    </row>
    <row r="4021" spans="1:6" x14ac:dyDescent="0.2">
      <c r="A4021" s="6" t="s">
        <v>601</v>
      </c>
      <c r="B4021" s="7">
        <v>45868</v>
      </c>
      <c r="C4021" s="6" t="s">
        <v>615</v>
      </c>
      <c r="D4021" s="6" t="s">
        <v>641</v>
      </c>
      <c r="E4021" s="8"/>
      <c r="F4021" s="6">
        <v>2025</v>
      </c>
    </row>
    <row r="4022" spans="1:6" x14ac:dyDescent="0.2">
      <c r="A4022" s="6" t="s">
        <v>580</v>
      </c>
      <c r="B4022" s="7">
        <v>45868</v>
      </c>
      <c r="C4022" s="6" t="s">
        <v>615</v>
      </c>
      <c r="D4022" s="6" t="s">
        <v>641</v>
      </c>
      <c r="E4022" s="8"/>
      <c r="F4022" s="6">
        <v>2025</v>
      </c>
    </row>
    <row r="4023" spans="1:6" x14ac:dyDescent="0.2">
      <c r="A4023" s="6" t="s">
        <v>288</v>
      </c>
      <c r="B4023" s="7">
        <v>45868</v>
      </c>
      <c r="C4023" s="6" t="s">
        <v>615</v>
      </c>
      <c r="D4023" s="6" t="s">
        <v>641</v>
      </c>
      <c r="E4023" s="8"/>
      <c r="F4023" s="6">
        <v>2025</v>
      </c>
    </row>
    <row r="4024" spans="1:6" x14ac:dyDescent="0.2">
      <c r="A4024" s="6" t="s">
        <v>579</v>
      </c>
      <c r="B4024" s="7">
        <v>45868</v>
      </c>
      <c r="C4024" s="6" t="s">
        <v>615</v>
      </c>
      <c r="D4024" s="6" t="s">
        <v>641</v>
      </c>
      <c r="E4024" s="8"/>
      <c r="F4024" s="6">
        <v>2025</v>
      </c>
    </row>
    <row r="4025" spans="1:6" x14ac:dyDescent="0.2">
      <c r="A4025" s="6" t="s">
        <v>643</v>
      </c>
      <c r="B4025" s="7">
        <v>45868</v>
      </c>
      <c r="C4025" s="6" t="s">
        <v>615</v>
      </c>
      <c r="D4025" s="6" t="s">
        <v>641</v>
      </c>
      <c r="E4025" s="8"/>
      <c r="F4025" s="6">
        <v>2025</v>
      </c>
    </row>
    <row r="4026" spans="1:6" x14ac:dyDescent="0.2">
      <c r="A4026" s="6" t="s">
        <v>611</v>
      </c>
      <c r="B4026" s="7">
        <v>45868</v>
      </c>
      <c r="C4026" s="6" t="s">
        <v>615</v>
      </c>
      <c r="D4026" s="6" t="s">
        <v>641</v>
      </c>
      <c r="E4026" s="8"/>
      <c r="F4026" s="6">
        <v>2025</v>
      </c>
    </row>
    <row r="4027" spans="1:6" x14ac:dyDescent="0.2">
      <c r="A4027" s="6" t="s">
        <v>596</v>
      </c>
      <c r="B4027" s="7">
        <v>45868</v>
      </c>
      <c r="C4027" s="6" t="s">
        <v>615</v>
      </c>
      <c r="D4027" s="6" t="s">
        <v>641</v>
      </c>
      <c r="E4027" s="8"/>
      <c r="F4027" s="6">
        <v>2025</v>
      </c>
    </row>
    <row r="4028" spans="1:6" x14ac:dyDescent="0.2">
      <c r="A4028" s="6" t="s">
        <v>616</v>
      </c>
      <c r="B4028" s="7">
        <v>45868</v>
      </c>
      <c r="C4028" s="6" t="s">
        <v>615</v>
      </c>
      <c r="D4028" s="6" t="s">
        <v>641</v>
      </c>
      <c r="E4028" s="8"/>
      <c r="F4028" s="6">
        <v>2025</v>
      </c>
    </row>
    <row r="4029" spans="1:6" x14ac:dyDescent="0.2">
      <c r="A4029" s="6" t="s">
        <v>610</v>
      </c>
      <c r="B4029" s="7">
        <v>45868</v>
      </c>
      <c r="C4029" s="6" t="s">
        <v>615</v>
      </c>
      <c r="D4029" s="6" t="s">
        <v>641</v>
      </c>
      <c r="E4029" s="8"/>
      <c r="F4029" s="6">
        <v>2025</v>
      </c>
    </row>
    <row r="4030" spans="1:6" x14ac:dyDescent="0.2">
      <c r="A4030" s="6" t="s">
        <v>609</v>
      </c>
      <c r="B4030" s="7">
        <v>45868</v>
      </c>
      <c r="C4030" s="6" t="s">
        <v>615</v>
      </c>
      <c r="D4030" s="6" t="s">
        <v>641</v>
      </c>
      <c r="E4030" s="8"/>
      <c r="F4030" s="6">
        <v>2025</v>
      </c>
    </row>
    <row r="4031" spans="1:6" x14ac:dyDescent="0.2">
      <c r="A4031" s="6" t="s">
        <v>671</v>
      </c>
      <c r="B4031" s="7">
        <v>45868</v>
      </c>
      <c r="C4031" s="6" t="s">
        <v>615</v>
      </c>
      <c r="D4031" s="6" t="s">
        <v>641</v>
      </c>
      <c r="E4031" s="8"/>
      <c r="F4031" s="6">
        <v>2025</v>
      </c>
    </row>
    <row r="4032" spans="1:6" x14ac:dyDescent="0.2">
      <c r="A4032" s="6" t="s">
        <v>642</v>
      </c>
      <c r="B4032" s="7">
        <v>45868</v>
      </c>
      <c r="C4032" s="6" t="s">
        <v>615</v>
      </c>
      <c r="D4032" s="6" t="s">
        <v>641</v>
      </c>
      <c r="E4032" s="8"/>
      <c r="F4032" s="6">
        <v>2025</v>
      </c>
    </row>
    <row r="4033" spans="1:6" x14ac:dyDescent="0.2">
      <c r="A4033" s="6" t="s">
        <v>608</v>
      </c>
      <c r="B4033" s="7">
        <v>45868</v>
      </c>
      <c r="C4033" s="6" t="s">
        <v>615</v>
      </c>
      <c r="D4033" s="6" t="s">
        <v>641</v>
      </c>
      <c r="E4033" s="8"/>
      <c r="F4033" s="6">
        <v>2025</v>
      </c>
    </row>
    <row r="4034" spans="1:6" x14ac:dyDescent="0.2">
      <c r="A4034" s="6" t="s">
        <v>583</v>
      </c>
      <c r="B4034" s="7">
        <v>45868</v>
      </c>
      <c r="C4034" s="6" t="s">
        <v>615</v>
      </c>
      <c r="D4034" s="6" t="s">
        <v>641</v>
      </c>
      <c r="E4034" s="8"/>
      <c r="F4034" s="6">
        <v>2025</v>
      </c>
    </row>
    <row r="4035" spans="1:6" x14ac:dyDescent="0.2">
      <c r="A4035" s="6" t="s">
        <v>585</v>
      </c>
      <c r="B4035" s="7">
        <v>45868</v>
      </c>
      <c r="C4035" s="6" t="s">
        <v>615</v>
      </c>
      <c r="D4035" s="6" t="s">
        <v>641</v>
      </c>
      <c r="E4035" s="8"/>
      <c r="F4035" s="6">
        <v>2025</v>
      </c>
    </row>
    <row r="4036" spans="1:6" x14ac:dyDescent="0.2">
      <c r="A4036" s="6" t="s">
        <v>757</v>
      </c>
      <c r="B4036" s="7">
        <v>45868</v>
      </c>
      <c r="C4036" s="6" t="s">
        <v>615</v>
      </c>
      <c r="D4036" s="6" t="s">
        <v>641</v>
      </c>
      <c r="E4036" s="8"/>
      <c r="F4036" s="6">
        <v>2025</v>
      </c>
    </row>
    <row r="4037" spans="1:6" x14ac:dyDescent="0.2">
      <c r="A4037" s="6" t="s">
        <v>665</v>
      </c>
      <c r="B4037" s="7">
        <v>45868</v>
      </c>
      <c r="C4037" s="6" t="s">
        <v>615</v>
      </c>
      <c r="D4037" s="6" t="s">
        <v>641</v>
      </c>
      <c r="E4037" s="8"/>
      <c r="F4037" s="6">
        <v>2025</v>
      </c>
    </row>
    <row r="4038" spans="1:6" x14ac:dyDescent="0.2">
      <c r="A4038" s="6" t="s">
        <v>667</v>
      </c>
      <c r="B4038" s="7">
        <v>45868</v>
      </c>
      <c r="C4038" s="6" t="s">
        <v>615</v>
      </c>
      <c r="D4038" s="6" t="s">
        <v>641</v>
      </c>
      <c r="E4038" s="8"/>
      <c r="F4038" s="6">
        <v>2025</v>
      </c>
    </row>
    <row r="4039" spans="1:6" x14ac:dyDescent="0.2">
      <c r="A4039" s="6" t="s">
        <v>917</v>
      </c>
      <c r="B4039" s="7">
        <v>45868</v>
      </c>
      <c r="C4039" s="6" t="s">
        <v>615</v>
      </c>
      <c r="D4039" s="6" t="s">
        <v>641</v>
      </c>
      <c r="E4039" s="8"/>
      <c r="F4039" s="6">
        <v>2025</v>
      </c>
    </row>
    <row r="4040" spans="1:6" x14ac:dyDescent="0.2">
      <c r="A4040" s="6" t="s">
        <v>437</v>
      </c>
      <c r="B4040" s="7">
        <v>45868</v>
      </c>
      <c r="C4040" s="6" t="s">
        <v>615</v>
      </c>
      <c r="D4040" s="6" t="s">
        <v>641</v>
      </c>
      <c r="E4040" s="8"/>
      <c r="F4040" s="6">
        <v>2025</v>
      </c>
    </row>
    <row r="4041" spans="1:6" x14ac:dyDescent="0.2">
      <c r="A4041" s="6" t="s">
        <v>439</v>
      </c>
      <c r="B4041" s="7">
        <v>45868</v>
      </c>
      <c r="C4041" s="6" t="s">
        <v>615</v>
      </c>
      <c r="D4041" s="6" t="s">
        <v>641</v>
      </c>
      <c r="E4041" s="8"/>
      <c r="F4041" s="6">
        <v>2025</v>
      </c>
    </row>
    <row r="4042" spans="1:6" x14ac:dyDescent="0.2">
      <c r="A4042" s="6" t="s">
        <v>586</v>
      </c>
      <c r="B4042" s="7">
        <v>45868</v>
      </c>
      <c r="C4042" s="6" t="s">
        <v>615</v>
      </c>
      <c r="D4042" s="6" t="s">
        <v>641</v>
      </c>
      <c r="E4042" s="8"/>
      <c r="F4042" s="6">
        <v>2025</v>
      </c>
    </row>
    <row r="4043" spans="1:6" x14ac:dyDescent="0.2">
      <c r="A4043" s="6" t="s">
        <v>873</v>
      </c>
      <c r="B4043" s="7">
        <v>45868</v>
      </c>
      <c r="C4043" s="6" t="s">
        <v>615</v>
      </c>
      <c r="D4043" s="6" t="s">
        <v>641</v>
      </c>
      <c r="E4043" s="8"/>
      <c r="F4043" s="6">
        <v>2025</v>
      </c>
    </row>
    <row r="4044" spans="1:6" x14ac:dyDescent="0.2">
      <c r="A4044" s="6" t="s">
        <v>587</v>
      </c>
      <c r="B4044" s="7">
        <v>45868</v>
      </c>
      <c r="C4044" s="6" t="s">
        <v>615</v>
      </c>
      <c r="D4044" s="6" t="s">
        <v>641</v>
      </c>
      <c r="E4044" s="8"/>
      <c r="F4044" s="6">
        <v>2025</v>
      </c>
    </row>
    <row r="4045" spans="1:6" x14ac:dyDescent="0.2">
      <c r="A4045" s="6" t="s">
        <v>588</v>
      </c>
      <c r="B4045" s="7">
        <v>45868</v>
      </c>
      <c r="C4045" s="6" t="s">
        <v>615</v>
      </c>
      <c r="D4045" s="6" t="s">
        <v>641</v>
      </c>
      <c r="E4045" s="8"/>
      <c r="F4045" s="6">
        <v>2025</v>
      </c>
    </row>
    <row r="4046" spans="1:6" x14ac:dyDescent="0.2">
      <c r="A4046" s="6" t="s">
        <v>484</v>
      </c>
      <c r="B4046" s="7">
        <v>45868</v>
      </c>
      <c r="C4046" s="6" t="s">
        <v>615</v>
      </c>
      <c r="D4046" s="6" t="s">
        <v>641</v>
      </c>
      <c r="E4046" s="8"/>
      <c r="F4046" s="6">
        <v>2025</v>
      </c>
    </row>
    <row r="4047" spans="1:6" x14ac:dyDescent="0.2">
      <c r="A4047" s="6" t="s">
        <v>491</v>
      </c>
      <c r="B4047" s="7">
        <v>45868</v>
      </c>
      <c r="C4047" s="6" t="s">
        <v>615</v>
      </c>
      <c r="D4047" s="6" t="s">
        <v>641</v>
      </c>
      <c r="E4047" s="8"/>
      <c r="F4047" s="6">
        <v>2025</v>
      </c>
    </row>
    <row r="4048" spans="1:6" x14ac:dyDescent="0.2">
      <c r="A4048" s="6" t="s">
        <v>493</v>
      </c>
      <c r="B4048" s="7">
        <v>45868</v>
      </c>
      <c r="C4048" s="6" t="s">
        <v>615</v>
      </c>
      <c r="D4048" s="6" t="s">
        <v>641</v>
      </c>
      <c r="E4048" s="8"/>
      <c r="F4048" s="6">
        <v>2025</v>
      </c>
    </row>
    <row r="4049" spans="1:6" x14ac:dyDescent="0.2">
      <c r="A4049" s="6" t="s">
        <v>594</v>
      </c>
      <c r="B4049" s="7">
        <v>45868</v>
      </c>
      <c r="C4049" s="6" t="s">
        <v>615</v>
      </c>
      <c r="D4049" s="6" t="s">
        <v>641</v>
      </c>
      <c r="E4049" s="8"/>
      <c r="F4049" s="6">
        <v>2025</v>
      </c>
    </row>
    <row r="4050" spans="1:6" x14ac:dyDescent="0.2">
      <c r="A4050" s="6" t="s">
        <v>505</v>
      </c>
      <c r="B4050" s="7">
        <v>45868</v>
      </c>
      <c r="C4050" s="6" t="s">
        <v>615</v>
      </c>
      <c r="D4050" s="6" t="s">
        <v>641</v>
      </c>
      <c r="E4050" s="8"/>
      <c r="F4050" s="6">
        <v>2025</v>
      </c>
    </row>
    <row r="4051" spans="1:6" x14ac:dyDescent="0.2">
      <c r="A4051" s="6" t="s">
        <v>589</v>
      </c>
      <c r="B4051" s="7">
        <v>45868</v>
      </c>
      <c r="C4051" s="6" t="s">
        <v>615</v>
      </c>
      <c r="D4051" s="6" t="s">
        <v>641</v>
      </c>
      <c r="E4051" s="8"/>
      <c r="F4051" s="6">
        <v>2025</v>
      </c>
    </row>
    <row r="4052" spans="1:6" x14ac:dyDescent="0.2">
      <c r="A4052" s="6" t="s">
        <v>772</v>
      </c>
      <c r="B4052" s="7">
        <v>45868</v>
      </c>
      <c r="C4052" s="6" t="s">
        <v>615</v>
      </c>
      <c r="D4052" s="6" t="s">
        <v>641</v>
      </c>
      <c r="E4052" s="8"/>
      <c r="F4052" s="6">
        <v>2025</v>
      </c>
    </row>
    <row r="4053" spans="1:6" x14ac:dyDescent="0.2">
      <c r="A4053" s="6" t="s">
        <v>654</v>
      </c>
      <c r="B4053" s="7">
        <v>45868</v>
      </c>
      <c r="C4053" s="6" t="s">
        <v>615</v>
      </c>
      <c r="D4053" s="6" t="s">
        <v>641</v>
      </c>
      <c r="E4053" s="8"/>
      <c r="F4053" s="6">
        <v>2025</v>
      </c>
    </row>
    <row r="4054" spans="1:6" x14ac:dyDescent="0.2">
      <c r="A4054" s="6" t="s">
        <v>852</v>
      </c>
      <c r="B4054" s="7">
        <v>45868</v>
      </c>
      <c r="C4054" s="6" t="s">
        <v>615</v>
      </c>
      <c r="D4054" s="6" t="s">
        <v>641</v>
      </c>
      <c r="E4054" s="8"/>
      <c r="F4054" s="6">
        <v>2025</v>
      </c>
    </row>
    <row r="4055" spans="1:6" x14ac:dyDescent="0.2">
      <c r="A4055" s="6" t="s">
        <v>800</v>
      </c>
      <c r="B4055" s="7">
        <v>45868</v>
      </c>
      <c r="C4055" s="6" t="s">
        <v>615</v>
      </c>
      <c r="D4055" s="6" t="s">
        <v>641</v>
      </c>
      <c r="E4055" s="8"/>
      <c r="F4055" s="6">
        <v>2025</v>
      </c>
    </row>
    <row r="4056" spans="1:6" x14ac:dyDescent="0.2">
      <c r="A4056" s="6" t="s">
        <v>533</v>
      </c>
      <c r="B4056" s="7">
        <v>45868</v>
      </c>
      <c r="C4056" s="6" t="s">
        <v>615</v>
      </c>
      <c r="D4056" s="6" t="s">
        <v>641</v>
      </c>
      <c r="E4056" s="8"/>
      <c r="F4056" s="6">
        <v>2025</v>
      </c>
    </row>
    <row r="4057" spans="1:6" x14ac:dyDescent="0.2">
      <c r="A4057" s="6" t="s">
        <v>727</v>
      </c>
      <c r="B4057" s="7">
        <v>45868</v>
      </c>
      <c r="C4057" s="6" t="s">
        <v>615</v>
      </c>
      <c r="D4057" s="6" t="s">
        <v>641</v>
      </c>
      <c r="E4057" s="8"/>
      <c r="F4057" s="6">
        <v>2025</v>
      </c>
    </row>
    <row r="4058" spans="1:6" x14ac:dyDescent="0.2">
      <c r="A4058" s="6" t="s">
        <v>591</v>
      </c>
      <c r="B4058" s="7">
        <v>45868</v>
      </c>
      <c r="C4058" s="6" t="s">
        <v>615</v>
      </c>
      <c r="D4058" s="6" t="s">
        <v>641</v>
      </c>
      <c r="E4058" s="8"/>
      <c r="F4058" s="6">
        <v>2025</v>
      </c>
    </row>
    <row r="4059" spans="1:6" x14ac:dyDescent="0.2">
      <c r="A4059" s="6" t="s">
        <v>592</v>
      </c>
      <c r="B4059" s="7">
        <v>45868</v>
      </c>
      <c r="C4059" s="6" t="s">
        <v>615</v>
      </c>
      <c r="D4059" s="6" t="s">
        <v>641</v>
      </c>
      <c r="E4059" s="8"/>
      <c r="F4059" s="6">
        <v>2025</v>
      </c>
    </row>
    <row r="4060" spans="1:6" x14ac:dyDescent="0.2">
      <c r="A4060" s="6" t="s">
        <v>593</v>
      </c>
      <c r="B4060" s="7">
        <v>45868</v>
      </c>
      <c r="C4060" s="6" t="s">
        <v>615</v>
      </c>
      <c r="D4060" s="6" t="s">
        <v>641</v>
      </c>
      <c r="E4060" s="8"/>
      <c r="F4060" s="6">
        <v>2025</v>
      </c>
    </row>
    <row r="4061" spans="1:6" x14ac:dyDescent="0.2">
      <c r="A4061" s="6" t="s">
        <v>557</v>
      </c>
      <c r="B4061" s="7">
        <v>45868</v>
      </c>
      <c r="C4061" s="6" t="s">
        <v>615</v>
      </c>
      <c r="D4061" s="6" t="s">
        <v>641</v>
      </c>
      <c r="E4061" s="8"/>
      <c r="F4061" s="6">
        <v>2025</v>
      </c>
    </row>
    <row r="4062" spans="1:6" x14ac:dyDescent="0.2">
      <c r="A4062" s="6" t="s">
        <v>680</v>
      </c>
      <c r="B4062" s="7">
        <v>45868</v>
      </c>
      <c r="C4062" s="6" t="s">
        <v>615</v>
      </c>
      <c r="D4062" s="6" t="s">
        <v>641</v>
      </c>
      <c r="E4062" s="8"/>
      <c r="F4062" s="6">
        <v>2025</v>
      </c>
    </row>
    <row r="4063" spans="1:6" x14ac:dyDescent="0.2">
      <c r="A4063" s="6" t="s">
        <v>865</v>
      </c>
      <c r="B4063" s="7">
        <v>45869</v>
      </c>
      <c r="C4063" s="6" t="s">
        <v>858</v>
      </c>
      <c r="D4063" s="6" t="s">
        <v>629</v>
      </c>
      <c r="E4063" s="8">
        <v>50000000</v>
      </c>
      <c r="F4063" s="6">
        <v>2025</v>
      </c>
    </row>
    <row r="4064" spans="1:6" x14ac:dyDescent="0.2">
      <c r="A4064" s="6" t="s">
        <v>699</v>
      </c>
      <c r="B4064" s="7">
        <v>45869</v>
      </c>
      <c r="C4064" s="6" t="s">
        <v>858</v>
      </c>
      <c r="D4064" s="6" t="s">
        <v>629</v>
      </c>
      <c r="E4064" s="8">
        <v>50000000</v>
      </c>
      <c r="F4064" s="6">
        <v>2025</v>
      </c>
    </row>
    <row r="4065" spans="1:6" x14ac:dyDescent="0.2">
      <c r="A4065" s="6" t="s">
        <v>805</v>
      </c>
      <c r="B4065" s="7">
        <v>45869</v>
      </c>
      <c r="C4065" s="6" t="s">
        <v>858</v>
      </c>
      <c r="D4065" s="6" t="s">
        <v>629</v>
      </c>
      <c r="E4065" s="8">
        <v>50000000</v>
      </c>
      <c r="F4065" s="6">
        <v>2025</v>
      </c>
    </row>
    <row r="4066" spans="1:6" x14ac:dyDescent="0.2">
      <c r="A4066" s="6" t="s">
        <v>520</v>
      </c>
      <c r="B4066" s="7">
        <v>45869</v>
      </c>
      <c r="C4066" s="6" t="s">
        <v>858</v>
      </c>
      <c r="D4066" s="6" t="s">
        <v>629</v>
      </c>
      <c r="E4066" s="8"/>
      <c r="F4066" s="6">
        <v>2025</v>
      </c>
    </row>
    <row r="4067" spans="1:6" x14ac:dyDescent="0.2">
      <c r="A4067" s="6" t="s">
        <v>628</v>
      </c>
      <c r="B4067" s="7">
        <v>45869</v>
      </c>
      <c r="C4067" s="6" t="s">
        <v>858</v>
      </c>
      <c r="D4067" s="6" t="s">
        <v>641</v>
      </c>
      <c r="E4067" s="8"/>
      <c r="F4067" s="6">
        <v>2025</v>
      </c>
    </row>
    <row r="4068" spans="1:6" x14ac:dyDescent="0.2">
      <c r="A4068" s="6" t="s">
        <v>870</v>
      </c>
      <c r="B4068" s="7">
        <v>45869</v>
      </c>
      <c r="C4068" s="6" t="s">
        <v>858</v>
      </c>
      <c r="D4068" s="6" t="s">
        <v>641</v>
      </c>
      <c r="E4068" s="8"/>
      <c r="F4068" s="6">
        <v>2025</v>
      </c>
    </row>
    <row r="4069" spans="1:6" x14ac:dyDescent="0.2">
      <c r="A4069" s="6" t="s">
        <v>312</v>
      </c>
      <c r="B4069" s="7">
        <v>45869</v>
      </c>
      <c r="C4069" s="6" t="s">
        <v>858</v>
      </c>
      <c r="D4069" s="6" t="s">
        <v>641</v>
      </c>
      <c r="E4069" s="8"/>
      <c r="F4069" s="6">
        <v>2025</v>
      </c>
    </row>
    <row r="4070" spans="1:6" x14ac:dyDescent="0.2">
      <c r="A4070" s="6" t="s">
        <v>375</v>
      </c>
      <c r="B4070" s="7">
        <v>45869</v>
      </c>
      <c r="C4070" s="6" t="s">
        <v>858</v>
      </c>
      <c r="D4070" s="6" t="s">
        <v>641</v>
      </c>
      <c r="E4070" s="8"/>
      <c r="F4070" s="6">
        <v>2025</v>
      </c>
    </row>
    <row r="4071" spans="1:6" x14ac:dyDescent="0.2">
      <c r="A4071" s="6" t="s">
        <v>972</v>
      </c>
      <c r="B4071" s="7">
        <v>45869</v>
      </c>
      <c r="C4071" s="6" t="s">
        <v>858</v>
      </c>
      <c r="D4071" s="6" t="s">
        <v>629</v>
      </c>
      <c r="E4071" s="8">
        <v>50000000</v>
      </c>
      <c r="F4071" s="6">
        <v>2025</v>
      </c>
    </row>
    <row r="4072" spans="1:6" x14ac:dyDescent="0.2">
      <c r="A4072" s="6" t="s">
        <v>331</v>
      </c>
      <c r="B4072" s="7">
        <v>45869</v>
      </c>
      <c r="C4072" s="6" t="s">
        <v>858</v>
      </c>
      <c r="D4072" s="6" t="s">
        <v>629</v>
      </c>
      <c r="E4072" s="8"/>
      <c r="F4072" s="6">
        <v>2025</v>
      </c>
    </row>
    <row r="4073" spans="1:6" x14ac:dyDescent="0.2">
      <c r="A4073" s="6" t="s">
        <v>46</v>
      </c>
      <c r="B4073" s="7">
        <v>45869</v>
      </c>
      <c r="C4073" s="6" t="s">
        <v>858</v>
      </c>
      <c r="D4073" s="6" t="s">
        <v>641</v>
      </c>
      <c r="E4073" s="8"/>
      <c r="F4073" s="6">
        <v>2025</v>
      </c>
    </row>
    <row r="4074" spans="1:6" x14ac:dyDescent="0.2">
      <c r="A4074" s="6" t="s">
        <v>226</v>
      </c>
      <c r="B4074" s="7">
        <v>45869</v>
      </c>
      <c r="C4074" s="6" t="s">
        <v>858</v>
      </c>
      <c r="D4074" s="6" t="s">
        <v>641</v>
      </c>
      <c r="E4074" s="8"/>
      <c r="F4074" s="6">
        <v>2025</v>
      </c>
    </row>
    <row r="4075" spans="1:6" x14ac:dyDescent="0.2">
      <c r="A4075" s="6" t="s">
        <v>228</v>
      </c>
      <c r="B4075" s="7">
        <v>45869</v>
      </c>
      <c r="C4075" s="6" t="s">
        <v>858</v>
      </c>
      <c r="D4075" s="6" t="s">
        <v>641</v>
      </c>
      <c r="E4075" s="8"/>
      <c r="F4075" s="6">
        <v>2025</v>
      </c>
    </row>
    <row r="4076" spans="1:6" x14ac:dyDescent="0.2">
      <c r="A4076" s="6" t="s">
        <v>864</v>
      </c>
      <c r="B4076" s="7">
        <v>45869</v>
      </c>
      <c r="C4076" s="6" t="s">
        <v>858</v>
      </c>
      <c r="D4076" s="6" t="s">
        <v>641</v>
      </c>
      <c r="E4076" s="8"/>
      <c r="F4076" s="6">
        <v>2025</v>
      </c>
    </row>
    <row r="4077" spans="1:6" x14ac:dyDescent="0.2">
      <c r="A4077" s="6" t="s">
        <v>347</v>
      </c>
      <c r="B4077" s="7">
        <v>45869</v>
      </c>
      <c r="C4077" s="6" t="s">
        <v>858</v>
      </c>
      <c r="D4077" s="6" t="s">
        <v>641</v>
      </c>
      <c r="E4077" s="8"/>
      <c r="F4077" s="6">
        <v>2025</v>
      </c>
    </row>
    <row r="4078" spans="1:6" x14ac:dyDescent="0.2">
      <c r="A4078" s="6" t="s">
        <v>724</v>
      </c>
      <c r="B4078" s="7">
        <v>45869</v>
      </c>
      <c r="C4078" s="6" t="s">
        <v>858</v>
      </c>
      <c r="D4078" s="6" t="s">
        <v>641</v>
      </c>
      <c r="E4078" s="8"/>
      <c r="F4078" s="6">
        <v>2025</v>
      </c>
    </row>
    <row r="4079" spans="1:6" x14ac:dyDescent="0.2">
      <c r="A4079" s="6" t="s">
        <v>795</v>
      </c>
      <c r="B4079" s="7">
        <v>45869</v>
      </c>
      <c r="C4079" s="6" t="s">
        <v>858</v>
      </c>
      <c r="D4079" s="6" t="s">
        <v>641</v>
      </c>
      <c r="E4079" s="8"/>
      <c r="F4079" s="6">
        <v>2025</v>
      </c>
    </row>
    <row r="4080" spans="1:6" x14ac:dyDescent="0.2">
      <c r="A4080" s="6" t="s">
        <v>456</v>
      </c>
      <c r="B4080" s="7">
        <v>45869</v>
      </c>
      <c r="C4080" s="6" t="s">
        <v>858</v>
      </c>
      <c r="D4080" s="6" t="s">
        <v>641</v>
      </c>
      <c r="E4080" s="8"/>
      <c r="F4080" s="6">
        <v>2025</v>
      </c>
    </row>
    <row r="4081" spans="1:6" x14ac:dyDescent="0.2">
      <c r="A4081" s="6" t="s">
        <v>475</v>
      </c>
      <c r="B4081" s="7">
        <v>45869</v>
      </c>
      <c r="C4081" s="6" t="s">
        <v>858</v>
      </c>
      <c r="D4081" s="6" t="s">
        <v>641</v>
      </c>
      <c r="E4081" s="8"/>
      <c r="F4081" s="6">
        <v>2025</v>
      </c>
    </row>
    <row r="4082" spans="1:6" x14ac:dyDescent="0.2">
      <c r="A4082" s="6" t="s">
        <v>502</v>
      </c>
      <c r="B4082" s="7">
        <v>45869</v>
      </c>
      <c r="C4082" s="6" t="s">
        <v>858</v>
      </c>
      <c r="D4082" s="6" t="s">
        <v>641</v>
      </c>
      <c r="E4082" s="8"/>
      <c r="F4082" s="6">
        <v>2025</v>
      </c>
    </row>
    <row r="4083" spans="1:6" x14ac:dyDescent="0.2">
      <c r="A4083" s="6" t="s">
        <v>861</v>
      </c>
      <c r="B4083" s="7">
        <v>45869</v>
      </c>
      <c r="C4083" s="6" t="s">
        <v>858</v>
      </c>
      <c r="D4083" s="6" t="s">
        <v>641</v>
      </c>
      <c r="E4083" s="8"/>
      <c r="F4083" s="6">
        <v>2025</v>
      </c>
    </row>
    <row r="4084" spans="1:6" x14ac:dyDescent="0.2">
      <c r="A4084" s="6" t="s">
        <v>719</v>
      </c>
      <c r="B4084" s="7">
        <v>45869</v>
      </c>
      <c r="C4084" s="6" t="s">
        <v>858</v>
      </c>
      <c r="D4084" s="6" t="s">
        <v>641</v>
      </c>
      <c r="E4084" s="8"/>
      <c r="F4084" s="6">
        <v>2025</v>
      </c>
    </row>
    <row r="4085" spans="1:6" x14ac:dyDescent="0.2">
      <c r="A4085" s="6" t="s">
        <v>680</v>
      </c>
      <c r="B4085" s="7">
        <v>45869</v>
      </c>
      <c r="C4085" s="6" t="s">
        <v>858</v>
      </c>
      <c r="D4085" s="6" t="s">
        <v>629</v>
      </c>
      <c r="E4085" s="8">
        <v>50000000</v>
      </c>
      <c r="F4085" s="6">
        <v>2025</v>
      </c>
    </row>
    <row r="4086" spans="1:6" x14ac:dyDescent="0.2">
      <c r="A4086" s="6" t="s">
        <v>627</v>
      </c>
      <c r="B4086" s="7">
        <v>45869</v>
      </c>
      <c r="C4086" s="6" t="s">
        <v>858</v>
      </c>
      <c r="D4086" s="6" t="s">
        <v>629</v>
      </c>
      <c r="E4086" s="8">
        <v>50000000</v>
      </c>
      <c r="F4086" s="6">
        <v>2025</v>
      </c>
    </row>
    <row r="4087" spans="1:6" x14ac:dyDescent="0.2">
      <c r="A4087" s="6" t="s">
        <v>627</v>
      </c>
      <c r="B4087" s="7">
        <v>45869</v>
      </c>
      <c r="C4087" s="6" t="s">
        <v>858</v>
      </c>
      <c r="D4087" s="6" t="s">
        <v>581</v>
      </c>
      <c r="E4087" s="8">
        <v>25000000</v>
      </c>
      <c r="F4087" s="6">
        <v>2025</v>
      </c>
    </row>
    <row r="4088" spans="1:6" x14ac:dyDescent="0.2">
      <c r="A4088" s="6" t="s">
        <v>288</v>
      </c>
      <c r="B4088" s="7">
        <v>45869</v>
      </c>
      <c r="C4088" s="6" t="s">
        <v>858</v>
      </c>
      <c r="D4088" s="6" t="s">
        <v>581</v>
      </c>
      <c r="E4088" s="8">
        <v>25000000</v>
      </c>
      <c r="F4088" s="6">
        <v>2025</v>
      </c>
    </row>
    <row r="4089" spans="1:6" x14ac:dyDescent="0.2">
      <c r="A4089" s="6" t="s">
        <v>288</v>
      </c>
      <c r="B4089" s="7">
        <v>45869</v>
      </c>
      <c r="C4089" s="6" t="s">
        <v>858</v>
      </c>
      <c r="D4089" s="6" t="s">
        <v>629</v>
      </c>
      <c r="E4089" s="8">
        <v>50000000</v>
      </c>
      <c r="F4089" s="6">
        <v>2025</v>
      </c>
    </row>
    <row r="4090" spans="1:6" x14ac:dyDescent="0.2">
      <c r="A4090" s="6" t="s">
        <v>643</v>
      </c>
      <c r="B4090" s="7">
        <v>45869</v>
      </c>
      <c r="C4090" s="6" t="s">
        <v>858</v>
      </c>
      <c r="D4090" s="6" t="s">
        <v>629</v>
      </c>
      <c r="E4090" s="8">
        <v>50000000</v>
      </c>
      <c r="F4090" s="6">
        <v>2025</v>
      </c>
    </row>
    <row r="4091" spans="1:6" x14ac:dyDescent="0.2">
      <c r="A4091" s="6" t="s">
        <v>643</v>
      </c>
      <c r="B4091" s="7">
        <v>45869</v>
      </c>
      <c r="C4091" s="6" t="s">
        <v>858</v>
      </c>
      <c r="D4091" s="6" t="s">
        <v>629</v>
      </c>
      <c r="E4091" s="8">
        <v>50000000</v>
      </c>
      <c r="F4091" s="6">
        <v>2025</v>
      </c>
    </row>
    <row r="4092" spans="1:6" x14ac:dyDescent="0.2">
      <c r="A4092" s="6" t="s">
        <v>609</v>
      </c>
      <c r="B4092" s="7">
        <v>45869</v>
      </c>
      <c r="C4092" s="6" t="s">
        <v>858</v>
      </c>
      <c r="D4092" s="6" t="s">
        <v>629</v>
      </c>
      <c r="E4092" s="8">
        <v>50000000</v>
      </c>
      <c r="F4092" s="6">
        <v>2025</v>
      </c>
    </row>
    <row r="4093" spans="1:6" x14ac:dyDescent="0.2">
      <c r="A4093" s="6" t="s">
        <v>609</v>
      </c>
      <c r="B4093" s="7">
        <v>45869</v>
      </c>
      <c r="C4093" s="6" t="s">
        <v>858</v>
      </c>
      <c r="D4093" s="6" t="s">
        <v>581</v>
      </c>
      <c r="E4093" s="8">
        <v>25000000</v>
      </c>
      <c r="F4093" s="6">
        <v>2025</v>
      </c>
    </row>
    <row r="4094" spans="1:6" x14ac:dyDescent="0.2">
      <c r="A4094" s="6" t="s">
        <v>665</v>
      </c>
      <c r="B4094" s="7">
        <v>45869</v>
      </c>
      <c r="C4094" s="6" t="s">
        <v>858</v>
      </c>
      <c r="D4094" s="6" t="s">
        <v>581</v>
      </c>
      <c r="E4094" s="8">
        <v>25000000</v>
      </c>
      <c r="F4094" s="6">
        <v>2025</v>
      </c>
    </row>
    <row r="4095" spans="1:6" x14ac:dyDescent="0.2">
      <c r="A4095" s="6" t="s">
        <v>665</v>
      </c>
      <c r="B4095" s="7">
        <v>45869</v>
      </c>
      <c r="C4095" s="6" t="s">
        <v>858</v>
      </c>
      <c r="D4095" s="6" t="s">
        <v>581</v>
      </c>
      <c r="E4095" s="8">
        <v>25000000</v>
      </c>
      <c r="F4095" s="6">
        <v>2025</v>
      </c>
    </row>
    <row r="4096" spans="1:6" x14ac:dyDescent="0.2">
      <c r="A4096" s="6" t="s">
        <v>493</v>
      </c>
      <c r="B4096" s="7">
        <v>45869</v>
      </c>
      <c r="C4096" s="6" t="s">
        <v>858</v>
      </c>
      <c r="D4096" s="6" t="s">
        <v>581</v>
      </c>
      <c r="E4096" s="8">
        <v>25000000</v>
      </c>
      <c r="F4096" s="6">
        <v>2025</v>
      </c>
    </row>
    <row r="4097" spans="1:6" x14ac:dyDescent="0.2">
      <c r="A4097" s="6" t="s">
        <v>493</v>
      </c>
      <c r="B4097" s="7">
        <v>45869</v>
      </c>
      <c r="C4097" s="6" t="s">
        <v>858</v>
      </c>
      <c r="D4097" s="6" t="s">
        <v>581</v>
      </c>
      <c r="E4097" s="8">
        <v>25000000</v>
      </c>
      <c r="F4097" s="6">
        <v>2025</v>
      </c>
    </row>
    <row r="4098" spans="1:6" x14ac:dyDescent="0.2">
      <c r="A4098" s="6" t="s">
        <v>589</v>
      </c>
      <c r="B4098" s="7">
        <v>45869</v>
      </c>
      <c r="C4098" s="6" t="s">
        <v>858</v>
      </c>
      <c r="D4098" s="6" t="s">
        <v>581</v>
      </c>
      <c r="E4098" s="8">
        <v>25000000</v>
      </c>
      <c r="F4098" s="6">
        <v>2025</v>
      </c>
    </row>
    <row r="4099" spans="1:6" x14ac:dyDescent="0.2">
      <c r="A4099" s="6" t="s">
        <v>589</v>
      </c>
      <c r="B4099" s="7">
        <v>45869</v>
      </c>
      <c r="C4099" s="6" t="s">
        <v>858</v>
      </c>
      <c r="D4099" s="6" t="s">
        <v>629</v>
      </c>
      <c r="E4099" s="8">
        <v>35000000</v>
      </c>
      <c r="F4099" s="6">
        <v>2025</v>
      </c>
    </row>
    <row r="4100" spans="1:6" x14ac:dyDescent="0.2">
      <c r="A4100" s="6" t="s">
        <v>593</v>
      </c>
      <c r="B4100" s="7">
        <v>45869</v>
      </c>
      <c r="C4100" s="6" t="s">
        <v>858</v>
      </c>
      <c r="D4100" s="6" t="s">
        <v>629</v>
      </c>
      <c r="E4100" s="8">
        <v>35000000</v>
      </c>
      <c r="F4100" s="6">
        <v>2025</v>
      </c>
    </row>
    <row r="4101" spans="1:6" x14ac:dyDescent="0.2">
      <c r="A4101" s="6" t="s">
        <v>593</v>
      </c>
      <c r="B4101" s="7">
        <v>45869</v>
      </c>
      <c r="C4101" s="6" t="s">
        <v>858</v>
      </c>
      <c r="D4101" s="6" t="s">
        <v>629</v>
      </c>
      <c r="E4101" s="8"/>
      <c r="F4101" s="6">
        <v>2025</v>
      </c>
    </row>
    <row r="4102" spans="1:6" x14ac:dyDescent="0.2">
      <c r="A4102" s="6" t="s">
        <v>646</v>
      </c>
      <c r="B4102" s="7">
        <v>45869</v>
      </c>
      <c r="C4102" s="6" t="s">
        <v>858</v>
      </c>
      <c r="D4102" s="6" t="s">
        <v>641</v>
      </c>
      <c r="E4102" s="8"/>
      <c r="F4102" s="6">
        <v>2025</v>
      </c>
    </row>
    <row r="4103" spans="1:6" x14ac:dyDescent="0.2">
      <c r="A4103" s="6" t="s">
        <v>646</v>
      </c>
      <c r="B4103" s="7">
        <v>45869</v>
      </c>
      <c r="C4103" s="6" t="s">
        <v>858</v>
      </c>
      <c r="D4103" s="6" t="s">
        <v>641</v>
      </c>
      <c r="E4103" s="8"/>
      <c r="F4103" s="6">
        <v>2025</v>
      </c>
    </row>
    <row r="4104" spans="1:6" x14ac:dyDescent="0.2">
      <c r="A4104" s="6" t="s">
        <v>604</v>
      </c>
      <c r="B4104" s="7">
        <v>45869</v>
      </c>
      <c r="C4104" s="6" t="s">
        <v>858</v>
      </c>
      <c r="D4104" s="6" t="s">
        <v>641</v>
      </c>
      <c r="E4104" s="8"/>
      <c r="F4104" s="6">
        <v>2025</v>
      </c>
    </row>
    <row r="4105" spans="1:6" x14ac:dyDescent="0.2">
      <c r="A4105" s="6" t="s">
        <v>604</v>
      </c>
      <c r="B4105" s="7">
        <v>45869</v>
      </c>
      <c r="C4105" s="6" t="s">
        <v>858</v>
      </c>
      <c r="D4105" s="6" t="s">
        <v>641</v>
      </c>
      <c r="E4105" s="8"/>
      <c r="F4105" s="6">
        <v>2025</v>
      </c>
    </row>
    <row r="4106" spans="1:6" x14ac:dyDescent="0.2">
      <c r="A4106" s="6" t="s">
        <v>614</v>
      </c>
      <c r="B4106" s="7">
        <v>45869</v>
      </c>
      <c r="C4106" s="6" t="s">
        <v>858</v>
      </c>
      <c r="D4106" s="6" t="s">
        <v>641</v>
      </c>
      <c r="E4106" s="8"/>
      <c r="F4106" s="6">
        <v>2025</v>
      </c>
    </row>
    <row r="4107" spans="1:6" x14ac:dyDescent="0.2">
      <c r="A4107" s="6" t="s">
        <v>614</v>
      </c>
      <c r="B4107" s="7">
        <v>45869</v>
      </c>
      <c r="C4107" s="6" t="s">
        <v>858</v>
      </c>
      <c r="D4107" s="6" t="s">
        <v>641</v>
      </c>
      <c r="E4107" s="8"/>
      <c r="F4107" s="6">
        <v>2025</v>
      </c>
    </row>
    <row r="4108" spans="1:6" x14ac:dyDescent="0.2">
      <c r="A4108" s="6" t="s">
        <v>603</v>
      </c>
      <c r="B4108" s="7">
        <v>45869</v>
      </c>
      <c r="C4108" s="6" t="s">
        <v>858</v>
      </c>
      <c r="D4108" s="6" t="s">
        <v>641</v>
      </c>
      <c r="E4108" s="8"/>
      <c r="F4108" s="6">
        <v>2025</v>
      </c>
    </row>
    <row r="4109" spans="1:6" x14ac:dyDescent="0.2">
      <c r="A4109" s="6" t="s">
        <v>603</v>
      </c>
      <c r="B4109" s="7">
        <v>45869</v>
      </c>
      <c r="C4109" s="6" t="s">
        <v>858</v>
      </c>
      <c r="D4109" s="6" t="s">
        <v>641</v>
      </c>
      <c r="E4109" s="8"/>
      <c r="F4109" s="6">
        <v>2025</v>
      </c>
    </row>
    <row r="4110" spans="1:6" x14ac:dyDescent="0.2">
      <c r="A4110" s="6" t="s">
        <v>613</v>
      </c>
      <c r="B4110" s="7">
        <v>45869</v>
      </c>
      <c r="C4110" s="6" t="s">
        <v>858</v>
      </c>
      <c r="D4110" s="6" t="s">
        <v>641</v>
      </c>
      <c r="E4110" s="8"/>
      <c r="F4110" s="6">
        <v>2025</v>
      </c>
    </row>
    <row r="4111" spans="1:6" x14ac:dyDescent="0.2">
      <c r="A4111" s="6" t="s">
        <v>613</v>
      </c>
      <c r="B4111" s="7">
        <v>45869</v>
      </c>
      <c r="C4111" s="6" t="s">
        <v>858</v>
      </c>
      <c r="D4111" s="6" t="s">
        <v>641</v>
      </c>
      <c r="E4111" s="8"/>
      <c r="F4111" s="6">
        <v>2025</v>
      </c>
    </row>
    <row r="4112" spans="1:6" x14ac:dyDescent="0.2">
      <c r="A4112" s="6" t="s">
        <v>647</v>
      </c>
      <c r="B4112" s="7">
        <v>45869</v>
      </c>
      <c r="C4112" s="6" t="s">
        <v>858</v>
      </c>
      <c r="D4112" s="6" t="s">
        <v>641</v>
      </c>
      <c r="E4112" s="8"/>
      <c r="F4112" s="6">
        <v>2025</v>
      </c>
    </row>
    <row r="4113" spans="1:6" x14ac:dyDescent="0.2">
      <c r="A4113" s="6" t="s">
        <v>647</v>
      </c>
      <c r="B4113" s="7">
        <v>45869</v>
      </c>
      <c r="C4113" s="6" t="s">
        <v>858</v>
      </c>
      <c r="D4113" s="6" t="s">
        <v>641</v>
      </c>
      <c r="E4113" s="8"/>
      <c r="F4113" s="6">
        <v>2025</v>
      </c>
    </row>
    <row r="4114" spans="1:6" x14ac:dyDescent="0.2">
      <c r="A4114" s="6" t="s">
        <v>709</v>
      </c>
      <c r="B4114" s="7">
        <v>45869</v>
      </c>
      <c r="C4114" s="6" t="s">
        <v>858</v>
      </c>
      <c r="D4114" s="6" t="s">
        <v>641</v>
      </c>
      <c r="E4114" s="8"/>
      <c r="F4114" s="6">
        <v>2025</v>
      </c>
    </row>
    <row r="4115" spans="1:6" x14ac:dyDescent="0.2">
      <c r="A4115" s="6" t="s">
        <v>709</v>
      </c>
      <c r="B4115" s="7">
        <v>45869</v>
      </c>
      <c r="C4115" s="6" t="s">
        <v>858</v>
      </c>
      <c r="D4115" s="6" t="s">
        <v>641</v>
      </c>
      <c r="E4115" s="8"/>
      <c r="F4115" s="6">
        <v>2025</v>
      </c>
    </row>
    <row r="4116" spans="1:6" x14ac:dyDescent="0.2">
      <c r="A4116" s="6" t="s">
        <v>579</v>
      </c>
      <c r="B4116" s="7">
        <v>45869</v>
      </c>
      <c r="C4116" s="6" t="s">
        <v>858</v>
      </c>
      <c r="D4116" s="6" t="s">
        <v>641</v>
      </c>
      <c r="E4116" s="8"/>
      <c r="F4116" s="6">
        <v>2025</v>
      </c>
    </row>
    <row r="4117" spans="1:6" x14ac:dyDescent="0.2">
      <c r="A4117" s="6" t="s">
        <v>579</v>
      </c>
      <c r="B4117" s="7">
        <v>45869</v>
      </c>
      <c r="C4117" s="6" t="s">
        <v>858</v>
      </c>
      <c r="D4117" s="6" t="s">
        <v>641</v>
      </c>
      <c r="E4117" s="8"/>
      <c r="F4117" s="6">
        <v>2025</v>
      </c>
    </row>
    <row r="4118" spans="1:6" x14ac:dyDescent="0.2">
      <c r="A4118" s="6" t="s">
        <v>611</v>
      </c>
      <c r="B4118" s="7">
        <v>45869</v>
      </c>
      <c r="C4118" s="6" t="s">
        <v>858</v>
      </c>
      <c r="D4118" s="6" t="s">
        <v>641</v>
      </c>
      <c r="E4118" s="8"/>
      <c r="F4118" s="6">
        <v>2025</v>
      </c>
    </row>
    <row r="4119" spans="1:6" x14ac:dyDescent="0.2">
      <c r="A4119" s="6" t="s">
        <v>611</v>
      </c>
      <c r="B4119" s="7">
        <v>45869</v>
      </c>
      <c r="C4119" s="6" t="s">
        <v>858</v>
      </c>
      <c r="D4119" s="6" t="s">
        <v>641</v>
      </c>
      <c r="E4119" s="8"/>
      <c r="F4119" s="6">
        <v>2025</v>
      </c>
    </row>
    <row r="4120" spans="1:6" x14ac:dyDescent="0.2">
      <c r="A4120" s="6" t="s">
        <v>596</v>
      </c>
      <c r="B4120" s="7">
        <v>45869</v>
      </c>
      <c r="C4120" s="6" t="s">
        <v>858</v>
      </c>
      <c r="D4120" s="6" t="s">
        <v>641</v>
      </c>
      <c r="E4120" s="8"/>
      <c r="F4120" s="6">
        <v>2025</v>
      </c>
    </row>
    <row r="4121" spans="1:6" x14ac:dyDescent="0.2">
      <c r="A4121" s="6" t="s">
        <v>596</v>
      </c>
      <c r="B4121" s="7">
        <v>45869</v>
      </c>
      <c r="C4121" s="6" t="s">
        <v>858</v>
      </c>
      <c r="D4121" s="6" t="s">
        <v>641</v>
      </c>
      <c r="E4121" s="8"/>
      <c r="F4121" s="6">
        <v>2025</v>
      </c>
    </row>
    <row r="4122" spans="1:6" x14ac:dyDescent="0.2">
      <c r="A4122" s="6" t="s">
        <v>610</v>
      </c>
      <c r="B4122" s="7">
        <v>45869</v>
      </c>
      <c r="C4122" s="6" t="s">
        <v>858</v>
      </c>
      <c r="D4122" s="6" t="s">
        <v>641</v>
      </c>
      <c r="E4122" s="8"/>
      <c r="F4122" s="6">
        <v>2025</v>
      </c>
    </row>
    <row r="4123" spans="1:6" x14ac:dyDescent="0.2">
      <c r="A4123" s="6" t="s">
        <v>610</v>
      </c>
      <c r="B4123" s="7">
        <v>45869</v>
      </c>
      <c r="C4123" s="6" t="s">
        <v>858</v>
      </c>
      <c r="D4123" s="6" t="s">
        <v>641</v>
      </c>
      <c r="E4123" s="8"/>
      <c r="F4123" s="6">
        <v>2025</v>
      </c>
    </row>
    <row r="4124" spans="1:6" x14ac:dyDescent="0.2">
      <c r="A4124" s="6" t="s">
        <v>671</v>
      </c>
      <c r="B4124" s="7">
        <v>45869</v>
      </c>
      <c r="C4124" s="6" t="s">
        <v>858</v>
      </c>
      <c r="D4124" s="6" t="s">
        <v>641</v>
      </c>
      <c r="E4124" s="8"/>
      <c r="F4124" s="6">
        <v>2025</v>
      </c>
    </row>
    <row r="4125" spans="1:6" x14ac:dyDescent="0.2">
      <c r="A4125" s="6" t="s">
        <v>671</v>
      </c>
      <c r="B4125" s="7">
        <v>45869</v>
      </c>
      <c r="C4125" s="6" t="s">
        <v>858</v>
      </c>
      <c r="D4125" s="6" t="s">
        <v>641</v>
      </c>
      <c r="E4125" s="8"/>
      <c r="F4125" s="6">
        <v>2025</v>
      </c>
    </row>
    <row r="4126" spans="1:6" x14ac:dyDescent="0.2">
      <c r="A4126" s="6" t="s">
        <v>608</v>
      </c>
      <c r="B4126" s="7">
        <v>45869</v>
      </c>
      <c r="C4126" s="6" t="s">
        <v>858</v>
      </c>
      <c r="D4126" s="6" t="s">
        <v>641</v>
      </c>
      <c r="E4126" s="8"/>
      <c r="F4126" s="6">
        <v>2025</v>
      </c>
    </row>
    <row r="4127" spans="1:6" x14ac:dyDescent="0.2">
      <c r="A4127" s="6" t="s">
        <v>608</v>
      </c>
      <c r="B4127" s="7">
        <v>45869</v>
      </c>
      <c r="C4127" s="6" t="s">
        <v>858</v>
      </c>
      <c r="D4127" s="6" t="s">
        <v>641</v>
      </c>
      <c r="E4127" s="8"/>
      <c r="F4127" s="6">
        <v>2025</v>
      </c>
    </row>
    <row r="4128" spans="1:6" x14ac:dyDescent="0.2">
      <c r="A4128" s="6" t="s">
        <v>583</v>
      </c>
      <c r="B4128" s="7">
        <v>45869</v>
      </c>
      <c r="C4128" s="6" t="s">
        <v>858</v>
      </c>
      <c r="D4128" s="6" t="s">
        <v>641</v>
      </c>
      <c r="E4128" s="8"/>
      <c r="F4128" s="6">
        <v>2025</v>
      </c>
    </row>
    <row r="4129" spans="1:6" x14ac:dyDescent="0.2">
      <c r="A4129" s="6" t="s">
        <v>583</v>
      </c>
      <c r="B4129" s="7">
        <v>45869</v>
      </c>
      <c r="C4129" s="6" t="s">
        <v>858</v>
      </c>
      <c r="D4129" s="6" t="s">
        <v>641</v>
      </c>
      <c r="E4129" s="8"/>
      <c r="F4129" s="6">
        <v>2025</v>
      </c>
    </row>
    <row r="4130" spans="1:6" x14ac:dyDescent="0.2">
      <c r="A4130" s="6" t="s">
        <v>585</v>
      </c>
      <c r="B4130" s="7">
        <v>45869</v>
      </c>
      <c r="C4130" s="6" t="s">
        <v>858</v>
      </c>
      <c r="D4130" s="6" t="s">
        <v>641</v>
      </c>
      <c r="E4130" s="8"/>
      <c r="F4130" s="6">
        <v>2025</v>
      </c>
    </row>
    <row r="4131" spans="1:6" x14ac:dyDescent="0.2">
      <c r="A4131" s="6" t="s">
        <v>585</v>
      </c>
      <c r="B4131" s="7">
        <v>45869</v>
      </c>
      <c r="C4131" s="6" t="s">
        <v>858</v>
      </c>
      <c r="D4131" s="6" t="s">
        <v>641</v>
      </c>
      <c r="E4131" s="8"/>
      <c r="F4131" s="6">
        <v>2025</v>
      </c>
    </row>
    <row r="4132" spans="1:6" x14ac:dyDescent="0.2">
      <c r="A4132" s="6" t="s">
        <v>586</v>
      </c>
      <c r="B4132" s="7">
        <v>45869</v>
      </c>
      <c r="C4132" s="6" t="s">
        <v>858</v>
      </c>
      <c r="D4132" s="6" t="s">
        <v>641</v>
      </c>
      <c r="E4132" s="8"/>
      <c r="F4132" s="6">
        <v>2025</v>
      </c>
    </row>
    <row r="4133" spans="1:6" x14ac:dyDescent="0.2">
      <c r="A4133" s="6" t="s">
        <v>586</v>
      </c>
      <c r="B4133" s="7">
        <v>45869</v>
      </c>
      <c r="C4133" s="6" t="s">
        <v>858</v>
      </c>
      <c r="D4133" s="6" t="s">
        <v>641</v>
      </c>
      <c r="E4133" s="8"/>
      <c r="F4133" s="6">
        <v>2025</v>
      </c>
    </row>
    <row r="4134" spans="1:6" x14ac:dyDescent="0.2">
      <c r="A4134" s="6" t="s">
        <v>873</v>
      </c>
      <c r="B4134" s="7">
        <v>45869</v>
      </c>
      <c r="C4134" s="6" t="s">
        <v>858</v>
      </c>
      <c r="D4134" s="6" t="s">
        <v>641</v>
      </c>
      <c r="E4134" s="8"/>
      <c r="F4134" s="6">
        <v>2025</v>
      </c>
    </row>
    <row r="4135" spans="1:6" x14ac:dyDescent="0.2">
      <c r="A4135" s="6" t="s">
        <v>873</v>
      </c>
      <c r="B4135" s="7">
        <v>45869</v>
      </c>
      <c r="C4135" s="6" t="s">
        <v>858</v>
      </c>
      <c r="D4135" s="6" t="s">
        <v>641</v>
      </c>
      <c r="E4135" s="8"/>
      <c r="F4135" s="6">
        <v>2025</v>
      </c>
    </row>
    <row r="4136" spans="1:6" x14ac:dyDescent="0.2">
      <c r="A4136" s="6" t="s">
        <v>587</v>
      </c>
      <c r="B4136" s="7">
        <v>45869</v>
      </c>
      <c r="C4136" s="6" t="s">
        <v>858</v>
      </c>
      <c r="D4136" s="6" t="s">
        <v>641</v>
      </c>
      <c r="E4136" s="8"/>
      <c r="F4136" s="6">
        <v>2025</v>
      </c>
    </row>
    <row r="4137" spans="1:6" x14ac:dyDescent="0.2">
      <c r="A4137" s="6" t="s">
        <v>587</v>
      </c>
      <c r="B4137" s="7">
        <v>45869</v>
      </c>
      <c r="C4137" s="6" t="s">
        <v>858</v>
      </c>
      <c r="D4137" s="6" t="s">
        <v>641</v>
      </c>
      <c r="E4137" s="8"/>
      <c r="F4137" s="6">
        <v>2025</v>
      </c>
    </row>
    <row r="4138" spans="1:6" x14ac:dyDescent="0.2">
      <c r="A4138" s="6" t="s">
        <v>588</v>
      </c>
      <c r="B4138" s="7">
        <v>45869</v>
      </c>
      <c r="C4138" s="6" t="s">
        <v>858</v>
      </c>
      <c r="D4138" s="6" t="s">
        <v>641</v>
      </c>
      <c r="E4138" s="8"/>
      <c r="F4138" s="6">
        <v>2025</v>
      </c>
    </row>
    <row r="4139" spans="1:6" x14ac:dyDescent="0.2">
      <c r="A4139" s="6" t="s">
        <v>588</v>
      </c>
      <c r="B4139" s="7">
        <v>45869</v>
      </c>
      <c r="C4139" s="6" t="s">
        <v>858</v>
      </c>
      <c r="D4139" s="6" t="s">
        <v>641</v>
      </c>
      <c r="E4139" s="8"/>
      <c r="F4139" s="6">
        <v>2025</v>
      </c>
    </row>
    <row r="4140" spans="1:6" x14ac:dyDescent="0.2">
      <c r="A4140" s="6" t="s">
        <v>594</v>
      </c>
      <c r="B4140" s="7">
        <v>45869</v>
      </c>
      <c r="C4140" s="6" t="s">
        <v>858</v>
      </c>
      <c r="D4140" s="6" t="s">
        <v>641</v>
      </c>
      <c r="E4140" s="8"/>
      <c r="F4140" s="6">
        <v>2025</v>
      </c>
    </row>
    <row r="4141" spans="1:6" x14ac:dyDescent="0.2">
      <c r="A4141" s="6" t="s">
        <v>594</v>
      </c>
      <c r="B4141" s="7">
        <v>45869</v>
      </c>
      <c r="C4141" s="6" t="s">
        <v>858</v>
      </c>
      <c r="D4141" s="6" t="s">
        <v>641</v>
      </c>
      <c r="E4141" s="8"/>
      <c r="F4141" s="6">
        <v>2025</v>
      </c>
    </row>
    <row r="4142" spans="1:6" x14ac:dyDescent="0.2">
      <c r="A4142" s="6" t="s">
        <v>772</v>
      </c>
      <c r="B4142" s="7">
        <v>45869</v>
      </c>
      <c r="C4142" s="6" t="s">
        <v>858</v>
      </c>
      <c r="D4142" s="6" t="s">
        <v>641</v>
      </c>
      <c r="E4142" s="8"/>
      <c r="F4142" s="6">
        <v>2025</v>
      </c>
    </row>
    <row r="4143" spans="1:6" x14ac:dyDescent="0.2">
      <c r="A4143" s="6" t="s">
        <v>772</v>
      </c>
      <c r="B4143" s="7">
        <v>45869</v>
      </c>
      <c r="C4143" s="6" t="s">
        <v>858</v>
      </c>
      <c r="D4143" s="6" t="s">
        <v>641</v>
      </c>
      <c r="E4143" s="8"/>
      <c r="F4143" s="6">
        <v>2025</v>
      </c>
    </row>
    <row r="4144" spans="1:6" x14ac:dyDescent="0.2">
      <c r="A4144" s="6" t="s">
        <v>727</v>
      </c>
      <c r="B4144" s="7">
        <v>45869</v>
      </c>
      <c r="C4144" s="6" t="s">
        <v>858</v>
      </c>
      <c r="D4144" s="6" t="s">
        <v>641</v>
      </c>
      <c r="E4144" s="8"/>
      <c r="F4144" s="6">
        <v>2025</v>
      </c>
    </row>
    <row r="4145" spans="1:6" x14ac:dyDescent="0.2">
      <c r="A4145" s="6" t="s">
        <v>727</v>
      </c>
      <c r="B4145" s="7">
        <v>45869</v>
      </c>
      <c r="C4145" s="6" t="s">
        <v>858</v>
      </c>
      <c r="D4145" s="6" t="s">
        <v>641</v>
      </c>
      <c r="E4145" s="8"/>
      <c r="F4145" s="6">
        <v>2025</v>
      </c>
    </row>
    <row r="4146" spans="1:6" x14ac:dyDescent="0.2">
      <c r="A4146" s="6" t="s">
        <v>592</v>
      </c>
      <c r="B4146" s="7">
        <v>45869</v>
      </c>
      <c r="C4146" s="6" t="s">
        <v>858</v>
      </c>
      <c r="D4146" s="6" t="s">
        <v>641</v>
      </c>
      <c r="E4146" s="8"/>
      <c r="F4146" s="6">
        <v>2025</v>
      </c>
    </row>
    <row r="4147" spans="1:6" x14ac:dyDescent="0.2">
      <c r="A4147" s="6" t="s">
        <v>592</v>
      </c>
      <c r="B4147" s="7">
        <v>45869</v>
      </c>
      <c r="C4147" s="6" t="s">
        <v>858</v>
      </c>
      <c r="D4147" s="6" t="s">
        <v>641</v>
      </c>
      <c r="E4147" s="8"/>
      <c r="F4147" s="6">
        <v>2025</v>
      </c>
    </row>
    <row r="4148" spans="1:6" x14ac:dyDescent="0.2">
      <c r="A4148" s="6" t="s">
        <v>666</v>
      </c>
      <c r="B4148" s="7">
        <v>45870</v>
      </c>
      <c r="C4148" s="6" t="s">
        <v>577</v>
      </c>
      <c r="D4148" s="6" t="s">
        <v>581</v>
      </c>
      <c r="E4148" s="8"/>
      <c r="F4148" s="6">
        <v>2025</v>
      </c>
    </row>
    <row r="4149" spans="1:6" x14ac:dyDescent="0.2">
      <c r="A4149" s="6" t="s">
        <v>654</v>
      </c>
      <c r="B4149" s="7">
        <v>45875</v>
      </c>
      <c r="C4149" s="6" t="s">
        <v>584</v>
      </c>
      <c r="D4149" s="6" t="s">
        <v>581</v>
      </c>
      <c r="E4149" s="8"/>
      <c r="F4149" s="6">
        <v>2025</v>
      </c>
    </row>
    <row r="4150" spans="1:6" x14ac:dyDescent="0.2">
      <c r="A4150" s="6" t="s">
        <v>158</v>
      </c>
      <c r="B4150" s="7">
        <v>45876</v>
      </c>
      <c r="C4150" s="6" t="s">
        <v>577</v>
      </c>
      <c r="D4150" s="6" t="s">
        <v>581</v>
      </c>
      <c r="E4150" s="8">
        <v>5000000</v>
      </c>
      <c r="F4150" s="6">
        <v>2025</v>
      </c>
    </row>
    <row r="4151" spans="1:6" x14ac:dyDescent="0.2">
      <c r="A4151" s="6" t="s">
        <v>55</v>
      </c>
      <c r="B4151" s="7">
        <v>45876</v>
      </c>
      <c r="C4151" s="6" t="s">
        <v>577</v>
      </c>
      <c r="D4151" s="6" t="s">
        <v>581</v>
      </c>
      <c r="E4151" s="8"/>
      <c r="F4151" s="6">
        <v>2025</v>
      </c>
    </row>
    <row r="4152" spans="1:6" x14ac:dyDescent="0.2">
      <c r="A4152" s="6" t="s">
        <v>68</v>
      </c>
      <c r="B4152" s="7">
        <v>45876</v>
      </c>
      <c r="C4152" s="6" t="s">
        <v>577</v>
      </c>
      <c r="D4152" s="6" t="s">
        <v>581</v>
      </c>
      <c r="E4152" s="8"/>
      <c r="F4152" s="6">
        <v>2025</v>
      </c>
    </row>
    <row r="4153" spans="1:6" x14ac:dyDescent="0.2">
      <c r="A4153" s="6" t="s">
        <v>654</v>
      </c>
      <c r="B4153" s="7">
        <v>45876</v>
      </c>
      <c r="C4153" s="6" t="s">
        <v>577</v>
      </c>
      <c r="D4153" s="6" t="s">
        <v>581</v>
      </c>
      <c r="E4153" s="8"/>
      <c r="F4153" s="6">
        <v>2025</v>
      </c>
    </row>
    <row r="4154" spans="1:6" x14ac:dyDescent="0.2">
      <c r="A4154" s="6" t="s">
        <v>319</v>
      </c>
      <c r="B4154" s="7">
        <v>45877</v>
      </c>
      <c r="C4154" s="6" t="s">
        <v>577</v>
      </c>
      <c r="D4154" s="6" t="s">
        <v>581</v>
      </c>
      <c r="E4154" s="8"/>
      <c r="F4154" s="6">
        <v>2025</v>
      </c>
    </row>
    <row r="4155" spans="1:6" x14ac:dyDescent="0.2">
      <c r="A4155" s="6" t="s">
        <v>768</v>
      </c>
      <c r="B4155" s="7">
        <v>45877</v>
      </c>
      <c r="C4155" s="6" t="s">
        <v>577</v>
      </c>
      <c r="D4155" s="6" t="s">
        <v>581</v>
      </c>
      <c r="E4155" s="8"/>
      <c r="F4155" s="6">
        <v>2025</v>
      </c>
    </row>
    <row r="4156" spans="1:6" x14ac:dyDescent="0.2">
      <c r="A4156" s="6" t="s">
        <v>666</v>
      </c>
      <c r="B4156" s="7">
        <v>45877</v>
      </c>
      <c r="C4156" s="6" t="s">
        <v>577</v>
      </c>
      <c r="D4156" s="6" t="s">
        <v>581</v>
      </c>
      <c r="E4156" s="8">
        <v>5000000</v>
      </c>
      <c r="F4156" s="6">
        <v>2025</v>
      </c>
    </row>
    <row r="4157" spans="1:6" x14ac:dyDescent="0.2">
      <c r="A4157" s="6" t="s">
        <v>548</v>
      </c>
      <c r="B4157" s="7">
        <v>45882</v>
      </c>
      <c r="C4157" s="6" t="s">
        <v>819</v>
      </c>
      <c r="D4157" s="6" t="s">
        <v>581</v>
      </c>
      <c r="E4157" s="8">
        <v>2000000</v>
      </c>
      <c r="F4157" s="6">
        <v>2025</v>
      </c>
    </row>
    <row r="4158" spans="1:6" x14ac:dyDescent="0.2">
      <c r="A4158" s="6" t="s">
        <v>680</v>
      </c>
      <c r="B4158" s="7">
        <v>45882</v>
      </c>
      <c r="C4158" s="6" t="s">
        <v>819</v>
      </c>
      <c r="D4158" s="6" t="s">
        <v>629</v>
      </c>
      <c r="E4158" s="8">
        <v>4000000</v>
      </c>
      <c r="F4158" s="6">
        <v>2025</v>
      </c>
    </row>
    <row r="4159" spans="1:6" x14ac:dyDescent="0.2">
      <c r="A4159" s="6" t="s">
        <v>757</v>
      </c>
      <c r="B4159" s="7">
        <v>45882</v>
      </c>
      <c r="C4159" s="6" t="s">
        <v>819</v>
      </c>
      <c r="D4159" s="6" t="s">
        <v>629</v>
      </c>
      <c r="E4159" s="8">
        <v>6000000</v>
      </c>
      <c r="F4159" s="6">
        <v>2025</v>
      </c>
    </row>
    <row r="4160" spans="1:6" x14ac:dyDescent="0.2">
      <c r="A4160" s="6" t="s">
        <v>437</v>
      </c>
      <c r="B4160" s="7">
        <v>45882</v>
      </c>
      <c r="C4160" s="6" t="s">
        <v>819</v>
      </c>
      <c r="D4160" s="6" t="s">
        <v>629</v>
      </c>
      <c r="E4160" s="8">
        <v>6000000</v>
      </c>
      <c r="F4160" s="6">
        <v>2025</v>
      </c>
    </row>
    <row r="4161" spans="1:6" x14ac:dyDescent="0.2">
      <c r="A4161" s="6" t="s">
        <v>414</v>
      </c>
      <c r="B4161" s="7">
        <v>45882</v>
      </c>
      <c r="C4161" s="6" t="s">
        <v>819</v>
      </c>
      <c r="D4161" s="6" t="s">
        <v>629</v>
      </c>
      <c r="E4161" s="8">
        <v>8000000</v>
      </c>
      <c r="F4161" s="6">
        <v>2025</v>
      </c>
    </row>
    <row r="4162" spans="1:6" x14ac:dyDescent="0.2">
      <c r="A4162" s="6" t="s">
        <v>665</v>
      </c>
      <c r="B4162" s="7">
        <v>45882</v>
      </c>
      <c r="C4162" s="6" t="s">
        <v>819</v>
      </c>
      <c r="D4162" s="6" t="s">
        <v>629</v>
      </c>
      <c r="E4162" s="8">
        <v>8000000</v>
      </c>
      <c r="F4162" s="6">
        <v>2025</v>
      </c>
    </row>
    <row r="4163" spans="1:6" x14ac:dyDescent="0.2">
      <c r="A4163" s="6" t="s">
        <v>493</v>
      </c>
      <c r="B4163" s="7">
        <v>45882</v>
      </c>
      <c r="C4163" s="6" t="s">
        <v>819</v>
      </c>
      <c r="D4163" s="6" t="s">
        <v>629</v>
      </c>
      <c r="E4163" s="8">
        <v>10000000</v>
      </c>
      <c r="F4163" s="6">
        <v>2025</v>
      </c>
    </row>
    <row r="4164" spans="1:6" x14ac:dyDescent="0.2">
      <c r="A4164" s="6" t="s">
        <v>646</v>
      </c>
      <c r="B4164" s="7">
        <v>45882</v>
      </c>
      <c r="C4164" s="6" t="s">
        <v>819</v>
      </c>
      <c r="D4164" s="6" t="s">
        <v>629</v>
      </c>
      <c r="E4164" s="8">
        <v>12000000</v>
      </c>
      <c r="F4164" s="6">
        <v>2025</v>
      </c>
    </row>
    <row r="4165" spans="1:6" x14ac:dyDescent="0.2">
      <c r="A4165" s="6" t="s">
        <v>604</v>
      </c>
      <c r="B4165" s="7">
        <v>45882</v>
      </c>
      <c r="C4165" s="6" t="s">
        <v>819</v>
      </c>
      <c r="D4165" s="6" t="s">
        <v>629</v>
      </c>
      <c r="E4165" s="8">
        <v>12000000</v>
      </c>
      <c r="F4165" s="6">
        <v>2025</v>
      </c>
    </row>
    <row r="4166" spans="1:6" x14ac:dyDescent="0.2">
      <c r="A4166" s="6" t="s">
        <v>614</v>
      </c>
      <c r="B4166" s="7">
        <v>45882</v>
      </c>
      <c r="C4166" s="6" t="s">
        <v>819</v>
      </c>
      <c r="D4166" s="6" t="s">
        <v>629</v>
      </c>
      <c r="E4166" s="8">
        <v>12000000</v>
      </c>
      <c r="F4166" s="6">
        <v>2025</v>
      </c>
    </row>
    <row r="4167" spans="1:6" x14ac:dyDescent="0.2">
      <c r="A4167" s="6" t="s">
        <v>603</v>
      </c>
      <c r="B4167" s="7">
        <v>45882</v>
      </c>
      <c r="C4167" s="6" t="s">
        <v>819</v>
      </c>
      <c r="D4167" s="6" t="s">
        <v>629</v>
      </c>
      <c r="E4167" s="8">
        <v>12000000</v>
      </c>
      <c r="F4167" s="6">
        <v>2025</v>
      </c>
    </row>
    <row r="4168" spans="1:6" x14ac:dyDescent="0.2">
      <c r="A4168" s="6" t="s">
        <v>613</v>
      </c>
      <c r="B4168" s="7">
        <v>45882</v>
      </c>
      <c r="C4168" s="6" t="s">
        <v>819</v>
      </c>
      <c r="D4168" s="6" t="s">
        <v>629</v>
      </c>
      <c r="E4168" s="8">
        <v>12000000</v>
      </c>
      <c r="F4168" s="6">
        <v>2025</v>
      </c>
    </row>
    <row r="4169" spans="1:6" x14ac:dyDescent="0.2">
      <c r="A4169" s="6" t="s">
        <v>627</v>
      </c>
      <c r="B4169" s="7">
        <v>45882</v>
      </c>
      <c r="C4169" s="6" t="s">
        <v>819</v>
      </c>
      <c r="D4169" s="6" t="s">
        <v>629</v>
      </c>
      <c r="E4169" s="8">
        <v>12000000</v>
      </c>
      <c r="F4169" s="6">
        <v>2025</v>
      </c>
    </row>
    <row r="4170" spans="1:6" x14ac:dyDescent="0.2">
      <c r="A4170" s="6" t="s">
        <v>647</v>
      </c>
      <c r="B4170" s="7">
        <v>45882</v>
      </c>
      <c r="C4170" s="6" t="s">
        <v>819</v>
      </c>
      <c r="D4170" s="6" t="s">
        <v>629</v>
      </c>
      <c r="E4170" s="8">
        <v>12000000</v>
      </c>
      <c r="F4170" s="6">
        <v>2025</v>
      </c>
    </row>
    <row r="4171" spans="1:6" x14ac:dyDescent="0.2">
      <c r="A4171" s="6" t="s">
        <v>709</v>
      </c>
      <c r="B4171" s="7">
        <v>45882</v>
      </c>
      <c r="C4171" s="6" t="s">
        <v>819</v>
      </c>
      <c r="D4171" s="6" t="s">
        <v>629</v>
      </c>
      <c r="E4171" s="8">
        <v>12000000</v>
      </c>
      <c r="F4171" s="6">
        <v>2025</v>
      </c>
    </row>
    <row r="4172" spans="1:6" x14ac:dyDescent="0.2">
      <c r="A4172" s="6" t="s">
        <v>288</v>
      </c>
      <c r="B4172" s="7">
        <v>45882</v>
      </c>
      <c r="C4172" s="6" t="s">
        <v>819</v>
      </c>
      <c r="D4172" s="6" t="s">
        <v>629</v>
      </c>
      <c r="E4172" s="8">
        <v>12000000</v>
      </c>
      <c r="F4172" s="6">
        <v>2025</v>
      </c>
    </row>
    <row r="4173" spans="1:6" x14ac:dyDescent="0.2">
      <c r="A4173" s="6" t="s">
        <v>579</v>
      </c>
      <c r="B4173" s="7">
        <v>45882</v>
      </c>
      <c r="C4173" s="6" t="s">
        <v>819</v>
      </c>
      <c r="D4173" s="6" t="s">
        <v>629</v>
      </c>
      <c r="E4173" s="8">
        <v>12000000</v>
      </c>
      <c r="F4173" s="6">
        <v>2025</v>
      </c>
    </row>
    <row r="4174" spans="1:6" x14ac:dyDescent="0.2">
      <c r="A4174" s="6" t="s">
        <v>643</v>
      </c>
      <c r="B4174" s="7">
        <v>45882</v>
      </c>
      <c r="C4174" s="6" t="s">
        <v>819</v>
      </c>
      <c r="D4174" s="6" t="s">
        <v>629</v>
      </c>
      <c r="E4174" s="8">
        <v>12000000</v>
      </c>
      <c r="F4174" s="6">
        <v>2025</v>
      </c>
    </row>
    <row r="4175" spans="1:6" x14ac:dyDescent="0.2">
      <c r="A4175" s="6" t="s">
        <v>611</v>
      </c>
      <c r="B4175" s="7">
        <v>45882</v>
      </c>
      <c r="C4175" s="6" t="s">
        <v>819</v>
      </c>
      <c r="D4175" s="6" t="s">
        <v>629</v>
      </c>
      <c r="E4175" s="8">
        <v>12000000</v>
      </c>
      <c r="F4175" s="6">
        <v>2025</v>
      </c>
    </row>
    <row r="4176" spans="1:6" x14ac:dyDescent="0.2">
      <c r="A4176" s="6" t="s">
        <v>596</v>
      </c>
      <c r="B4176" s="7">
        <v>45882</v>
      </c>
      <c r="C4176" s="6" t="s">
        <v>819</v>
      </c>
      <c r="D4176" s="6" t="s">
        <v>629</v>
      </c>
      <c r="E4176" s="8">
        <v>12000000</v>
      </c>
      <c r="F4176" s="6">
        <v>2025</v>
      </c>
    </row>
    <row r="4177" spans="1:6" x14ac:dyDescent="0.2">
      <c r="A4177" s="6" t="s">
        <v>610</v>
      </c>
      <c r="B4177" s="7">
        <v>45882</v>
      </c>
      <c r="C4177" s="6" t="s">
        <v>819</v>
      </c>
      <c r="D4177" s="6" t="s">
        <v>629</v>
      </c>
      <c r="E4177" s="8">
        <v>12000000</v>
      </c>
      <c r="F4177" s="6">
        <v>2025</v>
      </c>
    </row>
    <row r="4178" spans="1:6" x14ac:dyDescent="0.2">
      <c r="A4178" s="6" t="s">
        <v>609</v>
      </c>
      <c r="B4178" s="7">
        <v>45882</v>
      </c>
      <c r="C4178" s="6" t="s">
        <v>819</v>
      </c>
      <c r="D4178" s="6" t="s">
        <v>629</v>
      </c>
      <c r="E4178" s="8">
        <v>12000000</v>
      </c>
      <c r="F4178" s="6">
        <v>2025</v>
      </c>
    </row>
    <row r="4179" spans="1:6" x14ac:dyDescent="0.2">
      <c r="A4179" s="6" t="s">
        <v>671</v>
      </c>
      <c r="B4179" s="7">
        <v>45882</v>
      </c>
      <c r="C4179" s="6" t="s">
        <v>819</v>
      </c>
      <c r="D4179" s="6" t="s">
        <v>629</v>
      </c>
      <c r="E4179" s="8">
        <v>12000000</v>
      </c>
      <c r="F4179" s="6">
        <v>2025</v>
      </c>
    </row>
    <row r="4180" spans="1:6" x14ac:dyDescent="0.2">
      <c r="A4180" s="6" t="s">
        <v>608</v>
      </c>
      <c r="B4180" s="7">
        <v>45882</v>
      </c>
      <c r="C4180" s="6" t="s">
        <v>819</v>
      </c>
      <c r="D4180" s="6" t="s">
        <v>629</v>
      </c>
      <c r="E4180" s="8">
        <v>12000000</v>
      </c>
      <c r="F4180" s="6">
        <v>2025</v>
      </c>
    </row>
    <row r="4181" spans="1:6" x14ac:dyDescent="0.2">
      <c r="A4181" s="6" t="s">
        <v>583</v>
      </c>
      <c r="B4181" s="7">
        <v>45882</v>
      </c>
      <c r="C4181" s="6" t="s">
        <v>819</v>
      </c>
      <c r="D4181" s="6" t="s">
        <v>629</v>
      </c>
      <c r="E4181" s="8">
        <v>12000000</v>
      </c>
      <c r="F4181" s="6">
        <v>2025</v>
      </c>
    </row>
    <row r="4182" spans="1:6" x14ac:dyDescent="0.2">
      <c r="A4182" s="6" t="s">
        <v>585</v>
      </c>
      <c r="B4182" s="7">
        <v>45882</v>
      </c>
      <c r="C4182" s="6" t="s">
        <v>819</v>
      </c>
      <c r="D4182" s="6" t="s">
        <v>629</v>
      </c>
      <c r="E4182" s="8">
        <v>12000000</v>
      </c>
      <c r="F4182" s="6">
        <v>2025</v>
      </c>
    </row>
    <row r="4183" spans="1:6" x14ac:dyDescent="0.2">
      <c r="A4183" s="6" t="s">
        <v>586</v>
      </c>
      <c r="B4183" s="7">
        <v>45882</v>
      </c>
      <c r="C4183" s="6" t="s">
        <v>819</v>
      </c>
      <c r="D4183" s="6" t="s">
        <v>629</v>
      </c>
      <c r="E4183" s="8">
        <v>12000000</v>
      </c>
      <c r="F4183" s="6">
        <v>2025</v>
      </c>
    </row>
    <row r="4184" spans="1:6" x14ac:dyDescent="0.2">
      <c r="A4184" s="6" t="s">
        <v>873</v>
      </c>
      <c r="B4184" s="7">
        <v>45882</v>
      </c>
      <c r="C4184" s="6" t="s">
        <v>819</v>
      </c>
      <c r="D4184" s="6" t="s">
        <v>629</v>
      </c>
      <c r="E4184" s="8">
        <v>12000000</v>
      </c>
      <c r="F4184" s="6">
        <v>2025</v>
      </c>
    </row>
    <row r="4185" spans="1:6" x14ac:dyDescent="0.2">
      <c r="A4185" s="6" t="s">
        <v>587</v>
      </c>
      <c r="B4185" s="7">
        <v>45882</v>
      </c>
      <c r="C4185" s="6" t="s">
        <v>819</v>
      </c>
      <c r="D4185" s="6" t="s">
        <v>629</v>
      </c>
      <c r="E4185" s="8">
        <v>12000000</v>
      </c>
      <c r="F4185" s="6">
        <v>2025</v>
      </c>
    </row>
    <row r="4186" spans="1:6" x14ac:dyDescent="0.2">
      <c r="A4186" s="6" t="s">
        <v>588</v>
      </c>
      <c r="B4186" s="7">
        <v>45882</v>
      </c>
      <c r="C4186" s="6" t="s">
        <v>819</v>
      </c>
      <c r="D4186" s="6" t="s">
        <v>629</v>
      </c>
      <c r="E4186" s="8">
        <v>12000000</v>
      </c>
      <c r="F4186" s="6">
        <v>2025</v>
      </c>
    </row>
    <row r="4187" spans="1:6" x14ac:dyDescent="0.2">
      <c r="A4187" s="6" t="s">
        <v>594</v>
      </c>
      <c r="B4187" s="7">
        <v>45882</v>
      </c>
      <c r="C4187" s="6" t="s">
        <v>819</v>
      </c>
      <c r="D4187" s="6" t="s">
        <v>629</v>
      </c>
      <c r="E4187" s="8">
        <v>12000000</v>
      </c>
      <c r="F4187" s="6">
        <v>2025</v>
      </c>
    </row>
    <row r="4188" spans="1:6" x14ac:dyDescent="0.2">
      <c r="A4188" s="6" t="s">
        <v>589</v>
      </c>
      <c r="B4188" s="7">
        <v>45882</v>
      </c>
      <c r="C4188" s="6" t="s">
        <v>819</v>
      </c>
      <c r="D4188" s="6" t="s">
        <v>629</v>
      </c>
      <c r="E4188" s="8">
        <v>12000000</v>
      </c>
      <c r="F4188" s="6">
        <v>2025</v>
      </c>
    </row>
    <row r="4189" spans="1:6" x14ac:dyDescent="0.2">
      <c r="A4189" s="6" t="s">
        <v>772</v>
      </c>
      <c r="B4189" s="7">
        <v>45882</v>
      </c>
      <c r="C4189" s="6" t="s">
        <v>819</v>
      </c>
      <c r="D4189" s="6" t="s">
        <v>629</v>
      </c>
      <c r="E4189" s="8">
        <v>12000000</v>
      </c>
      <c r="F4189" s="6">
        <v>2025</v>
      </c>
    </row>
    <row r="4190" spans="1:6" x14ac:dyDescent="0.2">
      <c r="A4190" s="6" t="s">
        <v>727</v>
      </c>
      <c r="B4190" s="7">
        <v>45882</v>
      </c>
      <c r="C4190" s="6" t="s">
        <v>819</v>
      </c>
      <c r="D4190" s="6" t="s">
        <v>629</v>
      </c>
      <c r="E4190" s="8">
        <v>12000000</v>
      </c>
      <c r="F4190" s="6">
        <v>2025</v>
      </c>
    </row>
    <row r="4191" spans="1:6" x14ac:dyDescent="0.2">
      <c r="A4191" s="6" t="s">
        <v>592</v>
      </c>
      <c r="B4191" s="7">
        <v>45882</v>
      </c>
      <c r="C4191" s="6" t="s">
        <v>819</v>
      </c>
      <c r="D4191" s="6" t="s">
        <v>629</v>
      </c>
      <c r="E4191" s="8">
        <v>12000000</v>
      </c>
      <c r="F4191" s="6">
        <v>2025</v>
      </c>
    </row>
    <row r="4192" spans="1:6" x14ac:dyDescent="0.2">
      <c r="A4192" s="6" t="s">
        <v>593</v>
      </c>
      <c r="B4192" s="7">
        <v>45882</v>
      </c>
      <c r="C4192" s="6" t="s">
        <v>819</v>
      </c>
      <c r="D4192" s="6" t="s">
        <v>629</v>
      </c>
      <c r="E4192" s="8">
        <v>12000000</v>
      </c>
      <c r="F4192" s="6">
        <v>2025</v>
      </c>
    </row>
    <row r="4193" spans="1:6" x14ac:dyDescent="0.2">
      <c r="A4193" s="6" t="s">
        <v>607</v>
      </c>
      <c r="B4193" s="7">
        <v>45882</v>
      </c>
      <c r="C4193" s="6" t="s">
        <v>577</v>
      </c>
      <c r="D4193" s="6" t="s">
        <v>581</v>
      </c>
      <c r="E4193" s="8"/>
      <c r="F4193" s="6">
        <v>2025</v>
      </c>
    </row>
    <row r="4194" spans="1:6" x14ac:dyDescent="0.2">
      <c r="A4194" s="6" t="s">
        <v>489</v>
      </c>
      <c r="B4194" s="7">
        <v>45882</v>
      </c>
      <c r="C4194" s="6" t="s">
        <v>577</v>
      </c>
      <c r="D4194" s="6" t="s">
        <v>581</v>
      </c>
      <c r="E4194" s="8"/>
      <c r="F4194" s="6">
        <v>2025</v>
      </c>
    </row>
    <row r="4195" spans="1:6" x14ac:dyDescent="0.2">
      <c r="A4195" s="6" t="s">
        <v>68</v>
      </c>
      <c r="B4195" s="7">
        <v>45882</v>
      </c>
      <c r="C4195" s="6" t="s">
        <v>577</v>
      </c>
      <c r="D4195" s="6" t="s">
        <v>629</v>
      </c>
      <c r="E4195" s="8">
        <v>5000000</v>
      </c>
      <c r="F4195" s="6">
        <v>2025</v>
      </c>
    </row>
    <row r="4196" spans="1:6" x14ac:dyDescent="0.2">
      <c r="A4196" s="6" t="s">
        <v>1027</v>
      </c>
      <c r="B4196" s="7">
        <v>45889</v>
      </c>
      <c r="C4196" s="6" t="s">
        <v>763</v>
      </c>
      <c r="D4196" s="6" t="s">
        <v>581</v>
      </c>
      <c r="E4196" s="8">
        <v>25000000</v>
      </c>
      <c r="F4196" s="6">
        <v>2025</v>
      </c>
    </row>
    <row r="4197" spans="1:6" x14ac:dyDescent="0.2">
      <c r="A4197" s="6" t="s">
        <v>489</v>
      </c>
      <c r="B4197" s="7">
        <v>45890</v>
      </c>
      <c r="C4197" s="6" t="s">
        <v>577</v>
      </c>
      <c r="D4197" s="6" t="s">
        <v>581</v>
      </c>
      <c r="E4197" s="8">
        <v>5000000</v>
      </c>
      <c r="F4197" s="6">
        <v>2025</v>
      </c>
    </row>
    <row r="4198" spans="1:6" x14ac:dyDescent="0.2">
      <c r="A4198" s="6" t="s">
        <v>632</v>
      </c>
      <c r="B4198" s="7">
        <v>45890</v>
      </c>
      <c r="C4198" s="6" t="s">
        <v>577</v>
      </c>
      <c r="D4198" s="6" t="s">
        <v>581</v>
      </c>
      <c r="E4198" s="8"/>
      <c r="F4198" s="6">
        <v>2025</v>
      </c>
    </row>
    <row r="4199" spans="1:6" x14ac:dyDescent="0.2">
      <c r="A4199" s="6" t="s">
        <v>219</v>
      </c>
      <c r="B4199" s="7">
        <v>45891</v>
      </c>
      <c r="C4199" s="6" t="s">
        <v>577</v>
      </c>
      <c r="D4199" s="6" t="s">
        <v>581</v>
      </c>
      <c r="E4199" s="8">
        <v>5000000</v>
      </c>
      <c r="F4199" s="6">
        <v>2025</v>
      </c>
    </row>
    <row r="4200" spans="1:6" x14ac:dyDescent="0.2">
      <c r="A4200" s="6" t="s">
        <v>768</v>
      </c>
      <c r="B4200" s="7">
        <v>45896</v>
      </c>
      <c r="C4200" s="6" t="s">
        <v>577</v>
      </c>
      <c r="D4200" s="6" t="s">
        <v>581</v>
      </c>
      <c r="E4200" s="8">
        <v>5000000</v>
      </c>
      <c r="F4200" s="6">
        <v>2025</v>
      </c>
    </row>
    <row r="4201" spans="1:6" x14ac:dyDescent="0.2">
      <c r="A4201" s="6" t="s">
        <v>603</v>
      </c>
      <c r="B4201" s="7">
        <v>45896</v>
      </c>
      <c r="C4201" s="6" t="s">
        <v>577</v>
      </c>
      <c r="D4201" s="6" t="s">
        <v>629</v>
      </c>
      <c r="E4201" s="8">
        <v>10000000</v>
      </c>
      <c r="F4201" s="6">
        <v>2025</v>
      </c>
    </row>
    <row r="4202" spans="1:6" x14ac:dyDescent="0.2">
      <c r="A4202" s="6" t="s">
        <v>680</v>
      </c>
      <c r="B4202" s="7">
        <v>45896</v>
      </c>
      <c r="C4202" s="6" t="s">
        <v>577</v>
      </c>
      <c r="D4202" s="6" t="s">
        <v>629</v>
      </c>
      <c r="E4202" s="8">
        <v>10000000</v>
      </c>
      <c r="F4202" s="6">
        <v>2025</v>
      </c>
    </row>
    <row r="4203" spans="1:6" x14ac:dyDescent="0.2">
      <c r="A4203" s="6" t="s">
        <v>672</v>
      </c>
      <c r="B4203" s="7">
        <v>45902</v>
      </c>
      <c r="C4203" s="6" t="s">
        <v>577</v>
      </c>
      <c r="D4203" s="6" t="s">
        <v>629</v>
      </c>
      <c r="E4203" s="8">
        <v>10000000</v>
      </c>
      <c r="F4203" s="6">
        <v>2025</v>
      </c>
    </row>
    <row r="4204" spans="1:6" x14ac:dyDescent="0.2">
      <c r="A4204" s="6" t="s">
        <v>603</v>
      </c>
      <c r="B4204" s="7">
        <v>45902</v>
      </c>
      <c r="C4204" s="6" t="s">
        <v>577</v>
      </c>
      <c r="D4204" s="6" t="s">
        <v>629</v>
      </c>
      <c r="E4204" s="8">
        <v>15000000</v>
      </c>
      <c r="F4204" s="6">
        <v>2025</v>
      </c>
    </row>
    <row r="4205" spans="1:6" x14ac:dyDescent="0.2">
      <c r="A4205" s="6" t="s">
        <v>680</v>
      </c>
      <c r="B4205" s="7">
        <v>45902</v>
      </c>
      <c r="C4205" s="6" t="s">
        <v>577</v>
      </c>
      <c r="D4205" s="6" t="s">
        <v>629</v>
      </c>
      <c r="E4205" s="8">
        <v>15000000</v>
      </c>
      <c r="F4205" s="6">
        <v>2025</v>
      </c>
    </row>
    <row r="4206" spans="1:6" x14ac:dyDescent="0.2">
      <c r="A4206" s="6" t="s">
        <v>680</v>
      </c>
      <c r="B4206" s="7">
        <v>45902</v>
      </c>
      <c r="C4206" s="6" t="s">
        <v>577</v>
      </c>
      <c r="D4206" s="6" t="s">
        <v>629</v>
      </c>
      <c r="E4206" s="8">
        <v>15000000</v>
      </c>
      <c r="F4206" s="6">
        <v>2025</v>
      </c>
    </row>
    <row r="4207" spans="1:6" x14ac:dyDescent="0.2">
      <c r="A4207" s="6" t="s">
        <v>597</v>
      </c>
      <c r="B4207" s="7">
        <v>45908</v>
      </c>
      <c r="C4207" s="6" t="s">
        <v>577</v>
      </c>
      <c r="D4207" s="6" t="s">
        <v>581</v>
      </c>
      <c r="E4207" s="8"/>
      <c r="F4207" s="6">
        <v>2025</v>
      </c>
    </row>
    <row r="4208" spans="1:6" x14ac:dyDescent="0.2">
      <c r="A4208" s="6" t="s">
        <v>47</v>
      </c>
      <c r="B4208" s="7">
        <v>45909</v>
      </c>
      <c r="C4208" s="6" t="s">
        <v>615</v>
      </c>
      <c r="D4208" s="6" t="s">
        <v>581</v>
      </c>
      <c r="E4208" s="8">
        <v>50000000</v>
      </c>
      <c r="F4208" s="6">
        <v>2025</v>
      </c>
    </row>
    <row r="4209" spans="1:6" x14ac:dyDescent="0.2">
      <c r="A4209" s="6" t="s">
        <v>606</v>
      </c>
      <c r="B4209" s="7">
        <v>45909</v>
      </c>
      <c r="C4209" s="6" t="s">
        <v>615</v>
      </c>
      <c r="D4209" s="6" t="s">
        <v>581</v>
      </c>
      <c r="E4209" s="8">
        <v>50000000</v>
      </c>
      <c r="F4209" s="6">
        <v>2025</v>
      </c>
    </row>
    <row r="4210" spans="1:6" x14ac:dyDescent="0.2">
      <c r="A4210" s="6" t="s">
        <v>76</v>
      </c>
      <c r="B4210" s="7">
        <v>45909</v>
      </c>
      <c r="C4210" s="6" t="s">
        <v>615</v>
      </c>
      <c r="D4210" s="6" t="s">
        <v>581</v>
      </c>
      <c r="E4210" s="8">
        <v>50000000</v>
      </c>
      <c r="F4210" s="6">
        <v>2025</v>
      </c>
    </row>
    <row r="4211" spans="1:6" x14ac:dyDescent="0.2">
      <c r="A4211" s="6" t="s">
        <v>101</v>
      </c>
      <c r="B4211" s="7">
        <v>45909</v>
      </c>
      <c r="C4211" s="6" t="s">
        <v>615</v>
      </c>
      <c r="D4211" s="6" t="s">
        <v>581</v>
      </c>
      <c r="E4211" s="8">
        <v>50000000</v>
      </c>
      <c r="F4211" s="6">
        <v>2025</v>
      </c>
    </row>
    <row r="4212" spans="1:6" x14ac:dyDescent="0.2">
      <c r="A4212" s="6" t="s">
        <v>695</v>
      </c>
      <c r="B4212" s="7">
        <v>45909</v>
      </c>
      <c r="C4212" s="6" t="s">
        <v>615</v>
      </c>
      <c r="D4212" s="6" t="s">
        <v>581</v>
      </c>
      <c r="E4212" s="8">
        <v>50000000</v>
      </c>
      <c r="F4212" s="6">
        <v>2025</v>
      </c>
    </row>
    <row r="4213" spans="1:6" x14ac:dyDescent="0.2">
      <c r="A4213" s="6" t="s">
        <v>112</v>
      </c>
      <c r="B4213" s="7">
        <v>45909</v>
      </c>
      <c r="C4213" s="6" t="s">
        <v>615</v>
      </c>
      <c r="D4213" s="6" t="s">
        <v>581</v>
      </c>
      <c r="E4213" s="8">
        <v>50000000</v>
      </c>
      <c r="F4213" s="6">
        <v>2025</v>
      </c>
    </row>
    <row r="4214" spans="1:6" x14ac:dyDescent="0.2">
      <c r="A4214" s="6" t="s">
        <v>694</v>
      </c>
      <c r="B4214" s="7">
        <v>45909</v>
      </c>
      <c r="C4214" s="6" t="s">
        <v>615</v>
      </c>
      <c r="D4214" s="6" t="s">
        <v>581</v>
      </c>
      <c r="E4214" s="8">
        <v>50000000</v>
      </c>
      <c r="F4214" s="6">
        <v>2025</v>
      </c>
    </row>
    <row r="4215" spans="1:6" x14ac:dyDescent="0.2">
      <c r="A4215" s="6" t="s">
        <v>135</v>
      </c>
      <c r="B4215" s="7">
        <v>45909</v>
      </c>
      <c r="C4215" s="6" t="s">
        <v>615</v>
      </c>
      <c r="D4215" s="6" t="s">
        <v>581</v>
      </c>
      <c r="E4215" s="8">
        <v>50000000</v>
      </c>
      <c r="F4215" s="6">
        <v>2025</v>
      </c>
    </row>
    <row r="4216" spans="1:6" x14ac:dyDescent="0.2">
      <c r="A4216" s="6" t="s">
        <v>646</v>
      </c>
      <c r="B4216" s="7">
        <v>45909</v>
      </c>
      <c r="C4216" s="6" t="s">
        <v>615</v>
      </c>
      <c r="D4216" s="6" t="s">
        <v>581</v>
      </c>
      <c r="E4216" s="8">
        <v>50000000</v>
      </c>
      <c r="F4216" s="6">
        <v>2025</v>
      </c>
    </row>
    <row r="4217" spans="1:6" x14ac:dyDescent="0.2">
      <c r="A4217" s="6" t="s">
        <v>604</v>
      </c>
      <c r="B4217" s="7">
        <v>45909</v>
      </c>
      <c r="C4217" s="6" t="s">
        <v>615</v>
      </c>
      <c r="D4217" s="6" t="s">
        <v>581</v>
      </c>
      <c r="E4217" s="8">
        <v>50000000</v>
      </c>
      <c r="F4217" s="6">
        <v>2025</v>
      </c>
    </row>
    <row r="4218" spans="1:6" x14ac:dyDescent="0.2">
      <c r="A4218" s="6" t="s">
        <v>614</v>
      </c>
      <c r="B4218" s="7">
        <v>45909</v>
      </c>
      <c r="C4218" s="6" t="s">
        <v>615</v>
      </c>
      <c r="D4218" s="6" t="s">
        <v>581</v>
      </c>
      <c r="E4218" s="8">
        <v>50000000</v>
      </c>
      <c r="F4218" s="6">
        <v>2025</v>
      </c>
    </row>
    <row r="4219" spans="1:6" x14ac:dyDescent="0.2">
      <c r="A4219" s="6" t="s">
        <v>603</v>
      </c>
      <c r="B4219" s="7">
        <v>45909</v>
      </c>
      <c r="C4219" s="6" t="s">
        <v>615</v>
      </c>
      <c r="D4219" s="6" t="s">
        <v>581</v>
      </c>
      <c r="E4219" s="8">
        <v>50000000</v>
      </c>
      <c r="F4219" s="6">
        <v>2025</v>
      </c>
    </row>
    <row r="4220" spans="1:6" x14ac:dyDescent="0.2">
      <c r="A4220" s="6" t="s">
        <v>613</v>
      </c>
      <c r="B4220" s="7">
        <v>45909</v>
      </c>
      <c r="C4220" s="6" t="s">
        <v>615</v>
      </c>
      <c r="D4220" s="6" t="s">
        <v>581</v>
      </c>
      <c r="E4220" s="8">
        <v>50000000</v>
      </c>
      <c r="F4220" s="6">
        <v>2025</v>
      </c>
    </row>
    <row r="4221" spans="1:6" x14ac:dyDescent="0.2">
      <c r="A4221" s="6" t="s">
        <v>627</v>
      </c>
      <c r="B4221" s="7">
        <v>45909</v>
      </c>
      <c r="C4221" s="6" t="s">
        <v>615</v>
      </c>
      <c r="D4221" s="6" t="s">
        <v>581</v>
      </c>
      <c r="E4221" s="8">
        <v>50000000</v>
      </c>
      <c r="F4221" s="6">
        <v>2025</v>
      </c>
    </row>
    <row r="4222" spans="1:6" x14ac:dyDescent="0.2">
      <c r="A4222" s="6" t="s">
        <v>647</v>
      </c>
      <c r="B4222" s="7">
        <v>45909</v>
      </c>
      <c r="C4222" s="6" t="s">
        <v>615</v>
      </c>
      <c r="D4222" s="6" t="s">
        <v>581</v>
      </c>
      <c r="E4222" s="8">
        <v>50000000</v>
      </c>
      <c r="F4222" s="6">
        <v>2025</v>
      </c>
    </row>
    <row r="4223" spans="1:6" x14ac:dyDescent="0.2">
      <c r="A4223" s="6" t="s">
        <v>612</v>
      </c>
      <c r="B4223" s="7">
        <v>45909</v>
      </c>
      <c r="C4223" s="6" t="s">
        <v>615</v>
      </c>
      <c r="D4223" s="6" t="s">
        <v>581</v>
      </c>
      <c r="E4223" s="8">
        <v>50000000</v>
      </c>
      <c r="F4223" s="6">
        <v>2025</v>
      </c>
    </row>
    <row r="4224" spans="1:6" x14ac:dyDescent="0.2">
      <c r="A4224" s="6" t="s">
        <v>709</v>
      </c>
      <c r="B4224" s="7">
        <v>45909</v>
      </c>
      <c r="C4224" s="6" t="s">
        <v>615</v>
      </c>
      <c r="D4224" s="6" t="s">
        <v>581</v>
      </c>
      <c r="E4224" s="8">
        <v>50000000</v>
      </c>
      <c r="F4224" s="6">
        <v>2025</v>
      </c>
    </row>
    <row r="4225" spans="1:6" x14ac:dyDescent="0.2">
      <c r="A4225" s="6" t="s">
        <v>601</v>
      </c>
      <c r="B4225" s="7">
        <v>45909</v>
      </c>
      <c r="C4225" s="6" t="s">
        <v>615</v>
      </c>
      <c r="D4225" s="6" t="s">
        <v>581</v>
      </c>
      <c r="E4225" s="8">
        <v>50000000</v>
      </c>
      <c r="F4225" s="6">
        <v>2025</v>
      </c>
    </row>
    <row r="4226" spans="1:6" x14ac:dyDescent="0.2">
      <c r="A4226" s="6" t="s">
        <v>580</v>
      </c>
      <c r="B4226" s="7">
        <v>45909</v>
      </c>
      <c r="C4226" s="6" t="s">
        <v>615</v>
      </c>
      <c r="D4226" s="6" t="s">
        <v>581</v>
      </c>
      <c r="E4226" s="8">
        <v>50000000</v>
      </c>
      <c r="F4226" s="6">
        <v>2025</v>
      </c>
    </row>
    <row r="4227" spans="1:6" x14ac:dyDescent="0.2">
      <c r="A4227" s="6" t="s">
        <v>288</v>
      </c>
      <c r="B4227" s="7">
        <v>45909</v>
      </c>
      <c r="C4227" s="6" t="s">
        <v>615</v>
      </c>
      <c r="D4227" s="6" t="s">
        <v>581</v>
      </c>
      <c r="E4227" s="8">
        <v>50000000</v>
      </c>
      <c r="F4227" s="6">
        <v>2025</v>
      </c>
    </row>
    <row r="4228" spans="1:6" x14ac:dyDescent="0.2">
      <c r="A4228" s="6" t="s">
        <v>579</v>
      </c>
      <c r="B4228" s="7">
        <v>45909</v>
      </c>
      <c r="C4228" s="6" t="s">
        <v>615</v>
      </c>
      <c r="D4228" s="6" t="s">
        <v>581</v>
      </c>
      <c r="E4228" s="8">
        <v>50000000</v>
      </c>
      <c r="F4228" s="6">
        <v>2025</v>
      </c>
    </row>
    <row r="4229" spans="1:6" x14ac:dyDescent="0.2">
      <c r="A4229" s="6" t="s">
        <v>643</v>
      </c>
      <c r="B4229" s="7">
        <v>45909</v>
      </c>
      <c r="C4229" s="6" t="s">
        <v>615</v>
      </c>
      <c r="D4229" s="6" t="s">
        <v>581</v>
      </c>
      <c r="E4229" s="8">
        <v>50000000</v>
      </c>
      <c r="F4229" s="6">
        <v>2025</v>
      </c>
    </row>
    <row r="4230" spans="1:6" x14ac:dyDescent="0.2">
      <c r="A4230" s="6" t="s">
        <v>611</v>
      </c>
      <c r="B4230" s="7">
        <v>45909</v>
      </c>
      <c r="C4230" s="6" t="s">
        <v>615</v>
      </c>
      <c r="D4230" s="6" t="s">
        <v>581</v>
      </c>
      <c r="E4230" s="8">
        <v>50000000</v>
      </c>
      <c r="F4230" s="6">
        <v>2025</v>
      </c>
    </row>
    <row r="4231" spans="1:6" x14ac:dyDescent="0.2">
      <c r="A4231" s="6" t="s">
        <v>845</v>
      </c>
      <c r="B4231" s="7">
        <v>45909</v>
      </c>
      <c r="C4231" s="6" t="s">
        <v>615</v>
      </c>
      <c r="D4231" s="6" t="s">
        <v>581</v>
      </c>
      <c r="E4231" s="8">
        <v>50000000</v>
      </c>
      <c r="F4231" s="6">
        <v>2025</v>
      </c>
    </row>
    <row r="4232" spans="1:6" x14ac:dyDescent="0.2">
      <c r="A4232" s="6" t="s">
        <v>596</v>
      </c>
      <c r="B4232" s="7">
        <v>45909</v>
      </c>
      <c r="C4232" s="6" t="s">
        <v>615</v>
      </c>
      <c r="D4232" s="6" t="s">
        <v>581</v>
      </c>
      <c r="E4232" s="8">
        <v>50000000</v>
      </c>
      <c r="F4232" s="6">
        <v>2025</v>
      </c>
    </row>
    <row r="4233" spans="1:6" x14ac:dyDescent="0.2">
      <c r="A4233" s="6" t="s">
        <v>616</v>
      </c>
      <c r="B4233" s="7">
        <v>45909</v>
      </c>
      <c r="C4233" s="6" t="s">
        <v>615</v>
      </c>
      <c r="D4233" s="6" t="s">
        <v>581</v>
      </c>
      <c r="E4233" s="8">
        <v>50000000</v>
      </c>
      <c r="F4233" s="6">
        <v>2025</v>
      </c>
    </row>
    <row r="4234" spans="1:6" x14ac:dyDescent="0.2">
      <c r="A4234" s="6" t="s">
        <v>610</v>
      </c>
      <c r="B4234" s="7">
        <v>45909</v>
      </c>
      <c r="C4234" s="6" t="s">
        <v>615</v>
      </c>
      <c r="D4234" s="6" t="s">
        <v>581</v>
      </c>
      <c r="E4234" s="8">
        <v>50000000</v>
      </c>
      <c r="F4234" s="6">
        <v>2025</v>
      </c>
    </row>
    <row r="4235" spans="1:6" x14ac:dyDescent="0.2">
      <c r="A4235" s="6" t="s">
        <v>609</v>
      </c>
      <c r="B4235" s="7">
        <v>45909</v>
      </c>
      <c r="C4235" s="6" t="s">
        <v>615</v>
      </c>
      <c r="D4235" s="6" t="s">
        <v>581</v>
      </c>
      <c r="E4235" s="8">
        <v>50000000</v>
      </c>
      <c r="F4235" s="6">
        <v>2025</v>
      </c>
    </row>
    <row r="4236" spans="1:6" x14ac:dyDescent="0.2">
      <c r="A4236" s="6" t="s">
        <v>671</v>
      </c>
      <c r="B4236" s="7">
        <v>45909</v>
      </c>
      <c r="C4236" s="6" t="s">
        <v>615</v>
      </c>
      <c r="D4236" s="6" t="s">
        <v>581</v>
      </c>
      <c r="E4236" s="8">
        <v>50000000</v>
      </c>
      <c r="F4236" s="6">
        <v>2025</v>
      </c>
    </row>
    <row r="4237" spans="1:6" x14ac:dyDescent="0.2">
      <c r="A4237" s="6" t="s">
        <v>608</v>
      </c>
      <c r="B4237" s="7">
        <v>45909</v>
      </c>
      <c r="C4237" s="6" t="s">
        <v>615</v>
      </c>
      <c r="D4237" s="6" t="s">
        <v>581</v>
      </c>
      <c r="E4237" s="8">
        <v>50000000</v>
      </c>
      <c r="F4237" s="6">
        <v>2025</v>
      </c>
    </row>
    <row r="4238" spans="1:6" x14ac:dyDescent="0.2">
      <c r="A4238" s="6" t="s">
        <v>583</v>
      </c>
      <c r="B4238" s="7">
        <v>45909</v>
      </c>
      <c r="C4238" s="6" t="s">
        <v>615</v>
      </c>
      <c r="D4238" s="6" t="s">
        <v>581</v>
      </c>
      <c r="E4238" s="8">
        <v>50000000</v>
      </c>
      <c r="F4238" s="6">
        <v>2025</v>
      </c>
    </row>
    <row r="4239" spans="1:6" x14ac:dyDescent="0.2">
      <c r="A4239" s="6" t="s">
        <v>585</v>
      </c>
      <c r="B4239" s="7">
        <v>45909</v>
      </c>
      <c r="C4239" s="6" t="s">
        <v>615</v>
      </c>
      <c r="D4239" s="6" t="s">
        <v>581</v>
      </c>
      <c r="E4239" s="8">
        <v>50000000</v>
      </c>
      <c r="F4239" s="6">
        <v>2025</v>
      </c>
    </row>
    <row r="4240" spans="1:6" x14ac:dyDescent="0.2">
      <c r="A4240" s="6" t="s">
        <v>757</v>
      </c>
      <c r="B4240" s="7">
        <v>45909</v>
      </c>
      <c r="C4240" s="6" t="s">
        <v>615</v>
      </c>
      <c r="D4240" s="6" t="s">
        <v>581</v>
      </c>
      <c r="E4240" s="8">
        <v>50000000</v>
      </c>
      <c r="F4240" s="6">
        <v>2025</v>
      </c>
    </row>
    <row r="4241" spans="1:6" x14ac:dyDescent="0.2">
      <c r="A4241" s="6" t="s">
        <v>665</v>
      </c>
      <c r="B4241" s="7">
        <v>45909</v>
      </c>
      <c r="C4241" s="6" t="s">
        <v>615</v>
      </c>
      <c r="D4241" s="6" t="s">
        <v>581</v>
      </c>
      <c r="E4241" s="8">
        <v>50000000</v>
      </c>
      <c r="F4241" s="6">
        <v>2025</v>
      </c>
    </row>
    <row r="4242" spans="1:6" x14ac:dyDescent="0.2">
      <c r="A4242" s="6" t="s">
        <v>667</v>
      </c>
      <c r="B4242" s="7">
        <v>45909</v>
      </c>
      <c r="C4242" s="6" t="s">
        <v>615</v>
      </c>
      <c r="D4242" s="6" t="s">
        <v>581</v>
      </c>
      <c r="E4242" s="8">
        <v>50000000</v>
      </c>
      <c r="F4242" s="6">
        <v>2025</v>
      </c>
    </row>
    <row r="4243" spans="1:6" x14ac:dyDescent="0.2">
      <c r="A4243" s="6" t="s">
        <v>917</v>
      </c>
      <c r="B4243" s="7">
        <v>45909</v>
      </c>
      <c r="C4243" s="6" t="s">
        <v>615</v>
      </c>
      <c r="D4243" s="6" t="s">
        <v>581</v>
      </c>
      <c r="E4243" s="8">
        <v>50000000</v>
      </c>
      <c r="F4243" s="6">
        <v>2025</v>
      </c>
    </row>
    <row r="4244" spans="1:6" x14ac:dyDescent="0.2">
      <c r="A4244" s="6" t="s">
        <v>437</v>
      </c>
      <c r="B4244" s="7">
        <v>45909</v>
      </c>
      <c r="C4244" s="6" t="s">
        <v>615</v>
      </c>
      <c r="D4244" s="6" t="s">
        <v>581</v>
      </c>
      <c r="E4244" s="8">
        <v>50000000</v>
      </c>
      <c r="F4244" s="6">
        <v>2025</v>
      </c>
    </row>
    <row r="4245" spans="1:6" x14ac:dyDescent="0.2">
      <c r="A4245" s="6" t="s">
        <v>586</v>
      </c>
      <c r="B4245" s="7">
        <v>45909</v>
      </c>
      <c r="C4245" s="6" t="s">
        <v>615</v>
      </c>
      <c r="D4245" s="6" t="s">
        <v>581</v>
      </c>
      <c r="E4245" s="8">
        <v>50000000</v>
      </c>
      <c r="F4245" s="6">
        <v>2025</v>
      </c>
    </row>
    <row r="4246" spans="1:6" x14ac:dyDescent="0.2">
      <c r="A4246" s="6" t="s">
        <v>873</v>
      </c>
      <c r="B4246" s="7">
        <v>45909</v>
      </c>
      <c r="C4246" s="6" t="s">
        <v>615</v>
      </c>
      <c r="D4246" s="6" t="s">
        <v>581</v>
      </c>
      <c r="E4246" s="8">
        <v>50000000</v>
      </c>
      <c r="F4246" s="6">
        <v>2025</v>
      </c>
    </row>
    <row r="4247" spans="1:6" x14ac:dyDescent="0.2">
      <c r="A4247" s="6" t="s">
        <v>587</v>
      </c>
      <c r="B4247" s="7">
        <v>45909</v>
      </c>
      <c r="C4247" s="6" t="s">
        <v>615</v>
      </c>
      <c r="D4247" s="6" t="s">
        <v>581</v>
      </c>
      <c r="E4247" s="8">
        <v>50000000</v>
      </c>
      <c r="F4247" s="6">
        <v>2025</v>
      </c>
    </row>
    <row r="4248" spans="1:6" x14ac:dyDescent="0.2">
      <c r="A4248" s="6" t="s">
        <v>588</v>
      </c>
      <c r="B4248" s="7">
        <v>45909</v>
      </c>
      <c r="C4248" s="6" t="s">
        <v>615</v>
      </c>
      <c r="D4248" s="6" t="s">
        <v>581</v>
      </c>
      <c r="E4248" s="8">
        <v>50000000</v>
      </c>
      <c r="F4248" s="6">
        <v>2025</v>
      </c>
    </row>
    <row r="4249" spans="1:6" x14ac:dyDescent="0.2">
      <c r="A4249" s="6" t="s">
        <v>491</v>
      </c>
      <c r="B4249" s="7">
        <v>45909</v>
      </c>
      <c r="C4249" s="6" t="s">
        <v>615</v>
      </c>
      <c r="D4249" s="6" t="s">
        <v>581</v>
      </c>
      <c r="E4249" s="8">
        <v>50000000</v>
      </c>
      <c r="F4249" s="6">
        <v>2025</v>
      </c>
    </row>
    <row r="4250" spans="1:6" x14ac:dyDescent="0.2">
      <c r="A4250" s="6" t="s">
        <v>493</v>
      </c>
      <c r="B4250" s="7">
        <v>45909</v>
      </c>
      <c r="C4250" s="6" t="s">
        <v>615</v>
      </c>
      <c r="D4250" s="6" t="s">
        <v>581</v>
      </c>
      <c r="E4250" s="8">
        <v>50000000</v>
      </c>
      <c r="F4250" s="6">
        <v>2025</v>
      </c>
    </row>
    <row r="4251" spans="1:6" x14ac:dyDescent="0.2">
      <c r="A4251" s="6" t="s">
        <v>594</v>
      </c>
      <c r="B4251" s="7">
        <v>45909</v>
      </c>
      <c r="C4251" s="6" t="s">
        <v>615</v>
      </c>
      <c r="D4251" s="6" t="s">
        <v>581</v>
      </c>
      <c r="E4251" s="8">
        <v>50000000</v>
      </c>
      <c r="F4251" s="6">
        <v>2025</v>
      </c>
    </row>
    <row r="4252" spans="1:6" x14ac:dyDescent="0.2">
      <c r="A4252" s="6" t="s">
        <v>505</v>
      </c>
      <c r="B4252" s="7">
        <v>45909</v>
      </c>
      <c r="C4252" s="6" t="s">
        <v>615</v>
      </c>
      <c r="D4252" s="6" t="s">
        <v>581</v>
      </c>
      <c r="E4252" s="8">
        <v>50000000</v>
      </c>
      <c r="F4252" s="6">
        <v>2025</v>
      </c>
    </row>
    <row r="4253" spans="1:6" x14ac:dyDescent="0.2">
      <c r="A4253" s="6" t="s">
        <v>589</v>
      </c>
      <c r="B4253" s="7">
        <v>45909</v>
      </c>
      <c r="C4253" s="6" t="s">
        <v>615</v>
      </c>
      <c r="D4253" s="6" t="s">
        <v>581</v>
      </c>
      <c r="E4253" s="8">
        <v>50000000</v>
      </c>
      <c r="F4253" s="6">
        <v>2025</v>
      </c>
    </row>
    <row r="4254" spans="1:6" x14ac:dyDescent="0.2">
      <c r="A4254" s="6" t="s">
        <v>772</v>
      </c>
      <c r="B4254" s="7">
        <v>45909</v>
      </c>
      <c r="C4254" s="6" t="s">
        <v>615</v>
      </c>
      <c r="D4254" s="6" t="s">
        <v>581</v>
      </c>
      <c r="E4254" s="8">
        <v>50000000</v>
      </c>
      <c r="F4254" s="6">
        <v>2025</v>
      </c>
    </row>
    <row r="4255" spans="1:6" x14ac:dyDescent="0.2">
      <c r="A4255" s="6" t="s">
        <v>654</v>
      </c>
      <c r="B4255" s="7">
        <v>45909</v>
      </c>
      <c r="C4255" s="6" t="s">
        <v>615</v>
      </c>
      <c r="D4255" s="6" t="s">
        <v>581</v>
      </c>
      <c r="E4255" s="8">
        <v>50000000</v>
      </c>
      <c r="F4255" s="6">
        <v>2025</v>
      </c>
    </row>
    <row r="4256" spans="1:6" x14ac:dyDescent="0.2">
      <c r="A4256" s="6" t="s">
        <v>533</v>
      </c>
      <c r="B4256" s="7">
        <v>45909</v>
      </c>
      <c r="C4256" s="6" t="s">
        <v>615</v>
      </c>
      <c r="D4256" s="6" t="s">
        <v>581</v>
      </c>
      <c r="E4256" s="8">
        <v>50000000</v>
      </c>
      <c r="F4256" s="6">
        <v>2025</v>
      </c>
    </row>
    <row r="4257" spans="1:6" x14ac:dyDescent="0.2">
      <c r="A4257" s="6" t="s">
        <v>727</v>
      </c>
      <c r="B4257" s="7">
        <v>45909</v>
      </c>
      <c r="C4257" s="6" t="s">
        <v>615</v>
      </c>
      <c r="D4257" s="6" t="s">
        <v>581</v>
      </c>
      <c r="E4257" s="8">
        <v>50000000</v>
      </c>
      <c r="F4257" s="6">
        <v>2025</v>
      </c>
    </row>
    <row r="4258" spans="1:6" x14ac:dyDescent="0.2">
      <c r="A4258" s="6" t="s">
        <v>591</v>
      </c>
      <c r="B4258" s="7">
        <v>45909</v>
      </c>
      <c r="C4258" s="6" t="s">
        <v>615</v>
      </c>
      <c r="D4258" s="6" t="s">
        <v>581</v>
      </c>
      <c r="E4258" s="8">
        <v>50000000</v>
      </c>
      <c r="F4258" s="6">
        <v>2025</v>
      </c>
    </row>
    <row r="4259" spans="1:6" x14ac:dyDescent="0.2">
      <c r="A4259" s="6" t="s">
        <v>592</v>
      </c>
      <c r="B4259" s="7">
        <v>45909</v>
      </c>
      <c r="C4259" s="6" t="s">
        <v>615</v>
      </c>
      <c r="D4259" s="6" t="s">
        <v>581</v>
      </c>
      <c r="E4259" s="8">
        <v>50000000</v>
      </c>
      <c r="F4259" s="6">
        <v>2025</v>
      </c>
    </row>
    <row r="4260" spans="1:6" x14ac:dyDescent="0.2">
      <c r="A4260" s="6" t="s">
        <v>593</v>
      </c>
      <c r="B4260" s="7">
        <v>45909</v>
      </c>
      <c r="C4260" s="6" t="s">
        <v>615</v>
      </c>
      <c r="D4260" s="6" t="s">
        <v>581</v>
      </c>
      <c r="E4260" s="8">
        <v>50000000</v>
      </c>
      <c r="F4260" s="6">
        <v>2025</v>
      </c>
    </row>
    <row r="4261" spans="1:6" x14ac:dyDescent="0.2">
      <c r="A4261" s="6" t="s">
        <v>680</v>
      </c>
      <c r="B4261" s="7">
        <v>45909</v>
      </c>
      <c r="C4261" s="6" t="s">
        <v>615</v>
      </c>
      <c r="D4261" s="6" t="s">
        <v>581</v>
      </c>
      <c r="E4261" s="8">
        <v>50000000</v>
      </c>
      <c r="F4261" s="6">
        <v>2025</v>
      </c>
    </row>
    <row r="4262" spans="1:6" x14ac:dyDescent="0.2">
      <c r="A4262" s="6" t="s">
        <v>1025</v>
      </c>
      <c r="B4262" s="7">
        <v>45909</v>
      </c>
      <c r="C4262" s="6" t="s">
        <v>615</v>
      </c>
      <c r="D4262" s="6" t="s">
        <v>581</v>
      </c>
      <c r="E4262" s="8">
        <v>50000000</v>
      </c>
      <c r="F4262" s="6">
        <v>2025</v>
      </c>
    </row>
    <row r="4263" spans="1:6" x14ac:dyDescent="0.2">
      <c r="A4263" s="6" t="s">
        <v>1032</v>
      </c>
      <c r="B4263" s="7">
        <v>45910</v>
      </c>
      <c r="C4263" s="6" t="s">
        <v>584</v>
      </c>
      <c r="D4263" s="6" t="s">
        <v>581</v>
      </c>
      <c r="E4263" s="8"/>
      <c r="F4263" s="6">
        <v>2025</v>
      </c>
    </row>
    <row r="4264" spans="1:6" x14ac:dyDescent="0.2">
      <c r="A4264" s="6" t="s">
        <v>603</v>
      </c>
      <c r="B4264" s="7">
        <v>45911</v>
      </c>
      <c r="C4264" s="6" t="s">
        <v>577</v>
      </c>
      <c r="D4264" s="6" t="s">
        <v>629</v>
      </c>
      <c r="E4264" s="8">
        <v>20000000</v>
      </c>
      <c r="F4264" s="6">
        <v>2025</v>
      </c>
    </row>
    <row r="4265" spans="1:6" x14ac:dyDescent="0.2">
      <c r="A4265" s="6" t="s">
        <v>680</v>
      </c>
      <c r="B4265" s="7">
        <v>45911</v>
      </c>
      <c r="C4265" s="6" t="s">
        <v>577</v>
      </c>
      <c r="D4265" s="6" t="s">
        <v>629</v>
      </c>
      <c r="E4265" s="8">
        <v>20000000</v>
      </c>
      <c r="F4265" s="6">
        <v>2025</v>
      </c>
    </row>
    <row r="4266" spans="1:6" x14ac:dyDescent="0.2">
      <c r="A4266" s="6" t="s">
        <v>134</v>
      </c>
      <c r="B4266" s="7">
        <v>45912</v>
      </c>
      <c r="C4266" s="6" t="s">
        <v>577</v>
      </c>
      <c r="D4266" s="6" t="s">
        <v>581</v>
      </c>
      <c r="E4266" s="8"/>
      <c r="F4266" s="6">
        <v>2025</v>
      </c>
    </row>
    <row r="4267" spans="1:6" x14ac:dyDescent="0.2">
      <c r="A4267" s="6" t="s">
        <v>603</v>
      </c>
      <c r="B4267" s="7">
        <v>45912</v>
      </c>
      <c r="C4267" s="6" t="s">
        <v>577</v>
      </c>
      <c r="D4267" s="6" t="s">
        <v>629</v>
      </c>
      <c r="E4267" s="8">
        <v>15000000</v>
      </c>
      <c r="F4267" s="6">
        <v>2025</v>
      </c>
    </row>
    <row r="4268" spans="1:6" x14ac:dyDescent="0.2">
      <c r="A4268" s="6" t="s">
        <v>680</v>
      </c>
      <c r="B4268" s="7">
        <v>45912</v>
      </c>
      <c r="C4268" s="6" t="s">
        <v>577</v>
      </c>
      <c r="D4268" s="6" t="s">
        <v>629</v>
      </c>
      <c r="E4268" s="8">
        <v>20000000</v>
      </c>
      <c r="F4268" s="6">
        <v>2025</v>
      </c>
    </row>
    <row r="4269" spans="1:6" x14ac:dyDescent="0.2">
      <c r="A4269" s="6" t="s">
        <v>777</v>
      </c>
      <c r="B4269" s="7">
        <v>45912</v>
      </c>
      <c r="C4269" s="6" t="s">
        <v>819</v>
      </c>
      <c r="D4269" s="6" t="s">
        <v>581</v>
      </c>
      <c r="E4269" s="8">
        <v>2000000</v>
      </c>
      <c r="F4269" s="6">
        <v>2025</v>
      </c>
    </row>
    <row r="4270" spans="1:6" x14ac:dyDescent="0.2">
      <c r="A4270" s="6" t="s">
        <v>557</v>
      </c>
      <c r="B4270" s="7">
        <v>45912</v>
      </c>
      <c r="C4270" s="6" t="s">
        <v>819</v>
      </c>
      <c r="D4270" s="6" t="s">
        <v>581</v>
      </c>
      <c r="E4270" s="8">
        <v>2000000</v>
      </c>
      <c r="F4270" s="6">
        <v>2025</v>
      </c>
    </row>
    <row r="4271" spans="1:6" x14ac:dyDescent="0.2">
      <c r="A4271" s="6" t="s">
        <v>47</v>
      </c>
      <c r="B4271" s="7">
        <v>45912</v>
      </c>
      <c r="C4271" s="6" t="s">
        <v>819</v>
      </c>
      <c r="D4271" s="6" t="s">
        <v>629</v>
      </c>
      <c r="E4271" s="8">
        <v>4000000</v>
      </c>
      <c r="F4271" s="6">
        <v>2025</v>
      </c>
    </row>
    <row r="4272" spans="1:6" x14ac:dyDescent="0.2">
      <c r="A4272" s="6" t="s">
        <v>757</v>
      </c>
      <c r="B4272" s="7">
        <v>45912</v>
      </c>
      <c r="C4272" s="6" t="s">
        <v>819</v>
      </c>
      <c r="D4272" s="6" t="s">
        <v>629</v>
      </c>
      <c r="E4272" s="8">
        <v>8000000</v>
      </c>
      <c r="F4272" s="6">
        <v>2025</v>
      </c>
    </row>
    <row r="4273" spans="1:6" x14ac:dyDescent="0.2">
      <c r="A4273" s="6" t="s">
        <v>437</v>
      </c>
      <c r="B4273" s="7">
        <v>45912</v>
      </c>
      <c r="C4273" s="6" t="s">
        <v>819</v>
      </c>
      <c r="D4273" s="6" t="s">
        <v>629</v>
      </c>
      <c r="E4273" s="8">
        <v>8000000</v>
      </c>
      <c r="F4273" s="6">
        <v>2025</v>
      </c>
    </row>
    <row r="4274" spans="1:6" x14ac:dyDescent="0.2">
      <c r="A4274" s="6" t="s">
        <v>665</v>
      </c>
      <c r="B4274" s="7">
        <v>45912</v>
      </c>
      <c r="C4274" s="6" t="s">
        <v>819</v>
      </c>
      <c r="D4274" s="6" t="s">
        <v>629</v>
      </c>
      <c r="E4274" s="8">
        <v>10000000</v>
      </c>
      <c r="F4274" s="6">
        <v>2025</v>
      </c>
    </row>
    <row r="4275" spans="1:6" x14ac:dyDescent="0.2">
      <c r="A4275" s="6" t="s">
        <v>493</v>
      </c>
      <c r="B4275" s="7">
        <v>45912</v>
      </c>
      <c r="C4275" s="6" t="s">
        <v>819</v>
      </c>
      <c r="D4275" s="6" t="s">
        <v>629</v>
      </c>
      <c r="E4275" s="8">
        <v>12000000</v>
      </c>
      <c r="F4275" s="6">
        <v>2025</v>
      </c>
    </row>
    <row r="4276" spans="1:6" x14ac:dyDescent="0.2">
      <c r="A4276" s="6" t="s">
        <v>646</v>
      </c>
      <c r="B4276" s="7">
        <v>45912</v>
      </c>
      <c r="C4276" s="6" t="s">
        <v>819</v>
      </c>
      <c r="D4276" s="6" t="s">
        <v>629</v>
      </c>
      <c r="E4276" s="8">
        <v>14000000</v>
      </c>
      <c r="F4276" s="6">
        <v>2025</v>
      </c>
    </row>
    <row r="4277" spans="1:6" x14ac:dyDescent="0.2">
      <c r="A4277" s="6" t="s">
        <v>604</v>
      </c>
      <c r="B4277" s="7">
        <v>45912</v>
      </c>
      <c r="C4277" s="6" t="s">
        <v>819</v>
      </c>
      <c r="D4277" s="6" t="s">
        <v>629</v>
      </c>
      <c r="E4277" s="8">
        <v>14000000</v>
      </c>
      <c r="F4277" s="6">
        <v>2025</v>
      </c>
    </row>
    <row r="4278" spans="1:6" x14ac:dyDescent="0.2">
      <c r="A4278" s="6" t="s">
        <v>603</v>
      </c>
      <c r="B4278" s="7">
        <v>45912</v>
      </c>
      <c r="C4278" s="6" t="s">
        <v>819</v>
      </c>
      <c r="D4278" s="6" t="s">
        <v>629</v>
      </c>
      <c r="E4278" s="8">
        <v>14000000</v>
      </c>
      <c r="F4278" s="6">
        <v>2025</v>
      </c>
    </row>
    <row r="4279" spans="1:6" x14ac:dyDescent="0.2">
      <c r="A4279" s="6" t="s">
        <v>613</v>
      </c>
      <c r="B4279" s="7">
        <v>45912</v>
      </c>
      <c r="C4279" s="6" t="s">
        <v>819</v>
      </c>
      <c r="D4279" s="6" t="s">
        <v>629</v>
      </c>
      <c r="E4279" s="8">
        <v>14000000</v>
      </c>
      <c r="F4279" s="6">
        <v>2025</v>
      </c>
    </row>
    <row r="4280" spans="1:6" x14ac:dyDescent="0.2">
      <c r="A4280" s="6" t="s">
        <v>627</v>
      </c>
      <c r="B4280" s="7">
        <v>45912</v>
      </c>
      <c r="C4280" s="6" t="s">
        <v>819</v>
      </c>
      <c r="D4280" s="6" t="s">
        <v>629</v>
      </c>
      <c r="E4280" s="8">
        <v>14000000</v>
      </c>
      <c r="F4280" s="6">
        <v>2025</v>
      </c>
    </row>
    <row r="4281" spans="1:6" x14ac:dyDescent="0.2">
      <c r="A4281" s="6" t="s">
        <v>647</v>
      </c>
      <c r="B4281" s="7">
        <v>45912</v>
      </c>
      <c r="C4281" s="6" t="s">
        <v>819</v>
      </c>
      <c r="D4281" s="6" t="s">
        <v>629</v>
      </c>
      <c r="E4281" s="8">
        <v>14000000</v>
      </c>
      <c r="F4281" s="6">
        <v>2025</v>
      </c>
    </row>
    <row r="4282" spans="1:6" x14ac:dyDescent="0.2">
      <c r="A4282" s="6" t="s">
        <v>709</v>
      </c>
      <c r="B4282" s="7">
        <v>45912</v>
      </c>
      <c r="C4282" s="6" t="s">
        <v>819</v>
      </c>
      <c r="D4282" s="6" t="s">
        <v>629</v>
      </c>
      <c r="E4282" s="8">
        <v>14000000</v>
      </c>
      <c r="F4282" s="6">
        <v>2025</v>
      </c>
    </row>
    <row r="4283" spans="1:6" x14ac:dyDescent="0.2">
      <c r="A4283" s="6" t="s">
        <v>288</v>
      </c>
      <c r="B4283" s="7">
        <v>45912</v>
      </c>
      <c r="C4283" s="6" t="s">
        <v>819</v>
      </c>
      <c r="D4283" s="6" t="s">
        <v>629</v>
      </c>
      <c r="E4283" s="8">
        <v>14000000</v>
      </c>
      <c r="F4283" s="6">
        <v>2025</v>
      </c>
    </row>
    <row r="4284" spans="1:6" x14ac:dyDescent="0.2">
      <c r="A4284" s="6" t="s">
        <v>579</v>
      </c>
      <c r="B4284" s="7">
        <v>45912</v>
      </c>
      <c r="C4284" s="6" t="s">
        <v>819</v>
      </c>
      <c r="D4284" s="6" t="s">
        <v>629</v>
      </c>
      <c r="E4284" s="8">
        <v>14000000</v>
      </c>
      <c r="F4284" s="6">
        <v>2025</v>
      </c>
    </row>
    <row r="4285" spans="1:6" x14ac:dyDescent="0.2">
      <c r="A4285" s="6" t="s">
        <v>643</v>
      </c>
      <c r="B4285" s="7">
        <v>45912</v>
      </c>
      <c r="C4285" s="6" t="s">
        <v>819</v>
      </c>
      <c r="D4285" s="6" t="s">
        <v>629</v>
      </c>
      <c r="E4285" s="8">
        <v>14000000</v>
      </c>
      <c r="F4285" s="6">
        <v>2025</v>
      </c>
    </row>
    <row r="4286" spans="1:6" x14ac:dyDescent="0.2">
      <c r="A4286" s="6" t="s">
        <v>611</v>
      </c>
      <c r="B4286" s="7">
        <v>45912</v>
      </c>
      <c r="C4286" s="6" t="s">
        <v>819</v>
      </c>
      <c r="D4286" s="6" t="s">
        <v>629</v>
      </c>
      <c r="E4286" s="8">
        <v>14000000</v>
      </c>
      <c r="F4286" s="6">
        <v>2025</v>
      </c>
    </row>
    <row r="4287" spans="1:6" x14ac:dyDescent="0.2">
      <c r="A4287" s="6" t="s">
        <v>596</v>
      </c>
      <c r="B4287" s="7">
        <v>45912</v>
      </c>
      <c r="C4287" s="6" t="s">
        <v>819</v>
      </c>
      <c r="D4287" s="6" t="s">
        <v>629</v>
      </c>
      <c r="E4287" s="8">
        <v>14000000</v>
      </c>
      <c r="F4287" s="6">
        <v>2025</v>
      </c>
    </row>
    <row r="4288" spans="1:6" x14ac:dyDescent="0.2">
      <c r="A4288" s="6" t="s">
        <v>610</v>
      </c>
      <c r="B4288" s="7">
        <v>45912</v>
      </c>
      <c r="C4288" s="6" t="s">
        <v>819</v>
      </c>
      <c r="D4288" s="6" t="s">
        <v>629</v>
      </c>
      <c r="E4288" s="8">
        <v>14000000</v>
      </c>
      <c r="F4288" s="6">
        <v>2025</v>
      </c>
    </row>
    <row r="4289" spans="1:6" x14ac:dyDescent="0.2">
      <c r="A4289" s="6" t="s">
        <v>609</v>
      </c>
      <c r="B4289" s="7">
        <v>45912</v>
      </c>
      <c r="C4289" s="6" t="s">
        <v>819</v>
      </c>
      <c r="D4289" s="6" t="s">
        <v>629</v>
      </c>
      <c r="E4289" s="8">
        <v>14000000</v>
      </c>
      <c r="F4289" s="6">
        <v>2025</v>
      </c>
    </row>
    <row r="4290" spans="1:6" x14ac:dyDescent="0.2">
      <c r="A4290" s="6" t="s">
        <v>671</v>
      </c>
      <c r="B4290" s="7">
        <v>45912</v>
      </c>
      <c r="C4290" s="6" t="s">
        <v>819</v>
      </c>
      <c r="D4290" s="6" t="s">
        <v>629</v>
      </c>
      <c r="E4290" s="8">
        <v>14000000</v>
      </c>
      <c r="F4290" s="6">
        <v>2025</v>
      </c>
    </row>
    <row r="4291" spans="1:6" x14ac:dyDescent="0.2">
      <c r="A4291" s="6" t="s">
        <v>608</v>
      </c>
      <c r="B4291" s="7">
        <v>45912</v>
      </c>
      <c r="C4291" s="6" t="s">
        <v>819</v>
      </c>
      <c r="D4291" s="6" t="s">
        <v>629</v>
      </c>
      <c r="E4291" s="8">
        <v>14000000</v>
      </c>
      <c r="F4291" s="6">
        <v>2025</v>
      </c>
    </row>
    <row r="4292" spans="1:6" x14ac:dyDescent="0.2">
      <c r="A4292" s="6" t="s">
        <v>583</v>
      </c>
      <c r="B4292" s="7">
        <v>45912</v>
      </c>
      <c r="C4292" s="6" t="s">
        <v>819</v>
      </c>
      <c r="D4292" s="6" t="s">
        <v>629</v>
      </c>
      <c r="E4292" s="8">
        <v>14000000</v>
      </c>
      <c r="F4292" s="6">
        <v>2025</v>
      </c>
    </row>
    <row r="4293" spans="1:6" x14ac:dyDescent="0.2">
      <c r="A4293" s="6" t="s">
        <v>585</v>
      </c>
      <c r="B4293" s="7">
        <v>45912</v>
      </c>
      <c r="C4293" s="6" t="s">
        <v>819</v>
      </c>
      <c r="D4293" s="6" t="s">
        <v>629</v>
      </c>
      <c r="E4293" s="8">
        <v>14000000</v>
      </c>
      <c r="F4293" s="6">
        <v>2025</v>
      </c>
    </row>
    <row r="4294" spans="1:6" x14ac:dyDescent="0.2">
      <c r="A4294" s="6" t="s">
        <v>586</v>
      </c>
      <c r="B4294" s="7">
        <v>45912</v>
      </c>
      <c r="C4294" s="6" t="s">
        <v>819</v>
      </c>
      <c r="D4294" s="6" t="s">
        <v>629</v>
      </c>
      <c r="E4294" s="8">
        <v>14000000</v>
      </c>
      <c r="F4294" s="6">
        <v>2025</v>
      </c>
    </row>
    <row r="4295" spans="1:6" x14ac:dyDescent="0.2">
      <c r="A4295" s="6" t="s">
        <v>873</v>
      </c>
      <c r="B4295" s="7">
        <v>45912</v>
      </c>
      <c r="C4295" s="6" t="s">
        <v>819</v>
      </c>
      <c r="D4295" s="6" t="s">
        <v>629</v>
      </c>
      <c r="E4295" s="8">
        <v>14000000</v>
      </c>
      <c r="F4295" s="6">
        <v>2025</v>
      </c>
    </row>
    <row r="4296" spans="1:6" x14ac:dyDescent="0.2">
      <c r="A4296" s="6" t="s">
        <v>587</v>
      </c>
      <c r="B4296" s="7">
        <v>45912</v>
      </c>
      <c r="C4296" s="6" t="s">
        <v>819</v>
      </c>
      <c r="D4296" s="6" t="s">
        <v>629</v>
      </c>
      <c r="E4296" s="8">
        <v>14000000</v>
      </c>
      <c r="F4296" s="6">
        <v>2025</v>
      </c>
    </row>
    <row r="4297" spans="1:6" x14ac:dyDescent="0.2">
      <c r="A4297" s="6" t="s">
        <v>588</v>
      </c>
      <c r="B4297" s="7">
        <v>45912</v>
      </c>
      <c r="C4297" s="6" t="s">
        <v>819</v>
      </c>
      <c r="D4297" s="6" t="s">
        <v>629</v>
      </c>
      <c r="E4297" s="8">
        <v>14000000</v>
      </c>
      <c r="F4297" s="6">
        <v>2025</v>
      </c>
    </row>
    <row r="4298" spans="1:6" x14ac:dyDescent="0.2">
      <c r="A4298" s="6" t="s">
        <v>594</v>
      </c>
      <c r="B4298" s="7">
        <v>45912</v>
      </c>
      <c r="C4298" s="6" t="s">
        <v>819</v>
      </c>
      <c r="D4298" s="6" t="s">
        <v>629</v>
      </c>
      <c r="E4298" s="8">
        <v>14000000</v>
      </c>
      <c r="F4298" s="6">
        <v>2025</v>
      </c>
    </row>
    <row r="4299" spans="1:6" x14ac:dyDescent="0.2">
      <c r="A4299" s="6" t="s">
        <v>589</v>
      </c>
      <c r="B4299" s="7">
        <v>45912</v>
      </c>
      <c r="C4299" s="6" t="s">
        <v>819</v>
      </c>
      <c r="D4299" s="6" t="s">
        <v>629</v>
      </c>
      <c r="E4299" s="8">
        <v>14000000</v>
      </c>
      <c r="F4299" s="6">
        <v>2025</v>
      </c>
    </row>
    <row r="4300" spans="1:6" x14ac:dyDescent="0.2">
      <c r="A4300" s="6" t="s">
        <v>772</v>
      </c>
      <c r="B4300" s="7">
        <v>45912</v>
      </c>
      <c r="C4300" s="6" t="s">
        <v>819</v>
      </c>
      <c r="D4300" s="6" t="s">
        <v>629</v>
      </c>
      <c r="E4300" s="8">
        <v>14000000</v>
      </c>
      <c r="F4300" s="6">
        <v>2025</v>
      </c>
    </row>
    <row r="4301" spans="1:6" x14ac:dyDescent="0.2">
      <c r="A4301" s="6" t="s">
        <v>727</v>
      </c>
      <c r="B4301" s="7">
        <v>45912</v>
      </c>
      <c r="C4301" s="6" t="s">
        <v>819</v>
      </c>
      <c r="D4301" s="6" t="s">
        <v>629</v>
      </c>
      <c r="E4301" s="8">
        <v>14000000</v>
      </c>
      <c r="F4301" s="6">
        <v>2025</v>
      </c>
    </row>
    <row r="4302" spans="1:6" x14ac:dyDescent="0.2">
      <c r="A4302" s="6" t="s">
        <v>592</v>
      </c>
      <c r="B4302" s="7">
        <v>45912</v>
      </c>
      <c r="C4302" s="6" t="s">
        <v>819</v>
      </c>
      <c r="D4302" s="6" t="s">
        <v>629</v>
      </c>
      <c r="E4302" s="8">
        <v>14000000</v>
      </c>
      <c r="F4302" s="6">
        <v>2025</v>
      </c>
    </row>
    <row r="4303" spans="1:6" x14ac:dyDescent="0.2">
      <c r="A4303" s="6" t="s">
        <v>593</v>
      </c>
      <c r="B4303" s="7">
        <v>45912</v>
      </c>
      <c r="C4303" s="6" t="s">
        <v>819</v>
      </c>
      <c r="D4303" s="6" t="s">
        <v>629</v>
      </c>
      <c r="E4303" s="8">
        <v>14000000</v>
      </c>
      <c r="F4303" s="6">
        <v>2025</v>
      </c>
    </row>
    <row r="4304" spans="1:6" x14ac:dyDescent="0.2">
      <c r="A4304" s="6" t="s">
        <v>873</v>
      </c>
      <c r="B4304" s="7">
        <v>45916</v>
      </c>
      <c r="C4304" s="6" t="s">
        <v>577</v>
      </c>
      <c r="D4304" s="6" t="s">
        <v>581</v>
      </c>
      <c r="E4304" s="8">
        <v>5000000</v>
      </c>
      <c r="F4304" s="6">
        <v>2025</v>
      </c>
    </row>
    <row r="4305" spans="1:6" x14ac:dyDescent="0.2">
      <c r="A4305" s="6" t="s">
        <v>680</v>
      </c>
      <c r="B4305" s="7">
        <v>45919</v>
      </c>
      <c r="C4305" s="6" t="s">
        <v>577</v>
      </c>
      <c r="D4305" s="6" t="s">
        <v>629</v>
      </c>
      <c r="E4305" s="8">
        <v>25000000</v>
      </c>
      <c r="F4305" s="6">
        <v>2025</v>
      </c>
    </row>
    <row r="4306" spans="1:6" x14ac:dyDescent="0.2">
      <c r="A4306" s="6" t="s">
        <v>603</v>
      </c>
      <c r="B4306" s="7">
        <v>45919</v>
      </c>
      <c r="C4306" s="6" t="s">
        <v>577</v>
      </c>
      <c r="D4306" s="6" t="s">
        <v>629</v>
      </c>
      <c r="E4306" s="8">
        <v>20000000</v>
      </c>
      <c r="F4306" s="6">
        <v>2025</v>
      </c>
    </row>
    <row r="4307" spans="1:6" x14ac:dyDescent="0.2">
      <c r="A4307" s="6" t="s">
        <v>786</v>
      </c>
      <c r="B4307" s="7">
        <v>45923</v>
      </c>
      <c r="C4307" s="6" t="s">
        <v>577</v>
      </c>
      <c r="D4307" s="6" t="s">
        <v>581</v>
      </c>
      <c r="E4307" s="8"/>
      <c r="F4307" s="6">
        <v>2025</v>
      </c>
    </row>
    <row r="4308" spans="1:6" x14ac:dyDescent="0.2">
      <c r="A4308" s="6" t="s">
        <v>665</v>
      </c>
      <c r="B4308" s="7">
        <v>45923</v>
      </c>
      <c r="C4308" s="6" t="s">
        <v>577</v>
      </c>
      <c r="D4308" s="6" t="s">
        <v>581</v>
      </c>
      <c r="E4308" s="8"/>
      <c r="F4308" s="6">
        <v>2025</v>
      </c>
    </row>
    <row r="4309" spans="1:6" x14ac:dyDescent="0.2">
      <c r="A4309" s="6" t="s">
        <v>144</v>
      </c>
      <c r="B4309" s="7">
        <v>45923</v>
      </c>
      <c r="C4309" s="6" t="s">
        <v>577</v>
      </c>
      <c r="D4309" s="6" t="s">
        <v>581</v>
      </c>
      <c r="E4309" s="8"/>
      <c r="F4309" s="6">
        <v>2025</v>
      </c>
    </row>
    <row r="4310" spans="1:6" x14ac:dyDescent="0.2">
      <c r="A4310" s="6" t="s">
        <v>489</v>
      </c>
      <c r="B4310" s="7">
        <v>45923</v>
      </c>
      <c r="C4310" s="6" t="s">
        <v>577</v>
      </c>
      <c r="D4310" s="6" t="s">
        <v>581</v>
      </c>
      <c r="E4310" s="8">
        <v>5000000</v>
      </c>
      <c r="F4310" s="6">
        <v>2025</v>
      </c>
    </row>
    <row r="4311" spans="1:6" x14ac:dyDescent="0.2">
      <c r="A4311" s="6" t="s">
        <v>178</v>
      </c>
      <c r="B4311" s="7">
        <v>45924</v>
      </c>
      <c r="C4311" s="6" t="s">
        <v>584</v>
      </c>
      <c r="D4311" s="6" t="s">
        <v>581</v>
      </c>
      <c r="E4311" s="8">
        <v>2000000</v>
      </c>
      <c r="F4311" s="6">
        <v>2025</v>
      </c>
    </row>
    <row r="4312" spans="1:6" x14ac:dyDescent="0.2">
      <c r="A4312" s="6" t="s">
        <v>603</v>
      </c>
      <c r="B4312" s="7">
        <v>45926</v>
      </c>
      <c r="C4312" s="6" t="s">
        <v>577</v>
      </c>
      <c r="D4312" s="6" t="s">
        <v>629</v>
      </c>
      <c r="E4312" s="8">
        <v>25000000</v>
      </c>
      <c r="F4312" s="6">
        <v>2025</v>
      </c>
    </row>
    <row r="4313" spans="1:6" x14ac:dyDescent="0.2">
      <c r="A4313" s="6" t="s">
        <v>68</v>
      </c>
      <c r="B4313" s="7">
        <v>45931</v>
      </c>
      <c r="C4313" s="6" t="s">
        <v>577</v>
      </c>
      <c r="D4313" s="6" t="s">
        <v>581</v>
      </c>
      <c r="E4313" s="8"/>
      <c r="F4313" s="6">
        <v>2025</v>
      </c>
    </row>
    <row r="4314" spans="1:6" x14ac:dyDescent="0.2">
      <c r="A4314" s="6" t="s">
        <v>665</v>
      </c>
      <c r="B4314" s="7">
        <v>45931</v>
      </c>
      <c r="C4314" s="6" t="s">
        <v>577</v>
      </c>
      <c r="D4314" s="6" t="s">
        <v>581</v>
      </c>
      <c r="E4314" s="8">
        <v>5000000</v>
      </c>
      <c r="F4314" s="6">
        <v>2025</v>
      </c>
    </row>
    <row r="4315" spans="1:6" x14ac:dyDescent="0.2">
      <c r="A4315" s="6" t="s">
        <v>777</v>
      </c>
      <c r="B4315" s="7">
        <v>45931</v>
      </c>
      <c r="C4315" s="6" t="s">
        <v>577</v>
      </c>
      <c r="D4315" s="6" t="s">
        <v>581</v>
      </c>
      <c r="E4315" s="8"/>
      <c r="F4315" s="6">
        <v>2025</v>
      </c>
    </row>
    <row r="4316" spans="1:6" x14ac:dyDescent="0.2">
      <c r="A4316" s="6" t="s">
        <v>597</v>
      </c>
      <c r="B4316" s="7">
        <v>45931</v>
      </c>
      <c r="C4316" s="6" t="s">
        <v>577</v>
      </c>
      <c r="D4316" s="6" t="s">
        <v>581</v>
      </c>
      <c r="E4316" s="8">
        <v>5000000</v>
      </c>
      <c r="F4316" s="6">
        <v>2025</v>
      </c>
    </row>
    <row r="4317" spans="1:6" x14ac:dyDescent="0.2">
      <c r="A4317" s="6" t="s">
        <v>178</v>
      </c>
      <c r="B4317" s="7">
        <v>45933</v>
      </c>
      <c r="C4317" s="6" t="s">
        <v>577</v>
      </c>
      <c r="D4317" s="6" t="s">
        <v>581</v>
      </c>
      <c r="E4317" s="8"/>
      <c r="F4317" s="6">
        <v>2025</v>
      </c>
    </row>
    <row r="4318" spans="1:6" x14ac:dyDescent="0.2">
      <c r="A4318" s="6" t="s">
        <v>630</v>
      </c>
      <c r="B4318" s="7">
        <v>45936</v>
      </c>
      <c r="C4318" s="6" t="s">
        <v>615</v>
      </c>
      <c r="D4318" s="6" t="s">
        <v>581</v>
      </c>
      <c r="E4318" s="8">
        <v>50000000</v>
      </c>
      <c r="F4318" s="6">
        <v>2025</v>
      </c>
    </row>
    <row r="4319" spans="1:6" x14ac:dyDescent="0.2">
      <c r="A4319" s="6" t="s">
        <v>654</v>
      </c>
      <c r="B4319" s="7">
        <v>45936</v>
      </c>
      <c r="C4319" s="6" t="s">
        <v>615</v>
      </c>
      <c r="D4319" s="6" t="s">
        <v>629</v>
      </c>
      <c r="E4319" s="8">
        <v>150000000</v>
      </c>
      <c r="F4319" s="6">
        <v>2025</v>
      </c>
    </row>
    <row r="4320" spans="1:6" x14ac:dyDescent="0.2">
      <c r="A4320" s="6" t="s">
        <v>47</v>
      </c>
      <c r="B4320" s="7">
        <v>45936</v>
      </c>
      <c r="C4320" s="6" t="s">
        <v>615</v>
      </c>
      <c r="D4320" s="6" t="s">
        <v>629</v>
      </c>
      <c r="E4320" s="8">
        <v>150000000</v>
      </c>
      <c r="F4320" s="6">
        <v>2025</v>
      </c>
    </row>
    <row r="4321" spans="1:6" x14ac:dyDescent="0.2">
      <c r="A4321" s="6" t="s">
        <v>606</v>
      </c>
      <c r="B4321" s="7">
        <v>45936</v>
      </c>
      <c r="C4321" s="6" t="s">
        <v>615</v>
      </c>
      <c r="D4321" s="6" t="s">
        <v>629</v>
      </c>
      <c r="E4321" s="8">
        <v>150000000</v>
      </c>
      <c r="F4321" s="6">
        <v>2025</v>
      </c>
    </row>
    <row r="4322" spans="1:6" x14ac:dyDescent="0.2">
      <c r="A4322" s="6" t="s">
        <v>101</v>
      </c>
      <c r="B4322" s="7">
        <v>45936</v>
      </c>
      <c r="C4322" s="6" t="s">
        <v>615</v>
      </c>
      <c r="D4322" s="6" t="s">
        <v>629</v>
      </c>
      <c r="E4322" s="8">
        <v>150000000</v>
      </c>
      <c r="F4322" s="6">
        <v>2025</v>
      </c>
    </row>
    <row r="4323" spans="1:6" x14ac:dyDescent="0.2">
      <c r="A4323" s="6" t="s">
        <v>695</v>
      </c>
      <c r="B4323" s="7">
        <v>45936</v>
      </c>
      <c r="C4323" s="6" t="s">
        <v>615</v>
      </c>
      <c r="D4323" s="6" t="s">
        <v>629</v>
      </c>
      <c r="E4323" s="8">
        <v>150000000</v>
      </c>
      <c r="F4323" s="6">
        <v>2025</v>
      </c>
    </row>
    <row r="4324" spans="1:6" x14ac:dyDescent="0.2">
      <c r="A4324" s="6" t="s">
        <v>694</v>
      </c>
      <c r="B4324" s="7">
        <v>45936</v>
      </c>
      <c r="C4324" s="6" t="s">
        <v>615</v>
      </c>
      <c r="D4324" s="6" t="s">
        <v>629</v>
      </c>
      <c r="E4324" s="8">
        <v>150000000</v>
      </c>
      <c r="F4324" s="6">
        <v>2025</v>
      </c>
    </row>
    <row r="4325" spans="1:6" x14ac:dyDescent="0.2">
      <c r="A4325" s="6" t="s">
        <v>135</v>
      </c>
      <c r="B4325" s="7">
        <v>45936</v>
      </c>
      <c r="C4325" s="6" t="s">
        <v>615</v>
      </c>
      <c r="D4325" s="6" t="s">
        <v>629</v>
      </c>
      <c r="E4325" s="8">
        <v>150000000</v>
      </c>
      <c r="F4325" s="6">
        <v>2025</v>
      </c>
    </row>
    <row r="4326" spans="1:6" x14ac:dyDescent="0.2">
      <c r="A4326" s="6" t="s">
        <v>646</v>
      </c>
      <c r="B4326" s="7">
        <v>45936</v>
      </c>
      <c r="C4326" s="6" t="s">
        <v>615</v>
      </c>
      <c r="D4326" s="6" t="s">
        <v>629</v>
      </c>
      <c r="E4326" s="8">
        <v>150000000</v>
      </c>
      <c r="F4326" s="6">
        <v>2025</v>
      </c>
    </row>
    <row r="4327" spans="1:6" x14ac:dyDescent="0.2">
      <c r="A4327" s="6" t="s">
        <v>604</v>
      </c>
      <c r="B4327" s="7">
        <v>45936</v>
      </c>
      <c r="C4327" s="6" t="s">
        <v>615</v>
      </c>
      <c r="D4327" s="6" t="s">
        <v>629</v>
      </c>
      <c r="E4327" s="8">
        <v>150000000</v>
      </c>
      <c r="F4327" s="6">
        <v>2025</v>
      </c>
    </row>
    <row r="4328" spans="1:6" x14ac:dyDescent="0.2">
      <c r="A4328" s="6" t="s">
        <v>614</v>
      </c>
      <c r="B4328" s="7">
        <v>45936</v>
      </c>
      <c r="C4328" s="6" t="s">
        <v>615</v>
      </c>
      <c r="D4328" s="6" t="s">
        <v>629</v>
      </c>
      <c r="E4328" s="8">
        <v>150000000</v>
      </c>
      <c r="F4328" s="6">
        <v>2025</v>
      </c>
    </row>
    <row r="4329" spans="1:6" x14ac:dyDescent="0.2">
      <c r="A4329" s="6" t="s">
        <v>603</v>
      </c>
      <c r="B4329" s="7">
        <v>45936</v>
      </c>
      <c r="C4329" s="6" t="s">
        <v>615</v>
      </c>
      <c r="D4329" s="6" t="s">
        <v>629</v>
      </c>
      <c r="E4329" s="8">
        <v>150000000</v>
      </c>
      <c r="F4329" s="6">
        <v>2025</v>
      </c>
    </row>
    <row r="4330" spans="1:6" x14ac:dyDescent="0.2">
      <c r="A4330" s="6" t="s">
        <v>613</v>
      </c>
      <c r="B4330" s="7">
        <v>45936</v>
      </c>
      <c r="C4330" s="6" t="s">
        <v>615</v>
      </c>
      <c r="D4330" s="6" t="s">
        <v>629</v>
      </c>
      <c r="E4330" s="8">
        <v>150000000</v>
      </c>
      <c r="F4330" s="6">
        <v>2025</v>
      </c>
    </row>
    <row r="4331" spans="1:6" x14ac:dyDescent="0.2">
      <c r="A4331" s="6" t="s">
        <v>627</v>
      </c>
      <c r="B4331" s="7">
        <v>45936</v>
      </c>
      <c r="C4331" s="6" t="s">
        <v>615</v>
      </c>
      <c r="D4331" s="6" t="s">
        <v>629</v>
      </c>
      <c r="E4331" s="8">
        <v>150000000</v>
      </c>
      <c r="F4331" s="6">
        <v>2025</v>
      </c>
    </row>
    <row r="4332" spans="1:6" x14ac:dyDescent="0.2">
      <c r="A4332" s="6" t="s">
        <v>647</v>
      </c>
      <c r="B4332" s="7">
        <v>45936</v>
      </c>
      <c r="C4332" s="6" t="s">
        <v>615</v>
      </c>
      <c r="D4332" s="6" t="s">
        <v>629</v>
      </c>
      <c r="E4332" s="8">
        <v>150000000</v>
      </c>
      <c r="F4332" s="6">
        <v>2025</v>
      </c>
    </row>
    <row r="4333" spans="1:6" x14ac:dyDescent="0.2">
      <c r="A4333" s="6" t="s">
        <v>612</v>
      </c>
      <c r="B4333" s="7">
        <v>45936</v>
      </c>
      <c r="C4333" s="6" t="s">
        <v>615</v>
      </c>
      <c r="D4333" s="6" t="s">
        <v>629</v>
      </c>
      <c r="E4333" s="8">
        <v>150000000</v>
      </c>
      <c r="F4333" s="6">
        <v>2025</v>
      </c>
    </row>
    <row r="4334" spans="1:6" x14ac:dyDescent="0.2">
      <c r="A4334" s="6" t="s">
        <v>709</v>
      </c>
      <c r="B4334" s="7">
        <v>45936</v>
      </c>
      <c r="C4334" s="6" t="s">
        <v>615</v>
      </c>
      <c r="D4334" s="6" t="s">
        <v>629</v>
      </c>
      <c r="E4334" s="8">
        <v>150000000</v>
      </c>
      <c r="F4334" s="6">
        <v>2025</v>
      </c>
    </row>
    <row r="4335" spans="1:6" x14ac:dyDescent="0.2">
      <c r="A4335" s="6" t="s">
        <v>601</v>
      </c>
      <c r="B4335" s="7">
        <v>45936</v>
      </c>
      <c r="C4335" s="6" t="s">
        <v>615</v>
      </c>
      <c r="D4335" s="6" t="s">
        <v>629</v>
      </c>
      <c r="E4335" s="8">
        <v>150000000</v>
      </c>
      <c r="F4335" s="6">
        <v>2025</v>
      </c>
    </row>
    <row r="4336" spans="1:6" x14ac:dyDescent="0.2">
      <c r="A4336" s="6" t="s">
        <v>580</v>
      </c>
      <c r="B4336" s="7">
        <v>45936</v>
      </c>
      <c r="C4336" s="6" t="s">
        <v>615</v>
      </c>
      <c r="D4336" s="6" t="s">
        <v>629</v>
      </c>
      <c r="E4336" s="8">
        <v>150000000</v>
      </c>
      <c r="F4336" s="6">
        <v>2025</v>
      </c>
    </row>
    <row r="4337" spans="1:6" x14ac:dyDescent="0.2">
      <c r="A4337" s="6" t="s">
        <v>288</v>
      </c>
      <c r="B4337" s="7">
        <v>45936</v>
      </c>
      <c r="C4337" s="6" t="s">
        <v>615</v>
      </c>
      <c r="D4337" s="6" t="s">
        <v>629</v>
      </c>
      <c r="E4337" s="8">
        <v>150000000</v>
      </c>
      <c r="F4337" s="6">
        <v>2025</v>
      </c>
    </row>
    <row r="4338" spans="1:6" x14ac:dyDescent="0.2">
      <c r="A4338" s="6" t="s">
        <v>579</v>
      </c>
      <c r="B4338" s="7">
        <v>45936</v>
      </c>
      <c r="C4338" s="6" t="s">
        <v>615</v>
      </c>
      <c r="D4338" s="6" t="s">
        <v>629</v>
      </c>
      <c r="E4338" s="8">
        <v>150000000</v>
      </c>
      <c r="F4338" s="6">
        <v>2025</v>
      </c>
    </row>
    <row r="4339" spans="1:6" x14ac:dyDescent="0.2">
      <c r="A4339" s="6" t="s">
        <v>643</v>
      </c>
      <c r="B4339" s="7">
        <v>45936</v>
      </c>
      <c r="C4339" s="6" t="s">
        <v>615</v>
      </c>
      <c r="D4339" s="6" t="s">
        <v>629</v>
      </c>
      <c r="E4339" s="8">
        <v>150000000</v>
      </c>
      <c r="F4339" s="6">
        <v>2025</v>
      </c>
    </row>
    <row r="4340" spans="1:6" x14ac:dyDescent="0.2">
      <c r="A4340" s="6" t="s">
        <v>611</v>
      </c>
      <c r="B4340" s="7">
        <v>45936</v>
      </c>
      <c r="C4340" s="6" t="s">
        <v>615</v>
      </c>
      <c r="D4340" s="6" t="s">
        <v>629</v>
      </c>
      <c r="E4340" s="8">
        <v>150000000</v>
      </c>
      <c r="F4340" s="6">
        <v>2025</v>
      </c>
    </row>
    <row r="4341" spans="1:6" x14ac:dyDescent="0.2">
      <c r="A4341" s="6" t="s">
        <v>845</v>
      </c>
      <c r="B4341" s="7">
        <v>45936</v>
      </c>
      <c r="C4341" s="6" t="s">
        <v>615</v>
      </c>
      <c r="D4341" s="6" t="s">
        <v>629</v>
      </c>
      <c r="E4341" s="8">
        <v>150000000</v>
      </c>
      <c r="F4341" s="6">
        <v>2025</v>
      </c>
    </row>
    <row r="4342" spans="1:6" x14ac:dyDescent="0.2">
      <c r="A4342" s="6" t="s">
        <v>596</v>
      </c>
      <c r="B4342" s="7">
        <v>45936</v>
      </c>
      <c r="C4342" s="6" t="s">
        <v>615</v>
      </c>
      <c r="D4342" s="6" t="s">
        <v>629</v>
      </c>
      <c r="E4342" s="8">
        <v>150000000</v>
      </c>
      <c r="F4342" s="6">
        <v>2025</v>
      </c>
    </row>
    <row r="4343" spans="1:6" x14ac:dyDescent="0.2">
      <c r="A4343" s="6" t="s">
        <v>616</v>
      </c>
      <c r="B4343" s="7">
        <v>45936</v>
      </c>
      <c r="C4343" s="6" t="s">
        <v>615</v>
      </c>
      <c r="D4343" s="6" t="s">
        <v>629</v>
      </c>
      <c r="E4343" s="8">
        <v>150000000</v>
      </c>
      <c r="F4343" s="6">
        <v>2025</v>
      </c>
    </row>
    <row r="4344" spans="1:6" x14ac:dyDescent="0.2">
      <c r="A4344" s="6" t="s">
        <v>610</v>
      </c>
      <c r="B4344" s="7">
        <v>45936</v>
      </c>
      <c r="C4344" s="6" t="s">
        <v>615</v>
      </c>
      <c r="D4344" s="6" t="s">
        <v>629</v>
      </c>
      <c r="E4344" s="8">
        <v>150000000</v>
      </c>
      <c r="F4344" s="6">
        <v>2025</v>
      </c>
    </row>
    <row r="4345" spans="1:6" x14ac:dyDescent="0.2">
      <c r="A4345" s="6" t="s">
        <v>609</v>
      </c>
      <c r="B4345" s="7">
        <v>45936</v>
      </c>
      <c r="C4345" s="6" t="s">
        <v>615</v>
      </c>
      <c r="D4345" s="6" t="s">
        <v>629</v>
      </c>
      <c r="E4345" s="8">
        <v>150000000</v>
      </c>
      <c r="F4345" s="6">
        <v>2025</v>
      </c>
    </row>
    <row r="4346" spans="1:6" x14ac:dyDescent="0.2">
      <c r="A4346" s="6" t="s">
        <v>671</v>
      </c>
      <c r="B4346" s="7">
        <v>45936</v>
      </c>
      <c r="C4346" s="6" t="s">
        <v>615</v>
      </c>
      <c r="D4346" s="6" t="s">
        <v>629</v>
      </c>
      <c r="E4346" s="8">
        <v>150000000</v>
      </c>
      <c r="F4346" s="6">
        <v>2025</v>
      </c>
    </row>
    <row r="4347" spans="1:6" x14ac:dyDescent="0.2">
      <c r="A4347" s="6" t="s">
        <v>608</v>
      </c>
      <c r="B4347" s="7">
        <v>45936</v>
      </c>
      <c r="C4347" s="6" t="s">
        <v>615</v>
      </c>
      <c r="D4347" s="6" t="s">
        <v>629</v>
      </c>
      <c r="E4347" s="8">
        <v>150000000</v>
      </c>
      <c r="F4347" s="6">
        <v>2025</v>
      </c>
    </row>
    <row r="4348" spans="1:6" x14ac:dyDescent="0.2">
      <c r="A4348" s="6" t="s">
        <v>583</v>
      </c>
      <c r="B4348" s="7">
        <v>45936</v>
      </c>
      <c r="C4348" s="6" t="s">
        <v>615</v>
      </c>
      <c r="D4348" s="6" t="s">
        <v>629</v>
      </c>
      <c r="E4348" s="8">
        <v>150000000</v>
      </c>
      <c r="F4348" s="6">
        <v>2025</v>
      </c>
    </row>
    <row r="4349" spans="1:6" x14ac:dyDescent="0.2">
      <c r="A4349" s="6" t="s">
        <v>585</v>
      </c>
      <c r="B4349" s="7">
        <v>45936</v>
      </c>
      <c r="C4349" s="6" t="s">
        <v>615</v>
      </c>
      <c r="D4349" s="6" t="s">
        <v>629</v>
      </c>
      <c r="E4349" s="8">
        <v>150000000</v>
      </c>
      <c r="F4349" s="6">
        <v>2025</v>
      </c>
    </row>
    <row r="4350" spans="1:6" x14ac:dyDescent="0.2">
      <c r="A4350" s="6" t="s">
        <v>757</v>
      </c>
      <c r="B4350" s="7">
        <v>45936</v>
      </c>
      <c r="C4350" s="6" t="s">
        <v>615</v>
      </c>
      <c r="D4350" s="6" t="s">
        <v>629</v>
      </c>
      <c r="E4350" s="8">
        <v>150000000</v>
      </c>
      <c r="F4350" s="6">
        <v>2025</v>
      </c>
    </row>
    <row r="4351" spans="1:6" x14ac:dyDescent="0.2">
      <c r="A4351" s="6" t="s">
        <v>665</v>
      </c>
      <c r="B4351" s="7">
        <v>45936</v>
      </c>
      <c r="C4351" s="6" t="s">
        <v>615</v>
      </c>
      <c r="D4351" s="6" t="s">
        <v>629</v>
      </c>
      <c r="E4351" s="8">
        <v>150000000</v>
      </c>
      <c r="F4351" s="6">
        <v>2025</v>
      </c>
    </row>
    <row r="4352" spans="1:6" x14ac:dyDescent="0.2">
      <c r="A4352" s="6" t="s">
        <v>667</v>
      </c>
      <c r="B4352" s="7">
        <v>45936</v>
      </c>
      <c r="C4352" s="6" t="s">
        <v>615</v>
      </c>
      <c r="D4352" s="6" t="s">
        <v>629</v>
      </c>
      <c r="E4352" s="8">
        <v>150000000</v>
      </c>
      <c r="F4352" s="6">
        <v>2025</v>
      </c>
    </row>
    <row r="4353" spans="1:6" x14ac:dyDescent="0.2">
      <c r="A4353" s="6" t="s">
        <v>917</v>
      </c>
      <c r="B4353" s="7">
        <v>45936</v>
      </c>
      <c r="C4353" s="6" t="s">
        <v>615</v>
      </c>
      <c r="D4353" s="6" t="s">
        <v>629</v>
      </c>
      <c r="E4353" s="8">
        <v>150000000</v>
      </c>
      <c r="F4353" s="6">
        <v>2025</v>
      </c>
    </row>
    <row r="4354" spans="1:6" x14ac:dyDescent="0.2">
      <c r="A4354" s="6" t="s">
        <v>437</v>
      </c>
      <c r="B4354" s="7">
        <v>45936</v>
      </c>
      <c r="C4354" s="6" t="s">
        <v>615</v>
      </c>
      <c r="D4354" s="6" t="s">
        <v>629</v>
      </c>
      <c r="E4354" s="8">
        <v>150000000</v>
      </c>
      <c r="F4354" s="6">
        <v>2025</v>
      </c>
    </row>
    <row r="4355" spans="1:6" x14ac:dyDescent="0.2">
      <c r="A4355" s="6" t="s">
        <v>586</v>
      </c>
      <c r="B4355" s="7">
        <v>45936</v>
      </c>
      <c r="C4355" s="6" t="s">
        <v>615</v>
      </c>
      <c r="D4355" s="6" t="s">
        <v>629</v>
      </c>
      <c r="E4355" s="8">
        <v>150000000</v>
      </c>
      <c r="F4355" s="6">
        <v>2025</v>
      </c>
    </row>
    <row r="4356" spans="1:6" x14ac:dyDescent="0.2">
      <c r="A4356" s="6" t="s">
        <v>873</v>
      </c>
      <c r="B4356" s="7">
        <v>45936</v>
      </c>
      <c r="C4356" s="6" t="s">
        <v>615</v>
      </c>
      <c r="D4356" s="6" t="s">
        <v>629</v>
      </c>
      <c r="E4356" s="8">
        <v>150000000</v>
      </c>
      <c r="F4356" s="6">
        <v>2025</v>
      </c>
    </row>
    <row r="4357" spans="1:6" x14ac:dyDescent="0.2">
      <c r="A4357" s="6" t="s">
        <v>587</v>
      </c>
      <c r="B4357" s="7">
        <v>45936</v>
      </c>
      <c r="C4357" s="6" t="s">
        <v>615</v>
      </c>
      <c r="D4357" s="6" t="s">
        <v>629</v>
      </c>
      <c r="E4357" s="8">
        <v>150000000</v>
      </c>
      <c r="F4357" s="6">
        <v>2025</v>
      </c>
    </row>
    <row r="4358" spans="1:6" x14ac:dyDescent="0.2">
      <c r="A4358" s="6" t="s">
        <v>588</v>
      </c>
      <c r="B4358" s="7">
        <v>45936</v>
      </c>
      <c r="C4358" s="6" t="s">
        <v>615</v>
      </c>
      <c r="D4358" s="6" t="s">
        <v>629</v>
      </c>
      <c r="E4358" s="8">
        <v>150000000</v>
      </c>
      <c r="F4358" s="6">
        <v>2025</v>
      </c>
    </row>
    <row r="4359" spans="1:6" x14ac:dyDescent="0.2">
      <c r="A4359" s="6" t="s">
        <v>491</v>
      </c>
      <c r="B4359" s="7">
        <v>45936</v>
      </c>
      <c r="C4359" s="6" t="s">
        <v>615</v>
      </c>
      <c r="D4359" s="6" t="s">
        <v>629</v>
      </c>
      <c r="E4359" s="8">
        <v>150000000</v>
      </c>
      <c r="F4359" s="6">
        <v>2025</v>
      </c>
    </row>
    <row r="4360" spans="1:6" x14ac:dyDescent="0.2">
      <c r="A4360" s="6" t="s">
        <v>493</v>
      </c>
      <c r="B4360" s="7">
        <v>45936</v>
      </c>
      <c r="C4360" s="6" t="s">
        <v>615</v>
      </c>
      <c r="D4360" s="6" t="s">
        <v>629</v>
      </c>
      <c r="E4360" s="8">
        <v>150000000</v>
      </c>
      <c r="F4360" s="6">
        <v>2025</v>
      </c>
    </row>
    <row r="4361" spans="1:6" x14ac:dyDescent="0.2">
      <c r="A4361" s="6" t="s">
        <v>594</v>
      </c>
      <c r="B4361" s="7">
        <v>45936</v>
      </c>
      <c r="C4361" s="6" t="s">
        <v>615</v>
      </c>
      <c r="D4361" s="6" t="s">
        <v>629</v>
      </c>
      <c r="E4361" s="8">
        <v>150000000</v>
      </c>
      <c r="F4361" s="6">
        <v>2025</v>
      </c>
    </row>
    <row r="4362" spans="1:6" x14ac:dyDescent="0.2">
      <c r="A4362" s="6" t="s">
        <v>505</v>
      </c>
      <c r="B4362" s="7">
        <v>45936</v>
      </c>
      <c r="C4362" s="6" t="s">
        <v>615</v>
      </c>
      <c r="D4362" s="6" t="s">
        <v>629</v>
      </c>
      <c r="E4362" s="8">
        <v>150000000</v>
      </c>
      <c r="F4362" s="6">
        <v>2025</v>
      </c>
    </row>
    <row r="4363" spans="1:6" x14ac:dyDescent="0.2">
      <c r="A4363" s="6" t="s">
        <v>589</v>
      </c>
      <c r="B4363" s="7">
        <v>45936</v>
      </c>
      <c r="C4363" s="6" t="s">
        <v>615</v>
      </c>
      <c r="D4363" s="6" t="s">
        <v>629</v>
      </c>
      <c r="E4363" s="8">
        <v>150000000</v>
      </c>
      <c r="F4363" s="6">
        <v>2025</v>
      </c>
    </row>
    <row r="4364" spans="1:6" x14ac:dyDescent="0.2">
      <c r="A4364" s="6" t="s">
        <v>772</v>
      </c>
      <c r="B4364" s="7">
        <v>45936</v>
      </c>
      <c r="C4364" s="6" t="s">
        <v>615</v>
      </c>
      <c r="D4364" s="6" t="s">
        <v>629</v>
      </c>
      <c r="E4364" s="8">
        <v>150000000</v>
      </c>
      <c r="F4364" s="6">
        <v>2025</v>
      </c>
    </row>
    <row r="4365" spans="1:6" x14ac:dyDescent="0.2">
      <c r="A4365" s="6" t="s">
        <v>533</v>
      </c>
      <c r="B4365" s="7">
        <v>45936</v>
      </c>
      <c r="C4365" s="6" t="s">
        <v>615</v>
      </c>
      <c r="D4365" s="6" t="s">
        <v>629</v>
      </c>
      <c r="E4365" s="8">
        <v>150000000</v>
      </c>
      <c r="F4365" s="6">
        <v>2025</v>
      </c>
    </row>
    <row r="4366" spans="1:6" x14ac:dyDescent="0.2">
      <c r="A4366" s="6" t="s">
        <v>727</v>
      </c>
      <c r="B4366" s="7">
        <v>45936</v>
      </c>
      <c r="C4366" s="6" t="s">
        <v>615</v>
      </c>
      <c r="D4366" s="6" t="s">
        <v>629</v>
      </c>
      <c r="E4366" s="8">
        <v>150000000</v>
      </c>
      <c r="F4366" s="6">
        <v>2025</v>
      </c>
    </row>
    <row r="4367" spans="1:6" x14ac:dyDescent="0.2">
      <c r="A4367" s="6" t="s">
        <v>591</v>
      </c>
      <c r="B4367" s="7">
        <v>45936</v>
      </c>
      <c r="C4367" s="6" t="s">
        <v>615</v>
      </c>
      <c r="D4367" s="6" t="s">
        <v>629</v>
      </c>
      <c r="E4367" s="8">
        <v>150000000</v>
      </c>
      <c r="F4367" s="6">
        <v>2025</v>
      </c>
    </row>
    <row r="4368" spans="1:6" x14ac:dyDescent="0.2">
      <c r="A4368" s="6" t="s">
        <v>592</v>
      </c>
      <c r="B4368" s="7">
        <v>45936</v>
      </c>
      <c r="C4368" s="6" t="s">
        <v>615</v>
      </c>
      <c r="D4368" s="6" t="s">
        <v>629</v>
      </c>
      <c r="E4368" s="8">
        <v>150000000</v>
      </c>
      <c r="F4368" s="6">
        <v>2025</v>
      </c>
    </row>
    <row r="4369" spans="1:6" x14ac:dyDescent="0.2">
      <c r="A4369" s="6" t="s">
        <v>593</v>
      </c>
      <c r="B4369" s="7">
        <v>45936</v>
      </c>
      <c r="C4369" s="6" t="s">
        <v>615</v>
      </c>
      <c r="D4369" s="6" t="s">
        <v>629</v>
      </c>
      <c r="E4369" s="8">
        <v>150000000</v>
      </c>
      <c r="F4369" s="6">
        <v>2025</v>
      </c>
    </row>
    <row r="4370" spans="1:6" x14ac:dyDescent="0.2">
      <c r="A4370" s="6" t="s">
        <v>680</v>
      </c>
      <c r="B4370" s="7">
        <v>45936</v>
      </c>
      <c r="C4370" s="6" t="s">
        <v>615</v>
      </c>
      <c r="D4370" s="6" t="s">
        <v>629</v>
      </c>
      <c r="E4370" s="8">
        <v>150000000</v>
      </c>
      <c r="F4370" s="6">
        <v>2025</v>
      </c>
    </row>
    <row r="4371" spans="1:6" x14ac:dyDescent="0.2">
      <c r="A4371" s="6" t="s">
        <v>719</v>
      </c>
      <c r="B4371" s="7">
        <v>45938</v>
      </c>
      <c r="C4371" s="6" t="s">
        <v>577</v>
      </c>
      <c r="D4371" s="6" t="s">
        <v>581</v>
      </c>
      <c r="E4371" s="8"/>
      <c r="F4371" s="6">
        <v>2025</v>
      </c>
    </row>
    <row r="4372" spans="1:6" x14ac:dyDescent="0.2">
      <c r="A4372" s="6" t="s">
        <v>68</v>
      </c>
      <c r="B4372" s="7">
        <v>45938</v>
      </c>
      <c r="C4372" s="6" t="s">
        <v>577</v>
      </c>
      <c r="D4372" s="6" t="s">
        <v>581</v>
      </c>
      <c r="E4372" s="8">
        <v>5000000</v>
      </c>
      <c r="F4372" s="6">
        <v>2025</v>
      </c>
    </row>
    <row r="4373" spans="1:6" x14ac:dyDescent="0.2">
      <c r="A4373" s="6" t="s">
        <v>665</v>
      </c>
      <c r="B4373" s="7">
        <v>45938</v>
      </c>
      <c r="C4373" s="6" t="s">
        <v>577</v>
      </c>
      <c r="D4373" s="6" t="s">
        <v>629</v>
      </c>
      <c r="E4373" s="8">
        <v>10000000</v>
      </c>
      <c r="F4373" s="6">
        <v>2025</v>
      </c>
    </row>
    <row r="4374" spans="1:6" x14ac:dyDescent="0.2">
      <c r="A4374" s="6" t="s">
        <v>844</v>
      </c>
      <c r="B4374" s="7">
        <v>45938</v>
      </c>
      <c r="C4374" s="6" t="s">
        <v>577</v>
      </c>
      <c r="D4374" s="6" t="s">
        <v>581</v>
      </c>
      <c r="E4374" s="8"/>
      <c r="F4374" s="6">
        <v>2025</v>
      </c>
    </row>
    <row r="4375" spans="1:6" x14ac:dyDescent="0.2">
      <c r="A4375" s="6" t="s">
        <v>777</v>
      </c>
      <c r="B4375" s="7">
        <v>45938</v>
      </c>
      <c r="C4375" s="6" t="s">
        <v>577</v>
      </c>
      <c r="D4375" s="6" t="s">
        <v>581</v>
      </c>
      <c r="E4375" s="8">
        <v>5000000</v>
      </c>
      <c r="F4375" s="6">
        <v>2025</v>
      </c>
    </row>
    <row r="4376" spans="1:6" x14ac:dyDescent="0.2">
      <c r="A4376" s="6" t="s">
        <v>847</v>
      </c>
      <c r="B4376" s="7">
        <v>45940</v>
      </c>
      <c r="C4376" s="6" t="s">
        <v>577</v>
      </c>
      <c r="D4376" s="6" t="s">
        <v>581</v>
      </c>
      <c r="E4376" s="8"/>
      <c r="F4376" s="6">
        <v>2025</v>
      </c>
    </row>
    <row r="4377" spans="1:6" x14ac:dyDescent="0.2">
      <c r="A4377" s="6" t="s">
        <v>489</v>
      </c>
      <c r="B4377" s="7">
        <v>45936</v>
      </c>
      <c r="C4377" s="6" t="s">
        <v>615</v>
      </c>
      <c r="D4377" s="6" t="s">
        <v>581</v>
      </c>
      <c r="E4377" s="8"/>
      <c r="F4377" s="6">
        <v>2025</v>
      </c>
    </row>
    <row r="4378" spans="1:6" x14ac:dyDescent="0.2">
      <c r="A4378" s="6" t="s">
        <v>768</v>
      </c>
      <c r="B4378" s="7">
        <v>45944</v>
      </c>
      <c r="C4378" s="6" t="s">
        <v>819</v>
      </c>
      <c r="D4378" s="6" t="s">
        <v>581</v>
      </c>
      <c r="E4378" s="8">
        <v>2000000</v>
      </c>
      <c r="F4378" s="6">
        <v>2025</v>
      </c>
    </row>
    <row r="4379" spans="1:6" x14ac:dyDescent="0.2">
      <c r="A4379" s="6" t="s">
        <v>178</v>
      </c>
      <c r="B4379" s="7">
        <v>45944</v>
      </c>
      <c r="C4379" s="6" t="s">
        <v>819</v>
      </c>
      <c r="D4379" s="6" t="s">
        <v>581</v>
      </c>
      <c r="E4379" s="8">
        <v>2000000</v>
      </c>
      <c r="F4379" s="6">
        <v>2025</v>
      </c>
    </row>
    <row r="4380" spans="1:6" x14ac:dyDescent="0.2">
      <c r="A4380" s="6" t="s">
        <v>713</v>
      </c>
      <c r="B4380" s="7">
        <v>45944</v>
      </c>
      <c r="C4380" s="6" t="s">
        <v>819</v>
      </c>
      <c r="D4380" s="6" t="s">
        <v>581</v>
      </c>
      <c r="E4380" s="8">
        <v>2000000</v>
      </c>
      <c r="F4380" s="6">
        <v>2025</v>
      </c>
    </row>
    <row r="4381" spans="1:6" x14ac:dyDescent="0.2">
      <c r="A4381" s="6" t="s">
        <v>580</v>
      </c>
      <c r="B4381" s="7">
        <v>45944</v>
      </c>
      <c r="C4381" s="6" t="s">
        <v>819</v>
      </c>
      <c r="D4381" s="6" t="s">
        <v>581</v>
      </c>
      <c r="E4381" s="8">
        <v>2000000</v>
      </c>
      <c r="F4381" s="6">
        <v>2025</v>
      </c>
    </row>
    <row r="4382" spans="1:6" x14ac:dyDescent="0.2">
      <c r="A4382" s="6" t="s">
        <v>654</v>
      </c>
      <c r="B4382" s="7">
        <v>45944</v>
      </c>
      <c r="C4382" s="6" t="s">
        <v>819</v>
      </c>
      <c r="D4382" s="6" t="s">
        <v>581</v>
      </c>
      <c r="E4382" s="8">
        <v>2000000</v>
      </c>
      <c r="F4382" s="6">
        <v>2025</v>
      </c>
    </row>
    <row r="4383" spans="1:6" x14ac:dyDescent="0.2">
      <c r="A4383" s="6" t="s">
        <v>637</v>
      </c>
      <c r="B4383" s="7">
        <v>45944</v>
      </c>
      <c r="C4383" s="6" t="s">
        <v>819</v>
      </c>
      <c r="D4383" s="6" t="s">
        <v>629</v>
      </c>
      <c r="E4383" s="8">
        <v>4000000</v>
      </c>
      <c r="F4383" s="6">
        <v>2025</v>
      </c>
    </row>
    <row r="4384" spans="1:6" x14ac:dyDescent="0.2">
      <c r="A4384" s="6" t="s">
        <v>47</v>
      </c>
      <c r="B4384" s="7">
        <v>45944</v>
      </c>
      <c r="C4384" s="6" t="s">
        <v>819</v>
      </c>
      <c r="D4384" s="6" t="s">
        <v>629</v>
      </c>
      <c r="E4384" s="8">
        <v>6000000</v>
      </c>
      <c r="F4384" s="6">
        <v>2025</v>
      </c>
    </row>
    <row r="4385" spans="1:6" x14ac:dyDescent="0.2">
      <c r="A4385" s="6" t="s">
        <v>414</v>
      </c>
      <c r="B4385" s="7">
        <v>45944</v>
      </c>
      <c r="C4385" s="6" t="s">
        <v>819</v>
      </c>
      <c r="D4385" s="6" t="s">
        <v>629</v>
      </c>
      <c r="E4385" s="8">
        <v>10000000</v>
      </c>
      <c r="F4385" s="6">
        <v>2025</v>
      </c>
    </row>
    <row r="4386" spans="1:6" x14ac:dyDescent="0.2">
      <c r="A4386" s="6" t="s">
        <v>757</v>
      </c>
      <c r="B4386" s="7">
        <v>45944</v>
      </c>
      <c r="C4386" s="6" t="s">
        <v>819</v>
      </c>
      <c r="D4386" s="6" t="s">
        <v>629</v>
      </c>
      <c r="E4386" s="8">
        <v>10000000</v>
      </c>
      <c r="F4386" s="6">
        <v>2025</v>
      </c>
    </row>
    <row r="4387" spans="1:6" x14ac:dyDescent="0.2">
      <c r="A4387" s="6" t="s">
        <v>665</v>
      </c>
      <c r="B4387" s="7">
        <v>45944</v>
      </c>
      <c r="C4387" s="6" t="s">
        <v>819</v>
      </c>
      <c r="D4387" s="6" t="s">
        <v>629</v>
      </c>
      <c r="E4387" s="8">
        <v>12000000</v>
      </c>
      <c r="F4387" s="6">
        <v>2025</v>
      </c>
    </row>
    <row r="4388" spans="1:6" x14ac:dyDescent="0.2">
      <c r="A4388" s="6" t="s">
        <v>493</v>
      </c>
      <c r="B4388" s="7">
        <v>45944</v>
      </c>
      <c r="C4388" s="6" t="s">
        <v>819</v>
      </c>
      <c r="D4388" s="6" t="s">
        <v>629</v>
      </c>
      <c r="E4388" s="8">
        <v>14000000</v>
      </c>
      <c r="F4388" s="6">
        <v>2025</v>
      </c>
    </row>
    <row r="4389" spans="1:6" x14ac:dyDescent="0.2">
      <c r="A4389" s="6" t="s">
        <v>646</v>
      </c>
      <c r="B4389" s="7">
        <v>45944</v>
      </c>
      <c r="C4389" s="6" t="s">
        <v>819</v>
      </c>
      <c r="D4389" s="6" t="s">
        <v>629</v>
      </c>
      <c r="E4389" s="8">
        <v>16000000</v>
      </c>
      <c r="F4389" s="6">
        <v>2025</v>
      </c>
    </row>
    <row r="4390" spans="1:6" x14ac:dyDescent="0.2">
      <c r="A4390" s="6" t="s">
        <v>604</v>
      </c>
      <c r="B4390" s="7">
        <v>45944</v>
      </c>
      <c r="C4390" s="6" t="s">
        <v>819</v>
      </c>
      <c r="D4390" s="6" t="s">
        <v>629</v>
      </c>
      <c r="E4390" s="8">
        <v>16000000</v>
      </c>
      <c r="F4390" s="6">
        <v>2025</v>
      </c>
    </row>
    <row r="4391" spans="1:6" x14ac:dyDescent="0.2">
      <c r="A4391" s="6" t="s">
        <v>603</v>
      </c>
      <c r="B4391" s="7">
        <v>45944</v>
      </c>
      <c r="C4391" s="6" t="s">
        <v>819</v>
      </c>
      <c r="D4391" s="6" t="s">
        <v>629</v>
      </c>
      <c r="E4391" s="8">
        <v>16000000</v>
      </c>
      <c r="F4391" s="6">
        <v>2025</v>
      </c>
    </row>
    <row r="4392" spans="1:6" x14ac:dyDescent="0.2">
      <c r="A4392" s="6" t="s">
        <v>613</v>
      </c>
      <c r="B4392" s="7">
        <v>45944</v>
      </c>
      <c r="C4392" s="6" t="s">
        <v>819</v>
      </c>
      <c r="D4392" s="6" t="s">
        <v>629</v>
      </c>
      <c r="E4392" s="8">
        <v>16000000</v>
      </c>
      <c r="F4392" s="6">
        <v>2025</v>
      </c>
    </row>
    <row r="4393" spans="1:6" x14ac:dyDescent="0.2">
      <c r="A4393" s="6" t="s">
        <v>627</v>
      </c>
      <c r="B4393" s="7">
        <v>45944</v>
      </c>
      <c r="C4393" s="6" t="s">
        <v>819</v>
      </c>
      <c r="D4393" s="6" t="s">
        <v>629</v>
      </c>
      <c r="E4393" s="8">
        <v>16000000</v>
      </c>
      <c r="F4393" s="6">
        <v>2025</v>
      </c>
    </row>
    <row r="4394" spans="1:6" x14ac:dyDescent="0.2">
      <c r="A4394" s="6" t="s">
        <v>647</v>
      </c>
      <c r="B4394" s="7">
        <v>45944</v>
      </c>
      <c r="C4394" s="6" t="s">
        <v>819</v>
      </c>
      <c r="D4394" s="6" t="s">
        <v>629</v>
      </c>
      <c r="E4394" s="8">
        <v>16000000</v>
      </c>
      <c r="F4394" s="6">
        <v>2025</v>
      </c>
    </row>
    <row r="4395" spans="1:6" x14ac:dyDescent="0.2">
      <c r="A4395" s="6" t="s">
        <v>709</v>
      </c>
      <c r="B4395" s="7">
        <v>45944</v>
      </c>
      <c r="C4395" s="6" t="s">
        <v>819</v>
      </c>
      <c r="D4395" s="6" t="s">
        <v>629</v>
      </c>
      <c r="E4395" s="8">
        <v>16000000</v>
      </c>
      <c r="F4395" s="6">
        <v>2025</v>
      </c>
    </row>
    <row r="4396" spans="1:6" x14ac:dyDescent="0.2">
      <c r="A4396" s="6" t="s">
        <v>288</v>
      </c>
      <c r="B4396" s="7">
        <v>45944</v>
      </c>
      <c r="C4396" s="6" t="s">
        <v>819</v>
      </c>
      <c r="D4396" s="6" t="s">
        <v>629</v>
      </c>
      <c r="E4396" s="8">
        <v>16000000</v>
      </c>
      <c r="F4396" s="6">
        <v>2025</v>
      </c>
    </row>
    <row r="4397" spans="1:6" x14ac:dyDescent="0.2">
      <c r="A4397" s="6" t="s">
        <v>579</v>
      </c>
      <c r="B4397" s="7">
        <v>45944</v>
      </c>
      <c r="C4397" s="6" t="s">
        <v>819</v>
      </c>
      <c r="D4397" s="6" t="s">
        <v>629</v>
      </c>
      <c r="E4397" s="8">
        <v>16000000</v>
      </c>
      <c r="F4397" s="6">
        <v>2025</v>
      </c>
    </row>
    <row r="4398" spans="1:6" x14ac:dyDescent="0.2">
      <c r="A4398" s="6" t="s">
        <v>643</v>
      </c>
      <c r="B4398" s="7">
        <v>45944</v>
      </c>
      <c r="C4398" s="6" t="s">
        <v>819</v>
      </c>
      <c r="D4398" s="6" t="s">
        <v>629</v>
      </c>
      <c r="E4398" s="8">
        <v>16000000</v>
      </c>
      <c r="F4398" s="6">
        <v>2025</v>
      </c>
    </row>
    <row r="4399" spans="1:6" x14ac:dyDescent="0.2">
      <c r="A4399" s="6" t="s">
        <v>611</v>
      </c>
      <c r="B4399" s="7">
        <v>45944</v>
      </c>
      <c r="C4399" s="6" t="s">
        <v>819</v>
      </c>
      <c r="D4399" s="6" t="s">
        <v>629</v>
      </c>
      <c r="E4399" s="8">
        <v>16000000</v>
      </c>
      <c r="F4399" s="6">
        <v>2025</v>
      </c>
    </row>
    <row r="4400" spans="1:6" x14ac:dyDescent="0.2">
      <c r="A4400" s="6" t="s">
        <v>596</v>
      </c>
      <c r="B4400" s="7">
        <v>45944</v>
      </c>
      <c r="C4400" s="6" t="s">
        <v>819</v>
      </c>
      <c r="D4400" s="6" t="s">
        <v>629</v>
      </c>
      <c r="E4400" s="8">
        <v>16000000</v>
      </c>
      <c r="F4400" s="6">
        <v>2025</v>
      </c>
    </row>
    <row r="4401" spans="1:6" x14ac:dyDescent="0.2">
      <c r="A4401" s="6" t="s">
        <v>610</v>
      </c>
      <c r="B4401" s="7">
        <v>45944</v>
      </c>
      <c r="C4401" s="6" t="s">
        <v>819</v>
      </c>
      <c r="D4401" s="6" t="s">
        <v>629</v>
      </c>
      <c r="E4401" s="8">
        <v>16000000</v>
      </c>
      <c r="F4401" s="6">
        <v>2025</v>
      </c>
    </row>
    <row r="4402" spans="1:6" x14ac:dyDescent="0.2">
      <c r="A4402" s="6" t="s">
        <v>609</v>
      </c>
      <c r="B4402" s="7">
        <v>45944</v>
      </c>
      <c r="C4402" s="6" t="s">
        <v>819</v>
      </c>
      <c r="D4402" s="6" t="s">
        <v>629</v>
      </c>
      <c r="E4402" s="8">
        <v>16000000</v>
      </c>
      <c r="F4402" s="6">
        <v>2025</v>
      </c>
    </row>
    <row r="4403" spans="1:6" x14ac:dyDescent="0.2">
      <c r="A4403" s="6" t="s">
        <v>671</v>
      </c>
      <c r="B4403" s="7">
        <v>45944</v>
      </c>
      <c r="C4403" s="6" t="s">
        <v>819</v>
      </c>
      <c r="D4403" s="6" t="s">
        <v>629</v>
      </c>
      <c r="E4403" s="8">
        <v>16000000</v>
      </c>
      <c r="F4403" s="6">
        <v>2025</v>
      </c>
    </row>
    <row r="4404" spans="1:6" x14ac:dyDescent="0.2">
      <c r="A4404" s="6" t="s">
        <v>608</v>
      </c>
      <c r="B4404" s="7">
        <v>45944</v>
      </c>
      <c r="C4404" s="6" t="s">
        <v>819</v>
      </c>
      <c r="D4404" s="6" t="s">
        <v>629</v>
      </c>
      <c r="E4404" s="8">
        <v>16000000</v>
      </c>
      <c r="F4404" s="6">
        <v>2025</v>
      </c>
    </row>
    <row r="4405" spans="1:6" x14ac:dyDescent="0.2">
      <c r="A4405" s="6" t="s">
        <v>583</v>
      </c>
      <c r="B4405" s="7">
        <v>45944</v>
      </c>
      <c r="C4405" s="6" t="s">
        <v>819</v>
      </c>
      <c r="D4405" s="6" t="s">
        <v>629</v>
      </c>
      <c r="E4405" s="8">
        <v>16000000</v>
      </c>
      <c r="F4405" s="6">
        <v>2025</v>
      </c>
    </row>
    <row r="4406" spans="1:6" x14ac:dyDescent="0.2">
      <c r="A4406" s="6" t="s">
        <v>585</v>
      </c>
      <c r="B4406" s="7">
        <v>45944</v>
      </c>
      <c r="C4406" s="6" t="s">
        <v>819</v>
      </c>
      <c r="D4406" s="6" t="s">
        <v>629</v>
      </c>
      <c r="E4406" s="8">
        <v>16000000</v>
      </c>
      <c r="F4406" s="6">
        <v>2025</v>
      </c>
    </row>
    <row r="4407" spans="1:6" x14ac:dyDescent="0.2">
      <c r="A4407" s="6" t="s">
        <v>586</v>
      </c>
      <c r="B4407" s="7">
        <v>45944</v>
      </c>
      <c r="C4407" s="6" t="s">
        <v>819</v>
      </c>
      <c r="D4407" s="6" t="s">
        <v>629</v>
      </c>
      <c r="E4407" s="8">
        <v>16000000</v>
      </c>
      <c r="F4407" s="6">
        <v>2025</v>
      </c>
    </row>
    <row r="4408" spans="1:6" x14ac:dyDescent="0.2">
      <c r="A4408" s="6" t="s">
        <v>873</v>
      </c>
      <c r="B4408" s="7">
        <v>45944</v>
      </c>
      <c r="C4408" s="6" t="s">
        <v>819</v>
      </c>
      <c r="D4408" s="6" t="s">
        <v>629</v>
      </c>
      <c r="E4408" s="8">
        <v>16000000</v>
      </c>
      <c r="F4408" s="6">
        <v>2025</v>
      </c>
    </row>
    <row r="4409" spans="1:6" x14ac:dyDescent="0.2">
      <c r="A4409" s="6" t="s">
        <v>587</v>
      </c>
      <c r="B4409" s="7">
        <v>45944</v>
      </c>
      <c r="C4409" s="6" t="s">
        <v>819</v>
      </c>
      <c r="D4409" s="6" t="s">
        <v>629</v>
      </c>
      <c r="E4409" s="8">
        <v>16000000</v>
      </c>
      <c r="F4409" s="6">
        <v>2025</v>
      </c>
    </row>
    <row r="4410" spans="1:6" x14ac:dyDescent="0.2">
      <c r="A4410" s="6" t="s">
        <v>588</v>
      </c>
      <c r="B4410" s="7">
        <v>45944</v>
      </c>
      <c r="C4410" s="6" t="s">
        <v>819</v>
      </c>
      <c r="D4410" s="6" t="s">
        <v>629</v>
      </c>
      <c r="E4410" s="8">
        <v>16000000</v>
      </c>
      <c r="F4410" s="6">
        <v>2025</v>
      </c>
    </row>
    <row r="4411" spans="1:6" x14ac:dyDescent="0.2">
      <c r="A4411" s="6" t="s">
        <v>594</v>
      </c>
      <c r="B4411" s="7">
        <v>45944</v>
      </c>
      <c r="C4411" s="6" t="s">
        <v>819</v>
      </c>
      <c r="D4411" s="6" t="s">
        <v>629</v>
      </c>
      <c r="E4411" s="8">
        <v>16000000</v>
      </c>
      <c r="F4411" s="6">
        <v>2025</v>
      </c>
    </row>
    <row r="4412" spans="1:6" x14ac:dyDescent="0.2">
      <c r="A4412" s="6" t="s">
        <v>589</v>
      </c>
      <c r="B4412" s="7">
        <v>45944</v>
      </c>
      <c r="C4412" s="6" t="s">
        <v>819</v>
      </c>
      <c r="D4412" s="6" t="s">
        <v>629</v>
      </c>
      <c r="E4412" s="8">
        <v>16000000</v>
      </c>
      <c r="F4412" s="6">
        <v>2025</v>
      </c>
    </row>
    <row r="4413" spans="1:6" x14ac:dyDescent="0.2">
      <c r="A4413" s="6" t="s">
        <v>772</v>
      </c>
      <c r="B4413" s="7">
        <v>45944</v>
      </c>
      <c r="C4413" s="6" t="s">
        <v>819</v>
      </c>
      <c r="D4413" s="6" t="s">
        <v>629</v>
      </c>
      <c r="E4413" s="8">
        <v>16000000</v>
      </c>
      <c r="F4413" s="6">
        <v>2025</v>
      </c>
    </row>
    <row r="4414" spans="1:6" x14ac:dyDescent="0.2">
      <c r="A4414" s="6" t="s">
        <v>727</v>
      </c>
      <c r="B4414" s="7">
        <v>45944</v>
      </c>
      <c r="C4414" s="6" t="s">
        <v>819</v>
      </c>
      <c r="D4414" s="6" t="s">
        <v>629</v>
      </c>
      <c r="E4414" s="8">
        <v>16000000</v>
      </c>
      <c r="F4414" s="6">
        <v>2025</v>
      </c>
    </row>
    <row r="4415" spans="1:6" x14ac:dyDescent="0.2">
      <c r="A4415" s="6" t="s">
        <v>592</v>
      </c>
      <c r="B4415" s="7">
        <v>45944</v>
      </c>
      <c r="C4415" s="6" t="s">
        <v>819</v>
      </c>
      <c r="D4415" s="6" t="s">
        <v>629</v>
      </c>
      <c r="E4415" s="8">
        <v>16000000</v>
      </c>
      <c r="F4415" s="6">
        <v>2025</v>
      </c>
    </row>
    <row r="4416" spans="1:6" x14ac:dyDescent="0.2">
      <c r="A4416" s="6" t="s">
        <v>593</v>
      </c>
      <c r="B4416" s="7">
        <v>45944</v>
      </c>
      <c r="C4416" s="6" t="s">
        <v>819</v>
      </c>
      <c r="D4416" s="6" t="s">
        <v>629</v>
      </c>
      <c r="E4416" s="8">
        <v>16000000</v>
      </c>
      <c r="F4416" s="6">
        <v>2025</v>
      </c>
    </row>
    <row r="4417" spans="1:6" x14ac:dyDescent="0.2">
      <c r="A4417" s="6" t="s">
        <v>719</v>
      </c>
      <c r="B4417" s="7">
        <v>45945</v>
      </c>
      <c r="C4417" s="6" t="s">
        <v>577</v>
      </c>
      <c r="D4417" s="6" t="s">
        <v>581</v>
      </c>
      <c r="E4417" s="8">
        <v>5000000</v>
      </c>
      <c r="F4417" s="6">
        <v>2025</v>
      </c>
    </row>
    <row r="4418" spans="1:6" x14ac:dyDescent="0.2">
      <c r="A4418" s="6" t="s">
        <v>609</v>
      </c>
      <c r="B4418" s="7">
        <v>45945</v>
      </c>
      <c r="C4418" s="6" t="s">
        <v>577</v>
      </c>
      <c r="D4418" s="6" t="s">
        <v>581</v>
      </c>
      <c r="E4418" s="8"/>
      <c r="F4418" s="6">
        <v>2025</v>
      </c>
    </row>
    <row r="4419" spans="1:6" x14ac:dyDescent="0.2">
      <c r="A4419" s="6" t="s">
        <v>757</v>
      </c>
      <c r="B4419" s="7">
        <v>45945</v>
      </c>
      <c r="C4419" s="6" t="s">
        <v>577</v>
      </c>
      <c r="D4419" s="6" t="s">
        <v>581</v>
      </c>
      <c r="E4419" s="8"/>
      <c r="F4419" s="6">
        <v>2025</v>
      </c>
    </row>
    <row r="4420" spans="1:6" x14ac:dyDescent="0.2">
      <c r="A4420" s="6" t="s">
        <v>597</v>
      </c>
      <c r="B4420" s="7">
        <v>45945</v>
      </c>
      <c r="C4420" s="6" t="s">
        <v>577</v>
      </c>
      <c r="D4420" s="6" t="s">
        <v>629</v>
      </c>
      <c r="E4420" s="8">
        <v>10000000</v>
      </c>
      <c r="F4420" s="6">
        <v>2025</v>
      </c>
    </row>
    <row r="4421" spans="1:6" x14ac:dyDescent="0.2">
      <c r="A4421" s="6" t="s">
        <v>131</v>
      </c>
      <c r="B4421" s="7">
        <v>45947</v>
      </c>
      <c r="C4421" s="6" t="s">
        <v>577</v>
      </c>
      <c r="D4421" s="6" t="s">
        <v>581</v>
      </c>
      <c r="E4421" s="8"/>
      <c r="F4421" s="6">
        <v>2025</v>
      </c>
    </row>
    <row r="4422" spans="1:6" x14ac:dyDescent="0.2">
      <c r="A4422" s="6" t="s">
        <v>609</v>
      </c>
      <c r="B4422" s="7">
        <v>45952</v>
      </c>
      <c r="C4422" s="6" t="s">
        <v>577</v>
      </c>
      <c r="D4422" s="6" t="s">
        <v>581</v>
      </c>
      <c r="E4422" s="8">
        <v>5000000</v>
      </c>
      <c r="F4422" s="6">
        <v>2025</v>
      </c>
    </row>
    <row r="4423" spans="1:6" x14ac:dyDescent="0.2">
      <c r="A4423" s="6" t="s">
        <v>757</v>
      </c>
      <c r="B4423" s="7">
        <v>45952</v>
      </c>
      <c r="C4423" s="6" t="s">
        <v>577</v>
      </c>
      <c r="D4423" s="6" t="s">
        <v>581</v>
      </c>
      <c r="E4423" s="8">
        <v>5000000</v>
      </c>
      <c r="F4423" s="6">
        <v>2025</v>
      </c>
    </row>
    <row r="4424" spans="1:6" x14ac:dyDescent="0.2">
      <c r="A4424" s="6" t="s">
        <v>76</v>
      </c>
      <c r="B4424" s="7">
        <v>45952</v>
      </c>
      <c r="C4424" s="6" t="s">
        <v>577</v>
      </c>
      <c r="D4424" s="6" t="s">
        <v>581</v>
      </c>
      <c r="E4424" s="8"/>
      <c r="F4424" s="6">
        <v>2025</v>
      </c>
    </row>
    <row r="4425" spans="1:6" x14ac:dyDescent="0.2">
      <c r="A4425" s="6" t="s">
        <v>213</v>
      </c>
      <c r="B4425" s="7">
        <v>45952</v>
      </c>
      <c r="C4425" s="6" t="s">
        <v>577</v>
      </c>
      <c r="D4425" s="6" t="s">
        <v>581</v>
      </c>
      <c r="E4425" s="8"/>
      <c r="F4425" s="6">
        <v>2025</v>
      </c>
    </row>
    <row r="4426" spans="1:6" x14ac:dyDescent="0.2">
      <c r="A4426" s="6" t="s">
        <v>612</v>
      </c>
      <c r="B4426" s="7">
        <v>45952</v>
      </c>
      <c r="C4426" s="6" t="s">
        <v>577</v>
      </c>
      <c r="D4426" s="6" t="s">
        <v>581</v>
      </c>
      <c r="E4426" s="8"/>
      <c r="F4426" s="6">
        <v>2025</v>
      </c>
    </row>
    <row r="4427" spans="1:6" x14ac:dyDescent="0.2">
      <c r="A4427" s="6" t="s">
        <v>845</v>
      </c>
      <c r="B4427" s="7">
        <v>45952</v>
      </c>
      <c r="C4427" s="6" t="s">
        <v>577</v>
      </c>
      <c r="D4427" s="6" t="s">
        <v>581</v>
      </c>
      <c r="E4427" s="8"/>
      <c r="F4427" s="6">
        <v>2025</v>
      </c>
    </row>
    <row r="4428" spans="1:6" x14ac:dyDescent="0.2">
      <c r="A4428" s="6" t="s">
        <v>131</v>
      </c>
      <c r="B4428" s="7">
        <v>45954</v>
      </c>
      <c r="C4428" s="6" t="s">
        <v>577</v>
      </c>
      <c r="D4428" s="6" t="s">
        <v>581</v>
      </c>
      <c r="E4428" s="8">
        <v>5000000</v>
      </c>
      <c r="F4428" s="6">
        <v>2025</v>
      </c>
    </row>
    <row r="4429" spans="1:6" x14ac:dyDescent="0.2">
      <c r="A4429" s="6" t="s">
        <v>654</v>
      </c>
      <c r="B4429" s="7">
        <v>45954</v>
      </c>
      <c r="C4429" s="6" t="s">
        <v>577</v>
      </c>
      <c r="D4429" s="6" t="s">
        <v>581</v>
      </c>
      <c r="E4429" s="8">
        <v>5000000</v>
      </c>
      <c r="F4429" s="6">
        <v>2025</v>
      </c>
    </row>
    <row r="4430" spans="1:6" x14ac:dyDescent="0.2">
      <c r="A4430" s="6" t="s">
        <v>845</v>
      </c>
      <c r="B4430" s="7">
        <v>45959</v>
      </c>
      <c r="C4430" s="6" t="s">
        <v>577</v>
      </c>
      <c r="D4430" s="6" t="s">
        <v>581</v>
      </c>
      <c r="E4430" s="8">
        <v>5000000</v>
      </c>
      <c r="F4430" s="6">
        <v>2025</v>
      </c>
    </row>
    <row r="4431" spans="1:6" x14ac:dyDescent="0.2">
      <c r="A4431" s="6" t="s">
        <v>672</v>
      </c>
      <c r="B4431" s="7">
        <v>45959</v>
      </c>
      <c r="C4431" s="6" t="s">
        <v>577</v>
      </c>
      <c r="D4431" s="6" t="s">
        <v>629</v>
      </c>
      <c r="E4431" s="8">
        <v>15000000</v>
      </c>
      <c r="F4431" s="6">
        <v>2025</v>
      </c>
    </row>
    <row r="4432" spans="1:6" x14ac:dyDescent="0.2">
      <c r="A4432" s="6" t="s">
        <v>609</v>
      </c>
      <c r="B4432" s="7">
        <v>45959</v>
      </c>
      <c r="C4432" s="6" t="s">
        <v>577</v>
      </c>
      <c r="D4432" s="6" t="s">
        <v>629</v>
      </c>
      <c r="E4432" s="8">
        <v>10000000</v>
      </c>
      <c r="F4432" s="6">
        <v>2025</v>
      </c>
    </row>
    <row r="4433" spans="1:6" x14ac:dyDescent="0.2">
      <c r="A4433" s="6" t="s">
        <v>612</v>
      </c>
      <c r="B4433" s="7">
        <v>45959</v>
      </c>
      <c r="C4433" s="6" t="s">
        <v>577</v>
      </c>
      <c r="D4433" s="6" t="s">
        <v>629</v>
      </c>
      <c r="E4433" s="8">
        <v>5000000</v>
      </c>
      <c r="F4433" s="6">
        <v>2025</v>
      </c>
    </row>
    <row r="4434" spans="1:6" x14ac:dyDescent="0.2">
      <c r="A4434" s="6" t="s">
        <v>712</v>
      </c>
      <c r="B4434" s="7">
        <v>45959</v>
      </c>
      <c r="C4434" s="6" t="s">
        <v>577</v>
      </c>
      <c r="D4434" s="6" t="s">
        <v>581</v>
      </c>
      <c r="E4434" s="8"/>
      <c r="F4434" s="6">
        <v>2025</v>
      </c>
    </row>
    <row r="4435" spans="1:6" x14ac:dyDescent="0.2">
      <c r="A4435" s="6" t="s">
        <v>47</v>
      </c>
      <c r="B4435" s="7">
        <v>45960</v>
      </c>
      <c r="C4435" s="6" t="s">
        <v>615</v>
      </c>
      <c r="D4435" s="6" t="s">
        <v>641</v>
      </c>
      <c r="E4435" s="8"/>
      <c r="F4435" s="6">
        <v>2025</v>
      </c>
    </row>
    <row r="4436" spans="1:6" x14ac:dyDescent="0.2">
      <c r="A4436" s="6" t="s">
        <v>606</v>
      </c>
      <c r="B4436" s="7">
        <v>45960</v>
      </c>
      <c r="C4436" s="6" t="s">
        <v>615</v>
      </c>
      <c r="D4436" s="6" t="s">
        <v>641</v>
      </c>
      <c r="E4436" s="8"/>
      <c r="F4436" s="6">
        <v>2025</v>
      </c>
    </row>
    <row r="4437" spans="1:6" x14ac:dyDescent="0.2">
      <c r="A4437" s="6" t="s">
        <v>101</v>
      </c>
      <c r="B4437" s="7">
        <v>45960</v>
      </c>
      <c r="C4437" s="6" t="s">
        <v>615</v>
      </c>
      <c r="D4437" s="6" t="s">
        <v>641</v>
      </c>
      <c r="E4437" s="8"/>
      <c r="F4437" s="6">
        <v>2025</v>
      </c>
    </row>
    <row r="4438" spans="1:6" x14ac:dyDescent="0.2">
      <c r="A4438" s="6" t="s">
        <v>695</v>
      </c>
      <c r="B4438" s="7">
        <v>45960</v>
      </c>
      <c r="C4438" s="6" t="s">
        <v>615</v>
      </c>
      <c r="D4438" s="6" t="s">
        <v>641</v>
      </c>
      <c r="E4438" s="8"/>
      <c r="F4438" s="6">
        <v>2025</v>
      </c>
    </row>
    <row r="4439" spans="1:6" x14ac:dyDescent="0.2">
      <c r="A4439" s="6" t="s">
        <v>694</v>
      </c>
      <c r="B4439" s="7">
        <v>45960</v>
      </c>
      <c r="C4439" s="6" t="s">
        <v>615</v>
      </c>
      <c r="D4439" s="6" t="s">
        <v>641</v>
      </c>
      <c r="E4439" s="8"/>
      <c r="F4439" s="6">
        <v>2025</v>
      </c>
    </row>
    <row r="4440" spans="1:6" x14ac:dyDescent="0.2">
      <c r="A4440" s="6" t="s">
        <v>135</v>
      </c>
      <c r="B4440" s="7">
        <v>45960</v>
      </c>
      <c r="C4440" s="6" t="s">
        <v>615</v>
      </c>
      <c r="D4440" s="6" t="s">
        <v>641</v>
      </c>
      <c r="E4440" s="8"/>
      <c r="F4440" s="6">
        <v>2025</v>
      </c>
    </row>
    <row r="4441" spans="1:6" x14ac:dyDescent="0.2">
      <c r="A4441" s="6" t="s">
        <v>646</v>
      </c>
      <c r="B4441" s="7">
        <v>45960</v>
      </c>
      <c r="C4441" s="6" t="s">
        <v>615</v>
      </c>
      <c r="D4441" s="6" t="s">
        <v>641</v>
      </c>
      <c r="E4441" s="8"/>
      <c r="F4441" s="6">
        <v>2025</v>
      </c>
    </row>
    <row r="4442" spans="1:6" x14ac:dyDescent="0.2">
      <c r="A4442" s="6" t="s">
        <v>604</v>
      </c>
      <c r="B4442" s="7">
        <v>45960</v>
      </c>
      <c r="C4442" s="6" t="s">
        <v>615</v>
      </c>
      <c r="D4442" s="6" t="s">
        <v>641</v>
      </c>
      <c r="E4442" s="8"/>
      <c r="F4442" s="6">
        <v>2025</v>
      </c>
    </row>
    <row r="4443" spans="1:6" x14ac:dyDescent="0.2">
      <c r="A4443" s="6" t="s">
        <v>614</v>
      </c>
      <c r="B4443" s="7">
        <v>45960</v>
      </c>
      <c r="C4443" s="6" t="s">
        <v>615</v>
      </c>
      <c r="D4443" s="6" t="s">
        <v>641</v>
      </c>
      <c r="E4443" s="8"/>
      <c r="F4443" s="6">
        <v>2025</v>
      </c>
    </row>
    <row r="4444" spans="1:6" x14ac:dyDescent="0.2">
      <c r="A4444" s="6" t="s">
        <v>603</v>
      </c>
      <c r="B4444" s="7">
        <v>45960</v>
      </c>
      <c r="C4444" s="6" t="s">
        <v>615</v>
      </c>
      <c r="D4444" s="6" t="s">
        <v>641</v>
      </c>
      <c r="E4444" s="8"/>
      <c r="F4444" s="6">
        <v>2025</v>
      </c>
    </row>
    <row r="4445" spans="1:6" x14ac:dyDescent="0.2">
      <c r="A4445" s="6" t="s">
        <v>613</v>
      </c>
      <c r="B4445" s="7">
        <v>45960</v>
      </c>
      <c r="C4445" s="6" t="s">
        <v>615</v>
      </c>
      <c r="D4445" s="6" t="s">
        <v>641</v>
      </c>
      <c r="E4445" s="8"/>
      <c r="F4445" s="6">
        <v>2025</v>
      </c>
    </row>
    <row r="4446" spans="1:6" x14ac:dyDescent="0.2">
      <c r="A4446" s="6" t="s">
        <v>627</v>
      </c>
      <c r="B4446" s="7">
        <v>45960</v>
      </c>
      <c r="C4446" s="6" t="s">
        <v>615</v>
      </c>
      <c r="D4446" s="6" t="s">
        <v>641</v>
      </c>
      <c r="E4446" s="8"/>
      <c r="F4446" s="6">
        <v>2025</v>
      </c>
    </row>
    <row r="4447" spans="1:6" x14ac:dyDescent="0.2">
      <c r="A4447" s="6" t="s">
        <v>647</v>
      </c>
      <c r="B4447" s="7">
        <v>45960</v>
      </c>
      <c r="C4447" s="6" t="s">
        <v>615</v>
      </c>
      <c r="D4447" s="6" t="s">
        <v>641</v>
      </c>
      <c r="E4447" s="8"/>
      <c r="F4447" s="6">
        <v>2025</v>
      </c>
    </row>
    <row r="4448" spans="1:6" x14ac:dyDescent="0.2">
      <c r="A4448" s="6" t="s">
        <v>612</v>
      </c>
      <c r="B4448" s="7">
        <v>45960</v>
      </c>
      <c r="C4448" s="6" t="s">
        <v>615</v>
      </c>
      <c r="D4448" s="6" t="s">
        <v>641</v>
      </c>
      <c r="E4448" s="8"/>
      <c r="F4448" s="6">
        <v>2025</v>
      </c>
    </row>
    <row r="4449" spans="1:6" x14ac:dyDescent="0.2">
      <c r="A4449" s="6" t="s">
        <v>709</v>
      </c>
      <c r="B4449" s="7">
        <v>45960</v>
      </c>
      <c r="C4449" s="6" t="s">
        <v>615</v>
      </c>
      <c r="D4449" s="6" t="s">
        <v>641</v>
      </c>
      <c r="E4449" s="8"/>
      <c r="F4449" s="6">
        <v>2025</v>
      </c>
    </row>
    <row r="4450" spans="1:6" x14ac:dyDescent="0.2">
      <c r="A4450" s="6" t="s">
        <v>601</v>
      </c>
      <c r="B4450" s="7">
        <v>45960</v>
      </c>
      <c r="C4450" s="6" t="s">
        <v>615</v>
      </c>
      <c r="D4450" s="6" t="s">
        <v>641</v>
      </c>
      <c r="E4450" s="8"/>
      <c r="F4450" s="6">
        <v>2025</v>
      </c>
    </row>
    <row r="4451" spans="1:6" x14ac:dyDescent="0.2">
      <c r="A4451" s="6" t="s">
        <v>580</v>
      </c>
      <c r="B4451" s="7">
        <v>45960</v>
      </c>
      <c r="C4451" s="6" t="s">
        <v>615</v>
      </c>
      <c r="D4451" s="6" t="s">
        <v>641</v>
      </c>
      <c r="E4451" s="8"/>
      <c r="F4451" s="6">
        <v>2025</v>
      </c>
    </row>
    <row r="4452" spans="1:6" x14ac:dyDescent="0.2">
      <c r="A4452" s="6" t="s">
        <v>288</v>
      </c>
      <c r="B4452" s="7">
        <v>45960</v>
      </c>
      <c r="C4452" s="6" t="s">
        <v>615</v>
      </c>
      <c r="D4452" s="6" t="s">
        <v>641</v>
      </c>
      <c r="E4452" s="8"/>
      <c r="F4452" s="6">
        <v>2025</v>
      </c>
    </row>
    <row r="4453" spans="1:6" x14ac:dyDescent="0.2">
      <c r="A4453" s="6" t="s">
        <v>579</v>
      </c>
      <c r="B4453" s="7">
        <v>45960</v>
      </c>
      <c r="C4453" s="6" t="s">
        <v>615</v>
      </c>
      <c r="D4453" s="6" t="s">
        <v>641</v>
      </c>
      <c r="E4453" s="8"/>
      <c r="F4453" s="6">
        <v>2025</v>
      </c>
    </row>
    <row r="4454" spans="1:6" x14ac:dyDescent="0.2">
      <c r="A4454" s="6" t="s">
        <v>643</v>
      </c>
      <c r="B4454" s="7">
        <v>45960</v>
      </c>
      <c r="C4454" s="6" t="s">
        <v>615</v>
      </c>
      <c r="D4454" s="6" t="s">
        <v>641</v>
      </c>
      <c r="E4454" s="8"/>
      <c r="F4454" s="6">
        <v>2025</v>
      </c>
    </row>
    <row r="4455" spans="1:6" x14ac:dyDescent="0.2">
      <c r="A4455" s="6" t="s">
        <v>611</v>
      </c>
      <c r="B4455" s="7">
        <v>45960</v>
      </c>
      <c r="C4455" s="6" t="s">
        <v>615</v>
      </c>
      <c r="D4455" s="6" t="s">
        <v>641</v>
      </c>
      <c r="E4455" s="8"/>
      <c r="F4455" s="6">
        <v>2025</v>
      </c>
    </row>
    <row r="4456" spans="1:6" x14ac:dyDescent="0.2">
      <c r="A4456" s="6" t="s">
        <v>845</v>
      </c>
      <c r="B4456" s="7">
        <v>45960</v>
      </c>
      <c r="C4456" s="6" t="s">
        <v>615</v>
      </c>
      <c r="D4456" s="6" t="s">
        <v>641</v>
      </c>
      <c r="E4456" s="8"/>
      <c r="F4456" s="6">
        <v>2025</v>
      </c>
    </row>
    <row r="4457" spans="1:6" x14ac:dyDescent="0.2">
      <c r="A4457" s="6" t="s">
        <v>596</v>
      </c>
      <c r="B4457" s="7">
        <v>45960</v>
      </c>
      <c r="C4457" s="6" t="s">
        <v>615</v>
      </c>
      <c r="D4457" s="6" t="s">
        <v>641</v>
      </c>
      <c r="E4457" s="8"/>
      <c r="F4457" s="6">
        <v>2025</v>
      </c>
    </row>
    <row r="4458" spans="1:6" x14ac:dyDescent="0.2">
      <c r="A4458" s="6" t="s">
        <v>616</v>
      </c>
      <c r="B4458" s="7">
        <v>45960</v>
      </c>
      <c r="C4458" s="6" t="s">
        <v>615</v>
      </c>
      <c r="D4458" s="6" t="s">
        <v>641</v>
      </c>
      <c r="E4458" s="8"/>
      <c r="F4458" s="6">
        <v>2025</v>
      </c>
    </row>
    <row r="4459" spans="1:6" x14ac:dyDescent="0.2">
      <c r="A4459" s="6" t="s">
        <v>610</v>
      </c>
      <c r="B4459" s="7">
        <v>45960</v>
      </c>
      <c r="C4459" s="6" t="s">
        <v>615</v>
      </c>
      <c r="D4459" s="6" t="s">
        <v>641</v>
      </c>
      <c r="E4459" s="8"/>
      <c r="F4459" s="6">
        <v>2025</v>
      </c>
    </row>
    <row r="4460" spans="1:6" x14ac:dyDescent="0.2">
      <c r="A4460" s="6" t="s">
        <v>609</v>
      </c>
      <c r="B4460" s="7">
        <v>45960</v>
      </c>
      <c r="C4460" s="6" t="s">
        <v>615</v>
      </c>
      <c r="D4460" s="6" t="s">
        <v>641</v>
      </c>
      <c r="E4460" s="8"/>
      <c r="F4460" s="6">
        <v>2025</v>
      </c>
    </row>
    <row r="4461" spans="1:6" x14ac:dyDescent="0.2">
      <c r="A4461" s="6" t="s">
        <v>671</v>
      </c>
      <c r="B4461" s="7">
        <v>45960</v>
      </c>
      <c r="C4461" s="6" t="s">
        <v>615</v>
      </c>
      <c r="D4461" s="6" t="s">
        <v>641</v>
      </c>
      <c r="E4461" s="8"/>
      <c r="F4461" s="6">
        <v>2025</v>
      </c>
    </row>
    <row r="4462" spans="1:6" x14ac:dyDescent="0.2">
      <c r="A4462" s="6" t="s">
        <v>608</v>
      </c>
      <c r="B4462" s="7">
        <v>45960</v>
      </c>
      <c r="C4462" s="6" t="s">
        <v>615</v>
      </c>
      <c r="D4462" s="6" t="s">
        <v>641</v>
      </c>
      <c r="E4462" s="8"/>
      <c r="F4462" s="6">
        <v>2025</v>
      </c>
    </row>
    <row r="4463" spans="1:6" x14ac:dyDescent="0.2">
      <c r="A4463" s="6" t="s">
        <v>583</v>
      </c>
      <c r="B4463" s="7">
        <v>45960</v>
      </c>
      <c r="C4463" s="6" t="s">
        <v>615</v>
      </c>
      <c r="D4463" s="6" t="s">
        <v>641</v>
      </c>
      <c r="E4463" s="8"/>
      <c r="F4463" s="6">
        <v>2025</v>
      </c>
    </row>
    <row r="4464" spans="1:6" x14ac:dyDescent="0.2">
      <c r="A4464" s="6" t="s">
        <v>585</v>
      </c>
      <c r="B4464" s="7">
        <v>45960</v>
      </c>
      <c r="C4464" s="6" t="s">
        <v>615</v>
      </c>
      <c r="D4464" s="6" t="s">
        <v>641</v>
      </c>
      <c r="E4464" s="8"/>
      <c r="F4464" s="6">
        <v>2025</v>
      </c>
    </row>
    <row r="4465" spans="1:6" x14ac:dyDescent="0.2">
      <c r="A4465" s="6" t="s">
        <v>757</v>
      </c>
      <c r="B4465" s="7">
        <v>45960</v>
      </c>
      <c r="C4465" s="6" t="s">
        <v>615</v>
      </c>
      <c r="D4465" s="6" t="s">
        <v>641</v>
      </c>
      <c r="E4465" s="8"/>
      <c r="F4465" s="6">
        <v>2025</v>
      </c>
    </row>
    <row r="4466" spans="1:6" x14ac:dyDescent="0.2">
      <c r="A4466" s="6" t="s">
        <v>665</v>
      </c>
      <c r="B4466" s="7">
        <v>45960</v>
      </c>
      <c r="C4466" s="6" t="s">
        <v>615</v>
      </c>
      <c r="D4466" s="6" t="s">
        <v>641</v>
      </c>
      <c r="E4466" s="8"/>
      <c r="F4466" s="6">
        <v>2025</v>
      </c>
    </row>
    <row r="4467" spans="1:6" x14ac:dyDescent="0.2">
      <c r="A4467" s="6" t="s">
        <v>667</v>
      </c>
      <c r="B4467" s="7">
        <v>45960</v>
      </c>
      <c r="C4467" s="6" t="s">
        <v>615</v>
      </c>
      <c r="D4467" s="6" t="s">
        <v>641</v>
      </c>
      <c r="E4467" s="8"/>
      <c r="F4467" s="6">
        <v>2025</v>
      </c>
    </row>
    <row r="4468" spans="1:6" x14ac:dyDescent="0.2">
      <c r="A4468" s="6" t="s">
        <v>917</v>
      </c>
      <c r="B4468" s="7">
        <v>45960</v>
      </c>
      <c r="C4468" s="6" t="s">
        <v>615</v>
      </c>
      <c r="D4468" s="6" t="s">
        <v>641</v>
      </c>
      <c r="E4468" s="8"/>
      <c r="F4468" s="6">
        <v>2025</v>
      </c>
    </row>
    <row r="4469" spans="1:6" x14ac:dyDescent="0.2">
      <c r="A4469" s="6" t="s">
        <v>437</v>
      </c>
      <c r="B4469" s="7">
        <v>45960</v>
      </c>
      <c r="C4469" s="6" t="s">
        <v>615</v>
      </c>
      <c r="D4469" s="6" t="s">
        <v>641</v>
      </c>
      <c r="E4469" s="8"/>
      <c r="F4469" s="6">
        <v>2025</v>
      </c>
    </row>
    <row r="4470" spans="1:6" x14ac:dyDescent="0.2">
      <c r="A4470" s="6" t="s">
        <v>586</v>
      </c>
      <c r="B4470" s="7">
        <v>45960</v>
      </c>
      <c r="C4470" s="6" t="s">
        <v>615</v>
      </c>
      <c r="D4470" s="6" t="s">
        <v>641</v>
      </c>
      <c r="E4470" s="8"/>
      <c r="F4470" s="6">
        <v>2025</v>
      </c>
    </row>
    <row r="4471" spans="1:6" x14ac:dyDescent="0.2">
      <c r="A4471" s="6" t="s">
        <v>873</v>
      </c>
      <c r="B4471" s="7">
        <v>45960</v>
      </c>
      <c r="C4471" s="6" t="s">
        <v>615</v>
      </c>
      <c r="D4471" s="6" t="s">
        <v>641</v>
      </c>
      <c r="E4471" s="8"/>
      <c r="F4471" s="6">
        <v>2025</v>
      </c>
    </row>
    <row r="4472" spans="1:6" x14ac:dyDescent="0.2">
      <c r="A4472" s="6" t="s">
        <v>587</v>
      </c>
      <c r="B4472" s="7">
        <v>45960</v>
      </c>
      <c r="C4472" s="6" t="s">
        <v>615</v>
      </c>
      <c r="D4472" s="6" t="s">
        <v>641</v>
      </c>
      <c r="E4472" s="8"/>
      <c r="F4472" s="6">
        <v>2025</v>
      </c>
    </row>
    <row r="4473" spans="1:6" x14ac:dyDescent="0.2">
      <c r="A4473" s="6" t="s">
        <v>588</v>
      </c>
      <c r="B4473" s="7">
        <v>45960</v>
      </c>
      <c r="C4473" s="6" t="s">
        <v>615</v>
      </c>
      <c r="D4473" s="6" t="s">
        <v>641</v>
      </c>
      <c r="E4473" s="8"/>
      <c r="F4473" s="6">
        <v>2025</v>
      </c>
    </row>
    <row r="4474" spans="1:6" x14ac:dyDescent="0.2">
      <c r="A4474" s="6" t="s">
        <v>491</v>
      </c>
      <c r="B4474" s="7">
        <v>45960</v>
      </c>
      <c r="C4474" s="6" t="s">
        <v>615</v>
      </c>
      <c r="D4474" s="6" t="s">
        <v>641</v>
      </c>
      <c r="E4474" s="8"/>
      <c r="F4474" s="6">
        <v>2025</v>
      </c>
    </row>
    <row r="4475" spans="1:6" x14ac:dyDescent="0.2">
      <c r="A4475" s="6" t="s">
        <v>493</v>
      </c>
      <c r="B4475" s="7">
        <v>45960</v>
      </c>
      <c r="C4475" s="6" t="s">
        <v>615</v>
      </c>
      <c r="D4475" s="6" t="s">
        <v>641</v>
      </c>
      <c r="E4475" s="8"/>
      <c r="F4475" s="6">
        <v>2025</v>
      </c>
    </row>
    <row r="4476" spans="1:6" x14ac:dyDescent="0.2">
      <c r="A4476" s="6" t="s">
        <v>594</v>
      </c>
      <c r="B4476" s="7">
        <v>45960</v>
      </c>
      <c r="C4476" s="6" t="s">
        <v>615</v>
      </c>
      <c r="D4476" s="6" t="s">
        <v>641</v>
      </c>
      <c r="E4476" s="8"/>
      <c r="F4476" s="6">
        <v>2025</v>
      </c>
    </row>
    <row r="4477" spans="1:6" x14ac:dyDescent="0.2">
      <c r="A4477" s="6" t="s">
        <v>505</v>
      </c>
      <c r="B4477" s="7">
        <v>45960</v>
      </c>
      <c r="C4477" s="6" t="s">
        <v>615</v>
      </c>
      <c r="D4477" s="6" t="s">
        <v>641</v>
      </c>
      <c r="E4477" s="8"/>
      <c r="F4477" s="6">
        <v>2025</v>
      </c>
    </row>
    <row r="4478" spans="1:6" x14ac:dyDescent="0.2">
      <c r="A4478" s="6" t="s">
        <v>589</v>
      </c>
      <c r="B4478" s="7">
        <v>45960</v>
      </c>
      <c r="C4478" s="6" t="s">
        <v>615</v>
      </c>
      <c r="D4478" s="6" t="s">
        <v>641</v>
      </c>
      <c r="E4478" s="8"/>
      <c r="F4478" s="6">
        <v>2025</v>
      </c>
    </row>
    <row r="4479" spans="1:6" x14ac:dyDescent="0.2">
      <c r="A4479" s="6" t="s">
        <v>772</v>
      </c>
      <c r="B4479" s="7">
        <v>45960</v>
      </c>
      <c r="C4479" s="6" t="s">
        <v>615</v>
      </c>
      <c r="D4479" s="6" t="s">
        <v>641</v>
      </c>
      <c r="E4479" s="8"/>
      <c r="F4479" s="6">
        <v>2025</v>
      </c>
    </row>
    <row r="4480" spans="1:6" x14ac:dyDescent="0.2">
      <c r="A4480" s="6" t="s">
        <v>654</v>
      </c>
      <c r="B4480" s="7">
        <v>45960</v>
      </c>
      <c r="C4480" s="6" t="s">
        <v>615</v>
      </c>
      <c r="D4480" s="6" t="s">
        <v>641</v>
      </c>
      <c r="E4480" s="8"/>
      <c r="F4480" s="6">
        <v>2025</v>
      </c>
    </row>
    <row r="4481" spans="1:6" x14ac:dyDescent="0.2">
      <c r="A4481" s="6" t="s">
        <v>533</v>
      </c>
      <c r="B4481" s="7">
        <v>45960</v>
      </c>
      <c r="C4481" s="6" t="s">
        <v>615</v>
      </c>
      <c r="D4481" s="6" t="s">
        <v>641</v>
      </c>
      <c r="E4481" s="8"/>
      <c r="F4481" s="6">
        <v>2025</v>
      </c>
    </row>
    <row r="4482" spans="1:6" x14ac:dyDescent="0.2">
      <c r="A4482" s="6" t="s">
        <v>727</v>
      </c>
      <c r="B4482" s="7">
        <v>45960</v>
      </c>
      <c r="C4482" s="6" t="s">
        <v>615</v>
      </c>
      <c r="D4482" s="6" t="s">
        <v>641</v>
      </c>
      <c r="E4482" s="8"/>
      <c r="F4482" s="6">
        <v>2025</v>
      </c>
    </row>
    <row r="4483" spans="1:6" x14ac:dyDescent="0.2">
      <c r="A4483" s="6" t="s">
        <v>591</v>
      </c>
      <c r="B4483" s="7">
        <v>45960</v>
      </c>
      <c r="C4483" s="6" t="s">
        <v>615</v>
      </c>
      <c r="D4483" s="6" t="s">
        <v>641</v>
      </c>
      <c r="E4483" s="8"/>
      <c r="F4483" s="6">
        <v>2025</v>
      </c>
    </row>
    <row r="4484" spans="1:6" x14ac:dyDescent="0.2">
      <c r="A4484" s="6" t="s">
        <v>592</v>
      </c>
      <c r="B4484" s="7">
        <v>45960</v>
      </c>
      <c r="C4484" s="6" t="s">
        <v>615</v>
      </c>
      <c r="D4484" s="6" t="s">
        <v>641</v>
      </c>
      <c r="E4484" s="8"/>
      <c r="F4484" s="6">
        <v>2025</v>
      </c>
    </row>
    <row r="4485" spans="1:6" x14ac:dyDescent="0.2">
      <c r="A4485" s="6" t="s">
        <v>593</v>
      </c>
      <c r="B4485" s="7">
        <v>45960</v>
      </c>
      <c r="C4485" s="6" t="s">
        <v>615</v>
      </c>
      <c r="D4485" s="6" t="s">
        <v>641</v>
      </c>
      <c r="E4485" s="8"/>
      <c r="F4485" s="6">
        <v>2025</v>
      </c>
    </row>
    <row r="4486" spans="1:6" x14ac:dyDescent="0.2">
      <c r="A4486" s="6" t="s">
        <v>680</v>
      </c>
      <c r="B4486" s="7">
        <v>45960</v>
      </c>
      <c r="C4486" s="6" t="s">
        <v>615</v>
      </c>
      <c r="D4486" s="6" t="s">
        <v>641</v>
      </c>
      <c r="E4486" s="8"/>
      <c r="F4486" s="6">
        <v>2025</v>
      </c>
    </row>
    <row r="4487" spans="1:6" x14ac:dyDescent="0.2">
      <c r="A4487" s="6" t="s">
        <v>654</v>
      </c>
      <c r="B4487" s="7">
        <v>45961</v>
      </c>
      <c r="C4487" s="6" t="s">
        <v>577</v>
      </c>
      <c r="D4487" s="6" t="s">
        <v>629</v>
      </c>
      <c r="E4487" s="8">
        <v>10000000</v>
      </c>
      <c r="F4487" s="6">
        <v>2025</v>
      </c>
    </row>
    <row r="4488" spans="1:6" x14ac:dyDescent="0.2">
      <c r="A4488" s="6" t="s">
        <v>178</v>
      </c>
      <c r="B4488" s="7">
        <v>45961</v>
      </c>
      <c r="C4488" s="6" t="s">
        <v>577</v>
      </c>
      <c r="D4488" s="6" t="s">
        <v>581</v>
      </c>
      <c r="E4488" s="8">
        <v>5000000</v>
      </c>
      <c r="F4488" s="6">
        <v>2025</v>
      </c>
    </row>
    <row r="4489" spans="1:6" x14ac:dyDescent="0.2">
      <c r="A4489" s="6" t="s">
        <v>800</v>
      </c>
      <c r="B4489" s="7">
        <v>45961</v>
      </c>
      <c r="C4489" s="6" t="s">
        <v>577</v>
      </c>
      <c r="D4489" s="6" t="s">
        <v>629</v>
      </c>
      <c r="E4489" s="8">
        <v>10000000</v>
      </c>
      <c r="F4489" s="6">
        <v>2025</v>
      </c>
    </row>
    <row r="4490" spans="1:6" x14ac:dyDescent="0.2">
      <c r="A4490" s="6" t="s">
        <v>331</v>
      </c>
      <c r="B4490" s="7">
        <v>45961</v>
      </c>
      <c r="C4490" s="6" t="s">
        <v>858</v>
      </c>
      <c r="D4490" s="6" t="s">
        <v>629</v>
      </c>
      <c r="E4490" s="8">
        <v>50000000</v>
      </c>
      <c r="F4490" s="6">
        <v>2025</v>
      </c>
    </row>
    <row r="4491" spans="1:6" x14ac:dyDescent="0.2">
      <c r="A4491" s="6" t="s">
        <v>312</v>
      </c>
      <c r="B4491" s="7">
        <v>45961</v>
      </c>
      <c r="C4491" s="6" t="s">
        <v>858</v>
      </c>
      <c r="D4491" s="6" t="s">
        <v>641</v>
      </c>
      <c r="E4491" s="8"/>
      <c r="F4491" s="6">
        <v>2025</v>
      </c>
    </row>
    <row r="4492" spans="1:6" x14ac:dyDescent="0.2">
      <c r="A4492" s="6" t="s">
        <v>375</v>
      </c>
      <c r="B4492" s="7">
        <v>45961</v>
      </c>
      <c r="C4492" s="6" t="s">
        <v>858</v>
      </c>
      <c r="D4492" s="6" t="s">
        <v>641</v>
      </c>
      <c r="E4492" s="8"/>
      <c r="F4492" s="6">
        <v>2025</v>
      </c>
    </row>
    <row r="4493" spans="1:6" x14ac:dyDescent="0.2">
      <c r="A4493" s="6" t="s">
        <v>46</v>
      </c>
      <c r="B4493" s="7">
        <v>45961</v>
      </c>
      <c r="C4493" s="6" t="s">
        <v>858</v>
      </c>
      <c r="D4493" s="6" t="s">
        <v>641</v>
      </c>
      <c r="E4493" s="8"/>
      <c r="F4493" s="6">
        <v>2025</v>
      </c>
    </row>
    <row r="4494" spans="1:6" x14ac:dyDescent="0.2">
      <c r="A4494" s="6" t="s">
        <v>226</v>
      </c>
      <c r="B4494" s="7">
        <v>45961</v>
      </c>
      <c r="C4494" s="6" t="s">
        <v>858</v>
      </c>
      <c r="D4494" s="6" t="s">
        <v>641</v>
      </c>
      <c r="E4494" s="8"/>
      <c r="F4494" s="6">
        <v>2025</v>
      </c>
    </row>
    <row r="4495" spans="1:6" x14ac:dyDescent="0.2">
      <c r="A4495" s="6" t="s">
        <v>864</v>
      </c>
      <c r="B4495" s="7">
        <v>45961</v>
      </c>
      <c r="C4495" s="6" t="s">
        <v>858</v>
      </c>
      <c r="D4495" s="6" t="s">
        <v>641</v>
      </c>
      <c r="E4495" s="8"/>
      <c r="F4495" s="6">
        <v>2025</v>
      </c>
    </row>
    <row r="4496" spans="1:6" x14ac:dyDescent="0.2">
      <c r="A4496" s="6" t="s">
        <v>347</v>
      </c>
      <c r="B4496" s="7">
        <v>45961</v>
      </c>
      <c r="C4496" s="6" t="s">
        <v>858</v>
      </c>
      <c r="D4496" s="6" t="s">
        <v>641</v>
      </c>
      <c r="E4496" s="8"/>
      <c r="F4496" s="6">
        <v>2025</v>
      </c>
    </row>
    <row r="4497" spans="1:6" x14ac:dyDescent="0.2">
      <c r="A4497" s="6" t="s">
        <v>724</v>
      </c>
      <c r="B4497" s="7">
        <v>45961</v>
      </c>
      <c r="C4497" s="6" t="s">
        <v>858</v>
      </c>
      <c r="D4497" s="6" t="s">
        <v>641</v>
      </c>
      <c r="E4497" s="8"/>
      <c r="F4497" s="6">
        <v>2025</v>
      </c>
    </row>
    <row r="4498" spans="1:6" x14ac:dyDescent="0.2">
      <c r="A4498" s="6" t="s">
        <v>795</v>
      </c>
      <c r="B4498" s="7">
        <v>45961</v>
      </c>
      <c r="C4498" s="6" t="s">
        <v>858</v>
      </c>
      <c r="D4498" s="6" t="s">
        <v>641</v>
      </c>
      <c r="E4498" s="8"/>
      <c r="F4498" s="6">
        <v>2025</v>
      </c>
    </row>
    <row r="4499" spans="1:6" x14ac:dyDescent="0.2">
      <c r="A4499" s="6" t="s">
        <v>456</v>
      </c>
      <c r="B4499" s="7">
        <v>45961</v>
      </c>
      <c r="C4499" s="6" t="s">
        <v>858</v>
      </c>
      <c r="D4499" s="6" t="s">
        <v>641</v>
      </c>
      <c r="E4499" s="8"/>
      <c r="F4499" s="6">
        <v>2025</v>
      </c>
    </row>
    <row r="4500" spans="1:6" x14ac:dyDescent="0.2">
      <c r="A4500" s="6" t="s">
        <v>475</v>
      </c>
      <c r="B4500" s="7">
        <v>45961</v>
      </c>
      <c r="C4500" s="6" t="s">
        <v>858</v>
      </c>
      <c r="D4500" s="6" t="s">
        <v>641</v>
      </c>
      <c r="E4500" s="8"/>
      <c r="F4500" s="6">
        <v>2025</v>
      </c>
    </row>
    <row r="4501" spans="1:6" x14ac:dyDescent="0.2">
      <c r="A4501" s="6" t="s">
        <v>502</v>
      </c>
      <c r="B4501" s="7">
        <v>45961</v>
      </c>
      <c r="C4501" s="6" t="s">
        <v>858</v>
      </c>
      <c r="D4501" s="6" t="s">
        <v>641</v>
      </c>
      <c r="E4501" s="8"/>
      <c r="F4501" s="6">
        <v>2025</v>
      </c>
    </row>
    <row r="4502" spans="1:6" x14ac:dyDescent="0.2">
      <c r="A4502" s="6" t="s">
        <v>861</v>
      </c>
      <c r="B4502" s="7">
        <v>45961</v>
      </c>
      <c r="C4502" s="6" t="s">
        <v>858</v>
      </c>
      <c r="D4502" s="6" t="s">
        <v>641</v>
      </c>
      <c r="E4502" s="8"/>
      <c r="F4502" s="6">
        <v>2025</v>
      </c>
    </row>
    <row r="4503" spans="1:6" x14ac:dyDescent="0.2">
      <c r="A4503" s="6" t="s">
        <v>719</v>
      </c>
      <c r="B4503" s="7">
        <v>45961</v>
      </c>
      <c r="C4503" s="6" t="s">
        <v>858</v>
      </c>
      <c r="D4503" s="6" t="s">
        <v>641</v>
      </c>
      <c r="E4503" s="8"/>
      <c r="F4503" s="6">
        <v>2025</v>
      </c>
    </row>
    <row r="4504" spans="1:6" x14ac:dyDescent="0.2">
      <c r="A4504" s="6" t="s">
        <v>288</v>
      </c>
      <c r="B4504" s="7">
        <v>45961</v>
      </c>
      <c r="C4504" s="6" t="s">
        <v>858</v>
      </c>
      <c r="D4504" s="6" t="s">
        <v>629</v>
      </c>
      <c r="E4504" s="8">
        <v>35000000</v>
      </c>
      <c r="F4504" s="6">
        <v>2025</v>
      </c>
    </row>
    <row r="4505" spans="1:6" x14ac:dyDescent="0.2">
      <c r="A4505" s="6" t="s">
        <v>288</v>
      </c>
      <c r="B4505" s="7">
        <v>45961</v>
      </c>
      <c r="C4505" s="6" t="s">
        <v>858</v>
      </c>
      <c r="D4505" s="6" t="s">
        <v>629</v>
      </c>
      <c r="E4505" s="8">
        <v>35000000</v>
      </c>
      <c r="F4505" s="6">
        <v>2025</v>
      </c>
    </row>
    <row r="4506" spans="1:6" x14ac:dyDescent="0.2">
      <c r="A4506" s="6" t="s">
        <v>665</v>
      </c>
      <c r="B4506" s="7">
        <v>45961</v>
      </c>
      <c r="C4506" s="6" t="s">
        <v>858</v>
      </c>
      <c r="D4506" s="6" t="s">
        <v>629</v>
      </c>
      <c r="E4506" s="8">
        <v>35000000</v>
      </c>
      <c r="F4506" s="6">
        <v>2025</v>
      </c>
    </row>
    <row r="4507" spans="1:6" x14ac:dyDescent="0.2">
      <c r="A4507" s="6" t="s">
        <v>665</v>
      </c>
      <c r="B4507" s="7">
        <v>45961</v>
      </c>
      <c r="C4507" s="6" t="s">
        <v>858</v>
      </c>
      <c r="D4507" s="6" t="s">
        <v>629</v>
      </c>
      <c r="E4507" s="8">
        <v>35000000</v>
      </c>
      <c r="F4507" s="6">
        <v>2025</v>
      </c>
    </row>
    <row r="4508" spans="1:6" x14ac:dyDescent="0.2">
      <c r="A4508" s="6" t="s">
        <v>493</v>
      </c>
      <c r="B4508" s="7">
        <v>45961</v>
      </c>
      <c r="C4508" s="6" t="s">
        <v>858</v>
      </c>
      <c r="D4508" s="6" t="s">
        <v>629</v>
      </c>
      <c r="E4508" s="8">
        <v>35000000</v>
      </c>
      <c r="F4508" s="6">
        <v>2025</v>
      </c>
    </row>
    <row r="4509" spans="1:6" x14ac:dyDescent="0.2">
      <c r="A4509" s="6" t="s">
        <v>493</v>
      </c>
      <c r="B4509" s="7">
        <v>45961</v>
      </c>
      <c r="C4509" s="6" t="s">
        <v>858</v>
      </c>
      <c r="D4509" s="6" t="s">
        <v>629</v>
      </c>
      <c r="E4509" s="8">
        <v>35000000</v>
      </c>
      <c r="F4509" s="6">
        <v>2025</v>
      </c>
    </row>
    <row r="4510" spans="1:6" x14ac:dyDescent="0.2">
      <c r="A4510" s="6" t="s">
        <v>589</v>
      </c>
      <c r="B4510" s="7">
        <v>45961</v>
      </c>
      <c r="C4510" s="6" t="s">
        <v>858</v>
      </c>
      <c r="D4510" s="6" t="s">
        <v>629</v>
      </c>
      <c r="E4510" s="8">
        <v>35000000</v>
      </c>
      <c r="F4510" s="6">
        <v>2025</v>
      </c>
    </row>
    <row r="4511" spans="1:6" x14ac:dyDescent="0.2">
      <c r="A4511" s="6" t="s">
        <v>589</v>
      </c>
      <c r="B4511" s="7">
        <v>45961</v>
      </c>
      <c r="C4511" s="6" t="s">
        <v>858</v>
      </c>
      <c r="D4511" s="6" t="s">
        <v>629</v>
      </c>
      <c r="E4511" s="8">
        <v>35000000</v>
      </c>
      <c r="F4511" s="6">
        <v>2025</v>
      </c>
    </row>
    <row r="4512" spans="1:6" x14ac:dyDescent="0.2">
      <c r="A4512" s="6" t="s">
        <v>593</v>
      </c>
      <c r="B4512" s="7">
        <v>45961</v>
      </c>
      <c r="C4512" s="6" t="s">
        <v>858</v>
      </c>
      <c r="D4512" s="6" t="s">
        <v>629</v>
      </c>
      <c r="E4512" s="8">
        <v>50000000</v>
      </c>
      <c r="F4512" s="6">
        <v>2025</v>
      </c>
    </row>
    <row r="4513" spans="1:6" x14ac:dyDescent="0.2">
      <c r="A4513" s="6" t="s">
        <v>593</v>
      </c>
      <c r="B4513" s="7">
        <v>45961</v>
      </c>
      <c r="C4513" s="6" t="s">
        <v>858</v>
      </c>
      <c r="D4513" s="6" t="s">
        <v>629</v>
      </c>
      <c r="E4513" s="8">
        <v>50000000</v>
      </c>
      <c r="F4513" s="6">
        <v>2025</v>
      </c>
    </row>
    <row r="4514" spans="1:6" x14ac:dyDescent="0.2">
      <c r="A4514" s="6" t="s">
        <v>646</v>
      </c>
      <c r="B4514" s="7">
        <v>45961</v>
      </c>
      <c r="C4514" s="6" t="s">
        <v>858</v>
      </c>
      <c r="D4514" s="6" t="s">
        <v>641</v>
      </c>
      <c r="E4514" s="8"/>
      <c r="F4514" s="6">
        <v>2025</v>
      </c>
    </row>
    <row r="4515" spans="1:6" x14ac:dyDescent="0.2">
      <c r="A4515" s="6" t="s">
        <v>646</v>
      </c>
      <c r="B4515" s="7">
        <v>45961</v>
      </c>
      <c r="C4515" s="6" t="s">
        <v>858</v>
      </c>
      <c r="D4515" s="6" t="s">
        <v>641</v>
      </c>
      <c r="E4515" s="8"/>
      <c r="F4515" s="6">
        <v>2025</v>
      </c>
    </row>
    <row r="4516" spans="1:6" x14ac:dyDescent="0.2">
      <c r="A4516" s="6" t="s">
        <v>604</v>
      </c>
      <c r="B4516" s="7">
        <v>45961</v>
      </c>
      <c r="C4516" s="6" t="s">
        <v>858</v>
      </c>
      <c r="D4516" s="6" t="s">
        <v>641</v>
      </c>
      <c r="E4516" s="8"/>
      <c r="F4516" s="6">
        <v>2025</v>
      </c>
    </row>
    <row r="4517" spans="1:6" x14ac:dyDescent="0.2">
      <c r="A4517" s="6" t="s">
        <v>604</v>
      </c>
      <c r="B4517" s="7">
        <v>45961</v>
      </c>
      <c r="C4517" s="6" t="s">
        <v>858</v>
      </c>
      <c r="D4517" s="6" t="s">
        <v>641</v>
      </c>
      <c r="E4517" s="8"/>
      <c r="F4517" s="6">
        <v>2025</v>
      </c>
    </row>
    <row r="4518" spans="1:6" x14ac:dyDescent="0.2">
      <c r="A4518" s="6" t="s">
        <v>603</v>
      </c>
      <c r="B4518" s="7">
        <v>45961</v>
      </c>
      <c r="C4518" s="6" t="s">
        <v>858</v>
      </c>
      <c r="D4518" s="6" t="s">
        <v>641</v>
      </c>
      <c r="E4518" s="8"/>
      <c r="F4518" s="6">
        <v>2025</v>
      </c>
    </row>
    <row r="4519" spans="1:6" x14ac:dyDescent="0.2">
      <c r="A4519" s="6" t="s">
        <v>603</v>
      </c>
      <c r="B4519" s="7">
        <v>45961</v>
      </c>
      <c r="C4519" s="6" t="s">
        <v>858</v>
      </c>
      <c r="D4519" s="6" t="s">
        <v>641</v>
      </c>
      <c r="E4519" s="8"/>
      <c r="F4519" s="6">
        <v>2025</v>
      </c>
    </row>
    <row r="4520" spans="1:6" x14ac:dyDescent="0.2">
      <c r="A4520" s="6" t="s">
        <v>613</v>
      </c>
      <c r="B4520" s="7">
        <v>45961</v>
      </c>
      <c r="C4520" s="6" t="s">
        <v>858</v>
      </c>
      <c r="D4520" s="6" t="s">
        <v>641</v>
      </c>
      <c r="E4520" s="8"/>
      <c r="F4520" s="6">
        <v>2025</v>
      </c>
    </row>
    <row r="4521" spans="1:6" x14ac:dyDescent="0.2">
      <c r="A4521" s="6" t="s">
        <v>613</v>
      </c>
      <c r="B4521" s="7">
        <v>45961</v>
      </c>
      <c r="C4521" s="6" t="s">
        <v>858</v>
      </c>
      <c r="D4521" s="6" t="s">
        <v>641</v>
      </c>
      <c r="E4521" s="8"/>
      <c r="F4521" s="6">
        <v>2025</v>
      </c>
    </row>
    <row r="4522" spans="1:6" x14ac:dyDescent="0.2">
      <c r="A4522" s="6" t="s">
        <v>627</v>
      </c>
      <c r="B4522" s="7">
        <v>45961</v>
      </c>
      <c r="C4522" s="6" t="s">
        <v>858</v>
      </c>
      <c r="D4522" s="6" t="s">
        <v>641</v>
      </c>
      <c r="E4522" s="8"/>
      <c r="F4522" s="6">
        <v>2025</v>
      </c>
    </row>
    <row r="4523" spans="1:6" x14ac:dyDescent="0.2">
      <c r="A4523" s="6" t="s">
        <v>627</v>
      </c>
      <c r="B4523" s="7">
        <v>45961</v>
      </c>
      <c r="C4523" s="6" t="s">
        <v>858</v>
      </c>
      <c r="D4523" s="6" t="s">
        <v>641</v>
      </c>
      <c r="E4523" s="8"/>
      <c r="F4523" s="6">
        <v>2025</v>
      </c>
    </row>
    <row r="4524" spans="1:6" x14ac:dyDescent="0.2">
      <c r="A4524" s="6" t="s">
        <v>647</v>
      </c>
      <c r="B4524" s="7">
        <v>45961</v>
      </c>
      <c r="C4524" s="6" t="s">
        <v>858</v>
      </c>
      <c r="D4524" s="6" t="s">
        <v>641</v>
      </c>
      <c r="E4524" s="8"/>
      <c r="F4524" s="6">
        <v>2025</v>
      </c>
    </row>
    <row r="4525" spans="1:6" x14ac:dyDescent="0.2">
      <c r="A4525" s="6" t="s">
        <v>647</v>
      </c>
      <c r="B4525" s="7">
        <v>45961</v>
      </c>
      <c r="C4525" s="6" t="s">
        <v>858</v>
      </c>
      <c r="D4525" s="6" t="s">
        <v>641</v>
      </c>
      <c r="E4525" s="8"/>
      <c r="F4525" s="6">
        <v>2025</v>
      </c>
    </row>
    <row r="4526" spans="1:6" x14ac:dyDescent="0.2">
      <c r="A4526" s="6" t="s">
        <v>709</v>
      </c>
      <c r="B4526" s="7">
        <v>45961</v>
      </c>
      <c r="C4526" s="6" t="s">
        <v>858</v>
      </c>
      <c r="D4526" s="6" t="s">
        <v>641</v>
      </c>
      <c r="E4526" s="8"/>
      <c r="F4526" s="6">
        <v>2025</v>
      </c>
    </row>
    <row r="4527" spans="1:6" x14ac:dyDescent="0.2">
      <c r="A4527" s="6" t="s">
        <v>709</v>
      </c>
      <c r="B4527" s="7">
        <v>45961</v>
      </c>
      <c r="C4527" s="6" t="s">
        <v>858</v>
      </c>
      <c r="D4527" s="6" t="s">
        <v>641</v>
      </c>
      <c r="E4527" s="8"/>
      <c r="F4527" s="6">
        <v>2025</v>
      </c>
    </row>
    <row r="4528" spans="1:6" x14ac:dyDescent="0.2">
      <c r="A4528" s="6" t="s">
        <v>579</v>
      </c>
      <c r="B4528" s="7">
        <v>45961</v>
      </c>
      <c r="C4528" s="6" t="s">
        <v>858</v>
      </c>
      <c r="D4528" s="6" t="s">
        <v>641</v>
      </c>
      <c r="E4528" s="8"/>
      <c r="F4528" s="6">
        <v>2025</v>
      </c>
    </row>
    <row r="4529" spans="1:6" x14ac:dyDescent="0.2">
      <c r="A4529" s="6" t="s">
        <v>579</v>
      </c>
      <c r="B4529" s="7">
        <v>45961</v>
      </c>
      <c r="C4529" s="6" t="s">
        <v>858</v>
      </c>
      <c r="D4529" s="6" t="s">
        <v>641</v>
      </c>
      <c r="E4529" s="8"/>
      <c r="F4529" s="6">
        <v>2025</v>
      </c>
    </row>
    <row r="4530" spans="1:6" x14ac:dyDescent="0.2">
      <c r="A4530" s="6" t="s">
        <v>643</v>
      </c>
      <c r="B4530" s="7">
        <v>45961</v>
      </c>
      <c r="C4530" s="6" t="s">
        <v>858</v>
      </c>
      <c r="D4530" s="6" t="s">
        <v>641</v>
      </c>
      <c r="E4530" s="8"/>
      <c r="F4530" s="6">
        <v>2025</v>
      </c>
    </row>
    <row r="4531" spans="1:6" x14ac:dyDescent="0.2">
      <c r="A4531" s="6" t="s">
        <v>643</v>
      </c>
      <c r="B4531" s="7">
        <v>45961</v>
      </c>
      <c r="C4531" s="6" t="s">
        <v>858</v>
      </c>
      <c r="D4531" s="6" t="s">
        <v>641</v>
      </c>
      <c r="E4531" s="8"/>
      <c r="F4531" s="6">
        <v>2025</v>
      </c>
    </row>
    <row r="4532" spans="1:6" x14ac:dyDescent="0.2">
      <c r="A4532" s="6" t="s">
        <v>611</v>
      </c>
      <c r="B4532" s="7">
        <v>45961</v>
      </c>
      <c r="C4532" s="6" t="s">
        <v>858</v>
      </c>
      <c r="D4532" s="6" t="s">
        <v>641</v>
      </c>
      <c r="E4532" s="8"/>
      <c r="F4532" s="6">
        <v>2025</v>
      </c>
    </row>
    <row r="4533" spans="1:6" x14ac:dyDescent="0.2">
      <c r="A4533" s="6" t="s">
        <v>611</v>
      </c>
      <c r="B4533" s="7">
        <v>45961</v>
      </c>
      <c r="C4533" s="6" t="s">
        <v>858</v>
      </c>
      <c r="D4533" s="6" t="s">
        <v>641</v>
      </c>
      <c r="E4533" s="8"/>
      <c r="F4533" s="6">
        <v>2025</v>
      </c>
    </row>
    <row r="4534" spans="1:6" x14ac:dyDescent="0.2">
      <c r="A4534" s="6" t="s">
        <v>596</v>
      </c>
      <c r="B4534" s="7">
        <v>45961</v>
      </c>
      <c r="C4534" s="6" t="s">
        <v>858</v>
      </c>
      <c r="D4534" s="6" t="s">
        <v>641</v>
      </c>
      <c r="E4534" s="8"/>
      <c r="F4534" s="6">
        <v>2025</v>
      </c>
    </row>
    <row r="4535" spans="1:6" x14ac:dyDescent="0.2">
      <c r="A4535" s="6" t="s">
        <v>596</v>
      </c>
      <c r="B4535" s="7">
        <v>45961</v>
      </c>
      <c r="C4535" s="6" t="s">
        <v>858</v>
      </c>
      <c r="D4535" s="6" t="s">
        <v>641</v>
      </c>
      <c r="E4535" s="8"/>
      <c r="F4535" s="6">
        <v>2025</v>
      </c>
    </row>
    <row r="4536" spans="1:6" x14ac:dyDescent="0.2">
      <c r="A4536" s="6" t="s">
        <v>610</v>
      </c>
      <c r="B4536" s="7">
        <v>45961</v>
      </c>
      <c r="C4536" s="6" t="s">
        <v>858</v>
      </c>
      <c r="D4536" s="6" t="s">
        <v>641</v>
      </c>
      <c r="E4536" s="8"/>
      <c r="F4536" s="6">
        <v>2025</v>
      </c>
    </row>
    <row r="4537" spans="1:6" x14ac:dyDescent="0.2">
      <c r="A4537" s="6" t="s">
        <v>610</v>
      </c>
      <c r="B4537" s="7">
        <v>45961</v>
      </c>
      <c r="C4537" s="6" t="s">
        <v>858</v>
      </c>
      <c r="D4537" s="6" t="s">
        <v>641</v>
      </c>
      <c r="E4537" s="8"/>
      <c r="F4537" s="6">
        <v>2025</v>
      </c>
    </row>
    <row r="4538" spans="1:6" x14ac:dyDescent="0.2">
      <c r="A4538" s="6" t="s">
        <v>609</v>
      </c>
      <c r="B4538" s="7">
        <v>45961</v>
      </c>
      <c r="C4538" s="6" t="s">
        <v>858</v>
      </c>
      <c r="D4538" s="6" t="s">
        <v>641</v>
      </c>
      <c r="E4538" s="8"/>
      <c r="F4538" s="6">
        <v>2025</v>
      </c>
    </row>
    <row r="4539" spans="1:6" x14ac:dyDescent="0.2">
      <c r="A4539" s="6" t="s">
        <v>609</v>
      </c>
      <c r="B4539" s="7">
        <v>45961</v>
      </c>
      <c r="C4539" s="6" t="s">
        <v>858</v>
      </c>
      <c r="D4539" s="6" t="s">
        <v>641</v>
      </c>
      <c r="E4539" s="8"/>
      <c r="F4539" s="6">
        <v>2025</v>
      </c>
    </row>
    <row r="4540" spans="1:6" x14ac:dyDescent="0.2">
      <c r="A4540" s="6" t="s">
        <v>671</v>
      </c>
      <c r="B4540" s="7">
        <v>45961</v>
      </c>
      <c r="C4540" s="6" t="s">
        <v>858</v>
      </c>
      <c r="D4540" s="6" t="s">
        <v>641</v>
      </c>
      <c r="E4540" s="8"/>
      <c r="F4540" s="6">
        <v>2025</v>
      </c>
    </row>
    <row r="4541" spans="1:6" x14ac:dyDescent="0.2">
      <c r="A4541" s="6" t="s">
        <v>671</v>
      </c>
      <c r="B4541" s="7">
        <v>45961</v>
      </c>
      <c r="C4541" s="6" t="s">
        <v>858</v>
      </c>
      <c r="D4541" s="6" t="s">
        <v>641</v>
      </c>
      <c r="E4541" s="8"/>
      <c r="F4541" s="6">
        <v>2025</v>
      </c>
    </row>
    <row r="4542" spans="1:6" x14ac:dyDescent="0.2">
      <c r="A4542" s="6" t="s">
        <v>608</v>
      </c>
      <c r="B4542" s="7">
        <v>45961</v>
      </c>
      <c r="C4542" s="6" t="s">
        <v>858</v>
      </c>
      <c r="D4542" s="6" t="s">
        <v>641</v>
      </c>
      <c r="E4542" s="8"/>
      <c r="F4542" s="6">
        <v>2025</v>
      </c>
    </row>
    <row r="4543" spans="1:6" x14ac:dyDescent="0.2">
      <c r="A4543" s="6" t="s">
        <v>608</v>
      </c>
      <c r="B4543" s="7">
        <v>45961</v>
      </c>
      <c r="C4543" s="6" t="s">
        <v>858</v>
      </c>
      <c r="D4543" s="6" t="s">
        <v>641</v>
      </c>
      <c r="E4543" s="8"/>
      <c r="F4543" s="6">
        <v>2025</v>
      </c>
    </row>
    <row r="4544" spans="1:6" x14ac:dyDescent="0.2">
      <c r="A4544" s="6" t="s">
        <v>583</v>
      </c>
      <c r="B4544" s="7">
        <v>45961</v>
      </c>
      <c r="C4544" s="6" t="s">
        <v>858</v>
      </c>
      <c r="D4544" s="6" t="s">
        <v>641</v>
      </c>
      <c r="E4544" s="8"/>
      <c r="F4544" s="6">
        <v>2025</v>
      </c>
    </row>
    <row r="4545" spans="1:6" x14ac:dyDescent="0.2">
      <c r="A4545" s="6" t="s">
        <v>583</v>
      </c>
      <c r="B4545" s="7">
        <v>45961</v>
      </c>
      <c r="C4545" s="6" t="s">
        <v>858</v>
      </c>
      <c r="D4545" s="6" t="s">
        <v>641</v>
      </c>
      <c r="E4545" s="8"/>
      <c r="F4545" s="6">
        <v>2025</v>
      </c>
    </row>
    <row r="4546" spans="1:6" x14ac:dyDescent="0.2">
      <c r="A4546" s="6" t="s">
        <v>585</v>
      </c>
      <c r="B4546" s="7">
        <v>45961</v>
      </c>
      <c r="C4546" s="6" t="s">
        <v>858</v>
      </c>
      <c r="D4546" s="6" t="s">
        <v>641</v>
      </c>
      <c r="E4546" s="8"/>
      <c r="F4546" s="6">
        <v>2025</v>
      </c>
    </row>
    <row r="4547" spans="1:6" x14ac:dyDescent="0.2">
      <c r="A4547" s="6" t="s">
        <v>585</v>
      </c>
      <c r="B4547" s="7">
        <v>45961</v>
      </c>
      <c r="C4547" s="6" t="s">
        <v>858</v>
      </c>
      <c r="D4547" s="6" t="s">
        <v>641</v>
      </c>
      <c r="E4547" s="8"/>
      <c r="F4547" s="6">
        <v>2025</v>
      </c>
    </row>
    <row r="4548" spans="1:6" x14ac:dyDescent="0.2">
      <c r="A4548" s="6" t="s">
        <v>586</v>
      </c>
      <c r="B4548" s="7">
        <v>45961</v>
      </c>
      <c r="C4548" s="6" t="s">
        <v>858</v>
      </c>
      <c r="D4548" s="6" t="s">
        <v>641</v>
      </c>
      <c r="E4548" s="8"/>
      <c r="F4548" s="6">
        <v>2025</v>
      </c>
    </row>
    <row r="4549" spans="1:6" x14ac:dyDescent="0.2">
      <c r="A4549" s="6" t="s">
        <v>586</v>
      </c>
      <c r="B4549" s="7">
        <v>45961</v>
      </c>
      <c r="C4549" s="6" t="s">
        <v>858</v>
      </c>
      <c r="D4549" s="6" t="s">
        <v>641</v>
      </c>
      <c r="E4549" s="8"/>
      <c r="F4549" s="6">
        <v>2025</v>
      </c>
    </row>
    <row r="4550" spans="1:6" x14ac:dyDescent="0.2">
      <c r="A4550" s="6" t="s">
        <v>873</v>
      </c>
      <c r="B4550" s="7">
        <v>45961</v>
      </c>
      <c r="C4550" s="6" t="s">
        <v>858</v>
      </c>
      <c r="D4550" s="6" t="s">
        <v>641</v>
      </c>
      <c r="E4550" s="8"/>
      <c r="F4550" s="6">
        <v>2025</v>
      </c>
    </row>
    <row r="4551" spans="1:6" x14ac:dyDescent="0.2">
      <c r="A4551" s="6" t="s">
        <v>873</v>
      </c>
      <c r="B4551" s="7">
        <v>45961</v>
      </c>
      <c r="C4551" s="6" t="s">
        <v>858</v>
      </c>
      <c r="D4551" s="6" t="s">
        <v>641</v>
      </c>
      <c r="E4551" s="8"/>
      <c r="F4551" s="6">
        <v>2025</v>
      </c>
    </row>
    <row r="4552" spans="1:6" x14ac:dyDescent="0.2">
      <c r="A4552" s="6" t="s">
        <v>587</v>
      </c>
      <c r="B4552" s="7">
        <v>45961</v>
      </c>
      <c r="C4552" s="6" t="s">
        <v>858</v>
      </c>
      <c r="D4552" s="6" t="s">
        <v>641</v>
      </c>
      <c r="E4552" s="8"/>
      <c r="F4552" s="6">
        <v>2025</v>
      </c>
    </row>
    <row r="4553" spans="1:6" x14ac:dyDescent="0.2">
      <c r="A4553" s="6" t="s">
        <v>587</v>
      </c>
      <c r="B4553" s="7">
        <v>45961</v>
      </c>
      <c r="C4553" s="6" t="s">
        <v>858</v>
      </c>
      <c r="D4553" s="6" t="s">
        <v>641</v>
      </c>
      <c r="E4553" s="8"/>
      <c r="F4553" s="6">
        <v>2025</v>
      </c>
    </row>
    <row r="4554" spans="1:6" x14ac:dyDescent="0.2">
      <c r="A4554" s="6" t="s">
        <v>588</v>
      </c>
      <c r="B4554" s="7">
        <v>45961</v>
      </c>
      <c r="C4554" s="6" t="s">
        <v>858</v>
      </c>
      <c r="D4554" s="6" t="s">
        <v>641</v>
      </c>
      <c r="E4554" s="8"/>
      <c r="F4554" s="6">
        <v>2025</v>
      </c>
    </row>
    <row r="4555" spans="1:6" x14ac:dyDescent="0.2">
      <c r="A4555" s="6" t="s">
        <v>588</v>
      </c>
      <c r="B4555" s="7">
        <v>45961</v>
      </c>
      <c r="C4555" s="6" t="s">
        <v>858</v>
      </c>
      <c r="D4555" s="6" t="s">
        <v>641</v>
      </c>
      <c r="E4555" s="8"/>
      <c r="F4555" s="6">
        <v>2025</v>
      </c>
    </row>
    <row r="4556" spans="1:6" x14ac:dyDescent="0.2">
      <c r="A4556" s="6" t="s">
        <v>594</v>
      </c>
      <c r="B4556" s="7">
        <v>45961</v>
      </c>
      <c r="C4556" s="6" t="s">
        <v>858</v>
      </c>
      <c r="D4556" s="6" t="s">
        <v>641</v>
      </c>
      <c r="E4556" s="8"/>
      <c r="F4556" s="6">
        <v>2025</v>
      </c>
    </row>
    <row r="4557" spans="1:6" x14ac:dyDescent="0.2">
      <c r="A4557" s="6" t="s">
        <v>594</v>
      </c>
      <c r="B4557" s="7">
        <v>45961</v>
      </c>
      <c r="C4557" s="6" t="s">
        <v>858</v>
      </c>
      <c r="D4557" s="6" t="s">
        <v>641</v>
      </c>
      <c r="E4557" s="8"/>
      <c r="F4557" s="6">
        <v>2025</v>
      </c>
    </row>
    <row r="4558" spans="1:6" x14ac:dyDescent="0.2">
      <c r="A4558" s="6" t="s">
        <v>772</v>
      </c>
      <c r="B4558" s="7">
        <v>45961</v>
      </c>
      <c r="C4558" s="6" t="s">
        <v>858</v>
      </c>
      <c r="D4558" s="6" t="s">
        <v>641</v>
      </c>
      <c r="E4558" s="8"/>
      <c r="F4558" s="6">
        <v>2025</v>
      </c>
    </row>
    <row r="4559" spans="1:6" x14ac:dyDescent="0.2">
      <c r="A4559" s="6" t="s">
        <v>772</v>
      </c>
      <c r="B4559" s="7">
        <v>45961</v>
      </c>
      <c r="C4559" s="6" t="s">
        <v>858</v>
      </c>
      <c r="D4559" s="6" t="s">
        <v>641</v>
      </c>
      <c r="E4559" s="8"/>
      <c r="F4559" s="6">
        <v>2025</v>
      </c>
    </row>
    <row r="4560" spans="1:6" x14ac:dyDescent="0.2">
      <c r="A4560" s="6" t="s">
        <v>727</v>
      </c>
      <c r="B4560" s="7">
        <v>45961</v>
      </c>
      <c r="C4560" s="6" t="s">
        <v>858</v>
      </c>
      <c r="D4560" s="6" t="s">
        <v>641</v>
      </c>
      <c r="E4560" s="8"/>
      <c r="F4560" s="6">
        <v>2025</v>
      </c>
    </row>
    <row r="4561" spans="1:6" x14ac:dyDescent="0.2">
      <c r="A4561" s="6" t="s">
        <v>727</v>
      </c>
      <c r="B4561" s="7">
        <v>45961</v>
      </c>
      <c r="C4561" s="6" t="s">
        <v>858</v>
      </c>
      <c r="D4561" s="6" t="s">
        <v>641</v>
      </c>
      <c r="E4561" s="8"/>
      <c r="F4561" s="6">
        <v>2025</v>
      </c>
    </row>
    <row r="4562" spans="1:6" x14ac:dyDescent="0.2">
      <c r="A4562" s="6" t="s">
        <v>592</v>
      </c>
      <c r="B4562" s="7">
        <v>45961</v>
      </c>
      <c r="C4562" s="6" t="s">
        <v>858</v>
      </c>
      <c r="D4562" s="6" t="s">
        <v>641</v>
      </c>
      <c r="E4562" s="8"/>
      <c r="F4562" s="6">
        <v>2025</v>
      </c>
    </row>
    <row r="4563" spans="1:6" x14ac:dyDescent="0.2">
      <c r="A4563" s="6" t="s">
        <v>592</v>
      </c>
      <c r="B4563" s="7">
        <v>45961</v>
      </c>
      <c r="C4563" s="6" t="s">
        <v>858</v>
      </c>
      <c r="D4563" s="6" t="s">
        <v>641</v>
      </c>
      <c r="E4563" s="8"/>
      <c r="F4563" s="6">
        <v>2025</v>
      </c>
    </row>
    <row r="4564" spans="1:6" x14ac:dyDescent="0.2">
      <c r="A4564" s="6" t="s">
        <v>630</v>
      </c>
      <c r="B4564" s="7">
        <v>45964</v>
      </c>
      <c r="C4564" s="6" t="s">
        <v>615</v>
      </c>
      <c r="D4564" s="6" t="s">
        <v>629</v>
      </c>
      <c r="E4564" s="8">
        <v>150000000</v>
      </c>
      <c r="F4564" s="6">
        <v>2025</v>
      </c>
    </row>
    <row r="4565" spans="1:6" x14ac:dyDescent="0.2">
      <c r="A4565" s="6" t="s">
        <v>550</v>
      </c>
      <c r="B4565" s="7">
        <v>45966</v>
      </c>
      <c r="C4565" s="6" t="s">
        <v>577</v>
      </c>
      <c r="D4565" s="6" t="s">
        <v>581</v>
      </c>
      <c r="E4565" s="8"/>
      <c r="F4565" s="6">
        <v>2025</v>
      </c>
    </row>
    <row r="4566" spans="1:6" x14ac:dyDescent="0.2">
      <c r="A4566" s="6" t="s">
        <v>845</v>
      </c>
      <c r="B4566" s="7">
        <v>45966</v>
      </c>
      <c r="C4566" s="6" t="s">
        <v>577</v>
      </c>
      <c r="D4566" s="6" t="s">
        <v>629</v>
      </c>
      <c r="E4566" s="8">
        <v>10000000</v>
      </c>
      <c r="F4566" s="6">
        <v>2025</v>
      </c>
    </row>
    <row r="4567" spans="1:6" x14ac:dyDescent="0.2">
      <c r="A4567" s="6" t="s">
        <v>646</v>
      </c>
      <c r="B4567" s="7">
        <v>45968</v>
      </c>
      <c r="C4567" s="6" t="s">
        <v>577</v>
      </c>
      <c r="D4567" s="6" t="s">
        <v>581</v>
      </c>
      <c r="E4567" s="8"/>
      <c r="F4567" s="6">
        <v>2025</v>
      </c>
    </row>
    <row r="4568" spans="1:6" x14ac:dyDescent="0.2">
      <c r="A4568" s="6" t="s">
        <v>654</v>
      </c>
      <c r="B4568" s="7">
        <v>45968</v>
      </c>
      <c r="C4568" s="6" t="s">
        <v>577</v>
      </c>
      <c r="D4568" s="6" t="s">
        <v>629</v>
      </c>
      <c r="E4568" s="8">
        <v>15000000</v>
      </c>
      <c r="F4568" s="6">
        <v>2025</v>
      </c>
    </row>
    <row r="4569" spans="1:6" x14ac:dyDescent="0.2">
      <c r="A4569" s="6" t="s">
        <v>800</v>
      </c>
      <c r="B4569" s="7">
        <v>45968</v>
      </c>
      <c r="C4569" s="6" t="s">
        <v>577</v>
      </c>
      <c r="D4569" s="6" t="s">
        <v>629</v>
      </c>
      <c r="E4569" s="8">
        <v>15000000</v>
      </c>
      <c r="F4569" s="6">
        <v>2025</v>
      </c>
    </row>
    <row r="4570" spans="1:6" x14ac:dyDescent="0.2">
      <c r="A4570" s="6" t="s">
        <v>681</v>
      </c>
      <c r="B4570" s="7">
        <v>45972</v>
      </c>
      <c r="C4570" s="6" t="s">
        <v>584</v>
      </c>
      <c r="D4570" s="6" t="s">
        <v>581</v>
      </c>
      <c r="E4570" s="8"/>
      <c r="F4570" s="6">
        <v>2025</v>
      </c>
    </row>
    <row r="4571" spans="1:6" x14ac:dyDescent="0.2">
      <c r="A4571" s="6" t="s">
        <v>112</v>
      </c>
      <c r="B4571" s="7">
        <v>45973</v>
      </c>
      <c r="C4571" s="6" t="s">
        <v>577</v>
      </c>
      <c r="D4571" s="6" t="s">
        <v>581</v>
      </c>
      <c r="E4571" s="8"/>
      <c r="F4571" s="6">
        <v>2025</v>
      </c>
    </row>
    <row r="4572" spans="1:6" x14ac:dyDescent="0.2">
      <c r="A4572" s="6" t="s">
        <v>832</v>
      </c>
      <c r="B4572" s="7">
        <v>45973</v>
      </c>
      <c r="C4572" s="6" t="s">
        <v>577</v>
      </c>
      <c r="D4572" s="6" t="s">
        <v>581</v>
      </c>
      <c r="E4572" s="8">
        <v>5000000</v>
      </c>
      <c r="F4572" s="6">
        <v>2025</v>
      </c>
    </row>
    <row r="4573" spans="1:6" x14ac:dyDescent="0.2">
      <c r="A4573" s="6" t="s">
        <v>654</v>
      </c>
      <c r="B4573" s="7">
        <v>45973</v>
      </c>
      <c r="C4573" s="6" t="s">
        <v>577</v>
      </c>
      <c r="D4573" s="6" t="s">
        <v>581</v>
      </c>
      <c r="E4573" s="8"/>
      <c r="F4573" s="6">
        <v>2025</v>
      </c>
    </row>
    <row r="4574" spans="1:6" x14ac:dyDescent="0.2">
      <c r="A4574" s="6" t="s">
        <v>626</v>
      </c>
      <c r="B4574" s="7">
        <v>45973</v>
      </c>
      <c r="C4574" s="6" t="s">
        <v>819</v>
      </c>
      <c r="D4574" s="6" t="s">
        <v>581</v>
      </c>
      <c r="E4574" s="8">
        <v>2000000</v>
      </c>
      <c r="F4574" s="6">
        <v>2025</v>
      </c>
    </row>
    <row r="4575" spans="1:6" x14ac:dyDescent="0.2">
      <c r="A4575" s="6" t="s">
        <v>158</v>
      </c>
      <c r="B4575" s="7">
        <v>45973</v>
      </c>
      <c r="C4575" s="6" t="s">
        <v>819</v>
      </c>
      <c r="D4575" s="6" t="s">
        <v>581</v>
      </c>
      <c r="E4575" s="8">
        <v>2000000</v>
      </c>
      <c r="F4575" s="6">
        <v>2025</v>
      </c>
    </row>
    <row r="4576" spans="1:6" x14ac:dyDescent="0.2">
      <c r="A4576" s="6" t="s">
        <v>612</v>
      </c>
      <c r="B4576" s="7">
        <v>45973</v>
      </c>
      <c r="C4576" s="6" t="s">
        <v>819</v>
      </c>
      <c r="D4576" s="6" t="s">
        <v>581</v>
      </c>
      <c r="E4576" s="8">
        <v>2000000</v>
      </c>
      <c r="F4576" s="6">
        <v>2025</v>
      </c>
    </row>
    <row r="4577" spans="1:6" x14ac:dyDescent="0.2">
      <c r="A4577" s="6" t="s">
        <v>832</v>
      </c>
      <c r="B4577" s="7">
        <v>45973</v>
      </c>
      <c r="C4577" s="6" t="s">
        <v>819</v>
      </c>
      <c r="D4577" s="6" t="s">
        <v>581</v>
      </c>
      <c r="E4577" s="8">
        <v>2000000</v>
      </c>
      <c r="F4577" s="6">
        <v>2025</v>
      </c>
    </row>
    <row r="4578" spans="1:6" x14ac:dyDescent="0.2">
      <c r="A4578" s="6" t="s">
        <v>616</v>
      </c>
      <c r="B4578" s="7">
        <v>45973</v>
      </c>
      <c r="C4578" s="6" t="s">
        <v>819</v>
      </c>
      <c r="D4578" s="6" t="s">
        <v>581</v>
      </c>
      <c r="E4578" s="8">
        <v>2000000</v>
      </c>
      <c r="F4578" s="6">
        <v>2025</v>
      </c>
    </row>
    <row r="4579" spans="1:6" x14ac:dyDescent="0.2">
      <c r="A4579" s="6" t="s">
        <v>427</v>
      </c>
      <c r="B4579" s="7">
        <v>45973</v>
      </c>
      <c r="C4579" s="6" t="s">
        <v>819</v>
      </c>
      <c r="D4579" s="6" t="s">
        <v>581</v>
      </c>
      <c r="E4579" s="8">
        <v>2000000</v>
      </c>
      <c r="F4579" s="6">
        <v>2025</v>
      </c>
    </row>
    <row r="4580" spans="1:6" x14ac:dyDescent="0.2">
      <c r="A4580" s="6" t="s">
        <v>580</v>
      </c>
      <c r="B4580" s="7">
        <v>45973</v>
      </c>
      <c r="C4580" s="6" t="s">
        <v>819</v>
      </c>
      <c r="D4580" s="6" t="s">
        <v>629</v>
      </c>
      <c r="E4580" s="8">
        <v>4000000</v>
      </c>
      <c r="F4580" s="6">
        <v>2025</v>
      </c>
    </row>
    <row r="4581" spans="1:6" x14ac:dyDescent="0.2">
      <c r="A4581" s="6" t="s">
        <v>489</v>
      </c>
      <c r="B4581" s="7">
        <v>45973</v>
      </c>
      <c r="C4581" s="6" t="s">
        <v>819</v>
      </c>
      <c r="D4581" s="6" t="s">
        <v>629</v>
      </c>
      <c r="E4581" s="8">
        <v>4000000</v>
      </c>
      <c r="F4581" s="6">
        <v>2025</v>
      </c>
    </row>
    <row r="4582" spans="1:6" x14ac:dyDescent="0.2">
      <c r="A4582" s="6" t="s">
        <v>654</v>
      </c>
      <c r="B4582" s="7">
        <v>45973</v>
      </c>
      <c r="C4582" s="6" t="s">
        <v>819</v>
      </c>
      <c r="D4582" s="6" t="s">
        <v>629</v>
      </c>
      <c r="E4582" s="8">
        <v>4000000</v>
      </c>
      <c r="F4582" s="6">
        <v>2025</v>
      </c>
    </row>
    <row r="4583" spans="1:6" x14ac:dyDescent="0.2">
      <c r="A4583" s="6" t="s">
        <v>47</v>
      </c>
      <c r="B4583" s="7">
        <v>45973</v>
      </c>
      <c r="C4583" s="6" t="s">
        <v>819</v>
      </c>
      <c r="D4583" s="6" t="s">
        <v>629</v>
      </c>
      <c r="E4583" s="8">
        <v>8000000</v>
      </c>
      <c r="F4583" s="6">
        <v>2025</v>
      </c>
    </row>
    <row r="4584" spans="1:6" x14ac:dyDescent="0.2">
      <c r="A4584" s="6" t="s">
        <v>437</v>
      </c>
      <c r="B4584" s="7">
        <v>45973</v>
      </c>
      <c r="C4584" s="6" t="s">
        <v>819</v>
      </c>
      <c r="D4584" s="6" t="s">
        <v>629</v>
      </c>
      <c r="E4584" s="8">
        <v>10000000</v>
      </c>
      <c r="F4584" s="6">
        <v>2025</v>
      </c>
    </row>
    <row r="4585" spans="1:6" x14ac:dyDescent="0.2">
      <c r="A4585" s="6" t="s">
        <v>414</v>
      </c>
      <c r="B4585" s="7">
        <v>45973</v>
      </c>
      <c r="C4585" s="6" t="s">
        <v>819</v>
      </c>
      <c r="D4585" s="6" t="s">
        <v>629</v>
      </c>
      <c r="E4585" s="8">
        <v>12000000</v>
      </c>
      <c r="F4585" s="6">
        <v>2025</v>
      </c>
    </row>
    <row r="4586" spans="1:6" x14ac:dyDescent="0.2">
      <c r="A4586" s="6" t="s">
        <v>757</v>
      </c>
      <c r="B4586" s="7">
        <v>45973</v>
      </c>
      <c r="C4586" s="6" t="s">
        <v>819</v>
      </c>
      <c r="D4586" s="6" t="s">
        <v>629</v>
      </c>
      <c r="E4586" s="8">
        <v>12000000</v>
      </c>
      <c r="F4586" s="6">
        <v>2025</v>
      </c>
    </row>
    <row r="4587" spans="1:6" x14ac:dyDescent="0.2">
      <c r="A4587" s="6" t="s">
        <v>665</v>
      </c>
      <c r="B4587" s="7">
        <v>45973</v>
      </c>
      <c r="C4587" s="6" t="s">
        <v>819</v>
      </c>
      <c r="D4587" s="6" t="s">
        <v>629</v>
      </c>
      <c r="E4587" s="8">
        <v>14000000</v>
      </c>
      <c r="F4587" s="6">
        <v>2025</v>
      </c>
    </row>
    <row r="4588" spans="1:6" x14ac:dyDescent="0.2">
      <c r="A4588" s="6" t="s">
        <v>493</v>
      </c>
      <c r="B4588" s="7">
        <v>45973</v>
      </c>
      <c r="C4588" s="6" t="s">
        <v>819</v>
      </c>
      <c r="D4588" s="6" t="s">
        <v>629</v>
      </c>
      <c r="E4588" s="8">
        <v>16000000</v>
      </c>
      <c r="F4588" s="6">
        <v>2025</v>
      </c>
    </row>
    <row r="4589" spans="1:6" x14ac:dyDescent="0.2">
      <c r="A4589" s="6" t="s">
        <v>646</v>
      </c>
      <c r="B4589" s="7">
        <v>45973</v>
      </c>
      <c r="C4589" s="6" t="s">
        <v>819</v>
      </c>
      <c r="D4589" s="6" t="s">
        <v>629</v>
      </c>
      <c r="E4589" s="8">
        <v>18000000</v>
      </c>
      <c r="F4589" s="6">
        <v>2025</v>
      </c>
    </row>
    <row r="4590" spans="1:6" x14ac:dyDescent="0.2">
      <c r="A4590" s="6" t="s">
        <v>604</v>
      </c>
      <c r="B4590" s="7">
        <v>45973</v>
      </c>
      <c r="C4590" s="6" t="s">
        <v>819</v>
      </c>
      <c r="D4590" s="6" t="s">
        <v>629</v>
      </c>
      <c r="E4590" s="8">
        <v>18000000</v>
      </c>
      <c r="F4590" s="6">
        <v>2025</v>
      </c>
    </row>
    <row r="4591" spans="1:6" x14ac:dyDescent="0.2">
      <c r="A4591" s="6" t="s">
        <v>603</v>
      </c>
      <c r="B4591" s="7">
        <v>45973</v>
      </c>
      <c r="C4591" s="6" t="s">
        <v>819</v>
      </c>
      <c r="D4591" s="6" t="s">
        <v>629</v>
      </c>
      <c r="E4591" s="8">
        <v>18000000</v>
      </c>
      <c r="F4591" s="6">
        <v>2025</v>
      </c>
    </row>
    <row r="4592" spans="1:6" x14ac:dyDescent="0.2">
      <c r="A4592" s="6" t="s">
        <v>613</v>
      </c>
      <c r="B4592" s="7">
        <v>45973</v>
      </c>
      <c r="C4592" s="6" t="s">
        <v>819</v>
      </c>
      <c r="D4592" s="6" t="s">
        <v>629</v>
      </c>
      <c r="E4592" s="8">
        <v>18000000</v>
      </c>
      <c r="F4592" s="6">
        <v>2025</v>
      </c>
    </row>
    <row r="4593" spans="1:6" x14ac:dyDescent="0.2">
      <c r="A4593" s="6" t="s">
        <v>627</v>
      </c>
      <c r="B4593" s="7">
        <v>45973</v>
      </c>
      <c r="C4593" s="6" t="s">
        <v>819</v>
      </c>
      <c r="D4593" s="6" t="s">
        <v>629</v>
      </c>
      <c r="E4593" s="8">
        <v>18000000</v>
      </c>
      <c r="F4593" s="6">
        <v>2025</v>
      </c>
    </row>
    <row r="4594" spans="1:6" x14ac:dyDescent="0.2">
      <c r="A4594" s="6" t="s">
        <v>647</v>
      </c>
      <c r="B4594" s="7">
        <v>45973</v>
      </c>
      <c r="C4594" s="6" t="s">
        <v>819</v>
      </c>
      <c r="D4594" s="6" t="s">
        <v>629</v>
      </c>
      <c r="E4594" s="8">
        <v>18000000</v>
      </c>
      <c r="F4594" s="6">
        <v>2025</v>
      </c>
    </row>
    <row r="4595" spans="1:6" x14ac:dyDescent="0.2">
      <c r="A4595" s="6" t="s">
        <v>709</v>
      </c>
      <c r="B4595" s="7">
        <v>45973</v>
      </c>
      <c r="C4595" s="6" t="s">
        <v>819</v>
      </c>
      <c r="D4595" s="6" t="s">
        <v>629</v>
      </c>
      <c r="E4595" s="8">
        <v>18000000</v>
      </c>
      <c r="F4595" s="6">
        <v>2025</v>
      </c>
    </row>
    <row r="4596" spans="1:6" x14ac:dyDescent="0.2">
      <c r="A4596" s="6" t="s">
        <v>288</v>
      </c>
      <c r="B4596" s="7">
        <v>45973</v>
      </c>
      <c r="C4596" s="6" t="s">
        <v>819</v>
      </c>
      <c r="D4596" s="6" t="s">
        <v>629</v>
      </c>
      <c r="E4596" s="8">
        <v>18000000</v>
      </c>
      <c r="F4596" s="6">
        <v>2025</v>
      </c>
    </row>
    <row r="4597" spans="1:6" x14ac:dyDescent="0.2">
      <c r="A4597" s="6" t="s">
        <v>579</v>
      </c>
      <c r="B4597" s="7">
        <v>45973</v>
      </c>
      <c r="C4597" s="6" t="s">
        <v>819</v>
      </c>
      <c r="D4597" s="6" t="s">
        <v>629</v>
      </c>
      <c r="E4597" s="8">
        <v>18000000</v>
      </c>
      <c r="F4597" s="6">
        <v>2025</v>
      </c>
    </row>
    <row r="4598" spans="1:6" x14ac:dyDescent="0.2">
      <c r="A4598" s="6" t="s">
        <v>643</v>
      </c>
      <c r="B4598" s="7">
        <v>45973</v>
      </c>
      <c r="C4598" s="6" t="s">
        <v>819</v>
      </c>
      <c r="D4598" s="6" t="s">
        <v>629</v>
      </c>
      <c r="E4598" s="8">
        <v>18000000</v>
      </c>
      <c r="F4598" s="6">
        <v>2025</v>
      </c>
    </row>
    <row r="4599" spans="1:6" x14ac:dyDescent="0.2">
      <c r="A4599" s="6" t="s">
        <v>611</v>
      </c>
      <c r="B4599" s="7">
        <v>45973</v>
      </c>
      <c r="C4599" s="6" t="s">
        <v>819</v>
      </c>
      <c r="D4599" s="6" t="s">
        <v>629</v>
      </c>
      <c r="E4599" s="8">
        <v>18000000</v>
      </c>
      <c r="F4599" s="6">
        <v>2025</v>
      </c>
    </row>
    <row r="4600" spans="1:6" x14ac:dyDescent="0.2">
      <c r="A4600" s="6" t="s">
        <v>596</v>
      </c>
      <c r="B4600" s="7">
        <v>45973</v>
      </c>
      <c r="C4600" s="6" t="s">
        <v>819</v>
      </c>
      <c r="D4600" s="6" t="s">
        <v>629</v>
      </c>
      <c r="E4600" s="8">
        <v>18000000</v>
      </c>
      <c r="F4600" s="6">
        <v>2025</v>
      </c>
    </row>
    <row r="4601" spans="1:6" x14ac:dyDescent="0.2">
      <c r="A4601" s="6" t="s">
        <v>610</v>
      </c>
      <c r="B4601" s="7">
        <v>45973</v>
      </c>
      <c r="C4601" s="6" t="s">
        <v>819</v>
      </c>
      <c r="D4601" s="6" t="s">
        <v>629</v>
      </c>
      <c r="E4601" s="8">
        <v>18000000</v>
      </c>
      <c r="F4601" s="6">
        <v>2025</v>
      </c>
    </row>
    <row r="4602" spans="1:6" x14ac:dyDescent="0.2">
      <c r="A4602" s="6" t="s">
        <v>609</v>
      </c>
      <c r="B4602" s="7">
        <v>45973</v>
      </c>
      <c r="C4602" s="6" t="s">
        <v>819</v>
      </c>
      <c r="D4602" s="6" t="s">
        <v>629</v>
      </c>
      <c r="E4602" s="8">
        <v>18000000</v>
      </c>
      <c r="F4602" s="6">
        <v>2025</v>
      </c>
    </row>
    <row r="4603" spans="1:6" x14ac:dyDescent="0.2">
      <c r="A4603" s="6" t="s">
        <v>671</v>
      </c>
      <c r="B4603" s="7">
        <v>45973</v>
      </c>
      <c r="C4603" s="6" t="s">
        <v>819</v>
      </c>
      <c r="D4603" s="6" t="s">
        <v>629</v>
      </c>
      <c r="E4603" s="8">
        <v>18000000</v>
      </c>
      <c r="F4603" s="6">
        <v>2025</v>
      </c>
    </row>
    <row r="4604" spans="1:6" x14ac:dyDescent="0.2">
      <c r="A4604" s="6" t="s">
        <v>608</v>
      </c>
      <c r="B4604" s="7">
        <v>45973</v>
      </c>
      <c r="C4604" s="6" t="s">
        <v>819</v>
      </c>
      <c r="D4604" s="6" t="s">
        <v>629</v>
      </c>
      <c r="E4604" s="8">
        <v>18000000</v>
      </c>
      <c r="F4604" s="6">
        <v>2025</v>
      </c>
    </row>
    <row r="4605" spans="1:6" x14ac:dyDescent="0.2">
      <c r="A4605" s="6" t="s">
        <v>583</v>
      </c>
      <c r="B4605" s="7">
        <v>45973</v>
      </c>
      <c r="C4605" s="6" t="s">
        <v>819</v>
      </c>
      <c r="D4605" s="6" t="s">
        <v>629</v>
      </c>
      <c r="E4605" s="8">
        <v>18000000</v>
      </c>
      <c r="F4605" s="6">
        <v>2025</v>
      </c>
    </row>
    <row r="4606" spans="1:6" x14ac:dyDescent="0.2">
      <c r="A4606" s="6" t="s">
        <v>585</v>
      </c>
      <c r="B4606" s="7">
        <v>45973</v>
      </c>
      <c r="C4606" s="6" t="s">
        <v>819</v>
      </c>
      <c r="D4606" s="6" t="s">
        <v>629</v>
      </c>
      <c r="E4606" s="8">
        <v>18000000</v>
      </c>
      <c r="F4606" s="6">
        <v>2025</v>
      </c>
    </row>
    <row r="4607" spans="1:6" x14ac:dyDescent="0.2">
      <c r="A4607" s="6" t="s">
        <v>586</v>
      </c>
      <c r="B4607" s="7">
        <v>45973</v>
      </c>
      <c r="C4607" s="6" t="s">
        <v>819</v>
      </c>
      <c r="D4607" s="6" t="s">
        <v>629</v>
      </c>
      <c r="E4607" s="8">
        <v>18000000</v>
      </c>
      <c r="F4607" s="6">
        <v>2025</v>
      </c>
    </row>
    <row r="4608" spans="1:6" x14ac:dyDescent="0.2">
      <c r="A4608" s="6" t="s">
        <v>873</v>
      </c>
      <c r="B4608" s="7">
        <v>45973</v>
      </c>
      <c r="C4608" s="6" t="s">
        <v>819</v>
      </c>
      <c r="D4608" s="6" t="s">
        <v>629</v>
      </c>
      <c r="E4608" s="8">
        <v>18000000</v>
      </c>
      <c r="F4608" s="6">
        <v>2025</v>
      </c>
    </row>
    <row r="4609" spans="1:6" x14ac:dyDescent="0.2">
      <c r="A4609" s="6" t="s">
        <v>587</v>
      </c>
      <c r="B4609" s="7">
        <v>45973</v>
      </c>
      <c r="C4609" s="6" t="s">
        <v>819</v>
      </c>
      <c r="D4609" s="6" t="s">
        <v>629</v>
      </c>
      <c r="E4609" s="8">
        <v>18000000</v>
      </c>
      <c r="F4609" s="6">
        <v>2025</v>
      </c>
    </row>
    <row r="4610" spans="1:6" x14ac:dyDescent="0.2">
      <c r="A4610" s="6" t="s">
        <v>588</v>
      </c>
      <c r="B4610" s="7">
        <v>45973</v>
      </c>
      <c r="C4610" s="6" t="s">
        <v>819</v>
      </c>
      <c r="D4610" s="6" t="s">
        <v>629</v>
      </c>
      <c r="E4610" s="8">
        <v>18000000</v>
      </c>
      <c r="F4610" s="6">
        <v>2025</v>
      </c>
    </row>
    <row r="4611" spans="1:6" x14ac:dyDescent="0.2">
      <c r="A4611" s="6" t="s">
        <v>594</v>
      </c>
      <c r="B4611" s="7">
        <v>45973</v>
      </c>
      <c r="C4611" s="6" t="s">
        <v>819</v>
      </c>
      <c r="D4611" s="6" t="s">
        <v>629</v>
      </c>
      <c r="E4611" s="8">
        <v>18000000</v>
      </c>
      <c r="F4611" s="6">
        <v>2025</v>
      </c>
    </row>
    <row r="4612" spans="1:6" x14ac:dyDescent="0.2">
      <c r="A4612" s="6" t="s">
        <v>589</v>
      </c>
      <c r="B4612" s="7">
        <v>45973</v>
      </c>
      <c r="C4612" s="6" t="s">
        <v>819</v>
      </c>
      <c r="D4612" s="6" t="s">
        <v>629</v>
      </c>
      <c r="E4612" s="8">
        <v>18000000</v>
      </c>
      <c r="F4612" s="6">
        <v>2025</v>
      </c>
    </row>
    <row r="4613" spans="1:6" x14ac:dyDescent="0.2">
      <c r="A4613" s="6" t="s">
        <v>772</v>
      </c>
      <c r="B4613" s="7">
        <v>45973</v>
      </c>
      <c r="C4613" s="6" t="s">
        <v>819</v>
      </c>
      <c r="D4613" s="6" t="s">
        <v>629</v>
      </c>
      <c r="E4613" s="8">
        <v>18000000</v>
      </c>
      <c r="F4613" s="6">
        <v>2025</v>
      </c>
    </row>
    <row r="4614" spans="1:6" x14ac:dyDescent="0.2">
      <c r="A4614" s="6" t="s">
        <v>727</v>
      </c>
      <c r="B4614" s="7">
        <v>45973</v>
      </c>
      <c r="C4614" s="6" t="s">
        <v>819</v>
      </c>
      <c r="D4614" s="6" t="s">
        <v>629</v>
      </c>
      <c r="E4614" s="8">
        <v>18000000</v>
      </c>
      <c r="F4614" s="6">
        <v>2025</v>
      </c>
    </row>
    <row r="4615" spans="1:6" x14ac:dyDescent="0.2">
      <c r="A4615" s="6" t="s">
        <v>592</v>
      </c>
      <c r="B4615" s="7">
        <v>45973</v>
      </c>
      <c r="C4615" s="6" t="s">
        <v>819</v>
      </c>
      <c r="D4615" s="6" t="s">
        <v>629</v>
      </c>
      <c r="E4615" s="8">
        <v>18000000</v>
      </c>
      <c r="F4615" s="6">
        <v>2025</v>
      </c>
    </row>
    <row r="4616" spans="1:6" x14ac:dyDescent="0.2">
      <c r="A4616" s="6" t="s">
        <v>593</v>
      </c>
      <c r="B4616" s="7">
        <v>45973</v>
      </c>
      <c r="C4616" s="6" t="s">
        <v>819</v>
      </c>
      <c r="D4616" s="6" t="s">
        <v>629</v>
      </c>
      <c r="E4616" s="8">
        <v>18000000</v>
      </c>
      <c r="F4616" s="6">
        <v>2025</v>
      </c>
    </row>
    <row r="4617" spans="1:6" x14ac:dyDescent="0.2">
      <c r="A4617" s="6" t="s">
        <v>597</v>
      </c>
      <c r="B4617" s="7">
        <v>45978</v>
      </c>
      <c r="C4617" s="6" t="s">
        <v>624</v>
      </c>
      <c r="D4617" s="6" t="s">
        <v>581</v>
      </c>
      <c r="E4617" s="8">
        <v>25000000</v>
      </c>
      <c r="F4617" s="6">
        <v>2025</v>
      </c>
    </row>
    <row r="4618" spans="1:6" x14ac:dyDescent="0.2">
      <c r="A4618" s="6" t="s">
        <v>613</v>
      </c>
      <c r="B4618" s="7">
        <v>45980</v>
      </c>
      <c r="C4618" s="6" t="s">
        <v>577</v>
      </c>
      <c r="D4618" s="6" t="s">
        <v>581</v>
      </c>
      <c r="E4618" s="8"/>
      <c r="F4618" s="6">
        <v>2025</v>
      </c>
    </row>
    <row r="4619" spans="1:6" x14ac:dyDescent="0.2">
      <c r="A4619" s="6" t="s">
        <v>630</v>
      </c>
      <c r="B4619" s="7">
        <v>45982</v>
      </c>
      <c r="C4619" s="6" t="s">
        <v>615</v>
      </c>
      <c r="D4619" s="6" t="s">
        <v>629</v>
      </c>
      <c r="E4619" s="8">
        <v>150000000</v>
      </c>
      <c r="F4619" s="6">
        <v>2025</v>
      </c>
    </row>
    <row r="4620" spans="1:6" x14ac:dyDescent="0.2">
      <c r="A4620" s="6" t="s">
        <v>613</v>
      </c>
      <c r="B4620" s="7">
        <v>45987</v>
      </c>
      <c r="C4620" s="6" t="s">
        <v>577</v>
      </c>
      <c r="D4620" s="6" t="s">
        <v>581</v>
      </c>
      <c r="E4620" s="8">
        <v>5000000</v>
      </c>
      <c r="F4620" s="6">
        <v>2025</v>
      </c>
    </row>
    <row r="4621" spans="1:6" x14ac:dyDescent="0.2">
      <c r="A4621" s="6" t="s">
        <v>531</v>
      </c>
      <c r="B4621" s="7">
        <v>45987</v>
      </c>
      <c r="C4621" s="6" t="s">
        <v>577</v>
      </c>
      <c r="D4621" s="6" t="s">
        <v>581</v>
      </c>
      <c r="E4621" s="8"/>
      <c r="F4621" s="6">
        <v>2025</v>
      </c>
    </row>
    <row r="4622" spans="1:6" x14ac:dyDescent="0.2">
      <c r="A4622" s="6" t="s">
        <v>654</v>
      </c>
      <c r="B4622" s="7">
        <v>45987</v>
      </c>
      <c r="C4622" s="6" t="s">
        <v>577</v>
      </c>
      <c r="D4622" s="6" t="s">
        <v>629</v>
      </c>
      <c r="E4622" s="8">
        <v>5000000</v>
      </c>
      <c r="F4622" s="6">
        <v>2025</v>
      </c>
    </row>
    <row r="4623" spans="1:6" x14ac:dyDescent="0.2">
      <c r="A4623" s="6" t="s">
        <v>603</v>
      </c>
      <c r="B4623" s="7">
        <v>45989</v>
      </c>
      <c r="C4623" s="6" t="s">
        <v>577</v>
      </c>
      <c r="D4623" s="6" t="s">
        <v>629</v>
      </c>
      <c r="E4623" s="8">
        <v>20000000</v>
      </c>
      <c r="F4623" s="6">
        <v>2025</v>
      </c>
    </row>
    <row r="4624" spans="1:6" x14ac:dyDescent="0.2">
      <c r="A4624" s="6" t="s">
        <v>439</v>
      </c>
      <c r="B4624" s="7">
        <v>45989</v>
      </c>
      <c r="C4624" s="6" t="s">
        <v>577</v>
      </c>
      <c r="D4624" s="6" t="s">
        <v>581</v>
      </c>
      <c r="E4624" s="8"/>
      <c r="F4624" s="6">
        <v>2025</v>
      </c>
    </row>
    <row r="4625" spans="1:6" x14ac:dyDescent="0.2">
      <c r="A4625" s="6" t="s">
        <v>964</v>
      </c>
      <c r="B4625" s="7">
        <v>45994</v>
      </c>
      <c r="C4625" s="6" t="s">
        <v>577</v>
      </c>
      <c r="D4625" s="6" t="s">
        <v>581</v>
      </c>
      <c r="E4625" s="8"/>
      <c r="F4625" s="6">
        <v>2025</v>
      </c>
    </row>
    <row r="4626" spans="1:6" x14ac:dyDescent="0.2">
      <c r="A4626" s="6" t="s">
        <v>603</v>
      </c>
      <c r="B4626" s="7">
        <v>45999</v>
      </c>
      <c r="C4626" s="6" t="s">
        <v>577</v>
      </c>
      <c r="D4626" s="6" t="s">
        <v>629</v>
      </c>
      <c r="E4626" s="8">
        <v>25000000</v>
      </c>
      <c r="F4626" s="6">
        <v>2025</v>
      </c>
    </row>
    <row r="4627" spans="1:6" x14ac:dyDescent="0.2">
      <c r="A4627" s="6" t="s">
        <v>597</v>
      </c>
      <c r="B4627" s="7">
        <v>45999</v>
      </c>
      <c r="C4627" s="6" t="s">
        <v>577</v>
      </c>
      <c r="D4627" s="6" t="s">
        <v>629</v>
      </c>
      <c r="E4627" s="8">
        <v>15000000</v>
      </c>
      <c r="F4627" s="6">
        <v>2025</v>
      </c>
    </row>
    <row r="4628" spans="1:6" x14ac:dyDescent="0.2">
      <c r="A4628" s="6" t="s">
        <v>666</v>
      </c>
      <c r="B4628" s="7">
        <v>45999</v>
      </c>
      <c r="C4628" s="6" t="s">
        <v>577</v>
      </c>
      <c r="D4628" s="6" t="s">
        <v>629</v>
      </c>
      <c r="E4628" s="8">
        <v>10000000</v>
      </c>
      <c r="F4628" s="6">
        <v>2025</v>
      </c>
    </row>
    <row r="4629" spans="1:6" x14ac:dyDescent="0.2">
      <c r="A4629" s="6" t="s">
        <v>505</v>
      </c>
      <c r="B4629" s="7">
        <v>45999</v>
      </c>
      <c r="C4629" s="6" t="s">
        <v>577</v>
      </c>
      <c r="D4629" s="6" t="s">
        <v>581</v>
      </c>
      <c r="E4629" s="8"/>
      <c r="F4629" s="6">
        <v>2025</v>
      </c>
    </row>
    <row r="4630" spans="1:6" x14ac:dyDescent="0.2">
      <c r="A4630" s="6" t="s">
        <v>711</v>
      </c>
      <c r="B4630" s="7">
        <v>45999</v>
      </c>
      <c r="C4630" s="6" t="s">
        <v>577</v>
      </c>
      <c r="D4630" s="6" t="s">
        <v>581</v>
      </c>
      <c r="E4630" s="8"/>
      <c r="F4630" s="6">
        <v>2025</v>
      </c>
    </row>
    <row r="4631" spans="1:6" x14ac:dyDescent="0.2">
      <c r="A4631" s="6" t="s">
        <v>788</v>
      </c>
      <c r="B4631" s="7">
        <v>45999</v>
      </c>
      <c r="C4631" s="6" t="s">
        <v>577</v>
      </c>
      <c r="D4631" s="6" t="s">
        <v>581</v>
      </c>
      <c r="E4631" s="8"/>
      <c r="F4631" s="6">
        <v>2025</v>
      </c>
    </row>
    <row r="4632" spans="1:6" x14ac:dyDescent="0.2">
      <c r="A4632" s="6" t="s">
        <v>825</v>
      </c>
      <c r="B4632" s="7">
        <v>45999</v>
      </c>
      <c r="C4632" s="6" t="s">
        <v>577</v>
      </c>
      <c r="D4632" s="6" t="s">
        <v>581</v>
      </c>
      <c r="E4632" s="8">
        <v>5000000</v>
      </c>
      <c r="F4632" s="6">
        <v>2025</v>
      </c>
    </row>
    <row r="4633" spans="1:6" x14ac:dyDescent="0.2">
      <c r="A4633" s="6" t="s">
        <v>885</v>
      </c>
      <c r="B4633" s="7">
        <v>46001</v>
      </c>
      <c r="C4633" s="6" t="s">
        <v>584</v>
      </c>
      <c r="D4633" s="6" t="s">
        <v>581</v>
      </c>
      <c r="E4633" s="8"/>
      <c r="F4633" s="6">
        <v>2025</v>
      </c>
    </row>
    <row r="4634" spans="1:6" x14ac:dyDescent="0.2">
      <c r="A4634" s="6" t="s">
        <v>800</v>
      </c>
      <c r="B4634" s="7">
        <v>46001</v>
      </c>
      <c r="C4634" s="6" t="s">
        <v>584</v>
      </c>
      <c r="D4634" s="6" t="s">
        <v>581</v>
      </c>
      <c r="E4634" s="8"/>
      <c r="F4634" s="6">
        <v>2025</v>
      </c>
    </row>
    <row r="4635" spans="1:6" x14ac:dyDescent="0.2">
      <c r="A4635" s="6" t="s">
        <v>505</v>
      </c>
      <c r="B4635" s="7">
        <v>46003</v>
      </c>
      <c r="C4635" s="6" t="s">
        <v>577</v>
      </c>
      <c r="D4635" s="6" t="s">
        <v>629</v>
      </c>
      <c r="E4635" s="8">
        <v>5000000</v>
      </c>
      <c r="F4635" s="6">
        <v>2025</v>
      </c>
    </row>
    <row r="4636" spans="1:6" x14ac:dyDescent="0.2">
      <c r="A4636" s="6" t="s">
        <v>603</v>
      </c>
      <c r="B4636" s="7">
        <v>46003</v>
      </c>
      <c r="C4636" s="6" t="s">
        <v>577</v>
      </c>
      <c r="D4636" s="6" t="s">
        <v>629</v>
      </c>
      <c r="E4636" s="8">
        <v>30000000</v>
      </c>
      <c r="F4636" s="6">
        <v>2025</v>
      </c>
    </row>
    <row r="4637" spans="1:6" x14ac:dyDescent="0.2">
      <c r="A4637" s="6" t="s">
        <v>101</v>
      </c>
      <c r="B4637" s="7">
        <v>46003</v>
      </c>
      <c r="C4637" s="6" t="s">
        <v>615</v>
      </c>
      <c r="D4637" s="6" t="s">
        <v>581</v>
      </c>
      <c r="E4637" s="8">
        <v>50000000</v>
      </c>
      <c r="F4637" s="6">
        <v>2025</v>
      </c>
    </row>
    <row r="4638" spans="1:6" x14ac:dyDescent="0.2">
      <c r="A4638" s="6" t="s">
        <v>646</v>
      </c>
      <c r="B4638" s="7">
        <v>46003</v>
      </c>
      <c r="C4638" s="6" t="s">
        <v>615</v>
      </c>
      <c r="D4638" s="6" t="s">
        <v>581</v>
      </c>
      <c r="E4638" s="8">
        <v>50000000</v>
      </c>
      <c r="F4638" s="6">
        <v>2025</v>
      </c>
    </row>
    <row r="4639" spans="1:6" x14ac:dyDescent="0.2">
      <c r="A4639" s="6" t="s">
        <v>614</v>
      </c>
      <c r="B4639" s="7">
        <v>46003</v>
      </c>
      <c r="C4639" s="6" t="s">
        <v>615</v>
      </c>
      <c r="D4639" s="6" t="s">
        <v>581</v>
      </c>
      <c r="E4639" s="8">
        <v>50000000</v>
      </c>
      <c r="F4639" s="6">
        <v>2025</v>
      </c>
    </row>
    <row r="4640" spans="1:6" x14ac:dyDescent="0.2">
      <c r="A4640" s="6" t="s">
        <v>613</v>
      </c>
      <c r="B4640" s="7">
        <v>46003</v>
      </c>
      <c r="C4640" s="6" t="s">
        <v>615</v>
      </c>
      <c r="D4640" s="6" t="s">
        <v>581</v>
      </c>
      <c r="E4640" s="8">
        <v>50000000</v>
      </c>
      <c r="F4640" s="6">
        <v>2025</v>
      </c>
    </row>
    <row r="4641" spans="1:6" x14ac:dyDescent="0.2">
      <c r="A4641" s="6" t="s">
        <v>627</v>
      </c>
      <c r="B4641" s="7">
        <v>46003</v>
      </c>
      <c r="C4641" s="6" t="s">
        <v>615</v>
      </c>
      <c r="D4641" s="6" t="s">
        <v>581</v>
      </c>
      <c r="E4641" s="8">
        <v>50000000</v>
      </c>
      <c r="F4641" s="6">
        <v>2025</v>
      </c>
    </row>
    <row r="4642" spans="1:6" x14ac:dyDescent="0.2">
      <c r="A4642" s="6" t="s">
        <v>647</v>
      </c>
      <c r="B4642" s="7">
        <v>46003</v>
      </c>
      <c r="C4642" s="6" t="s">
        <v>615</v>
      </c>
      <c r="D4642" s="6" t="s">
        <v>581</v>
      </c>
      <c r="E4642" s="8">
        <v>50000000</v>
      </c>
      <c r="F4642" s="6">
        <v>2025</v>
      </c>
    </row>
    <row r="4643" spans="1:6" x14ac:dyDescent="0.2">
      <c r="A4643" s="6" t="s">
        <v>612</v>
      </c>
      <c r="B4643" s="7">
        <v>46003</v>
      </c>
      <c r="C4643" s="6" t="s">
        <v>615</v>
      </c>
      <c r="D4643" s="6" t="s">
        <v>581</v>
      </c>
      <c r="E4643" s="8">
        <v>50000000</v>
      </c>
      <c r="F4643" s="6">
        <v>2025</v>
      </c>
    </row>
    <row r="4644" spans="1:6" x14ac:dyDescent="0.2">
      <c r="A4644" s="6" t="s">
        <v>611</v>
      </c>
      <c r="B4644" s="7">
        <v>46003</v>
      </c>
      <c r="C4644" s="6" t="s">
        <v>615</v>
      </c>
      <c r="D4644" s="6" t="s">
        <v>581</v>
      </c>
      <c r="E4644" s="8">
        <v>50000000</v>
      </c>
      <c r="F4644" s="6">
        <v>2025</v>
      </c>
    </row>
    <row r="4645" spans="1:6" x14ac:dyDescent="0.2">
      <c r="A4645" s="6" t="s">
        <v>845</v>
      </c>
      <c r="B4645" s="7">
        <v>46003</v>
      </c>
      <c r="C4645" s="6" t="s">
        <v>615</v>
      </c>
      <c r="D4645" s="6" t="s">
        <v>581</v>
      </c>
      <c r="E4645" s="8">
        <v>50000000</v>
      </c>
      <c r="F4645" s="6">
        <v>2025</v>
      </c>
    </row>
    <row r="4646" spans="1:6" x14ac:dyDescent="0.2">
      <c r="A4646" s="6" t="s">
        <v>610</v>
      </c>
      <c r="B4646" s="7">
        <v>46003</v>
      </c>
      <c r="C4646" s="6" t="s">
        <v>615</v>
      </c>
      <c r="D4646" s="6" t="s">
        <v>581</v>
      </c>
      <c r="E4646" s="8">
        <v>50000000</v>
      </c>
      <c r="F4646" s="6">
        <v>2025</v>
      </c>
    </row>
    <row r="4647" spans="1:6" x14ac:dyDescent="0.2">
      <c r="A4647" s="6" t="s">
        <v>609</v>
      </c>
      <c r="B4647" s="7">
        <v>46003</v>
      </c>
      <c r="C4647" s="6" t="s">
        <v>615</v>
      </c>
      <c r="D4647" s="6" t="s">
        <v>581</v>
      </c>
      <c r="E4647" s="8">
        <v>50000000</v>
      </c>
      <c r="F4647" s="6">
        <v>2025</v>
      </c>
    </row>
    <row r="4648" spans="1:6" x14ac:dyDescent="0.2">
      <c r="A4648" s="6" t="s">
        <v>671</v>
      </c>
      <c r="B4648" s="7">
        <v>46003</v>
      </c>
      <c r="C4648" s="6" t="s">
        <v>615</v>
      </c>
      <c r="D4648" s="6" t="s">
        <v>581</v>
      </c>
      <c r="E4648" s="8">
        <v>50000000</v>
      </c>
      <c r="F4648" s="6">
        <v>2025</v>
      </c>
    </row>
    <row r="4649" spans="1:6" x14ac:dyDescent="0.2">
      <c r="A4649" s="6" t="s">
        <v>608</v>
      </c>
      <c r="B4649" s="7">
        <v>46003</v>
      </c>
      <c r="C4649" s="6" t="s">
        <v>615</v>
      </c>
      <c r="D4649" s="6" t="s">
        <v>581</v>
      </c>
      <c r="E4649" s="8">
        <v>50000000</v>
      </c>
      <c r="F4649" s="6">
        <v>2025</v>
      </c>
    </row>
    <row r="4650" spans="1:6" x14ac:dyDescent="0.2">
      <c r="A4650" s="6" t="s">
        <v>665</v>
      </c>
      <c r="B4650" s="7">
        <v>46003</v>
      </c>
      <c r="C4650" s="6" t="s">
        <v>615</v>
      </c>
      <c r="D4650" s="6" t="s">
        <v>581</v>
      </c>
      <c r="E4650" s="8">
        <v>50000000</v>
      </c>
      <c r="F4650" s="6">
        <v>2025</v>
      </c>
    </row>
    <row r="4651" spans="1:6" x14ac:dyDescent="0.2">
      <c r="A4651" s="6" t="s">
        <v>437</v>
      </c>
      <c r="B4651" s="7">
        <v>46003</v>
      </c>
      <c r="C4651" s="6" t="s">
        <v>615</v>
      </c>
      <c r="D4651" s="6" t="s">
        <v>581</v>
      </c>
      <c r="E4651" s="8">
        <v>50000000</v>
      </c>
      <c r="F4651" s="6">
        <v>2025</v>
      </c>
    </row>
    <row r="4652" spans="1:6" x14ac:dyDescent="0.2">
      <c r="A4652" s="6" t="s">
        <v>873</v>
      </c>
      <c r="B4652" s="7">
        <v>46003</v>
      </c>
      <c r="C4652" s="6" t="s">
        <v>615</v>
      </c>
      <c r="D4652" s="6" t="s">
        <v>581</v>
      </c>
      <c r="E4652" s="8">
        <v>50000000</v>
      </c>
      <c r="F4652" s="6">
        <v>2025</v>
      </c>
    </row>
    <row r="4653" spans="1:6" x14ac:dyDescent="0.2">
      <c r="A4653" s="6" t="s">
        <v>772</v>
      </c>
      <c r="B4653" s="7">
        <v>46003</v>
      </c>
      <c r="C4653" s="6" t="s">
        <v>615</v>
      </c>
      <c r="D4653" s="6" t="s">
        <v>581</v>
      </c>
      <c r="E4653" s="8">
        <v>50000000</v>
      </c>
      <c r="F4653" s="6">
        <v>2025</v>
      </c>
    </row>
    <row r="4654" spans="1:6" x14ac:dyDescent="0.2">
      <c r="A4654" s="6" t="s">
        <v>47</v>
      </c>
      <c r="B4654" s="7">
        <v>46003</v>
      </c>
      <c r="C4654" s="6" t="s">
        <v>615</v>
      </c>
      <c r="D4654" s="6" t="s">
        <v>581</v>
      </c>
      <c r="E4654" s="8">
        <v>50000000</v>
      </c>
      <c r="F4654" s="6">
        <v>2025</v>
      </c>
    </row>
    <row r="4655" spans="1:6" x14ac:dyDescent="0.2">
      <c r="A4655" s="6" t="s">
        <v>695</v>
      </c>
      <c r="B4655" s="7">
        <v>46003</v>
      </c>
      <c r="C4655" s="6" t="s">
        <v>615</v>
      </c>
      <c r="D4655" s="6" t="s">
        <v>581</v>
      </c>
      <c r="E4655" s="8">
        <v>50000000</v>
      </c>
      <c r="F4655" s="6">
        <v>2025</v>
      </c>
    </row>
    <row r="4656" spans="1:6" x14ac:dyDescent="0.2">
      <c r="A4656" s="6" t="s">
        <v>580</v>
      </c>
      <c r="B4656" s="7">
        <v>46003</v>
      </c>
      <c r="C4656" s="6" t="s">
        <v>615</v>
      </c>
      <c r="D4656" s="6" t="s">
        <v>581</v>
      </c>
      <c r="E4656" s="8">
        <v>50000000</v>
      </c>
      <c r="F4656" s="6">
        <v>2025</v>
      </c>
    </row>
    <row r="4657" spans="1:6" x14ac:dyDescent="0.2">
      <c r="A4657" s="6" t="s">
        <v>288</v>
      </c>
      <c r="B4657" s="7">
        <v>46003</v>
      </c>
      <c r="C4657" s="6" t="s">
        <v>615</v>
      </c>
      <c r="D4657" s="6" t="s">
        <v>581</v>
      </c>
      <c r="E4657" s="8">
        <v>50000000</v>
      </c>
      <c r="F4657" s="6">
        <v>2025</v>
      </c>
    </row>
    <row r="4658" spans="1:6" x14ac:dyDescent="0.2">
      <c r="A4658" s="6" t="s">
        <v>579</v>
      </c>
      <c r="B4658" s="7">
        <v>46003</v>
      </c>
      <c r="C4658" s="6" t="s">
        <v>615</v>
      </c>
      <c r="D4658" s="6" t="s">
        <v>581</v>
      </c>
      <c r="E4658" s="8">
        <v>50000000</v>
      </c>
      <c r="F4658" s="6">
        <v>2025</v>
      </c>
    </row>
    <row r="4659" spans="1:6" x14ac:dyDescent="0.2">
      <c r="A4659" s="6" t="s">
        <v>643</v>
      </c>
      <c r="B4659" s="7">
        <v>46003</v>
      </c>
      <c r="C4659" s="6" t="s">
        <v>615</v>
      </c>
      <c r="D4659" s="6" t="s">
        <v>581</v>
      </c>
      <c r="E4659" s="8">
        <v>50000000</v>
      </c>
      <c r="F4659" s="6">
        <v>2025</v>
      </c>
    </row>
    <row r="4660" spans="1:6" x14ac:dyDescent="0.2">
      <c r="A4660" s="6" t="s">
        <v>757</v>
      </c>
      <c r="B4660" s="7">
        <v>46003</v>
      </c>
      <c r="C4660" s="6" t="s">
        <v>615</v>
      </c>
      <c r="D4660" s="6" t="s">
        <v>581</v>
      </c>
      <c r="E4660" s="8">
        <v>50000000</v>
      </c>
      <c r="F4660" s="6">
        <v>2025</v>
      </c>
    </row>
    <row r="4661" spans="1:6" x14ac:dyDescent="0.2">
      <c r="A4661" s="6" t="s">
        <v>586</v>
      </c>
      <c r="B4661" s="7">
        <v>46003</v>
      </c>
      <c r="C4661" s="6" t="s">
        <v>615</v>
      </c>
      <c r="D4661" s="6" t="s">
        <v>581</v>
      </c>
      <c r="E4661" s="8">
        <v>50000000</v>
      </c>
      <c r="F4661" s="6">
        <v>2025</v>
      </c>
    </row>
    <row r="4662" spans="1:6" x14ac:dyDescent="0.2">
      <c r="A4662" s="6" t="s">
        <v>588</v>
      </c>
      <c r="B4662" s="7">
        <v>46003</v>
      </c>
      <c r="C4662" s="6" t="s">
        <v>615</v>
      </c>
      <c r="D4662" s="6" t="s">
        <v>581</v>
      </c>
      <c r="E4662" s="8">
        <v>50000000</v>
      </c>
      <c r="F4662" s="6">
        <v>2025</v>
      </c>
    </row>
    <row r="4663" spans="1:6" x14ac:dyDescent="0.2">
      <c r="A4663" s="6" t="s">
        <v>594</v>
      </c>
      <c r="B4663" s="7">
        <v>46003</v>
      </c>
      <c r="C4663" s="6" t="s">
        <v>615</v>
      </c>
      <c r="D4663" s="6" t="s">
        <v>581</v>
      </c>
      <c r="E4663" s="8">
        <v>50000000</v>
      </c>
      <c r="F4663" s="6">
        <v>2025</v>
      </c>
    </row>
    <row r="4664" spans="1:6" x14ac:dyDescent="0.2">
      <c r="A4664" s="6" t="s">
        <v>505</v>
      </c>
      <c r="B4664" s="7">
        <v>46003</v>
      </c>
      <c r="C4664" s="6" t="s">
        <v>615</v>
      </c>
      <c r="D4664" s="6" t="s">
        <v>581</v>
      </c>
      <c r="E4664" s="8">
        <v>50000000</v>
      </c>
      <c r="F4664" s="6">
        <v>2025</v>
      </c>
    </row>
    <row r="4665" spans="1:6" x14ac:dyDescent="0.2">
      <c r="A4665" s="6" t="s">
        <v>589</v>
      </c>
      <c r="B4665" s="7">
        <v>46003</v>
      </c>
      <c r="C4665" s="6" t="s">
        <v>615</v>
      </c>
      <c r="D4665" s="6" t="s">
        <v>581</v>
      </c>
      <c r="E4665" s="8">
        <v>50000000</v>
      </c>
      <c r="F4665" s="6">
        <v>2025</v>
      </c>
    </row>
    <row r="4666" spans="1:6" x14ac:dyDescent="0.2">
      <c r="A4666" s="6" t="s">
        <v>654</v>
      </c>
      <c r="B4666" s="7">
        <v>46003</v>
      </c>
      <c r="C4666" s="6" t="s">
        <v>615</v>
      </c>
      <c r="D4666" s="6" t="s">
        <v>581</v>
      </c>
      <c r="E4666" s="8">
        <v>50000000</v>
      </c>
      <c r="F4666" s="6">
        <v>2025</v>
      </c>
    </row>
    <row r="4667" spans="1:6" x14ac:dyDescent="0.2">
      <c r="A4667" s="6" t="s">
        <v>591</v>
      </c>
      <c r="B4667" s="7">
        <v>46003</v>
      </c>
      <c r="C4667" s="6" t="s">
        <v>615</v>
      </c>
      <c r="D4667" s="6" t="s">
        <v>581</v>
      </c>
      <c r="E4667" s="8">
        <v>50000000</v>
      </c>
      <c r="F4667" s="6">
        <v>2025</v>
      </c>
    </row>
    <row r="4668" spans="1:6" x14ac:dyDescent="0.2">
      <c r="A4668" s="6" t="s">
        <v>606</v>
      </c>
      <c r="B4668" s="7">
        <v>46003</v>
      </c>
      <c r="C4668" s="6" t="s">
        <v>615</v>
      </c>
      <c r="D4668" s="6" t="s">
        <v>581</v>
      </c>
      <c r="E4668" s="8">
        <v>50000000</v>
      </c>
      <c r="F4668" s="6">
        <v>2025</v>
      </c>
    </row>
    <row r="4669" spans="1:6" x14ac:dyDescent="0.2">
      <c r="A4669" s="6" t="s">
        <v>694</v>
      </c>
      <c r="B4669" s="7">
        <v>46003</v>
      </c>
      <c r="C4669" s="6" t="s">
        <v>615</v>
      </c>
      <c r="D4669" s="6" t="s">
        <v>581</v>
      </c>
      <c r="E4669" s="8">
        <v>50000000</v>
      </c>
      <c r="F4669" s="6">
        <v>2025</v>
      </c>
    </row>
    <row r="4670" spans="1:6" x14ac:dyDescent="0.2">
      <c r="A4670" s="6" t="s">
        <v>604</v>
      </c>
      <c r="B4670" s="7">
        <v>46003</v>
      </c>
      <c r="C4670" s="6" t="s">
        <v>615</v>
      </c>
      <c r="D4670" s="6" t="s">
        <v>581</v>
      </c>
      <c r="E4670" s="8">
        <v>50000000</v>
      </c>
      <c r="F4670" s="6">
        <v>2025</v>
      </c>
    </row>
    <row r="4671" spans="1:6" x14ac:dyDescent="0.2">
      <c r="A4671" s="6" t="s">
        <v>603</v>
      </c>
      <c r="B4671" s="7">
        <v>46003</v>
      </c>
      <c r="C4671" s="6" t="s">
        <v>615</v>
      </c>
      <c r="D4671" s="6" t="s">
        <v>581</v>
      </c>
      <c r="E4671" s="8">
        <v>50000000</v>
      </c>
      <c r="F4671" s="6">
        <v>2025</v>
      </c>
    </row>
    <row r="4672" spans="1:6" x14ac:dyDescent="0.2">
      <c r="A4672" s="6" t="s">
        <v>709</v>
      </c>
      <c r="B4672" s="7">
        <v>46003</v>
      </c>
      <c r="C4672" s="6" t="s">
        <v>615</v>
      </c>
      <c r="D4672" s="6" t="s">
        <v>581</v>
      </c>
      <c r="E4672" s="8">
        <v>50000000</v>
      </c>
      <c r="F4672" s="6">
        <v>2025</v>
      </c>
    </row>
    <row r="4673" spans="1:6" x14ac:dyDescent="0.2">
      <c r="A4673" s="6" t="s">
        <v>601</v>
      </c>
      <c r="B4673" s="7">
        <v>46003</v>
      </c>
      <c r="C4673" s="6" t="s">
        <v>615</v>
      </c>
      <c r="D4673" s="6" t="s">
        <v>581</v>
      </c>
      <c r="E4673" s="8">
        <v>50000000</v>
      </c>
      <c r="F4673" s="6">
        <v>2025</v>
      </c>
    </row>
    <row r="4674" spans="1:6" x14ac:dyDescent="0.2">
      <c r="A4674" s="6" t="s">
        <v>596</v>
      </c>
      <c r="B4674" s="7">
        <v>46003</v>
      </c>
      <c r="C4674" s="6" t="s">
        <v>615</v>
      </c>
      <c r="D4674" s="6" t="s">
        <v>581</v>
      </c>
      <c r="E4674" s="8">
        <v>50000000</v>
      </c>
      <c r="F4674" s="6">
        <v>2025</v>
      </c>
    </row>
    <row r="4675" spans="1:6" x14ac:dyDescent="0.2">
      <c r="A4675" s="6" t="s">
        <v>616</v>
      </c>
      <c r="B4675" s="7">
        <v>46003</v>
      </c>
      <c r="C4675" s="6" t="s">
        <v>615</v>
      </c>
      <c r="D4675" s="6" t="s">
        <v>581</v>
      </c>
      <c r="E4675" s="8">
        <v>50000000</v>
      </c>
      <c r="F4675" s="6">
        <v>2025</v>
      </c>
    </row>
    <row r="4676" spans="1:6" x14ac:dyDescent="0.2">
      <c r="A4676" s="6" t="s">
        <v>583</v>
      </c>
      <c r="B4676" s="7">
        <v>46003</v>
      </c>
      <c r="C4676" s="6" t="s">
        <v>615</v>
      </c>
      <c r="D4676" s="6" t="s">
        <v>581</v>
      </c>
      <c r="E4676" s="8">
        <v>50000000</v>
      </c>
      <c r="F4676" s="6">
        <v>2025</v>
      </c>
    </row>
    <row r="4677" spans="1:6" x14ac:dyDescent="0.2">
      <c r="A4677" s="6" t="s">
        <v>585</v>
      </c>
      <c r="B4677" s="7">
        <v>46003</v>
      </c>
      <c r="C4677" s="6" t="s">
        <v>615</v>
      </c>
      <c r="D4677" s="6" t="s">
        <v>581</v>
      </c>
      <c r="E4677" s="8">
        <v>50000000</v>
      </c>
      <c r="F4677" s="6">
        <v>2025</v>
      </c>
    </row>
    <row r="4678" spans="1:6" x14ac:dyDescent="0.2">
      <c r="A4678" s="6" t="s">
        <v>667</v>
      </c>
      <c r="B4678" s="7">
        <v>46003</v>
      </c>
      <c r="C4678" s="6" t="s">
        <v>615</v>
      </c>
      <c r="D4678" s="6" t="s">
        <v>581</v>
      </c>
      <c r="E4678" s="8">
        <v>50000000</v>
      </c>
      <c r="F4678" s="6">
        <v>2025</v>
      </c>
    </row>
    <row r="4679" spans="1:6" x14ac:dyDescent="0.2">
      <c r="A4679" s="6" t="s">
        <v>587</v>
      </c>
      <c r="B4679" s="7">
        <v>46003</v>
      </c>
      <c r="C4679" s="6" t="s">
        <v>615</v>
      </c>
      <c r="D4679" s="6" t="s">
        <v>581</v>
      </c>
      <c r="E4679" s="8">
        <v>50000000</v>
      </c>
      <c r="F4679" s="6">
        <v>2025</v>
      </c>
    </row>
    <row r="4680" spans="1:6" x14ac:dyDescent="0.2">
      <c r="A4680" s="6" t="s">
        <v>491</v>
      </c>
      <c r="B4680" s="7">
        <v>46003</v>
      </c>
      <c r="C4680" s="6" t="s">
        <v>615</v>
      </c>
      <c r="D4680" s="6" t="s">
        <v>581</v>
      </c>
      <c r="E4680" s="8">
        <v>50000000</v>
      </c>
      <c r="F4680" s="6">
        <v>2025</v>
      </c>
    </row>
    <row r="4681" spans="1:6" x14ac:dyDescent="0.2">
      <c r="A4681" s="6" t="s">
        <v>493</v>
      </c>
      <c r="B4681" s="7">
        <v>46003</v>
      </c>
      <c r="C4681" s="6" t="s">
        <v>615</v>
      </c>
      <c r="D4681" s="6" t="s">
        <v>581</v>
      </c>
      <c r="E4681" s="8">
        <v>50000000</v>
      </c>
      <c r="F4681" s="6">
        <v>2025</v>
      </c>
    </row>
    <row r="4682" spans="1:6" x14ac:dyDescent="0.2">
      <c r="A4682" s="6" t="s">
        <v>533</v>
      </c>
      <c r="B4682" s="7">
        <v>46003</v>
      </c>
      <c r="C4682" s="6" t="s">
        <v>615</v>
      </c>
      <c r="D4682" s="6" t="s">
        <v>581</v>
      </c>
      <c r="E4682" s="8">
        <v>50000000</v>
      </c>
      <c r="F4682" s="6">
        <v>2025</v>
      </c>
    </row>
    <row r="4683" spans="1:6" x14ac:dyDescent="0.2">
      <c r="A4683" s="6" t="s">
        <v>727</v>
      </c>
      <c r="B4683" s="7">
        <v>46003</v>
      </c>
      <c r="C4683" s="6" t="s">
        <v>615</v>
      </c>
      <c r="D4683" s="6" t="s">
        <v>581</v>
      </c>
      <c r="E4683" s="8">
        <v>50000000</v>
      </c>
      <c r="F4683" s="6">
        <v>2025</v>
      </c>
    </row>
    <row r="4684" spans="1:6" x14ac:dyDescent="0.2">
      <c r="A4684" s="6" t="s">
        <v>592</v>
      </c>
      <c r="B4684" s="7">
        <v>46003</v>
      </c>
      <c r="C4684" s="6" t="s">
        <v>615</v>
      </c>
      <c r="D4684" s="6" t="s">
        <v>581</v>
      </c>
      <c r="E4684" s="8">
        <v>50000000</v>
      </c>
      <c r="F4684" s="6">
        <v>2025</v>
      </c>
    </row>
    <row r="4685" spans="1:6" x14ac:dyDescent="0.2">
      <c r="A4685" s="6" t="s">
        <v>593</v>
      </c>
      <c r="B4685" s="7">
        <v>46003</v>
      </c>
      <c r="C4685" s="6" t="s">
        <v>615</v>
      </c>
      <c r="D4685" s="6" t="s">
        <v>581</v>
      </c>
      <c r="E4685" s="8">
        <v>50000000</v>
      </c>
      <c r="F4685" s="6">
        <v>2025</v>
      </c>
    </row>
    <row r="4686" spans="1:6" x14ac:dyDescent="0.2">
      <c r="A4686" s="6" t="s">
        <v>680</v>
      </c>
      <c r="B4686" s="7">
        <v>46003</v>
      </c>
      <c r="C4686" s="6" t="s">
        <v>615</v>
      </c>
      <c r="D4686" s="6" t="s">
        <v>581</v>
      </c>
      <c r="E4686" s="8">
        <v>50000000</v>
      </c>
      <c r="F4686" s="6">
        <v>2025</v>
      </c>
    </row>
    <row r="4687" spans="1:6" x14ac:dyDescent="0.2">
      <c r="A4687" s="6" t="s">
        <v>101</v>
      </c>
      <c r="B4687" s="7">
        <v>46003</v>
      </c>
      <c r="C4687" s="6" t="s">
        <v>819</v>
      </c>
      <c r="D4687" s="6" t="s">
        <v>581</v>
      </c>
      <c r="E4687" s="8">
        <v>2000000</v>
      </c>
      <c r="F4687" s="6">
        <v>2025</v>
      </c>
    </row>
    <row r="4688" spans="1:6" x14ac:dyDescent="0.2">
      <c r="A4688" s="6" t="s">
        <v>533</v>
      </c>
      <c r="B4688" s="7">
        <v>46003</v>
      </c>
      <c r="C4688" s="6" t="s">
        <v>819</v>
      </c>
      <c r="D4688" s="6" t="s">
        <v>581</v>
      </c>
      <c r="E4688" s="8">
        <v>2000000</v>
      </c>
      <c r="F4688" s="6">
        <v>2025</v>
      </c>
    </row>
    <row r="4689" spans="1:6" x14ac:dyDescent="0.2">
      <c r="A4689" s="6" t="s">
        <v>612</v>
      </c>
      <c r="B4689" s="7">
        <v>46003</v>
      </c>
      <c r="C4689" s="6" t="s">
        <v>819</v>
      </c>
      <c r="D4689" s="6" t="s">
        <v>629</v>
      </c>
      <c r="E4689" s="8">
        <v>4000000</v>
      </c>
      <c r="F4689" s="6">
        <v>2025</v>
      </c>
    </row>
    <row r="4690" spans="1:6" x14ac:dyDescent="0.2">
      <c r="A4690" s="6" t="s">
        <v>832</v>
      </c>
      <c r="B4690" s="7">
        <v>46003</v>
      </c>
      <c r="C4690" s="6" t="s">
        <v>819</v>
      </c>
      <c r="D4690" s="6" t="s">
        <v>629</v>
      </c>
      <c r="E4690" s="8">
        <v>4000000</v>
      </c>
      <c r="F4690" s="6">
        <v>2025</v>
      </c>
    </row>
    <row r="4691" spans="1:6" x14ac:dyDescent="0.2">
      <c r="A4691" s="6" t="s">
        <v>616</v>
      </c>
      <c r="B4691" s="7">
        <v>46003</v>
      </c>
      <c r="C4691" s="6" t="s">
        <v>819</v>
      </c>
      <c r="D4691" s="6" t="s">
        <v>629</v>
      </c>
      <c r="E4691" s="8">
        <v>4000000</v>
      </c>
      <c r="F4691" s="6">
        <v>2025</v>
      </c>
    </row>
    <row r="4692" spans="1:6" x14ac:dyDescent="0.2">
      <c r="A4692" s="6" t="s">
        <v>548</v>
      </c>
      <c r="B4692" s="7">
        <v>46003</v>
      </c>
      <c r="C4692" s="6" t="s">
        <v>819</v>
      </c>
      <c r="D4692" s="6" t="s">
        <v>629</v>
      </c>
      <c r="E4692" s="8">
        <v>4000000</v>
      </c>
      <c r="F4692" s="6">
        <v>2025</v>
      </c>
    </row>
    <row r="4693" spans="1:6" x14ac:dyDescent="0.2">
      <c r="A4693" s="6" t="s">
        <v>489</v>
      </c>
      <c r="B4693" s="7">
        <v>46003</v>
      </c>
      <c r="C4693" s="6" t="s">
        <v>819</v>
      </c>
      <c r="D4693" s="6" t="s">
        <v>629</v>
      </c>
      <c r="E4693" s="8">
        <v>6000000</v>
      </c>
      <c r="F4693" s="6">
        <v>2025</v>
      </c>
    </row>
    <row r="4694" spans="1:6" x14ac:dyDescent="0.2">
      <c r="A4694" s="6" t="s">
        <v>654</v>
      </c>
      <c r="B4694" s="7">
        <v>46003</v>
      </c>
      <c r="C4694" s="6" t="s">
        <v>819</v>
      </c>
      <c r="D4694" s="6" t="s">
        <v>629</v>
      </c>
      <c r="E4694" s="8">
        <v>6000000</v>
      </c>
      <c r="F4694" s="6">
        <v>2025</v>
      </c>
    </row>
    <row r="4695" spans="1:6" x14ac:dyDescent="0.2">
      <c r="A4695" s="6" t="s">
        <v>437</v>
      </c>
      <c r="B4695" s="7">
        <v>46003</v>
      </c>
      <c r="C4695" s="6" t="s">
        <v>819</v>
      </c>
      <c r="D4695" s="6" t="s">
        <v>629</v>
      </c>
      <c r="E4695" s="8">
        <v>12000000</v>
      </c>
      <c r="F4695" s="6">
        <v>2025</v>
      </c>
    </row>
    <row r="4696" spans="1:6" x14ac:dyDescent="0.2">
      <c r="A4696" s="6" t="s">
        <v>757</v>
      </c>
      <c r="B4696" s="7">
        <v>46003</v>
      </c>
      <c r="C4696" s="6" t="s">
        <v>819</v>
      </c>
      <c r="D4696" s="6" t="s">
        <v>629</v>
      </c>
      <c r="E4696" s="8">
        <v>14000000</v>
      </c>
      <c r="F4696" s="6">
        <v>2025</v>
      </c>
    </row>
    <row r="4697" spans="1:6" x14ac:dyDescent="0.2">
      <c r="A4697" s="6" t="s">
        <v>665</v>
      </c>
      <c r="B4697" s="7">
        <v>46003</v>
      </c>
      <c r="C4697" s="6" t="s">
        <v>819</v>
      </c>
      <c r="D4697" s="6" t="s">
        <v>629</v>
      </c>
      <c r="E4697" s="8">
        <v>16000000</v>
      </c>
      <c r="F4697" s="6">
        <v>2025</v>
      </c>
    </row>
    <row r="4698" spans="1:6" x14ac:dyDescent="0.2">
      <c r="A4698" s="6" t="s">
        <v>493</v>
      </c>
      <c r="B4698" s="7">
        <v>46003</v>
      </c>
      <c r="C4698" s="6" t="s">
        <v>819</v>
      </c>
      <c r="D4698" s="6" t="s">
        <v>629</v>
      </c>
      <c r="E4698" s="8">
        <v>18000000</v>
      </c>
      <c r="F4698" s="6">
        <v>2025</v>
      </c>
    </row>
    <row r="4699" spans="1:6" x14ac:dyDescent="0.2">
      <c r="A4699" s="6" t="s">
        <v>646</v>
      </c>
      <c r="B4699" s="7">
        <v>46003</v>
      </c>
      <c r="C4699" s="6" t="s">
        <v>819</v>
      </c>
      <c r="D4699" s="6" t="s">
        <v>629</v>
      </c>
      <c r="E4699" s="8">
        <v>20000000</v>
      </c>
      <c r="F4699" s="6">
        <v>2025</v>
      </c>
    </row>
    <row r="4700" spans="1:6" x14ac:dyDescent="0.2">
      <c r="A4700" s="6" t="s">
        <v>604</v>
      </c>
      <c r="B4700" s="7">
        <v>46003</v>
      </c>
      <c r="C4700" s="6" t="s">
        <v>819</v>
      </c>
      <c r="D4700" s="6" t="s">
        <v>629</v>
      </c>
      <c r="E4700" s="8">
        <v>20000000</v>
      </c>
      <c r="F4700" s="6">
        <v>2025</v>
      </c>
    </row>
    <row r="4701" spans="1:6" x14ac:dyDescent="0.2">
      <c r="A4701" s="6" t="s">
        <v>603</v>
      </c>
      <c r="B4701" s="7">
        <v>46003</v>
      </c>
      <c r="C4701" s="6" t="s">
        <v>819</v>
      </c>
      <c r="D4701" s="6" t="s">
        <v>629</v>
      </c>
      <c r="E4701" s="8">
        <v>20000000</v>
      </c>
      <c r="F4701" s="6">
        <v>2025</v>
      </c>
    </row>
    <row r="4702" spans="1:6" x14ac:dyDescent="0.2">
      <c r="A4702" s="6" t="s">
        <v>613</v>
      </c>
      <c r="B4702" s="7">
        <v>46003</v>
      </c>
      <c r="C4702" s="6" t="s">
        <v>819</v>
      </c>
      <c r="D4702" s="6" t="s">
        <v>629</v>
      </c>
      <c r="E4702" s="8">
        <v>20000000</v>
      </c>
      <c r="F4702" s="6">
        <v>2025</v>
      </c>
    </row>
    <row r="4703" spans="1:6" x14ac:dyDescent="0.2">
      <c r="A4703" s="6" t="s">
        <v>627</v>
      </c>
      <c r="B4703" s="7">
        <v>46003</v>
      </c>
      <c r="C4703" s="6" t="s">
        <v>819</v>
      </c>
      <c r="D4703" s="6" t="s">
        <v>629</v>
      </c>
      <c r="E4703" s="8">
        <v>20000000</v>
      </c>
      <c r="F4703" s="6">
        <v>2025</v>
      </c>
    </row>
    <row r="4704" spans="1:6" x14ac:dyDescent="0.2">
      <c r="A4704" s="6" t="s">
        <v>647</v>
      </c>
      <c r="B4704" s="7">
        <v>46003</v>
      </c>
      <c r="C4704" s="6" t="s">
        <v>819</v>
      </c>
      <c r="D4704" s="6" t="s">
        <v>629</v>
      </c>
      <c r="E4704" s="8">
        <v>20000000</v>
      </c>
      <c r="F4704" s="6">
        <v>2025</v>
      </c>
    </row>
    <row r="4705" spans="1:6" x14ac:dyDescent="0.2">
      <c r="A4705" s="6" t="s">
        <v>709</v>
      </c>
      <c r="B4705" s="7">
        <v>46003</v>
      </c>
      <c r="C4705" s="6" t="s">
        <v>819</v>
      </c>
      <c r="D4705" s="6" t="s">
        <v>629</v>
      </c>
      <c r="E4705" s="8">
        <v>20000000</v>
      </c>
      <c r="F4705" s="6">
        <v>2025</v>
      </c>
    </row>
    <row r="4706" spans="1:6" x14ac:dyDescent="0.2">
      <c r="A4706" s="6" t="s">
        <v>288</v>
      </c>
      <c r="B4706" s="7">
        <v>46003</v>
      </c>
      <c r="C4706" s="6" t="s">
        <v>819</v>
      </c>
      <c r="D4706" s="6" t="s">
        <v>629</v>
      </c>
      <c r="E4706" s="8">
        <v>20000000</v>
      </c>
      <c r="F4706" s="6">
        <v>2025</v>
      </c>
    </row>
    <row r="4707" spans="1:6" x14ac:dyDescent="0.2">
      <c r="A4707" s="6" t="s">
        <v>579</v>
      </c>
      <c r="B4707" s="7">
        <v>46003</v>
      </c>
      <c r="C4707" s="6" t="s">
        <v>819</v>
      </c>
      <c r="D4707" s="6" t="s">
        <v>629</v>
      </c>
      <c r="E4707" s="8">
        <v>20000000</v>
      </c>
      <c r="F4707" s="6">
        <v>2025</v>
      </c>
    </row>
    <row r="4708" spans="1:6" x14ac:dyDescent="0.2">
      <c r="A4708" s="6" t="s">
        <v>643</v>
      </c>
      <c r="B4708" s="7">
        <v>46003</v>
      </c>
      <c r="C4708" s="6" t="s">
        <v>819</v>
      </c>
      <c r="D4708" s="6" t="s">
        <v>629</v>
      </c>
      <c r="E4708" s="8">
        <v>20000000</v>
      </c>
      <c r="F4708" s="6">
        <v>2025</v>
      </c>
    </row>
    <row r="4709" spans="1:6" x14ac:dyDescent="0.2">
      <c r="A4709" s="6" t="s">
        <v>611</v>
      </c>
      <c r="B4709" s="7">
        <v>46003</v>
      </c>
      <c r="C4709" s="6" t="s">
        <v>819</v>
      </c>
      <c r="D4709" s="6" t="s">
        <v>629</v>
      </c>
      <c r="E4709" s="8">
        <v>20000000</v>
      </c>
      <c r="F4709" s="6">
        <v>2025</v>
      </c>
    </row>
    <row r="4710" spans="1:6" x14ac:dyDescent="0.2">
      <c r="A4710" s="6" t="s">
        <v>596</v>
      </c>
      <c r="B4710" s="7">
        <v>46003</v>
      </c>
      <c r="C4710" s="6" t="s">
        <v>819</v>
      </c>
      <c r="D4710" s="6" t="s">
        <v>629</v>
      </c>
      <c r="E4710" s="8">
        <v>20000000</v>
      </c>
      <c r="F4710" s="6">
        <v>2025</v>
      </c>
    </row>
    <row r="4711" spans="1:6" x14ac:dyDescent="0.2">
      <c r="A4711" s="6" t="s">
        <v>610</v>
      </c>
      <c r="B4711" s="7">
        <v>46003</v>
      </c>
      <c r="C4711" s="6" t="s">
        <v>819</v>
      </c>
      <c r="D4711" s="6" t="s">
        <v>629</v>
      </c>
      <c r="E4711" s="8">
        <v>20000000</v>
      </c>
      <c r="F4711" s="6">
        <v>2025</v>
      </c>
    </row>
    <row r="4712" spans="1:6" x14ac:dyDescent="0.2">
      <c r="A4712" s="6" t="s">
        <v>609</v>
      </c>
      <c r="B4712" s="7">
        <v>46003</v>
      </c>
      <c r="C4712" s="6" t="s">
        <v>819</v>
      </c>
      <c r="D4712" s="6" t="s">
        <v>629</v>
      </c>
      <c r="E4712" s="8">
        <v>20000000</v>
      </c>
      <c r="F4712" s="6">
        <v>2025</v>
      </c>
    </row>
    <row r="4713" spans="1:6" x14ac:dyDescent="0.2">
      <c r="A4713" s="6" t="s">
        <v>671</v>
      </c>
      <c r="B4713" s="7">
        <v>46003</v>
      </c>
      <c r="C4713" s="6" t="s">
        <v>819</v>
      </c>
      <c r="D4713" s="6" t="s">
        <v>629</v>
      </c>
      <c r="E4713" s="8">
        <v>20000000</v>
      </c>
      <c r="F4713" s="6">
        <v>2025</v>
      </c>
    </row>
    <row r="4714" spans="1:6" x14ac:dyDescent="0.2">
      <c r="A4714" s="6" t="s">
        <v>608</v>
      </c>
      <c r="B4714" s="7">
        <v>46003</v>
      </c>
      <c r="C4714" s="6" t="s">
        <v>819</v>
      </c>
      <c r="D4714" s="6" t="s">
        <v>629</v>
      </c>
      <c r="E4714" s="8">
        <v>20000000</v>
      </c>
      <c r="F4714" s="6">
        <v>2025</v>
      </c>
    </row>
    <row r="4715" spans="1:6" x14ac:dyDescent="0.2">
      <c r="A4715" s="6" t="s">
        <v>583</v>
      </c>
      <c r="B4715" s="7">
        <v>46003</v>
      </c>
      <c r="C4715" s="6" t="s">
        <v>819</v>
      </c>
      <c r="D4715" s="6" t="s">
        <v>629</v>
      </c>
      <c r="E4715" s="8">
        <v>20000000</v>
      </c>
      <c r="F4715" s="6">
        <v>2025</v>
      </c>
    </row>
    <row r="4716" spans="1:6" x14ac:dyDescent="0.2">
      <c r="A4716" s="6" t="s">
        <v>585</v>
      </c>
      <c r="B4716" s="7">
        <v>46003</v>
      </c>
      <c r="C4716" s="6" t="s">
        <v>819</v>
      </c>
      <c r="D4716" s="6" t="s">
        <v>629</v>
      </c>
      <c r="E4716" s="8">
        <v>20000000</v>
      </c>
      <c r="F4716" s="6">
        <v>2025</v>
      </c>
    </row>
    <row r="4717" spans="1:6" x14ac:dyDescent="0.2">
      <c r="A4717" s="6" t="s">
        <v>586</v>
      </c>
      <c r="B4717" s="7">
        <v>46003</v>
      </c>
      <c r="C4717" s="6" t="s">
        <v>819</v>
      </c>
      <c r="D4717" s="6" t="s">
        <v>629</v>
      </c>
      <c r="E4717" s="8">
        <v>20000000</v>
      </c>
      <c r="F4717" s="6">
        <v>2025</v>
      </c>
    </row>
    <row r="4718" spans="1:6" x14ac:dyDescent="0.2">
      <c r="A4718" s="6" t="s">
        <v>873</v>
      </c>
      <c r="B4718" s="7">
        <v>46003</v>
      </c>
      <c r="C4718" s="6" t="s">
        <v>819</v>
      </c>
      <c r="D4718" s="6" t="s">
        <v>629</v>
      </c>
      <c r="E4718" s="8">
        <v>20000000</v>
      </c>
      <c r="F4718" s="6">
        <v>2025</v>
      </c>
    </row>
    <row r="4719" spans="1:6" x14ac:dyDescent="0.2">
      <c r="A4719" s="6" t="s">
        <v>587</v>
      </c>
      <c r="B4719" s="7">
        <v>46003</v>
      </c>
      <c r="C4719" s="6" t="s">
        <v>819</v>
      </c>
      <c r="D4719" s="6" t="s">
        <v>629</v>
      </c>
      <c r="E4719" s="8">
        <v>20000000</v>
      </c>
      <c r="F4719" s="6">
        <v>2025</v>
      </c>
    </row>
    <row r="4720" spans="1:6" x14ac:dyDescent="0.2">
      <c r="A4720" s="6" t="s">
        <v>588</v>
      </c>
      <c r="B4720" s="7">
        <v>46003</v>
      </c>
      <c r="C4720" s="6" t="s">
        <v>819</v>
      </c>
      <c r="D4720" s="6" t="s">
        <v>629</v>
      </c>
      <c r="E4720" s="8">
        <v>20000000</v>
      </c>
      <c r="F4720" s="6">
        <v>2025</v>
      </c>
    </row>
    <row r="4721" spans="1:6" x14ac:dyDescent="0.2">
      <c r="A4721" s="6" t="s">
        <v>594</v>
      </c>
      <c r="B4721" s="7">
        <v>46003</v>
      </c>
      <c r="C4721" s="6" t="s">
        <v>819</v>
      </c>
      <c r="D4721" s="6" t="s">
        <v>629</v>
      </c>
      <c r="E4721" s="8">
        <v>20000000</v>
      </c>
      <c r="F4721" s="6">
        <v>2025</v>
      </c>
    </row>
    <row r="4722" spans="1:6" x14ac:dyDescent="0.2">
      <c r="A4722" s="6" t="s">
        <v>589</v>
      </c>
      <c r="B4722" s="7">
        <v>46003</v>
      </c>
      <c r="C4722" s="6" t="s">
        <v>819</v>
      </c>
      <c r="D4722" s="6" t="s">
        <v>629</v>
      </c>
      <c r="E4722" s="8">
        <v>20000000</v>
      </c>
      <c r="F4722" s="6">
        <v>2025</v>
      </c>
    </row>
    <row r="4723" spans="1:6" x14ac:dyDescent="0.2">
      <c r="A4723" s="6" t="s">
        <v>772</v>
      </c>
      <c r="B4723" s="7">
        <v>46003</v>
      </c>
      <c r="C4723" s="6" t="s">
        <v>819</v>
      </c>
      <c r="D4723" s="6" t="s">
        <v>629</v>
      </c>
      <c r="E4723" s="8">
        <v>20000000</v>
      </c>
      <c r="F4723" s="6">
        <v>2025</v>
      </c>
    </row>
    <row r="4724" spans="1:6" x14ac:dyDescent="0.2">
      <c r="A4724" s="6" t="s">
        <v>727</v>
      </c>
      <c r="B4724" s="7">
        <v>46003</v>
      </c>
      <c r="C4724" s="6" t="s">
        <v>819</v>
      </c>
      <c r="D4724" s="6" t="s">
        <v>629</v>
      </c>
      <c r="E4724" s="8">
        <v>20000000</v>
      </c>
      <c r="F4724" s="6">
        <v>2025</v>
      </c>
    </row>
    <row r="4725" spans="1:6" x14ac:dyDescent="0.2">
      <c r="A4725" s="6" t="s">
        <v>592</v>
      </c>
      <c r="B4725" s="7">
        <v>46003</v>
      </c>
      <c r="C4725" s="6" t="s">
        <v>819</v>
      </c>
      <c r="D4725" s="6" t="s">
        <v>629</v>
      </c>
      <c r="E4725" s="8">
        <v>20000000</v>
      </c>
      <c r="F4725" s="6">
        <v>2025</v>
      </c>
    </row>
    <row r="4726" spans="1:6" x14ac:dyDescent="0.2">
      <c r="A4726" s="6" t="s">
        <v>593</v>
      </c>
      <c r="B4726" s="7">
        <v>46003</v>
      </c>
      <c r="C4726" s="6" t="s">
        <v>819</v>
      </c>
      <c r="D4726" s="6" t="s">
        <v>629</v>
      </c>
      <c r="E4726" s="8">
        <v>20000000</v>
      </c>
      <c r="F4726" s="6">
        <v>2025</v>
      </c>
    </row>
    <row r="4727" spans="1:6" x14ac:dyDescent="0.2">
      <c r="A4727" s="6" t="s">
        <v>801</v>
      </c>
      <c r="B4727" s="7">
        <v>46008</v>
      </c>
      <c r="C4727" s="6" t="s">
        <v>584</v>
      </c>
      <c r="D4727" s="6" t="s">
        <v>581</v>
      </c>
      <c r="E4727" s="8"/>
      <c r="F4727" s="6">
        <v>2025</v>
      </c>
    </row>
    <row r="4728" spans="1:6" x14ac:dyDescent="0.2">
      <c r="A4728" s="6" t="s">
        <v>772</v>
      </c>
      <c r="B4728" s="7">
        <v>46008</v>
      </c>
      <c r="C4728" s="6" t="s">
        <v>577</v>
      </c>
      <c r="D4728" s="6" t="s">
        <v>581</v>
      </c>
      <c r="E4728" s="8"/>
      <c r="F4728" s="6">
        <v>2025</v>
      </c>
    </row>
    <row r="4729" spans="1:6" x14ac:dyDescent="0.2">
      <c r="A4729" s="6" t="s">
        <v>154</v>
      </c>
      <c r="B4729" s="7">
        <v>46008</v>
      </c>
      <c r="C4729" s="6" t="s">
        <v>577</v>
      </c>
      <c r="D4729" s="6" t="s">
        <v>581</v>
      </c>
      <c r="E4729" s="8">
        <v>5000000</v>
      </c>
      <c r="F4729" s="6">
        <v>2025</v>
      </c>
    </row>
    <row r="4730" spans="1:6" x14ac:dyDescent="0.2">
      <c r="A4730" s="6" t="s">
        <v>1026</v>
      </c>
      <c r="B4730" s="7">
        <v>46014</v>
      </c>
      <c r="C4730" s="6" t="s">
        <v>577</v>
      </c>
      <c r="D4730" s="6" t="s">
        <v>581</v>
      </c>
      <c r="E4730" s="8"/>
      <c r="F4730" s="6">
        <v>2025</v>
      </c>
    </row>
    <row r="4731" spans="1:6" x14ac:dyDescent="0.2">
      <c r="A4731" s="6" t="s">
        <v>366</v>
      </c>
      <c r="B4731" s="7">
        <v>46015</v>
      </c>
      <c r="C4731" s="6" t="s">
        <v>584</v>
      </c>
      <c r="D4731" s="6" t="s">
        <v>581</v>
      </c>
      <c r="E4731" s="8"/>
      <c r="F4731" s="6">
        <v>2025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FA347-E975-404A-B404-420B4A12B9F4}">
  <dimension ref="A1:T513"/>
  <sheetViews>
    <sheetView workbookViewId="0">
      <selection activeCell="M56" sqref="M56"/>
    </sheetView>
  </sheetViews>
  <sheetFormatPr baseColWidth="10" defaultColWidth="8.83203125" defaultRowHeight="15" x14ac:dyDescent="0.2"/>
  <cols>
    <col min="3" max="3" width="10.1640625" bestFit="1" customWidth="1"/>
    <col min="13" max="13" width="18.1640625" bestFit="1" customWidth="1"/>
    <col min="14" max="15" width="8.83203125" style="3"/>
    <col min="20" max="20" width="19.1640625" bestFit="1" customWidth="1"/>
  </cols>
  <sheetData>
    <row r="1" spans="1:20" x14ac:dyDescent="0.2">
      <c r="A1" s="1"/>
      <c r="B1" s="1"/>
      <c r="C1" s="1"/>
      <c r="D1" s="1" t="s">
        <v>567</v>
      </c>
      <c r="E1" s="1"/>
      <c r="F1" s="1"/>
      <c r="G1" s="1"/>
      <c r="H1" s="1"/>
      <c r="I1" s="1"/>
      <c r="J1" s="1"/>
      <c r="K1" s="1"/>
      <c r="L1" s="1"/>
      <c r="M1" s="1"/>
      <c r="N1" s="2" t="s">
        <v>568</v>
      </c>
      <c r="O1" s="2"/>
      <c r="P1" s="1" t="s">
        <v>569</v>
      </c>
      <c r="Q1" s="1"/>
      <c r="R1" s="1"/>
      <c r="S1" s="1"/>
      <c r="T1" t="s">
        <v>1057</v>
      </c>
    </row>
    <row r="2" spans="1:20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3" t="s">
        <v>13</v>
      </c>
      <c r="O2" s="3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1057</v>
      </c>
    </row>
    <row r="3" spans="1:20" x14ac:dyDescent="0.2">
      <c r="A3" t="s">
        <v>19</v>
      </c>
      <c r="B3">
        <v>2024</v>
      </c>
      <c r="C3" t="s">
        <v>20</v>
      </c>
      <c r="D3">
        <v>1.144670115193686</v>
      </c>
      <c r="E3">
        <v>1.060564766011147</v>
      </c>
      <c r="F3">
        <v>1.590265781485616</v>
      </c>
      <c r="G3">
        <v>0.89927558673890284</v>
      </c>
      <c r="H3">
        <v>1.5239175324188099</v>
      </c>
      <c r="I3">
        <v>1.3674701590428771</v>
      </c>
      <c r="J3">
        <v>1.176928764284938</v>
      </c>
      <c r="K3">
        <v>5.6996578146124813E-2</v>
      </c>
      <c r="L3">
        <v>-1.9604271663793009</v>
      </c>
      <c r="M3" t="s">
        <v>21</v>
      </c>
      <c r="N3" s="3">
        <v>0.48568497979094483</v>
      </c>
      <c r="O3" s="3">
        <v>0.68678589678864466</v>
      </c>
      <c r="P3">
        <v>2914</v>
      </c>
      <c r="Q3">
        <v>2465</v>
      </c>
      <c r="R3">
        <v>1768</v>
      </c>
      <c r="S3">
        <v>9956</v>
      </c>
      <c r="T3">
        <f>IF(COUNTIFS('Fraud Data RAW SP2+'!A:A, Clean!A3, 'Fraud Data RAW SP2+'!F:F, RAW!B3) &gt; 0, 1, 0)</f>
        <v>0</v>
      </c>
    </row>
    <row r="4" spans="1:20" x14ac:dyDescent="0.2">
      <c r="A4" t="s">
        <v>22</v>
      </c>
      <c r="B4">
        <v>2023</v>
      </c>
      <c r="C4" t="s">
        <v>23</v>
      </c>
      <c r="D4">
        <v>1.1588987524005501</v>
      </c>
      <c r="E4">
        <v>1.3108959559520761</v>
      </c>
      <c r="F4">
        <v>0.91068464602477706</v>
      </c>
      <c r="G4">
        <v>0.95038076438373875</v>
      </c>
      <c r="H4">
        <v>0.94392321443810612</v>
      </c>
      <c r="I4">
        <v>1.082469747498698</v>
      </c>
      <c r="J4">
        <v>0.92627522651187522</v>
      </c>
      <c r="K4">
        <v>-3.6064869868842192E-2</v>
      </c>
      <c r="L4">
        <v>-2.4152769963195819</v>
      </c>
      <c r="M4" t="s">
        <v>21</v>
      </c>
      <c r="N4" s="3">
        <v>9.5302155249926634E-2</v>
      </c>
      <c r="O4" s="3">
        <v>0.16038051767793299</v>
      </c>
      <c r="P4">
        <v>2873</v>
      </c>
      <c r="Q4">
        <v>2756</v>
      </c>
      <c r="R4">
        <v>1783</v>
      </c>
      <c r="S4">
        <v>13121</v>
      </c>
      <c r="T4">
        <f>IF(COUNTIFS('Fraud Data RAW SP2+'!A:A, Clean!A4, 'Fraud Data RAW SP2+'!F:F, RAW!B4) &gt; 0, 1, 0)</f>
        <v>0</v>
      </c>
    </row>
    <row r="5" spans="1:20" x14ac:dyDescent="0.2">
      <c r="A5" t="s">
        <v>22</v>
      </c>
      <c r="B5">
        <v>2024</v>
      </c>
      <c r="C5" t="s">
        <v>24</v>
      </c>
      <c r="D5">
        <v>0.36455916547255279</v>
      </c>
      <c r="E5">
        <v>0.87224553939853844</v>
      </c>
      <c r="F5">
        <v>0.94113752143255869</v>
      </c>
      <c r="G5">
        <v>1.051556404618974</v>
      </c>
      <c r="H5">
        <v>0.8880058633732818</v>
      </c>
      <c r="I5">
        <v>1.216444191755879</v>
      </c>
      <c r="J5">
        <v>0.99871168990153492</v>
      </c>
      <c r="K5">
        <v>-5.807154287163039E-2</v>
      </c>
      <c r="L5">
        <v>-3.4312552497721889</v>
      </c>
      <c r="M5" t="s">
        <v>21</v>
      </c>
      <c r="N5" s="3">
        <v>0.16518491409590491</v>
      </c>
      <c r="O5" s="3">
        <v>0.40918357392811538</v>
      </c>
      <c r="P5">
        <v>3537</v>
      </c>
      <c r="Q5">
        <v>3294</v>
      </c>
      <c r="R5">
        <v>2147</v>
      </c>
      <c r="S5">
        <v>14682</v>
      </c>
      <c r="T5">
        <f>IF(COUNTIFS('Fraud Data RAW SP2+'!A:A, Clean!A5, 'Fraud Data RAW SP2+'!F:F, RAW!B5) &gt; 0, 1, 0)</f>
        <v>0</v>
      </c>
    </row>
    <row r="6" spans="1:20" x14ac:dyDescent="0.2">
      <c r="A6" t="s">
        <v>25</v>
      </c>
      <c r="B6">
        <v>2023</v>
      </c>
      <c r="C6" t="s">
        <v>26</v>
      </c>
      <c r="D6">
        <v>6.398616223036858</v>
      </c>
      <c r="E6">
        <v>0.60535537334254075</v>
      </c>
      <c r="F6">
        <v>1.0138032471983429</v>
      </c>
      <c r="G6">
        <v>0.75136396805407735</v>
      </c>
      <c r="H6">
        <v>1.07405170458549</v>
      </c>
      <c r="I6">
        <v>0.78087207778789314</v>
      </c>
      <c r="J6">
        <v>1.001423656207979</v>
      </c>
      <c r="K6">
        <v>-4.1051531188487358E-3</v>
      </c>
      <c r="L6">
        <v>2.0886801353158502</v>
      </c>
      <c r="M6" t="s">
        <v>27</v>
      </c>
      <c r="N6" s="3">
        <v>1.032914699785058</v>
      </c>
      <c r="O6" s="3">
        <v>0.70824876360901878</v>
      </c>
      <c r="P6">
        <v>2466</v>
      </c>
      <c r="Q6">
        <v>2498</v>
      </c>
      <c r="R6">
        <v>1574</v>
      </c>
      <c r="S6">
        <v>11578</v>
      </c>
      <c r="T6">
        <f>IF(COUNTIFS('Fraud Data RAW SP2+'!A:A, Clean!A6, 'Fraud Data RAW SP2+'!F:F, RAW!B6) &gt; 0, 1, 0)</f>
        <v>0</v>
      </c>
    </row>
    <row r="7" spans="1:20" x14ac:dyDescent="0.2">
      <c r="A7" t="s">
        <v>25</v>
      </c>
      <c r="B7">
        <v>2024</v>
      </c>
      <c r="C7" t="s">
        <v>28</v>
      </c>
      <c r="D7">
        <v>1.0393999662454909</v>
      </c>
      <c r="E7">
        <v>0.95144103179571071</v>
      </c>
      <c r="F7">
        <v>3.3862535642883369</v>
      </c>
      <c r="G7">
        <v>1.1298528828050589</v>
      </c>
      <c r="H7">
        <v>10.44744871897929</v>
      </c>
      <c r="I7">
        <v>0.63624393724995931</v>
      </c>
      <c r="J7">
        <v>0.98794261691815921</v>
      </c>
      <c r="K7">
        <v>0.21255894170289399</v>
      </c>
      <c r="L7">
        <v>0.75801274313981626</v>
      </c>
      <c r="M7" t="s">
        <v>27</v>
      </c>
      <c r="N7" s="3">
        <v>0.56541087187350136</v>
      </c>
      <c r="O7" s="3">
        <v>0.42357087821847289</v>
      </c>
      <c r="P7">
        <v>3742</v>
      </c>
      <c r="Q7">
        <v>3562</v>
      </c>
      <c r="R7">
        <v>2299</v>
      </c>
      <c r="S7">
        <v>14653</v>
      </c>
      <c r="T7">
        <f>IF(COUNTIFS('Fraud Data RAW SP2+'!A:A, Clean!A7, 'Fraud Data RAW SP2+'!F:F, RAW!B7) &gt; 0, 1, 0)</f>
        <v>0</v>
      </c>
    </row>
    <row r="8" spans="1:20" x14ac:dyDescent="0.2">
      <c r="A8" t="s">
        <v>30</v>
      </c>
      <c r="B8">
        <v>2023</v>
      </c>
      <c r="C8" t="s">
        <v>31</v>
      </c>
      <c r="D8">
        <v>1.1707069579240601</v>
      </c>
      <c r="E8">
        <v>0.73477039944565747</v>
      </c>
      <c r="F8">
        <v>1.047435982690206</v>
      </c>
      <c r="G8">
        <v>1.026752120400485</v>
      </c>
      <c r="H8">
        <v>1.2926515151461051</v>
      </c>
      <c r="I8">
        <v>1.064798666015869</v>
      </c>
      <c r="J8">
        <v>0.99084273155058367</v>
      </c>
      <c r="K8">
        <v>-5.0935359510761717E-2</v>
      </c>
      <c r="L8">
        <v>-2.6327863660793049</v>
      </c>
      <c r="M8" t="s">
        <v>21</v>
      </c>
      <c r="N8" s="3">
        <v>0.29856742522864449</v>
      </c>
      <c r="O8" s="3">
        <v>0.31570479574162058</v>
      </c>
      <c r="P8">
        <v>15875</v>
      </c>
      <c r="Q8">
        <v>13894</v>
      </c>
      <c r="R8">
        <v>9546</v>
      </c>
      <c r="S8">
        <v>33528</v>
      </c>
      <c r="T8">
        <f>IF(COUNTIFS('Fraud Data RAW SP2+'!A:A, Clean!A8, 'Fraud Data RAW SP2+'!F:F, RAW!B8) &gt; 0, 1, 0)</f>
        <v>0</v>
      </c>
    </row>
    <row r="9" spans="1:20" x14ac:dyDescent="0.2">
      <c r="A9" t="s">
        <v>32</v>
      </c>
      <c r="B9">
        <v>2024</v>
      </c>
      <c r="C9" t="s">
        <v>33</v>
      </c>
      <c r="D9">
        <v>0.40122685440200828</v>
      </c>
      <c r="E9">
        <v>1.072793832919188</v>
      </c>
      <c r="F9">
        <v>1.489638843895194</v>
      </c>
      <c r="G9">
        <v>1.062820606027493</v>
      </c>
      <c r="H9">
        <v>1.517606866907437</v>
      </c>
      <c r="I9">
        <v>1.9450813402449729</v>
      </c>
      <c r="J9">
        <v>0.91933792937682901</v>
      </c>
      <c r="K9">
        <v>1.608544672839371E-2</v>
      </c>
      <c r="L9">
        <v>-2.739974975150488</v>
      </c>
      <c r="M9" t="s">
        <v>21</v>
      </c>
      <c r="N9" s="3">
        <v>0.40340233847972651</v>
      </c>
      <c r="O9" s="3">
        <v>0.80055780076555916</v>
      </c>
      <c r="P9">
        <v>1871</v>
      </c>
      <c r="Q9">
        <v>1774</v>
      </c>
      <c r="R9">
        <v>1246</v>
      </c>
      <c r="S9">
        <v>8062</v>
      </c>
      <c r="T9">
        <f>IF(COUNTIFS('Fraud Data RAW SP2+'!A:A, Clean!A9, 'Fraud Data RAW SP2+'!F:F, RAW!B9) &gt; 0, 1, 0)</f>
        <v>0</v>
      </c>
    </row>
    <row r="10" spans="1:20" x14ac:dyDescent="0.2">
      <c r="A10" t="s">
        <v>36</v>
      </c>
      <c r="B10">
        <v>2024</v>
      </c>
      <c r="C10" t="s">
        <v>38</v>
      </c>
      <c r="D10">
        <v>1.210658812559763</v>
      </c>
      <c r="E10">
        <v>0.77887934522989155</v>
      </c>
      <c r="F10">
        <v>1.3883865002032441</v>
      </c>
      <c r="G10">
        <v>0.94929818857797277</v>
      </c>
      <c r="H10">
        <v>1.3284279750246519</v>
      </c>
      <c r="I10">
        <v>1.3438404640653729</v>
      </c>
      <c r="J10">
        <v>0.9989399607049142</v>
      </c>
      <c r="K10">
        <v>-5.1014982899061208E-2</v>
      </c>
      <c r="L10">
        <v>-2.5509872826965969</v>
      </c>
      <c r="M10" t="s">
        <v>21</v>
      </c>
      <c r="N10" s="3">
        <v>0.62439178929222339</v>
      </c>
      <c r="O10" s="3">
        <v>0.74717457743517757</v>
      </c>
      <c r="P10">
        <v>1814</v>
      </c>
      <c r="Q10">
        <v>2541</v>
      </c>
      <c r="R10">
        <v>1382</v>
      </c>
      <c r="S10">
        <v>10323</v>
      </c>
      <c r="T10">
        <f>IF(COUNTIFS('Fraud Data RAW SP2+'!A:A, Clean!A10, 'Fraud Data RAW SP2+'!F:F, RAW!B10) &gt; 0, 1, 0)</f>
        <v>0</v>
      </c>
    </row>
    <row r="11" spans="1:20" x14ac:dyDescent="0.2">
      <c r="A11" t="s">
        <v>39</v>
      </c>
      <c r="B11">
        <v>2024</v>
      </c>
      <c r="C11" t="s">
        <v>38</v>
      </c>
      <c r="D11">
        <v>1.300403233530679</v>
      </c>
      <c r="E11">
        <v>1.17314182776176</v>
      </c>
      <c r="F11">
        <v>1.027962894995885</v>
      </c>
      <c r="G11">
        <v>0.92022565323289784</v>
      </c>
      <c r="H11">
        <v>1.138748966198543</v>
      </c>
      <c r="I11">
        <v>1.081299049162896</v>
      </c>
      <c r="J11">
        <v>1.0272228306900311</v>
      </c>
      <c r="K11">
        <v>4.5072038997789513E-2</v>
      </c>
      <c r="L11">
        <v>-1.9681089483396521</v>
      </c>
      <c r="M11" t="s">
        <v>21</v>
      </c>
      <c r="N11" s="3">
        <v>0.55483686956826239</v>
      </c>
      <c r="O11" s="3">
        <v>0.79182903118866821</v>
      </c>
      <c r="P11">
        <v>5887</v>
      </c>
      <c r="Q11">
        <v>5691</v>
      </c>
      <c r="R11">
        <v>3683</v>
      </c>
      <c r="S11">
        <v>14046</v>
      </c>
      <c r="T11">
        <f>IF(COUNTIFS('Fraud Data RAW SP2+'!A:A, Clean!A11, 'Fraud Data RAW SP2+'!F:F, RAW!B11) &gt; 0, 1, 0)</f>
        <v>0</v>
      </c>
    </row>
    <row r="12" spans="1:20" x14ac:dyDescent="0.2">
      <c r="A12" t="s">
        <v>41</v>
      </c>
      <c r="B12">
        <v>2023</v>
      </c>
      <c r="C12" t="s">
        <v>42</v>
      </c>
      <c r="D12">
        <v>1.14696943370365</v>
      </c>
      <c r="E12">
        <v>1.321901426027543</v>
      </c>
      <c r="F12">
        <v>0.6682725245476806</v>
      </c>
      <c r="G12">
        <v>1.1787428162196829</v>
      </c>
      <c r="H12">
        <v>0.54886884967012839</v>
      </c>
      <c r="I12">
        <v>0.90582391093479142</v>
      </c>
      <c r="J12">
        <v>0.96717298104182903</v>
      </c>
      <c r="K12">
        <v>-2.0298932330055721E-2</v>
      </c>
      <c r="L12">
        <v>-2.2693295402066069</v>
      </c>
      <c r="M12" t="s">
        <v>21</v>
      </c>
      <c r="N12" s="3">
        <v>0.59599577777808854</v>
      </c>
      <c r="O12" s="3">
        <v>0.34310412006968682</v>
      </c>
      <c r="P12">
        <v>2922</v>
      </c>
      <c r="Q12">
        <v>2399</v>
      </c>
      <c r="R12">
        <v>1703</v>
      </c>
      <c r="S12">
        <v>10453</v>
      </c>
      <c r="T12">
        <f>IF(COUNTIFS('Fraud Data RAW SP2+'!A:A, Clean!A12, 'Fraud Data RAW SP2+'!F:F, RAW!B12) &gt; 0, 1, 0)</f>
        <v>0</v>
      </c>
    </row>
    <row r="13" spans="1:20" x14ac:dyDescent="0.2">
      <c r="A13" t="s">
        <v>41</v>
      </c>
      <c r="B13">
        <v>2024</v>
      </c>
      <c r="C13" t="s">
        <v>43</v>
      </c>
      <c r="D13">
        <v>0.97265601192913376</v>
      </c>
      <c r="E13">
        <v>1.0705456629948089</v>
      </c>
      <c r="F13">
        <v>1.0428691978677049</v>
      </c>
      <c r="G13">
        <v>1.1237026152618259</v>
      </c>
      <c r="H13">
        <v>1.13878635801628</v>
      </c>
      <c r="I13">
        <v>0.99071268014959846</v>
      </c>
      <c r="J13">
        <v>0.97741118173592068</v>
      </c>
      <c r="K13">
        <v>8.8267869394700507E-2</v>
      </c>
      <c r="L13">
        <v>-1.902296715555537</v>
      </c>
      <c r="M13" t="s">
        <v>21</v>
      </c>
      <c r="N13" s="3">
        <v>0.26459537786870391</v>
      </c>
      <c r="O13" s="3">
        <v>0.15405709067470941</v>
      </c>
      <c r="P13">
        <v>3468</v>
      </c>
      <c r="Q13">
        <v>2440</v>
      </c>
      <c r="R13">
        <v>1915</v>
      </c>
      <c r="S13">
        <v>11815</v>
      </c>
      <c r="T13">
        <f>IF(COUNTIFS('Fraud Data RAW SP2+'!A:A, Clean!A13, 'Fraud Data RAW SP2+'!F:F, RAW!B13) &gt; 0, 1, 0)</f>
        <v>0</v>
      </c>
    </row>
    <row r="14" spans="1:20" x14ac:dyDescent="0.2">
      <c r="A14" t="s">
        <v>44</v>
      </c>
      <c r="B14">
        <v>2024</v>
      </c>
      <c r="C14" t="s">
        <v>45</v>
      </c>
      <c r="D14">
        <v>1.146077605531981</v>
      </c>
      <c r="E14">
        <v>0.92945793833627188</v>
      </c>
      <c r="F14">
        <v>0.67200067507400563</v>
      </c>
      <c r="G14">
        <v>0.98877152002968938</v>
      </c>
      <c r="H14">
        <v>0.88105107553499562</v>
      </c>
      <c r="I14">
        <v>1.1287416350146251</v>
      </c>
      <c r="J14">
        <v>0.79557632432342951</v>
      </c>
      <c r="K14">
        <v>0.1225987837404803</v>
      </c>
      <c r="L14">
        <v>-1.9207187793406899</v>
      </c>
      <c r="M14" t="s">
        <v>21</v>
      </c>
      <c r="N14" s="3">
        <v>0.35487502223522222</v>
      </c>
      <c r="O14" s="3">
        <v>0.56712455721340049</v>
      </c>
      <c r="P14">
        <v>4520</v>
      </c>
      <c r="Q14">
        <v>4498</v>
      </c>
      <c r="R14">
        <v>2821</v>
      </c>
      <c r="S14">
        <v>17261</v>
      </c>
      <c r="T14">
        <f>IF(COUNTIFS('Fraud Data RAW SP2+'!A:A, Clean!A14, 'Fraud Data RAW SP2+'!F:F, RAW!B14) &gt; 0, 1, 0)</f>
        <v>0</v>
      </c>
    </row>
    <row r="15" spans="1:20" x14ac:dyDescent="0.2">
      <c r="A15" t="s">
        <v>49</v>
      </c>
      <c r="B15">
        <v>2023</v>
      </c>
      <c r="C15" t="s">
        <v>50</v>
      </c>
      <c r="D15">
        <v>0.94721038448648964</v>
      </c>
      <c r="E15">
        <v>1.0211276835785079</v>
      </c>
      <c r="F15">
        <v>0.94353417381679883</v>
      </c>
      <c r="G15">
        <v>1.061344632681158</v>
      </c>
      <c r="H15">
        <v>0.93300993989355263</v>
      </c>
      <c r="I15">
        <v>0.92278209618506823</v>
      </c>
      <c r="J15">
        <v>0.95348303824395808</v>
      </c>
      <c r="K15">
        <v>-1.2577553133962541E-2</v>
      </c>
      <c r="L15">
        <v>-2.5235655128450549</v>
      </c>
      <c r="M15" t="s">
        <v>21</v>
      </c>
      <c r="N15" s="3">
        <v>9.6616854252959447E-2</v>
      </c>
      <c r="O15" s="3">
        <v>0.40447521526446628</v>
      </c>
      <c r="P15">
        <v>3007</v>
      </c>
      <c r="Q15">
        <v>3054</v>
      </c>
      <c r="R15">
        <v>1911</v>
      </c>
      <c r="S15">
        <v>14039</v>
      </c>
      <c r="T15">
        <f>IF(COUNTIFS('Fraud Data RAW SP2+'!A:A, Clean!A15, 'Fraud Data RAW SP2+'!F:F, RAW!B15) &gt; 0, 1, 0)</f>
        <v>0</v>
      </c>
    </row>
    <row r="16" spans="1:20" x14ac:dyDescent="0.2">
      <c r="A16" t="s">
        <v>49</v>
      </c>
      <c r="B16">
        <v>2024</v>
      </c>
      <c r="C16" t="s">
        <v>38</v>
      </c>
      <c r="D16">
        <v>1.5147942025793191</v>
      </c>
      <c r="E16">
        <v>1.323446370728169</v>
      </c>
      <c r="F16">
        <v>1.2301056635799541</v>
      </c>
      <c r="G16">
        <v>0.92013193395185477</v>
      </c>
      <c r="H16">
        <v>1.061034172085308</v>
      </c>
      <c r="I16">
        <v>1.030272947105161</v>
      </c>
      <c r="J16">
        <v>0.99755063757792395</v>
      </c>
      <c r="K16">
        <v>-0.13337443406275901</v>
      </c>
      <c r="L16">
        <v>-2.4353353292911049</v>
      </c>
      <c r="M16" t="s">
        <v>21</v>
      </c>
      <c r="N16" s="3">
        <v>0.26673517064143382</v>
      </c>
      <c r="O16" s="3">
        <v>0.39020960381819292</v>
      </c>
      <c r="P16">
        <v>3249</v>
      </c>
      <c r="Q16">
        <v>2864</v>
      </c>
      <c r="R16">
        <v>1953</v>
      </c>
      <c r="S16">
        <v>14417</v>
      </c>
      <c r="T16">
        <f>IF(COUNTIFS('Fraud Data RAW SP2+'!A:A, Clean!A16, 'Fraud Data RAW SP2+'!F:F, RAW!B16) &gt; 0, 1, 0)</f>
        <v>0</v>
      </c>
    </row>
    <row r="17" spans="1:20" x14ac:dyDescent="0.2">
      <c r="A17" t="s">
        <v>51</v>
      </c>
      <c r="B17">
        <v>2023</v>
      </c>
      <c r="C17" t="s">
        <v>37</v>
      </c>
      <c r="D17">
        <v>1.6213676518375451</v>
      </c>
      <c r="E17">
        <v>1.3055252573925891</v>
      </c>
      <c r="F17">
        <v>1.567138673830182</v>
      </c>
      <c r="G17">
        <v>0.71847256054685982</v>
      </c>
      <c r="H17">
        <v>1.6804132043219711</v>
      </c>
      <c r="I17">
        <v>1.8740443745497539</v>
      </c>
      <c r="J17">
        <v>1.0328430352428359</v>
      </c>
      <c r="K17">
        <v>5.2528989333138987E-2</v>
      </c>
      <c r="L17">
        <v>-1.6060675215311599</v>
      </c>
      <c r="M17" t="s">
        <v>27</v>
      </c>
      <c r="N17" s="3">
        <v>0.30826042715662499</v>
      </c>
      <c r="O17" s="3">
        <v>0.27933578205585807</v>
      </c>
      <c r="P17">
        <v>2661</v>
      </c>
      <c r="Q17">
        <v>3190</v>
      </c>
      <c r="R17">
        <v>1897</v>
      </c>
      <c r="S17">
        <v>12869</v>
      </c>
      <c r="T17">
        <f>IF(COUNTIFS('Fraud Data RAW SP2+'!A:A, Clean!A17, 'Fraud Data RAW SP2+'!F:F, RAW!B17) &gt; 0, 1, 0)</f>
        <v>0</v>
      </c>
    </row>
    <row r="18" spans="1:20" x14ac:dyDescent="0.2">
      <c r="A18" t="s">
        <v>51</v>
      </c>
      <c r="B18">
        <v>2024</v>
      </c>
      <c r="C18" t="s">
        <v>52</v>
      </c>
      <c r="D18">
        <v>0.52390190673634762</v>
      </c>
      <c r="E18">
        <v>0.87840588089848493</v>
      </c>
      <c r="F18">
        <v>1.186430099786121</v>
      </c>
      <c r="G18">
        <v>1.3099615661723301</v>
      </c>
      <c r="H18">
        <v>1.43206934148817</v>
      </c>
      <c r="I18">
        <v>0.92389348034647734</v>
      </c>
      <c r="J18">
        <v>1.013349795556554</v>
      </c>
      <c r="K18">
        <v>6.950239032762523E-2</v>
      </c>
      <c r="L18">
        <v>-2.2467938665013381</v>
      </c>
      <c r="M18" t="s">
        <v>21</v>
      </c>
      <c r="N18" s="3">
        <v>0.79693588026530959</v>
      </c>
      <c r="O18" s="3">
        <v>0.8926091669077264</v>
      </c>
      <c r="P18">
        <v>3066</v>
      </c>
      <c r="Q18">
        <v>3390</v>
      </c>
      <c r="R18">
        <v>2099</v>
      </c>
      <c r="S18">
        <v>13954</v>
      </c>
      <c r="T18">
        <f>IF(COUNTIFS('Fraud Data RAW SP2+'!A:A, Clean!A18, 'Fraud Data RAW SP2+'!F:F, RAW!B18) &gt; 0, 1, 0)</f>
        <v>0</v>
      </c>
    </row>
    <row r="19" spans="1:20" x14ac:dyDescent="0.2">
      <c r="A19" t="s">
        <v>55</v>
      </c>
      <c r="B19">
        <v>2024</v>
      </c>
      <c r="C19" t="s">
        <v>56</v>
      </c>
      <c r="D19">
        <v>7.9972629705949302E-2</v>
      </c>
      <c r="E19">
        <v>-1.6733524312933571E-2</v>
      </c>
      <c r="F19">
        <v>0.97710602621251041</v>
      </c>
      <c r="G19">
        <v>0.89451434620711834</v>
      </c>
      <c r="H19">
        <v>0.86535231778102328</v>
      </c>
      <c r="I19">
        <v>0.40867286336063008</v>
      </c>
      <c r="J19">
        <v>0.99628286194497773</v>
      </c>
      <c r="K19">
        <v>-5.5931965079569289E-2</v>
      </c>
      <c r="L19">
        <v>-4.1408692265176752</v>
      </c>
      <c r="M19" t="s">
        <v>21</v>
      </c>
      <c r="N19" s="3">
        <v>1.447868264058318</v>
      </c>
      <c r="O19" s="3">
        <v>0.81595329342407763</v>
      </c>
      <c r="P19">
        <v>1609</v>
      </c>
      <c r="Q19">
        <v>2094</v>
      </c>
      <c r="R19">
        <v>1187</v>
      </c>
      <c r="S19">
        <v>8491</v>
      </c>
      <c r="T19">
        <f>IF(COUNTIFS('Fraud Data RAW SP2+'!A:A, Clean!A19, 'Fraud Data RAW SP2+'!F:F, RAW!B19) &gt; 0, 1, 0)</f>
        <v>0</v>
      </c>
    </row>
    <row r="20" spans="1:20" x14ac:dyDescent="0.2">
      <c r="A20" t="s">
        <v>57</v>
      </c>
      <c r="B20">
        <v>2023</v>
      </c>
      <c r="C20" t="s">
        <v>58</v>
      </c>
      <c r="D20">
        <v>0.76244707313023241</v>
      </c>
      <c r="E20">
        <v>1.499934193306433</v>
      </c>
      <c r="F20">
        <v>1.053123888914113</v>
      </c>
      <c r="G20">
        <v>0.8786810721671644</v>
      </c>
      <c r="H20">
        <v>0.93671297126111908</v>
      </c>
      <c r="I20">
        <v>1.179084537025691</v>
      </c>
      <c r="J20">
        <v>0.9938335006168284</v>
      </c>
      <c r="K20">
        <v>-4.4095137923996108E-2</v>
      </c>
      <c r="L20">
        <v>-2.763723124881448</v>
      </c>
      <c r="M20" t="s">
        <v>21</v>
      </c>
      <c r="N20" s="3">
        <v>0.14681695728212421</v>
      </c>
      <c r="O20" s="3">
        <v>0.23819896895658901</v>
      </c>
      <c r="P20">
        <v>5152</v>
      </c>
      <c r="Q20">
        <v>6681</v>
      </c>
      <c r="R20">
        <v>3851</v>
      </c>
      <c r="S20">
        <v>13701</v>
      </c>
      <c r="T20">
        <f>IF(COUNTIFS('Fraud Data RAW SP2+'!A:A, Clean!A20, 'Fraud Data RAW SP2+'!F:F, RAW!B20) &gt; 0, 1, 0)</f>
        <v>0</v>
      </c>
    </row>
    <row r="21" spans="1:20" x14ac:dyDescent="0.2">
      <c r="A21" t="s">
        <v>57</v>
      </c>
      <c r="B21">
        <v>2024</v>
      </c>
      <c r="C21" t="s">
        <v>59</v>
      </c>
      <c r="D21">
        <v>1.02927883031614</v>
      </c>
      <c r="E21">
        <v>0.74115266027749449</v>
      </c>
      <c r="F21">
        <v>0.93056279396999841</v>
      </c>
      <c r="G21">
        <v>0.99682401710913637</v>
      </c>
      <c r="H21">
        <v>0.95159460459571621</v>
      </c>
      <c r="I21">
        <v>1.188229715113454</v>
      </c>
      <c r="J21">
        <v>0.9967199241078355</v>
      </c>
      <c r="K21">
        <v>-4.0648109688101432E-2</v>
      </c>
      <c r="L21">
        <v>-2.8476825313423002</v>
      </c>
      <c r="M21" t="s">
        <v>21</v>
      </c>
      <c r="N21" s="3">
        <v>0.68964550360874122</v>
      </c>
      <c r="O21" s="3">
        <v>0.55302787375465456</v>
      </c>
      <c r="P21">
        <v>4895</v>
      </c>
      <c r="Q21">
        <v>6422</v>
      </c>
      <c r="R21">
        <v>3674</v>
      </c>
      <c r="S21">
        <v>13527</v>
      </c>
      <c r="T21">
        <f>IF(COUNTIFS('Fraud Data RAW SP2+'!A:A, Clean!A21, 'Fraud Data RAW SP2+'!F:F, RAW!B21) &gt; 0, 1, 0)</f>
        <v>0</v>
      </c>
    </row>
    <row r="22" spans="1:20" x14ac:dyDescent="0.2">
      <c r="A22" t="s">
        <v>60</v>
      </c>
      <c r="B22">
        <v>2023</v>
      </c>
      <c r="C22" t="s">
        <v>58</v>
      </c>
      <c r="D22">
        <v>1.1503124713227411</v>
      </c>
      <c r="E22">
        <v>1.162005925241052</v>
      </c>
      <c r="F22">
        <v>0.83389885080897719</v>
      </c>
      <c r="G22">
        <v>0.89369420520058673</v>
      </c>
      <c r="H22">
        <v>0.54505080695672936</v>
      </c>
      <c r="I22">
        <v>0.95631465808258187</v>
      </c>
      <c r="J22">
        <v>0.95975383727206287</v>
      </c>
      <c r="K22">
        <v>-1.1734081806424251E-2</v>
      </c>
      <c r="L22">
        <v>-2.5046515830404572</v>
      </c>
      <c r="M22" t="s">
        <v>21</v>
      </c>
      <c r="N22" s="3">
        <v>0.31405265675416161</v>
      </c>
      <c r="O22" s="3">
        <v>0.48358161757816459</v>
      </c>
      <c r="P22">
        <v>14685</v>
      </c>
      <c r="Q22">
        <v>11171</v>
      </c>
      <c r="R22">
        <v>8279</v>
      </c>
      <c r="S22">
        <v>58414</v>
      </c>
      <c r="T22">
        <f>IF(COUNTIFS('Fraud Data RAW SP2+'!A:A, Clean!A22, 'Fraud Data RAW SP2+'!F:F, RAW!B22) &gt; 0, 1, 0)</f>
        <v>0</v>
      </c>
    </row>
    <row r="23" spans="1:20" x14ac:dyDescent="0.2">
      <c r="A23" t="s">
        <v>61</v>
      </c>
      <c r="B23">
        <v>2023</v>
      </c>
      <c r="C23" t="s">
        <v>62</v>
      </c>
      <c r="D23">
        <v>0.55676772518876438</v>
      </c>
      <c r="E23">
        <v>1.04456624137601</v>
      </c>
      <c r="F23">
        <v>1.10912962845654</v>
      </c>
      <c r="G23">
        <v>0.90638818326609349</v>
      </c>
      <c r="H23">
        <v>1.0871807352247771</v>
      </c>
      <c r="I23">
        <v>0</v>
      </c>
      <c r="J23">
        <v>1.0033668290220381</v>
      </c>
      <c r="K23">
        <v>5.5589805224335487E-2</v>
      </c>
      <c r="L23">
        <v>-2.462626557904696</v>
      </c>
      <c r="M23" t="s">
        <v>21</v>
      </c>
      <c r="N23" s="3">
        <v>0.19854695947967199</v>
      </c>
      <c r="O23" s="3">
        <v>0.16195090293338449</v>
      </c>
      <c r="P23">
        <v>2313</v>
      </c>
      <c r="Q23">
        <v>2184</v>
      </c>
      <c r="R23">
        <v>1413</v>
      </c>
      <c r="S23">
        <v>9755</v>
      </c>
      <c r="T23">
        <f>IF(COUNTIFS('Fraud Data RAW SP2+'!A:A, Clean!A23, 'Fraud Data RAW SP2+'!F:F, RAW!B23) &gt; 0, 1, 0)</f>
        <v>0</v>
      </c>
    </row>
    <row r="24" spans="1:20" x14ac:dyDescent="0.2">
      <c r="A24" t="s">
        <v>63</v>
      </c>
      <c r="B24">
        <v>2024</v>
      </c>
      <c r="C24" t="s">
        <v>64</v>
      </c>
      <c r="D24">
        <v>1.013311283640886</v>
      </c>
      <c r="E24">
        <v>1.3281930237594739</v>
      </c>
      <c r="F24">
        <v>0.77242623132943344</v>
      </c>
      <c r="G24">
        <v>1.1521771907539859</v>
      </c>
      <c r="H24">
        <v>0.98950729258958547</v>
      </c>
      <c r="I24">
        <v>0.82504267597091474</v>
      </c>
      <c r="J24">
        <v>0.9671830166215436</v>
      </c>
      <c r="K24">
        <v>-8.0319082857376725E-2</v>
      </c>
      <c r="L24">
        <v>-2.5868612876398411</v>
      </c>
      <c r="M24" t="s">
        <v>21</v>
      </c>
      <c r="N24" s="3">
        <v>0.50905232175822679</v>
      </c>
      <c r="O24" s="3">
        <v>0.62487448830150338</v>
      </c>
      <c r="P24">
        <v>3194</v>
      </c>
      <c r="Q24">
        <v>3162</v>
      </c>
      <c r="R24">
        <v>2029</v>
      </c>
      <c r="S24">
        <v>13575</v>
      </c>
      <c r="T24">
        <f>IF(COUNTIFS('Fraud Data RAW SP2+'!A:A, Clean!A24, 'Fraud Data RAW SP2+'!F:F, RAW!B24) &gt; 0, 1, 0)</f>
        <v>0</v>
      </c>
    </row>
    <row r="25" spans="1:20" x14ac:dyDescent="0.2">
      <c r="A25" t="s">
        <v>65</v>
      </c>
      <c r="B25">
        <v>2024</v>
      </c>
      <c r="C25" t="s">
        <v>67</v>
      </c>
      <c r="D25">
        <v>1.59198935544077</v>
      </c>
      <c r="E25">
        <v>0.38635235320437089</v>
      </c>
      <c r="F25">
        <v>0.94134955965747491</v>
      </c>
      <c r="G25">
        <v>0.99863976952241851</v>
      </c>
      <c r="H25">
        <v>1.557980256458561</v>
      </c>
      <c r="I25">
        <v>1.0111229335391341</v>
      </c>
      <c r="J25">
        <v>1.0038962024398661</v>
      </c>
      <c r="K25">
        <v>-7.4245328043288424E-3</v>
      </c>
      <c r="L25">
        <v>-2.2580427162522532</v>
      </c>
      <c r="M25" t="s">
        <v>21</v>
      </c>
      <c r="N25" s="3">
        <v>0.70029557196165793</v>
      </c>
      <c r="O25" s="3">
        <v>0.41380490429066069</v>
      </c>
      <c r="P25">
        <v>2425</v>
      </c>
      <c r="Q25">
        <v>2212</v>
      </c>
      <c r="R25">
        <v>1462</v>
      </c>
      <c r="S25">
        <v>9587</v>
      </c>
      <c r="T25">
        <f>IF(COUNTIFS('Fraud Data RAW SP2+'!A:A, Clean!A25, 'Fraud Data RAW SP2+'!F:F, RAW!B25) &gt; 0, 1, 0)</f>
        <v>0</v>
      </c>
    </row>
    <row r="26" spans="1:20" x14ac:dyDescent="0.2">
      <c r="A26" t="s">
        <v>68</v>
      </c>
      <c r="B26">
        <v>2023</v>
      </c>
      <c r="C26" t="s">
        <v>69</v>
      </c>
      <c r="D26">
        <v>1.758538864342577</v>
      </c>
      <c r="E26">
        <v>2.4822738661167798</v>
      </c>
      <c r="F26">
        <v>0.83613040686991202</v>
      </c>
      <c r="G26">
        <v>1.140775100515893</v>
      </c>
      <c r="H26">
        <v>0.85562086294052642</v>
      </c>
      <c r="I26">
        <v>1.1951861511867841</v>
      </c>
      <c r="J26">
        <v>0.92057787064113761</v>
      </c>
      <c r="K26">
        <v>-7.6621506395073424E-2</v>
      </c>
      <c r="L26">
        <v>-1.322852180347714</v>
      </c>
      <c r="M26" t="s">
        <v>27</v>
      </c>
      <c r="N26" s="3">
        <v>0.9348448555767418</v>
      </c>
      <c r="O26" s="3">
        <v>0.33779417297689129</v>
      </c>
      <c r="P26">
        <v>1991</v>
      </c>
      <c r="Q26">
        <v>1770</v>
      </c>
      <c r="R26">
        <v>1221</v>
      </c>
      <c r="S26">
        <v>8205</v>
      </c>
      <c r="T26">
        <f>IF(COUNTIFS('Fraud Data RAW SP2+'!A:A, Clean!A26, 'Fraud Data RAW SP2+'!F:F, RAW!B26) &gt; 0, 1, 0)</f>
        <v>1</v>
      </c>
    </row>
    <row r="27" spans="1:20" x14ac:dyDescent="0.2">
      <c r="A27" t="s">
        <v>68</v>
      </c>
      <c r="B27">
        <v>2024</v>
      </c>
      <c r="C27" t="s">
        <v>70</v>
      </c>
      <c r="D27">
        <v>1.0131926492818439</v>
      </c>
      <c r="E27">
        <v>1.759181233240332</v>
      </c>
      <c r="F27">
        <v>1.212694325017178</v>
      </c>
      <c r="G27">
        <v>1.123096550716477</v>
      </c>
      <c r="H27">
        <v>0.99373780820279267</v>
      </c>
      <c r="I27">
        <v>1.0289318295877481</v>
      </c>
      <c r="J27">
        <v>0.96616349132076307</v>
      </c>
      <c r="K27">
        <v>-9.3582089072882776E-2</v>
      </c>
      <c r="L27">
        <v>-2.303786924143449</v>
      </c>
      <c r="M27" t="s">
        <v>21</v>
      </c>
      <c r="N27" s="3">
        <v>0.4902035784848931</v>
      </c>
      <c r="O27" s="3">
        <v>0.66323281298322179</v>
      </c>
      <c r="P27">
        <v>2198</v>
      </c>
      <c r="Q27">
        <v>1912</v>
      </c>
      <c r="R27">
        <v>1326</v>
      </c>
      <c r="S27">
        <v>8175</v>
      </c>
      <c r="T27">
        <f>IF(COUNTIFS('Fraud Data RAW SP2+'!A:A, Clean!A27, 'Fraud Data RAW SP2+'!F:F, RAW!B27) &gt; 0, 1, 0)</f>
        <v>1</v>
      </c>
    </row>
    <row r="28" spans="1:20" x14ac:dyDescent="0.2">
      <c r="A28" t="s">
        <v>71</v>
      </c>
      <c r="B28">
        <v>2023</v>
      </c>
      <c r="C28" t="s">
        <v>69</v>
      </c>
      <c r="D28">
        <v>1.129619845489265</v>
      </c>
      <c r="E28">
        <v>0.7199355053250589</v>
      </c>
      <c r="F28">
        <v>0.70144443457627126</v>
      </c>
      <c r="G28">
        <v>0.8592406917665798</v>
      </c>
      <c r="H28">
        <v>0.89710724431344713</v>
      </c>
      <c r="I28">
        <v>1.0175910914272679</v>
      </c>
      <c r="J28">
        <v>0.99792939425881533</v>
      </c>
      <c r="K28">
        <v>2.9972114864285651E-2</v>
      </c>
      <c r="L28">
        <v>-2.628739267815726</v>
      </c>
      <c r="M28" t="s">
        <v>21</v>
      </c>
      <c r="N28" s="3">
        <v>0.57742747543199346</v>
      </c>
      <c r="O28" s="3">
        <v>0.99710952821733678</v>
      </c>
      <c r="P28">
        <v>416</v>
      </c>
      <c r="Q28">
        <v>407</v>
      </c>
      <c r="R28">
        <v>263</v>
      </c>
      <c r="S28">
        <v>1552</v>
      </c>
      <c r="T28">
        <f>IF(COUNTIFS('Fraud Data RAW SP2+'!A:A, Clean!A28, 'Fraud Data RAW SP2+'!F:F, RAW!B28) &gt; 0, 1, 0)</f>
        <v>0</v>
      </c>
    </row>
    <row r="29" spans="1:20" x14ac:dyDescent="0.2">
      <c r="A29" t="s">
        <v>71</v>
      </c>
      <c r="B29">
        <v>2024</v>
      </c>
      <c r="C29" t="s">
        <v>72</v>
      </c>
      <c r="D29">
        <v>1.4111969279030441</v>
      </c>
      <c r="E29">
        <v>0.97410638582710218</v>
      </c>
      <c r="F29">
        <v>0.92513834986672971</v>
      </c>
      <c r="G29">
        <v>0.65021272385094731</v>
      </c>
      <c r="H29">
        <v>0.80349100256382067</v>
      </c>
      <c r="I29">
        <v>1.6530483689284059</v>
      </c>
      <c r="J29">
        <v>1.0211893998570041</v>
      </c>
      <c r="K29">
        <v>-1.6645749582919519E-3</v>
      </c>
      <c r="L29">
        <v>-2.60726534573522</v>
      </c>
      <c r="M29" t="s">
        <v>21</v>
      </c>
      <c r="N29" s="3">
        <v>0.65872864171519985</v>
      </c>
      <c r="O29" s="3">
        <v>1.084572361672556</v>
      </c>
      <c r="P29">
        <v>1109</v>
      </c>
      <c r="Q29">
        <v>1188</v>
      </c>
      <c r="R29">
        <v>734</v>
      </c>
      <c r="S29">
        <v>4985</v>
      </c>
      <c r="T29">
        <f>IF(COUNTIFS('Fraud Data RAW SP2+'!A:A, Clean!A29, 'Fraud Data RAW SP2+'!F:F, RAW!B29) &gt; 0, 1, 0)</f>
        <v>0</v>
      </c>
    </row>
    <row r="30" spans="1:20" x14ac:dyDescent="0.2">
      <c r="A30" t="s">
        <v>73</v>
      </c>
      <c r="B30">
        <v>2023</v>
      </c>
      <c r="C30" t="s">
        <v>74</v>
      </c>
      <c r="D30">
        <v>1.1116210420469339</v>
      </c>
      <c r="E30">
        <v>1.2395398390097989</v>
      </c>
      <c r="F30">
        <v>1.379752449210939</v>
      </c>
      <c r="G30">
        <v>0.72126450892141658</v>
      </c>
      <c r="H30">
        <v>1.2398458064719211</v>
      </c>
      <c r="I30">
        <v>1.271606358091032</v>
      </c>
      <c r="J30">
        <v>1.1084136180842581</v>
      </c>
      <c r="K30">
        <v>0.59106863353706618</v>
      </c>
      <c r="L30">
        <v>0.36498118247847089</v>
      </c>
      <c r="M30" t="s">
        <v>27</v>
      </c>
      <c r="N30" s="3">
        <v>0.80085974564819185</v>
      </c>
      <c r="O30" s="3">
        <v>0.58446811002628041</v>
      </c>
      <c r="P30">
        <v>2388</v>
      </c>
      <c r="Q30">
        <v>2388</v>
      </c>
      <c r="R30">
        <v>1507</v>
      </c>
      <c r="S30">
        <v>11024</v>
      </c>
      <c r="T30">
        <f>IF(COUNTIFS('Fraud Data RAW SP2+'!A:A, Clean!A30, 'Fraud Data RAW SP2+'!F:F, RAW!B30) &gt; 0, 1, 0)</f>
        <v>0</v>
      </c>
    </row>
    <row r="31" spans="1:20" x14ac:dyDescent="0.2">
      <c r="A31" t="s">
        <v>76</v>
      </c>
      <c r="B31">
        <v>2023</v>
      </c>
      <c r="C31" t="s">
        <v>77</v>
      </c>
      <c r="D31">
        <v>2.299454091789197</v>
      </c>
      <c r="E31">
        <v>1.003452471666046</v>
      </c>
      <c r="F31">
        <v>0.56034065777571163</v>
      </c>
      <c r="G31">
        <v>1.0230068753252799</v>
      </c>
      <c r="H31">
        <v>1.370463562387171</v>
      </c>
      <c r="I31">
        <v>1.0365804299739301</v>
      </c>
      <c r="J31">
        <v>0.98946679564792706</v>
      </c>
      <c r="K31">
        <v>3.3007909578518457E-2</v>
      </c>
      <c r="L31">
        <v>-1.245579729522704</v>
      </c>
      <c r="M31" t="s">
        <v>27</v>
      </c>
      <c r="N31" s="3">
        <v>0</v>
      </c>
      <c r="O31" s="3">
        <v>0</v>
      </c>
      <c r="P31">
        <v>993</v>
      </c>
      <c r="Q31">
        <v>999</v>
      </c>
      <c r="R31">
        <v>625</v>
      </c>
      <c r="S31">
        <v>4006</v>
      </c>
      <c r="T31">
        <f>IF(COUNTIFS('Fraud Data RAW SP2+'!A:A, Clean!A31, 'Fraud Data RAW SP2+'!F:F, RAW!B31) &gt; 0, 1, 0)</f>
        <v>0</v>
      </c>
    </row>
    <row r="32" spans="1:20" x14ac:dyDescent="0.2">
      <c r="A32" t="s">
        <v>76</v>
      </c>
      <c r="B32">
        <v>2024</v>
      </c>
      <c r="C32" t="s">
        <v>78</v>
      </c>
      <c r="D32">
        <v>0.35450477081880571</v>
      </c>
      <c r="E32">
        <v>1.4136043026837539</v>
      </c>
      <c r="F32">
        <v>1.0694852920608819</v>
      </c>
      <c r="G32">
        <v>1.7503932542021789</v>
      </c>
      <c r="H32">
        <v>1.1191527586691461</v>
      </c>
      <c r="I32">
        <v>0.8251282672497996</v>
      </c>
      <c r="J32">
        <v>0.98977927449673309</v>
      </c>
      <c r="K32">
        <v>2.8487166192159619E-2</v>
      </c>
      <c r="L32">
        <v>-1.9776355651560671</v>
      </c>
      <c r="M32" t="s">
        <v>21</v>
      </c>
      <c r="N32" s="3">
        <v>0</v>
      </c>
      <c r="O32" s="3">
        <v>0</v>
      </c>
      <c r="P32">
        <v>1830</v>
      </c>
      <c r="Q32">
        <v>1310</v>
      </c>
      <c r="R32">
        <v>995</v>
      </c>
      <c r="S32">
        <v>6547</v>
      </c>
      <c r="T32">
        <f>IF(COUNTIFS('Fraud Data RAW SP2+'!A:A, Clean!A32, 'Fraud Data RAW SP2+'!F:F, RAW!B32) &gt; 0, 1, 0)</f>
        <v>0</v>
      </c>
    </row>
    <row r="33" spans="1:20" x14ac:dyDescent="0.2">
      <c r="A33" t="s">
        <v>80</v>
      </c>
      <c r="B33">
        <v>2024</v>
      </c>
      <c r="C33" t="s">
        <v>81</v>
      </c>
      <c r="D33">
        <v>0.97486053923114069</v>
      </c>
      <c r="E33">
        <v>1.0272197736633559</v>
      </c>
      <c r="F33">
        <v>0.95534798181482028</v>
      </c>
      <c r="G33">
        <v>1.022769935114709</v>
      </c>
      <c r="H33">
        <v>0.98953416734129518</v>
      </c>
      <c r="I33">
        <v>1.0477569919435721</v>
      </c>
      <c r="J33">
        <v>1.007785919725432</v>
      </c>
      <c r="K33">
        <v>4.5479181235127807E-2</v>
      </c>
      <c r="L33">
        <v>-2.285651576758688</v>
      </c>
      <c r="M33" t="s">
        <v>21</v>
      </c>
      <c r="N33" s="3">
        <v>0.23439402009963059</v>
      </c>
      <c r="O33" s="3">
        <v>0.39664551257660768</v>
      </c>
      <c r="P33">
        <v>2408</v>
      </c>
      <c r="Q33">
        <v>2313</v>
      </c>
      <c r="R33">
        <v>1513</v>
      </c>
      <c r="S33">
        <v>10658</v>
      </c>
      <c r="T33">
        <f>IF(COUNTIFS('Fraud Data RAW SP2+'!A:A, Clean!A33, 'Fraud Data RAW SP2+'!F:F, RAW!B33) &gt; 0, 1, 0)</f>
        <v>0</v>
      </c>
    </row>
    <row r="34" spans="1:20" x14ac:dyDescent="0.2">
      <c r="A34" t="s">
        <v>82</v>
      </c>
      <c r="B34">
        <v>2024</v>
      </c>
      <c r="C34" t="s">
        <v>84</v>
      </c>
      <c r="D34">
        <v>1.104529919259446</v>
      </c>
      <c r="E34">
        <v>1.014597436759203</v>
      </c>
      <c r="F34">
        <v>1.0901137504117531</v>
      </c>
      <c r="G34">
        <v>1.0647686536555701</v>
      </c>
      <c r="H34">
        <v>1.0724867626680259</v>
      </c>
      <c r="I34">
        <v>0.99837306007523574</v>
      </c>
      <c r="J34">
        <v>1.0007016670004989</v>
      </c>
      <c r="K34">
        <v>2.7345328960602482E-2</v>
      </c>
      <c r="L34">
        <v>-2.145610272973955</v>
      </c>
      <c r="M34" t="s">
        <v>21</v>
      </c>
      <c r="N34" s="3">
        <v>0.35261128303414369</v>
      </c>
      <c r="O34" s="3">
        <v>0.30436181807701951</v>
      </c>
      <c r="P34">
        <v>5607</v>
      </c>
      <c r="Q34">
        <v>5015</v>
      </c>
      <c r="R34">
        <v>3378</v>
      </c>
      <c r="S34">
        <v>11701</v>
      </c>
      <c r="T34">
        <f>IF(COUNTIFS('Fraud Data RAW SP2+'!A:A, Clean!A34, 'Fraud Data RAW SP2+'!F:F, RAW!B34) &gt; 0, 1, 0)</f>
        <v>0</v>
      </c>
    </row>
    <row r="35" spans="1:20" x14ac:dyDescent="0.2">
      <c r="A35" t="s">
        <v>85</v>
      </c>
      <c r="B35">
        <v>2023</v>
      </c>
      <c r="C35" t="s">
        <v>69</v>
      </c>
      <c r="D35">
        <v>0.98392060479532961</v>
      </c>
      <c r="E35">
        <v>0.83507195373323084</v>
      </c>
      <c r="F35">
        <v>1.2274508204785679</v>
      </c>
      <c r="G35">
        <v>0.85293663355804994</v>
      </c>
      <c r="H35">
        <v>0.53488503362633788</v>
      </c>
      <c r="I35">
        <v>1.2325078972166541</v>
      </c>
      <c r="J35">
        <v>0.99851436005514282</v>
      </c>
      <c r="K35">
        <v>-9.3429333588998992E-2</v>
      </c>
      <c r="L35">
        <v>-3.151315070465222</v>
      </c>
      <c r="M35" t="s">
        <v>21</v>
      </c>
      <c r="N35" s="3">
        <v>0.32987428615843489</v>
      </c>
      <c r="O35" s="3">
        <v>0.17185773480780789</v>
      </c>
      <c r="P35">
        <v>4045</v>
      </c>
      <c r="Q35">
        <v>3349</v>
      </c>
      <c r="R35">
        <v>2442</v>
      </c>
      <c r="S35">
        <v>15473</v>
      </c>
      <c r="T35">
        <f>IF(COUNTIFS('Fraud Data RAW SP2+'!A:A, Clean!A35, 'Fraud Data RAW SP2+'!F:F, RAW!B35) &gt; 0, 1, 0)</f>
        <v>0</v>
      </c>
    </row>
    <row r="36" spans="1:20" x14ac:dyDescent="0.2">
      <c r="A36" t="s">
        <v>88</v>
      </c>
      <c r="B36">
        <v>2024</v>
      </c>
      <c r="C36" t="s">
        <v>89</v>
      </c>
      <c r="D36">
        <v>0.71352574452315487</v>
      </c>
      <c r="E36">
        <v>1.2518706937282631</v>
      </c>
      <c r="F36">
        <v>0.91749255057510459</v>
      </c>
      <c r="G36">
        <v>1.1333018217703921</v>
      </c>
      <c r="H36">
        <v>0.92057218165613297</v>
      </c>
      <c r="I36">
        <v>1.2311902166929281</v>
      </c>
      <c r="J36">
        <v>1.002021103490478</v>
      </c>
      <c r="K36">
        <v>-0.19249651734608031</v>
      </c>
      <c r="L36">
        <v>-3.4752473951830671</v>
      </c>
      <c r="M36" t="s">
        <v>21</v>
      </c>
      <c r="N36" s="3">
        <v>0.88222481221193405</v>
      </c>
      <c r="O36" s="3">
        <v>1.331058796131882</v>
      </c>
      <c r="P36">
        <v>1589</v>
      </c>
      <c r="Q36">
        <v>1812</v>
      </c>
      <c r="R36">
        <v>1082</v>
      </c>
      <c r="S36">
        <v>6560</v>
      </c>
      <c r="T36">
        <f>IF(COUNTIFS('Fraud Data RAW SP2+'!A:A, Clean!A36, 'Fraud Data RAW SP2+'!F:F, RAW!B36) &gt; 0, 1, 0)</f>
        <v>0</v>
      </c>
    </row>
    <row r="37" spans="1:20" x14ac:dyDescent="0.2">
      <c r="A37" t="s">
        <v>90</v>
      </c>
      <c r="B37">
        <v>2023</v>
      </c>
      <c r="C37" t="s">
        <v>77</v>
      </c>
      <c r="D37">
        <v>1.2908132881271011</v>
      </c>
      <c r="E37">
        <v>-2.5072210579633958</v>
      </c>
      <c r="F37">
        <v>0.85939906584934189</v>
      </c>
      <c r="G37">
        <v>0.89513535327116578</v>
      </c>
      <c r="H37">
        <v>0.94368605639498082</v>
      </c>
      <c r="I37">
        <v>0.13959055980197871</v>
      </c>
      <c r="J37">
        <v>0.99704074601473869</v>
      </c>
      <c r="K37">
        <v>-9.6275137438054367E-2</v>
      </c>
      <c r="L37">
        <v>-4.5225959076267186</v>
      </c>
      <c r="M37" t="s">
        <v>21</v>
      </c>
      <c r="N37" s="3">
        <v>0.6734497183476682</v>
      </c>
      <c r="O37" s="3">
        <v>1.2050429439193071</v>
      </c>
      <c r="P37">
        <v>2134</v>
      </c>
      <c r="Q37">
        <v>2509</v>
      </c>
      <c r="R37">
        <v>1465</v>
      </c>
      <c r="S37">
        <v>10708</v>
      </c>
      <c r="T37">
        <f>IF(COUNTIFS('Fraud Data RAW SP2+'!A:A, Clean!A37, 'Fraud Data RAW SP2+'!F:F, RAW!B37) &gt; 0, 1, 0)</f>
        <v>0</v>
      </c>
    </row>
    <row r="38" spans="1:20" x14ac:dyDescent="0.2">
      <c r="A38" t="s">
        <v>90</v>
      </c>
      <c r="B38">
        <v>2024</v>
      </c>
      <c r="C38" t="s">
        <v>70</v>
      </c>
      <c r="D38">
        <v>1.1303393768449861</v>
      </c>
      <c r="E38">
        <v>1.024244051939704</v>
      </c>
      <c r="F38">
        <v>0.8262291643766051</v>
      </c>
      <c r="G38">
        <v>0.82935295745547255</v>
      </c>
      <c r="H38">
        <v>0.90456068153555047</v>
      </c>
      <c r="I38">
        <v>4.6751875545315178</v>
      </c>
      <c r="J38">
        <v>1.02178210054149</v>
      </c>
      <c r="K38">
        <v>4.1901863777804471E-2</v>
      </c>
      <c r="L38">
        <v>-3.023879200683572</v>
      </c>
      <c r="M38" t="s">
        <v>21</v>
      </c>
      <c r="N38" s="3">
        <v>0.63014917032985895</v>
      </c>
      <c r="O38" s="3">
        <v>0.92342726269334463</v>
      </c>
      <c r="P38">
        <v>1837</v>
      </c>
      <c r="Q38">
        <v>2111</v>
      </c>
      <c r="R38">
        <v>1212</v>
      </c>
      <c r="S38">
        <v>9923</v>
      </c>
      <c r="T38">
        <f>IF(COUNTIFS('Fraud Data RAW SP2+'!A:A, Clean!A38, 'Fraud Data RAW SP2+'!F:F, RAW!B38) &gt; 0, 1, 0)</f>
        <v>1</v>
      </c>
    </row>
    <row r="39" spans="1:20" x14ac:dyDescent="0.2">
      <c r="A39" t="s">
        <v>91</v>
      </c>
      <c r="B39">
        <v>2023</v>
      </c>
      <c r="C39" t="s">
        <v>62</v>
      </c>
      <c r="D39">
        <v>0.43945980254110789</v>
      </c>
      <c r="E39">
        <v>1.7541203134183769</v>
      </c>
      <c r="F39">
        <v>0.94964022505915424</v>
      </c>
      <c r="G39">
        <v>2.185092884300234</v>
      </c>
      <c r="H39">
        <v>0.95260503656717821</v>
      </c>
      <c r="I39">
        <v>0.40991759092447821</v>
      </c>
      <c r="J39">
        <v>1.0020111694514611</v>
      </c>
      <c r="K39">
        <v>1.6933663981378341E-2</v>
      </c>
      <c r="L39">
        <v>-1.386145237533114</v>
      </c>
      <c r="M39" t="s">
        <v>27</v>
      </c>
      <c r="N39" s="3">
        <v>0.34647843363742831</v>
      </c>
      <c r="O39" s="3">
        <v>0</v>
      </c>
      <c r="P39">
        <v>802</v>
      </c>
      <c r="Q39">
        <v>936</v>
      </c>
      <c r="R39">
        <v>559</v>
      </c>
      <c r="S39">
        <v>3327</v>
      </c>
      <c r="T39">
        <f>IF(COUNTIFS('Fraud Data RAW SP2+'!A:A, Clean!A39, 'Fraud Data RAW SP2+'!F:F, RAW!B39) &gt; 0, 1, 0)</f>
        <v>1</v>
      </c>
    </row>
    <row r="40" spans="1:20" x14ac:dyDescent="0.2">
      <c r="A40" t="s">
        <v>91</v>
      </c>
      <c r="B40">
        <v>2024</v>
      </c>
      <c r="C40" t="s">
        <v>70</v>
      </c>
      <c r="D40">
        <v>1.936482380426418</v>
      </c>
      <c r="E40">
        <v>1.0605758371625089</v>
      </c>
      <c r="F40">
        <v>0.96040222632804995</v>
      </c>
      <c r="G40">
        <v>0.50075834253386087</v>
      </c>
      <c r="H40">
        <v>0.99170057708494186</v>
      </c>
      <c r="I40">
        <v>2.2070548453073879</v>
      </c>
      <c r="J40">
        <v>1.0061962059301579</v>
      </c>
      <c r="K40">
        <v>2.966020687862949E-2</v>
      </c>
      <c r="L40">
        <v>-2.1195871453913111</v>
      </c>
      <c r="M40" t="s">
        <v>21</v>
      </c>
      <c r="N40" s="3">
        <v>0.22302268244305851</v>
      </c>
      <c r="O40" s="3">
        <v>0.25655909379799707</v>
      </c>
      <c r="P40">
        <v>774</v>
      </c>
      <c r="Q40">
        <v>1012</v>
      </c>
      <c r="R40">
        <v>568</v>
      </c>
      <c r="S40">
        <v>3254</v>
      </c>
      <c r="T40">
        <f>IF(COUNTIFS('Fraud Data RAW SP2+'!A:A, Clean!A40, 'Fraud Data RAW SP2+'!F:F, RAW!B40) &gt; 0, 1, 0)</f>
        <v>0</v>
      </c>
    </row>
    <row r="41" spans="1:20" x14ac:dyDescent="0.2">
      <c r="A41" t="s">
        <v>92</v>
      </c>
      <c r="B41">
        <v>2024</v>
      </c>
      <c r="C41" t="s">
        <v>93</v>
      </c>
      <c r="D41">
        <v>0.86230028210569831</v>
      </c>
      <c r="E41">
        <v>1.031913576478334</v>
      </c>
      <c r="F41">
        <v>3.38890904913838</v>
      </c>
      <c r="G41">
        <v>0.77713871670742551</v>
      </c>
      <c r="H41">
        <v>2.8532630678233102</v>
      </c>
      <c r="I41">
        <v>1.065314910581624</v>
      </c>
      <c r="J41">
        <v>0.93265866933101094</v>
      </c>
      <c r="K41">
        <v>1.9716826901516392E-3</v>
      </c>
      <c r="L41">
        <v>-1.5903691743116479</v>
      </c>
      <c r="M41" t="s">
        <v>27</v>
      </c>
      <c r="N41" s="3">
        <v>0.35999886891495331</v>
      </c>
      <c r="O41" s="3">
        <v>1.1564276675004499</v>
      </c>
      <c r="P41">
        <v>2554</v>
      </c>
      <c r="Q41">
        <v>2173</v>
      </c>
      <c r="R41">
        <v>1522</v>
      </c>
      <c r="S41">
        <v>9818</v>
      </c>
      <c r="T41">
        <f>IF(COUNTIFS('Fraud Data RAW SP2+'!A:A, Clean!A41, 'Fraud Data RAW SP2+'!F:F, RAW!B41) &gt; 0, 1, 0)</f>
        <v>0</v>
      </c>
    </row>
    <row r="42" spans="1:20" x14ac:dyDescent="0.2">
      <c r="A42" t="s">
        <v>94</v>
      </c>
      <c r="B42">
        <v>2023</v>
      </c>
      <c r="C42" t="s">
        <v>95</v>
      </c>
      <c r="D42">
        <v>1.2081793620610779</v>
      </c>
      <c r="E42">
        <v>0.85947474010434621</v>
      </c>
      <c r="F42">
        <v>0.79798632884423504</v>
      </c>
      <c r="G42">
        <v>1.1799640206881039</v>
      </c>
      <c r="H42">
        <v>1.1104831240514099</v>
      </c>
      <c r="I42">
        <v>1.006393792808564</v>
      </c>
      <c r="J42">
        <v>1</v>
      </c>
      <c r="K42">
        <v>-0.1880716807346669</v>
      </c>
      <c r="L42">
        <v>-3.15213950807652</v>
      </c>
      <c r="M42" t="s">
        <v>21</v>
      </c>
      <c r="N42" s="3">
        <v>0.85066977467571137</v>
      </c>
      <c r="O42" s="3">
        <v>0.23390445732130119</v>
      </c>
      <c r="P42">
        <v>4360</v>
      </c>
      <c r="Q42">
        <v>4297</v>
      </c>
      <c r="R42">
        <v>2783</v>
      </c>
      <c r="S42">
        <v>19066</v>
      </c>
      <c r="T42">
        <f>IF(COUNTIFS('Fraud Data RAW SP2+'!A:A, Clean!A42, 'Fraud Data RAW SP2+'!F:F, RAW!B42) &gt; 0, 1, 0)</f>
        <v>0</v>
      </c>
    </row>
    <row r="43" spans="1:20" x14ac:dyDescent="0.2">
      <c r="A43" t="s">
        <v>94</v>
      </c>
      <c r="B43">
        <v>2024</v>
      </c>
      <c r="C43" t="s">
        <v>96</v>
      </c>
      <c r="D43">
        <v>1.4956670397989169</v>
      </c>
      <c r="E43">
        <v>0.57577514058738344</v>
      </c>
      <c r="F43">
        <v>0.70198607115641798</v>
      </c>
      <c r="G43">
        <v>0.83738303508471024</v>
      </c>
      <c r="H43">
        <v>1.169300906182303</v>
      </c>
      <c r="I43">
        <v>1.413660728216579</v>
      </c>
      <c r="J43">
        <v>1</v>
      </c>
      <c r="K43">
        <v>-0.13438485243319859</v>
      </c>
      <c r="L43">
        <v>-3.1938957746893268</v>
      </c>
      <c r="M43" t="s">
        <v>21</v>
      </c>
      <c r="N43" s="3">
        <v>0.21718064896804071</v>
      </c>
      <c r="O43" s="3">
        <v>0.72533177775565871</v>
      </c>
      <c r="P43">
        <v>3808</v>
      </c>
      <c r="Q43">
        <v>4414</v>
      </c>
      <c r="R43">
        <v>2605</v>
      </c>
      <c r="S43">
        <v>19019</v>
      </c>
      <c r="T43">
        <f>IF(COUNTIFS('Fraud Data RAW SP2+'!A:A, Clean!A43, 'Fraud Data RAW SP2+'!F:F, RAW!B43) &gt; 0, 1, 0)</f>
        <v>0</v>
      </c>
    </row>
    <row r="44" spans="1:20" x14ac:dyDescent="0.2">
      <c r="A44" t="s">
        <v>97</v>
      </c>
      <c r="B44">
        <v>2023</v>
      </c>
      <c r="C44" t="s">
        <v>95</v>
      </c>
      <c r="D44">
        <v>0.60493967243519842</v>
      </c>
      <c r="E44">
        <v>0.63448713946498414</v>
      </c>
      <c r="F44">
        <v>1.012522801218483</v>
      </c>
      <c r="G44">
        <v>1.1301968636088691</v>
      </c>
      <c r="H44">
        <v>1.278656299909007</v>
      </c>
      <c r="I44">
        <v>0.750369528392131</v>
      </c>
      <c r="J44">
        <v>0.93503431100063639</v>
      </c>
      <c r="K44">
        <v>-5.5097704426412757E-2</v>
      </c>
      <c r="L44">
        <v>-3.0768279407930308</v>
      </c>
      <c r="M44" t="s">
        <v>21</v>
      </c>
      <c r="N44" s="3">
        <v>0.24950810983100599</v>
      </c>
      <c r="O44" s="3">
        <v>0.41380314021148118</v>
      </c>
      <c r="P44">
        <v>2139</v>
      </c>
      <c r="Q44">
        <v>2463</v>
      </c>
      <c r="R44">
        <v>1496</v>
      </c>
      <c r="S44">
        <v>9353</v>
      </c>
      <c r="T44">
        <f>IF(COUNTIFS('Fraud Data RAW SP2+'!A:A, Clean!A44, 'Fraud Data RAW SP2+'!F:F, RAW!B44) &gt; 0, 1, 0)</f>
        <v>0</v>
      </c>
    </row>
    <row r="45" spans="1:20" x14ac:dyDescent="0.2">
      <c r="A45" t="s">
        <v>97</v>
      </c>
      <c r="B45">
        <v>2024</v>
      </c>
      <c r="C45" t="s">
        <v>45</v>
      </c>
      <c r="D45">
        <v>0.94400425903628293</v>
      </c>
      <c r="E45">
        <v>0.91411623194648772</v>
      </c>
      <c r="F45">
        <v>1.1549937990238131</v>
      </c>
      <c r="G45">
        <v>1.2735805749436611</v>
      </c>
      <c r="H45">
        <v>1.081297632158658</v>
      </c>
      <c r="I45">
        <v>0.84970107259219563</v>
      </c>
      <c r="J45">
        <v>1.049376465766773</v>
      </c>
      <c r="K45">
        <v>5.1522202663917938E-2</v>
      </c>
      <c r="L45">
        <v>-2.0100844183923821</v>
      </c>
      <c r="M45" t="s">
        <v>21</v>
      </c>
      <c r="N45" s="3">
        <v>0.3150538806188416</v>
      </c>
      <c r="O45" s="3">
        <v>0.25024300386560883</v>
      </c>
      <c r="P45">
        <v>2329</v>
      </c>
      <c r="Q45">
        <v>2520</v>
      </c>
      <c r="R45">
        <v>1575</v>
      </c>
      <c r="S45">
        <v>9486</v>
      </c>
      <c r="T45">
        <f>IF(COUNTIFS('Fraud Data RAW SP2+'!A:A, Clean!A45, 'Fraud Data RAW SP2+'!F:F, RAW!B45) &gt; 0, 1, 0)</f>
        <v>0</v>
      </c>
    </row>
    <row r="46" spans="1:20" x14ac:dyDescent="0.2">
      <c r="A46" t="s">
        <v>98</v>
      </c>
      <c r="B46">
        <v>2023</v>
      </c>
      <c r="C46" t="s">
        <v>99</v>
      </c>
      <c r="D46">
        <v>1.0102247295124951</v>
      </c>
      <c r="E46">
        <v>0.99187586345711531</v>
      </c>
      <c r="F46">
        <v>1.592768901382823</v>
      </c>
      <c r="G46">
        <v>1.0059736708372859</v>
      </c>
      <c r="H46">
        <v>1.5321734803146041</v>
      </c>
      <c r="I46">
        <v>1.0396977180185309</v>
      </c>
      <c r="J46">
        <v>0.99727534979322385</v>
      </c>
      <c r="K46">
        <v>1.14131244771938E-2</v>
      </c>
      <c r="L46">
        <v>-2.1214107296142299</v>
      </c>
      <c r="M46" t="s">
        <v>21</v>
      </c>
      <c r="N46" s="3">
        <v>0.33320260693544701</v>
      </c>
      <c r="O46" s="3">
        <v>0.1167492450265856</v>
      </c>
      <c r="P46">
        <v>2176</v>
      </c>
      <c r="Q46">
        <v>2359</v>
      </c>
      <c r="R46">
        <v>1455</v>
      </c>
      <c r="S46">
        <v>9875</v>
      </c>
      <c r="T46">
        <f>IF(COUNTIFS('Fraud Data RAW SP2+'!A:A, Clean!A46, 'Fraud Data RAW SP2+'!F:F, RAW!B46) &gt; 0, 1, 0)</f>
        <v>0</v>
      </c>
    </row>
    <row r="47" spans="1:20" x14ac:dyDescent="0.2">
      <c r="A47" t="s">
        <v>98</v>
      </c>
      <c r="B47">
        <v>2024</v>
      </c>
      <c r="C47" t="s">
        <v>70</v>
      </c>
      <c r="D47">
        <v>0.7480413373497391</v>
      </c>
      <c r="E47">
        <v>1.0693261494709581</v>
      </c>
      <c r="F47">
        <v>0.76031707508031965</v>
      </c>
      <c r="G47">
        <v>1.0604350444827859</v>
      </c>
      <c r="H47">
        <v>0.7742753665259835</v>
      </c>
      <c r="I47">
        <v>0.98742473333193448</v>
      </c>
      <c r="J47">
        <v>0.97776998271908488</v>
      </c>
      <c r="K47">
        <v>1.132277069341177E-2</v>
      </c>
      <c r="L47">
        <v>-2.681668531963751</v>
      </c>
      <c r="M47" t="s">
        <v>21</v>
      </c>
      <c r="N47" s="3">
        <v>0.16156213055856089</v>
      </c>
      <c r="O47" s="3">
        <v>0.6307593702332428</v>
      </c>
      <c r="P47">
        <v>1736</v>
      </c>
      <c r="Q47">
        <v>2108</v>
      </c>
      <c r="R47">
        <v>1242</v>
      </c>
      <c r="S47">
        <v>9079</v>
      </c>
      <c r="T47">
        <f>IF(COUNTIFS('Fraud Data RAW SP2+'!A:A, Clean!A47, 'Fraud Data RAW SP2+'!F:F, RAW!B47) &gt; 0, 1, 0)</f>
        <v>0</v>
      </c>
    </row>
    <row r="48" spans="1:20" x14ac:dyDescent="0.2">
      <c r="A48" t="s">
        <v>100</v>
      </c>
      <c r="B48">
        <v>2024</v>
      </c>
      <c r="C48" t="s">
        <v>45</v>
      </c>
      <c r="D48">
        <v>1.493350675508277</v>
      </c>
      <c r="E48">
        <v>1.0518672495038139</v>
      </c>
      <c r="F48">
        <v>1.1073955588063691</v>
      </c>
      <c r="G48">
        <v>0.78976427090303158</v>
      </c>
      <c r="H48">
        <v>0.89825751885487093</v>
      </c>
      <c r="I48">
        <v>1.17685592767096</v>
      </c>
      <c r="J48">
        <v>1.030330112546467</v>
      </c>
      <c r="K48">
        <v>-9.6296866421933611E-3</v>
      </c>
      <c r="L48">
        <v>-2.2399687908837058</v>
      </c>
      <c r="M48" t="s">
        <v>21</v>
      </c>
      <c r="N48" s="3">
        <v>1.01746425801</v>
      </c>
      <c r="O48" s="3">
        <v>0.83612369995396985</v>
      </c>
      <c r="P48">
        <v>1723</v>
      </c>
      <c r="Q48">
        <v>1817</v>
      </c>
      <c r="R48">
        <v>1128</v>
      </c>
      <c r="S48">
        <v>6664</v>
      </c>
      <c r="T48">
        <f>IF(COUNTIFS('Fraud Data RAW SP2+'!A:A, Clean!A48, 'Fraud Data RAW SP2+'!F:F, RAW!B48) &gt; 0, 1, 0)</f>
        <v>0</v>
      </c>
    </row>
    <row r="49" spans="1:20" x14ac:dyDescent="0.2">
      <c r="A49" t="s">
        <v>103</v>
      </c>
      <c r="B49">
        <v>2024</v>
      </c>
      <c r="C49" t="s">
        <v>104</v>
      </c>
      <c r="D49">
        <v>0.43910262520659632</v>
      </c>
      <c r="E49">
        <v>2.808422985983781</v>
      </c>
      <c r="F49">
        <v>0.61466232762197426</v>
      </c>
      <c r="G49">
        <v>8.0598722923857107</v>
      </c>
      <c r="H49">
        <v>1.024418970285581</v>
      </c>
      <c r="I49">
        <v>0.15060880317412481</v>
      </c>
      <c r="J49">
        <v>0.95571403290387524</v>
      </c>
      <c r="K49">
        <v>-0.25537658625052823</v>
      </c>
      <c r="L49">
        <v>3.0690293485679412</v>
      </c>
      <c r="M49" t="s">
        <v>27</v>
      </c>
      <c r="N49" s="3">
        <v>0.7711759887512275</v>
      </c>
      <c r="O49" s="3">
        <v>0.75012553822420203</v>
      </c>
      <c r="P49">
        <v>2909</v>
      </c>
      <c r="Q49">
        <v>2349</v>
      </c>
      <c r="R49">
        <v>1655</v>
      </c>
      <c r="S49">
        <v>11534</v>
      </c>
      <c r="T49">
        <f>IF(COUNTIFS('Fraud Data RAW SP2+'!A:A, Clean!A49, 'Fraud Data RAW SP2+'!F:F, RAW!B49) &gt; 0, 1, 0)</f>
        <v>0</v>
      </c>
    </row>
    <row r="50" spans="1:20" x14ac:dyDescent="0.2">
      <c r="A50" t="s">
        <v>105</v>
      </c>
      <c r="B50">
        <v>2023</v>
      </c>
      <c r="C50" t="s">
        <v>95</v>
      </c>
      <c r="D50">
        <v>0.82787630648634414</v>
      </c>
      <c r="E50">
        <v>0.99669477817322827</v>
      </c>
      <c r="F50">
        <v>0.89580802347556665</v>
      </c>
      <c r="G50">
        <v>1.166174614944572</v>
      </c>
      <c r="H50">
        <v>1.0363522843093269</v>
      </c>
      <c r="I50">
        <v>1.115497556089855</v>
      </c>
      <c r="J50">
        <v>0.99293360771198413</v>
      </c>
      <c r="K50">
        <v>2.8545481029120402E-4</v>
      </c>
      <c r="L50">
        <v>-2.5460034707587602</v>
      </c>
      <c r="M50" t="s">
        <v>21</v>
      </c>
      <c r="N50" s="3">
        <v>0.39481420218248892</v>
      </c>
      <c r="O50" s="3">
        <v>0.32077540609125421</v>
      </c>
      <c r="P50">
        <v>2519</v>
      </c>
      <c r="Q50">
        <v>2276</v>
      </c>
      <c r="R50">
        <v>1527</v>
      </c>
      <c r="S50">
        <v>11314</v>
      </c>
      <c r="T50">
        <f>IF(COUNTIFS('Fraud Data RAW SP2+'!A:A, Clean!A50, 'Fraud Data RAW SP2+'!F:F, RAW!B50) &gt; 0, 1, 0)</f>
        <v>0</v>
      </c>
    </row>
    <row r="51" spans="1:20" x14ac:dyDescent="0.2">
      <c r="A51" t="s">
        <v>106</v>
      </c>
      <c r="B51">
        <v>2023</v>
      </c>
      <c r="C51" t="s">
        <v>107</v>
      </c>
      <c r="D51">
        <v>0.71339776900197294</v>
      </c>
      <c r="E51">
        <v>0.68618265517778232</v>
      </c>
      <c r="F51">
        <v>1.0240872583353779</v>
      </c>
      <c r="G51">
        <v>0.89487914476611341</v>
      </c>
      <c r="H51">
        <v>0.94310184753632365</v>
      </c>
      <c r="I51">
        <v>1.258239993433967</v>
      </c>
      <c r="J51">
        <v>0.96292216652696039</v>
      </c>
      <c r="K51">
        <v>-6.0984673448501718E-2</v>
      </c>
      <c r="L51">
        <v>-3.3175895630092702</v>
      </c>
      <c r="M51" t="s">
        <v>21</v>
      </c>
      <c r="N51" s="3">
        <v>0.31361635352646988</v>
      </c>
      <c r="O51" s="3">
        <v>0.29174742567899009</v>
      </c>
      <c r="P51">
        <v>1304</v>
      </c>
      <c r="Q51">
        <v>1713</v>
      </c>
      <c r="R51">
        <v>955</v>
      </c>
      <c r="S51">
        <v>6851</v>
      </c>
      <c r="T51">
        <f>IF(COUNTIFS('Fraud Data RAW SP2+'!A:A, Clean!A51, 'Fraud Data RAW SP2+'!F:F, RAW!B51) &gt; 0, 1, 0)</f>
        <v>1</v>
      </c>
    </row>
    <row r="52" spans="1:20" x14ac:dyDescent="0.2">
      <c r="A52" t="s">
        <v>106</v>
      </c>
      <c r="B52">
        <v>2024</v>
      </c>
      <c r="C52" t="s">
        <v>108</v>
      </c>
      <c r="D52">
        <v>2.4914448975151791</v>
      </c>
      <c r="E52">
        <v>1.1479452368228369</v>
      </c>
      <c r="F52">
        <v>0.96512364268028183</v>
      </c>
      <c r="G52">
        <v>0.87663661477444299</v>
      </c>
      <c r="H52">
        <v>0.92836276973394538</v>
      </c>
      <c r="I52">
        <v>1.3406619715477599</v>
      </c>
      <c r="J52">
        <v>0.95718672697764973</v>
      </c>
      <c r="K52">
        <v>1.883212849860913E-2</v>
      </c>
      <c r="L52">
        <v>-1.1186024682854501</v>
      </c>
      <c r="M52" t="s">
        <v>27</v>
      </c>
      <c r="N52" s="3">
        <v>1.4398312260885191</v>
      </c>
      <c r="O52" s="3">
        <v>1.283319128328833</v>
      </c>
      <c r="P52">
        <v>1711</v>
      </c>
      <c r="Q52">
        <v>2134</v>
      </c>
      <c r="R52">
        <v>1277</v>
      </c>
      <c r="S52">
        <v>8001</v>
      </c>
      <c r="T52">
        <f>IF(COUNTIFS('Fraud Data RAW SP2+'!A:A, Clean!A52, 'Fraud Data RAW SP2+'!F:F, RAW!B52) &gt; 0, 1, 0)</f>
        <v>0</v>
      </c>
    </row>
    <row r="53" spans="1:20" x14ac:dyDescent="0.2">
      <c r="A53" t="s">
        <v>109</v>
      </c>
      <c r="B53">
        <v>2023</v>
      </c>
      <c r="C53" t="s">
        <v>23</v>
      </c>
      <c r="D53">
        <v>0.28135610695258367</v>
      </c>
      <c r="E53">
        <v>2.4984557553507631</v>
      </c>
      <c r="F53">
        <v>0.96773283784385455</v>
      </c>
      <c r="G53">
        <v>3.6101442938347201</v>
      </c>
      <c r="H53">
        <v>0.97249948686657417</v>
      </c>
      <c r="I53">
        <v>0.35060444760057718</v>
      </c>
      <c r="J53">
        <v>1.116267776360544</v>
      </c>
      <c r="K53">
        <v>7.288330189503045E-2</v>
      </c>
      <c r="L53">
        <v>0.37677991651037218</v>
      </c>
      <c r="M53" t="s">
        <v>27</v>
      </c>
      <c r="N53" s="3">
        <v>0.27325965719209738</v>
      </c>
      <c r="O53" s="3">
        <v>0.31249835512041901</v>
      </c>
      <c r="P53">
        <v>6091</v>
      </c>
      <c r="Q53">
        <v>7401</v>
      </c>
      <c r="R53">
        <v>4135</v>
      </c>
      <c r="S53">
        <v>17308</v>
      </c>
      <c r="T53">
        <f>IF(COUNTIFS('Fraud Data RAW SP2+'!A:A, Clean!A53, 'Fraud Data RAW SP2+'!F:F, RAW!B53) &gt; 0, 1, 0)</f>
        <v>0</v>
      </c>
    </row>
    <row r="54" spans="1:20" x14ac:dyDescent="0.2">
      <c r="A54" t="s">
        <v>110</v>
      </c>
      <c r="B54">
        <v>2023</v>
      </c>
      <c r="C54" t="s">
        <v>69</v>
      </c>
      <c r="D54">
        <v>0.98285298421104783</v>
      </c>
      <c r="E54">
        <v>0.99930908295432552</v>
      </c>
      <c r="F54">
        <v>0.98532259177590664</v>
      </c>
      <c r="G54">
        <v>1.1659745854438499</v>
      </c>
      <c r="H54">
        <v>0.9542417241786828</v>
      </c>
      <c r="I54">
        <v>0.98558936007589959</v>
      </c>
      <c r="J54">
        <v>1.0184612446252761</v>
      </c>
      <c r="K54">
        <v>-5.2410062882020684E-3</v>
      </c>
      <c r="L54">
        <v>-2.3873634685000402</v>
      </c>
      <c r="M54" t="s">
        <v>21</v>
      </c>
      <c r="N54" s="3">
        <v>0.11600008065742511</v>
      </c>
      <c r="O54" s="3">
        <v>0.17927235361775209</v>
      </c>
      <c r="P54">
        <v>1974</v>
      </c>
      <c r="Q54">
        <v>1833</v>
      </c>
      <c r="R54">
        <v>1207</v>
      </c>
      <c r="S54">
        <v>8578</v>
      </c>
      <c r="T54">
        <f>IF(COUNTIFS('Fraud Data RAW SP2+'!A:A, Clean!A54, 'Fraud Data RAW SP2+'!F:F, RAW!B54) &gt; 0, 1, 0)</f>
        <v>0</v>
      </c>
    </row>
    <row r="55" spans="1:20" x14ac:dyDescent="0.2">
      <c r="A55" t="s">
        <v>110</v>
      </c>
      <c r="B55">
        <v>2024</v>
      </c>
      <c r="C55" t="s">
        <v>111</v>
      </c>
      <c r="D55">
        <v>0.98290110333962699</v>
      </c>
      <c r="E55">
        <v>1.251229933743679</v>
      </c>
      <c r="F55">
        <v>1.0998196579434949</v>
      </c>
      <c r="G55">
        <v>0.99106029071795632</v>
      </c>
      <c r="H55">
        <v>1.070523996129064</v>
      </c>
      <c r="I55">
        <v>0.9909087290911297</v>
      </c>
      <c r="J55">
        <v>0.99175294719045082</v>
      </c>
      <c r="K55">
        <v>6.7345201052400827E-2</v>
      </c>
      <c r="L55">
        <v>-2.003249718637218</v>
      </c>
      <c r="M55" t="s">
        <v>21</v>
      </c>
      <c r="N55" s="3">
        <v>1.3774853744737321</v>
      </c>
      <c r="O55" s="3">
        <v>0.28335425346315191</v>
      </c>
      <c r="P55">
        <v>2040</v>
      </c>
      <c r="Q55">
        <v>2118</v>
      </c>
      <c r="R55">
        <v>1317</v>
      </c>
      <c r="S55">
        <v>9013</v>
      </c>
      <c r="T55">
        <f>IF(COUNTIFS('Fraud Data RAW SP2+'!A:A, Clean!A55, 'Fraud Data RAW SP2+'!F:F, RAW!B55) &gt; 0, 1, 0)</f>
        <v>0</v>
      </c>
    </row>
    <row r="56" spans="1:20" x14ac:dyDescent="0.2">
      <c r="A56" t="s">
        <v>112</v>
      </c>
      <c r="B56">
        <v>2024</v>
      </c>
      <c r="C56" t="s">
        <v>113</v>
      </c>
      <c r="D56">
        <v>0.56149041164545099</v>
      </c>
      <c r="E56">
        <v>0.95541638337010049</v>
      </c>
      <c r="F56">
        <v>0.95070146105854469</v>
      </c>
      <c r="G56">
        <v>0.86469604826718383</v>
      </c>
      <c r="H56">
        <v>1.0106026764831479</v>
      </c>
      <c r="I56">
        <v>0</v>
      </c>
      <c r="J56">
        <v>1.109946057156153</v>
      </c>
      <c r="K56">
        <v>8.6532241339996646E-4</v>
      </c>
      <c r="L56">
        <v>-2.9062609148669929</v>
      </c>
      <c r="M56" t="s">
        <v>21</v>
      </c>
      <c r="N56" s="3">
        <v>0.4373986079565621</v>
      </c>
      <c r="O56" s="3">
        <v>0.41024000266480481</v>
      </c>
      <c r="P56">
        <v>2514</v>
      </c>
      <c r="Q56">
        <v>2200</v>
      </c>
      <c r="R56">
        <v>1591</v>
      </c>
      <c r="S56">
        <v>10754</v>
      </c>
      <c r="T56">
        <f>IF(COUNTIFS('Fraud Data RAW SP2+'!A:A, Clean!A56, 'Fraud Data RAW SP2+'!F:F, RAW!B56) &gt; 0, 1, 0)</f>
        <v>0</v>
      </c>
    </row>
    <row r="57" spans="1:20" x14ac:dyDescent="0.2">
      <c r="A57" t="s">
        <v>114</v>
      </c>
      <c r="B57">
        <v>2023</v>
      </c>
      <c r="C57" t="s">
        <v>95</v>
      </c>
      <c r="D57">
        <v>0.70060928461452143</v>
      </c>
      <c r="E57">
        <v>0.94084599388323553</v>
      </c>
      <c r="F57">
        <v>1.065501017773713</v>
      </c>
      <c r="G57">
        <v>1.2318520375477009</v>
      </c>
      <c r="H57">
        <v>0.91157618326711132</v>
      </c>
      <c r="I57">
        <v>1.0738657368783919</v>
      </c>
      <c r="J57">
        <v>1.045399545465201</v>
      </c>
      <c r="K57">
        <v>-5.8086805878032097E-2</v>
      </c>
      <c r="L57">
        <v>-2.862905806448961</v>
      </c>
      <c r="M57" t="s">
        <v>21</v>
      </c>
      <c r="N57" s="3">
        <v>0.1855228167956596</v>
      </c>
      <c r="O57" s="3">
        <v>0.26816127317552668</v>
      </c>
      <c r="P57">
        <v>3516</v>
      </c>
      <c r="Q57">
        <v>3712</v>
      </c>
      <c r="R57">
        <v>2281</v>
      </c>
      <c r="S57">
        <v>14462</v>
      </c>
      <c r="T57">
        <f>IF(COUNTIFS('Fraud Data RAW SP2+'!A:A, Clean!A57, 'Fraud Data RAW SP2+'!F:F, RAW!B57) &gt; 0, 1, 0)</f>
        <v>0</v>
      </c>
    </row>
    <row r="58" spans="1:20" x14ac:dyDescent="0.2">
      <c r="A58" t="s">
        <v>114</v>
      </c>
      <c r="B58">
        <v>2024</v>
      </c>
      <c r="C58" t="s">
        <v>115</v>
      </c>
      <c r="D58">
        <v>0.83731975494942912</v>
      </c>
      <c r="E58">
        <v>0.9820086986398644</v>
      </c>
      <c r="F58">
        <v>0.95063391505727124</v>
      </c>
      <c r="G58">
        <v>1.139622138930444</v>
      </c>
      <c r="H58">
        <v>1.083046231357786</v>
      </c>
      <c r="I58">
        <v>1.011892121489246</v>
      </c>
      <c r="J58">
        <v>1.0170978200614531</v>
      </c>
      <c r="K58">
        <v>-3.5901387935369872E-2</v>
      </c>
      <c r="L58">
        <v>-2.7006348925552781</v>
      </c>
      <c r="M58" t="s">
        <v>21</v>
      </c>
      <c r="N58" s="3">
        <v>0.19736261362761709</v>
      </c>
      <c r="O58" s="3">
        <v>0.42019726245574301</v>
      </c>
      <c r="P58">
        <v>3934</v>
      </c>
      <c r="Q58">
        <v>3788</v>
      </c>
      <c r="R58">
        <v>2454</v>
      </c>
      <c r="S58">
        <v>14968</v>
      </c>
      <c r="T58">
        <f>IF(COUNTIFS('Fraud Data RAW SP2+'!A:A, Clean!A58, 'Fraud Data RAW SP2+'!F:F, RAW!B58) &gt; 0, 1, 0)</f>
        <v>0</v>
      </c>
    </row>
    <row r="59" spans="1:20" x14ac:dyDescent="0.2">
      <c r="A59" t="s">
        <v>116</v>
      </c>
      <c r="B59">
        <v>2023</v>
      </c>
      <c r="C59" t="s">
        <v>102</v>
      </c>
      <c r="D59">
        <v>1.749643187286875</v>
      </c>
      <c r="E59">
        <v>1.2539236352408649</v>
      </c>
      <c r="F59">
        <v>1.025851751677215</v>
      </c>
      <c r="G59">
        <v>1.198783534160174</v>
      </c>
      <c r="H59">
        <v>0.97065339072635637</v>
      </c>
      <c r="I59">
        <v>0.97221943509157926</v>
      </c>
      <c r="J59">
        <v>1.003269021533435</v>
      </c>
      <c r="K59">
        <v>2.6017097490851789E-2</v>
      </c>
      <c r="L59">
        <v>-1.346429141924387</v>
      </c>
      <c r="M59" t="s">
        <v>27</v>
      </c>
      <c r="N59" s="3">
        <v>0.29865510958816138</v>
      </c>
      <c r="O59" s="3">
        <v>0</v>
      </c>
      <c r="P59">
        <v>1565</v>
      </c>
      <c r="Q59">
        <v>1608</v>
      </c>
      <c r="R59">
        <v>1013</v>
      </c>
      <c r="S59">
        <v>7291</v>
      </c>
      <c r="T59">
        <f>IF(COUNTIFS('Fraud Data RAW SP2+'!A:A, Clean!A59, 'Fraud Data RAW SP2+'!F:F, RAW!B59) &gt; 0, 1, 0)</f>
        <v>1</v>
      </c>
    </row>
    <row r="60" spans="1:20" x14ac:dyDescent="0.2">
      <c r="A60" t="s">
        <v>116</v>
      </c>
      <c r="B60">
        <v>2024</v>
      </c>
      <c r="C60" t="s">
        <v>111</v>
      </c>
      <c r="D60">
        <v>0.41731861137727527</v>
      </c>
      <c r="E60">
        <v>0.88681937342789252</v>
      </c>
      <c r="F60">
        <v>1.002558100687601</v>
      </c>
      <c r="G60">
        <v>0.97786489618399242</v>
      </c>
      <c r="H60">
        <v>0.9750683673088606</v>
      </c>
      <c r="I60">
        <v>1.006409941150578</v>
      </c>
      <c r="J60">
        <v>1.007674615840972</v>
      </c>
      <c r="K60">
        <v>2.878832651638118E-2</v>
      </c>
      <c r="L60">
        <v>-2.9663159555362979</v>
      </c>
      <c r="M60" t="s">
        <v>21</v>
      </c>
      <c r="N60" s="3">
        <v>0.53341246554783639</v>
      </c>
      <c r="O60" s="3">
        <v>0.74395908894084739</v>
      </c>
      <c r="P60">
        <v>1785</v>
      </c>
      <c r="Q60">
        <v>1712</v>
      </c>
      <c r="R60">
        <v>1123</v>
      </c>
      <c r="S60">
        <v>7397</v>
      </c>
      <c r="T60">
        <f>IF(COUNTIFS('Fraud Data RAW SP2+'!A:A, Clean!A60, 'Fraud Data RAW SP2+'!F:F, RAW!B60) &gt; 0, 1, 0)</f>
        <v>0</v>
      </c>
    </row>
    <row r="61" spans="1:20" x14ac:dyDescent="0.2">
      <c r="A61" t="s">
        <v>117</v>
      </c>
      <c r="B61">
        <v>2024</v>
      </c>
      <c r="C61" t="s">
        <v>111</v>
      </c>
      <c r="D61">
        <v>1.2534104693355419</v>
      </c>
      <c r="E61">
        <v>1.2994872040342631</v>
      </c>
      <c r="F61">
        <v>1.050794198998658</v>
      </c>
      <c r="G61">
        <v>1.0455624257784371</v>
      </c>
      <c r="H61">
        <v>1.8114897918409949</v>
      </c>
      <c r="I61">
        <v>1.234664964646309</v>
      </c>
      <c r="J61">
        <v>1.0668007852199419</v>
      </c>
      <c r="K61">
        <v>-5.0436076372451809E-2</v>
      </c>
      <c r="L61">
        <v>-2.2324458902624609</v>
      </c>
      <c r="M61" t="s">
        <v>21</v>
      </c>
      <c r="N61" s="3">
        <v>0.4683277531821462</v>
      </c>
      <c r="O61" s="3">
        <v>0.5559998341501583</v>
      </c>
      <c r="P61">
        <v>2014</v>
      </c>
      <c r="Q61">
        <v>3074</v>
      </c>
      <c r="R61">
        <v>1592</v>
      </c>
      <c r="S61">
        <v>10339</v>
      </c>
      <c r="T61">
        <f>IF(COUNTIFS('Fraud Data RAW SP2+'!A:A, Clean!A61, 'Fraud Data RAW SP2+'!F:F, RAW!B61) &gt; 0, 1, 0)</f>
        <v>0</v>
      </c>
    </row>
    <row r="62" spans="1:20" x14ac:dyDescent="0.2">
      <c r="A62" t="s">
        <v>118</v>
      </c>
      <c r="B62">
        <v>2023</v>
      </c>
      <c r="C62" t="s">
        <v>62</v>
      </c>
      <c r="D62">
        <v>1.0640238815680549</v>
      </c>
      <c r="E62">
        <v>0.92558764101213675</v>
      </c>
      <c r="F62">
        <v>1.058499698411322</v>
      </c>
      <c r="G62">
        <v>1.0029395472392411</v>
      </c>
      <c r="H62">
        <v>2.4626694597107139</v>
      </c>
      <c r="I62">
        <v>1.0723933594275239</v>
      </c>
      <c r="J62">
        <v>1</v>
      </c>
      <c r="K62">
        <v>-8.8404519349847624E-2</v>
      </c>
      <c r="L62">
        <v>-2.6920212162001431</v>
      </c>
      <c r="M62" t="s">
        <v>21</v>
      </c>
      <c r="N62" s="3">
        <v>0.69325399852426695</v>
      </c>
      <c r="O62" s="3">
        <v>0.64439041773253303</v>
      </c>
      <c r="P62">
        <v>4946</v>
      </c>
      <c r="Q62">
        <v>3314</v>
      </c>
      <c r="R62">
        <v>2627</v>
      </c>
      <c r="S62">
        <v>15322</v>
      </c>
      <c r="T62">
        <f>IF(COUNTIFS('Fraud Data RAW SP2+'!A:A, Clean!A62, 'Fraud Data RAW SP2+'!F:F, RAW!B62) &gt; 0, 1, 0)</f>
        <v>0</v>
      </c>
    </row>
    <row r="63" spans="1:20" x14ac:dyDescent="0.2">
      <c r="A63" t="s">
        <v>119</v>
      </c>
      <c r="B63">
        <v>2024</v>
      </c>
      <c r="C63" t="s">
        <v>45</v>
      </c>
      <c r="D63">
        <v>1.0731688462627791</v>
      </c>
      <c r="E63">
        <v>0.754120848280594</v>
      </c>
      <c r="F63">
        <v>0.92364284869503432</v>
      </c>
      <c r="G63">
        <v>1.200682474968372</v>
      </c>
      <c r="H63">
        <v>0.88570438560166975</v>
      </c>
      <c r="I63">
        <v>0.95310358969743014</v>
      </c>
      <c r="J63">
        <v>0.8697701389233371</v>
      </c>
      <c r="K63">
        <v>-2.725747314390629E-2</v>
      </c>
      <c r="L63">
        <v>-2.484378740353542</v>
      </c>
      <c r="M63" t="s">
        <v>21</v>
      </c>
      <c r="N63" s="3">
        <v>0.89844078297606034</v>
      </c>
      <c r="O63" s="3">
        <v>1.1761971000346501</v>
      </c>
      <c r="P63">
        <v>2266</v>
      </c>
      <c r="Q63">
        <v>2269</v>
      </c>
      <c r="R63">
        <v>1436</v>
      </c>
      <c r="S63">
        <v>8761</v>
      </c>
      <c r="T63">
        <f>IF(COUNTIFS('Fraud Data RAW SP2+'!A:A, Clean!A63, 'Fraud Data RAW SP2+'!F:F, RAW!B63) &gt; 0, 1, 0)</f>
        <v>0</v>
      </c>
    </row>
    <row r="64" spans="1:20" x14ac:dyDescent="0.2">
      <c r="A64" t="s">
        <v>120</v>
      </c>
      <c r="B64">
        <v>2024</v>
      </c>
      <c r="C64" t="s">
        <v>52</v>
      </c>
      <c r="D64">
        <v>1.0886178992538891</v>
      </c>
      <c r="E64">
        <v>0.92539231401455235</v>
      </c>
      <c r="F64">
        <v>0.95739754334175864</v>
      </c>
      <c r="G64">
        <v>1.159233423591979</v>
      </c>
      <c r="H64">
        <v>0.78794437423428076</v>
      </c>
      <c r="I64">
        <v>1.074214639739256</v>
      </c>
      <c r="J64">
        <v>1.000608071162757</v>
      </c>
      <c r="K64">
        <v>-9.1261378082737807E-3</v>
      </c>
      <c r="L64">
        <v>-2.3930909226059671</v>
      </c>
      <c r="M64" t="s">
        <v>21</v>
      </c>
      <c r="N64" s="3">
        <v>0.35432145683880512</v>
      </c>
      <c r="O64" s="3">
        <v>0.39383480804705467</v>
      </c>
      <c r="P64">
        <v>1723</v>
      </c>
      <c r="Q64">
        <v>1736</v>
      </c>
      <c r="R64">
        <v>1076</v>
      </c>
      <c r="S64">
        <v>8179</v>
      </c>
      <c r="T64">
        <f>IF(COUNTIFS('Fraud Data RAW SP2+'!A:A, Clean!A64, 'Fraud Data RAW SP2+'!F:F, RAW!B64) &gt; 0, 1, 0)</f>
        <v>0</v>
      </c>
    </row>
    <row r="65" spans="1:20" x14ac:dyDescent="0.2">
      <c r="A65" t="s">
        <v>121</v>
      </c>
      <c r="B65">
        <v>2023</v>
      </c>
      <c r="C65" t="s">
        <v>95</v>
      </c>
      <c r="D65">
        <v>0.36407741292279172</v>
      </c>
      <c r="E65">
        <v>1.0862359849364029</v>
      </c>
      <c r="F65">
        <v>1.1158600847015709</v>
      </c>
      <c r="G65">
        <v>1.2291070676990361</v>
      </c>
      <c r="H65">
        <v>1.5112605597330411</v>
      </c>
      <c r="I65">
        <v>1.1388438403482379</v>
      </c>
      <c r="J65">
        <v>1.0134754454485331</v>
      </c>
      <c r="K65">
        <v>-3.2182864606275459E-2</v>
      </c>
      <c r="L65">
        <v>-2.888421471782666</v>
      </c>
      <c r="M65" t="s">
        <v>21</v>
      </c>
      <c r="N65" s="3">
        <v>0.11785411323584299</v>
      </c>
      <c r="O65" s="3">
        <v>0.88151459584752911</v>
      </c>
      <c r="P65">
        <v>2009</v>
      </c>
      <c r="Q65">
        <v>1984</v>
      </c>
      <c r="R65">
        <v>1251</v>
      </c>
      <c r="S65">
        <v>8865</v>
      </c>
      <c r="T65">
        <f>IF(COUNTIFS('Fraud Data RAW SP2+'!A:A, Clean!A65, 'Fraud Data RAW SP2+'!F:F, RAW!B65) &gt; 0, 1, 0)</f>
        <v>0</v>
      </c>
    </row>
    <row r="66" spans="1:20" x14ac:dyDescent="0.2">
      <c r="A66" t="s">
        <v>121</v>
      </c>
      <c r="B66">
        <v>2024</v>
      </c>
      <c r="C66" t="s">
        <v>122</v>
      </c>
      <c r="D66">
        <v>0.61196943401357784</v>
      </c>
      <c r="E66">
        <v>1.12864125001953</v>
      </c>
      <c r="F66">
        <v>0.94687125356864654</v>
      </c>
      <c r="G66">
        <v>0.75279920672457157</v>
      </c>
      <c r="H66">
        <v>1.048211770578763</v>
      </c>
      <c r="I66">
        <v>1.215549036461455</v>
      </c>
      <c r="J66">
        <v>1.0163770865794519</v>
      </c>
      <c r="K66">
        <v>1.6285141463825079E-2</v>
      </c>
      <c r="L66">
        <v>-2.971719872914202</v>
      </c>
      <c r="M66" t="s">
        <v>21</v>
      </c>
      <c r="N66" s="3">
        <v>0.47805239628704632</v>
      </c>
      <c r="O66" s="3">
        <v>0.36246704206934982</v>
      </c>
      <c r="P66">
        <v>2258</v>
      </c>
      <c r="Q66">
        <v>2536</v>
      </c>
      <c r="R66">
        <v>1501</v>
      </c>
      <c r="S66">
        <v>10394</v>
      </c>
      <c r="T66">
        <f>IF(COUNTIFS('Fraud Data RAW SP2+'!A:A, Clean!A66, 'Fraud Data RAW SP2+'!F:F, RAW!B66) &gt; 0, 1, 0)</f>
        <v>1</v>
      </c>
    </row>
    <row r="67" spans="1:20" x14ac:dyDescent="0.2">
      <c r="A67" t="s">
        <v>123</v>
      </c>
      <c r="B67">
        <v>2023</v>
      </c>
      <c r="C67" t="s">
        <v>124</v>
      </c>
      <c r="D67">
        <v>0.77716910682272233</v>
      </c>
      <c r="E67">
        <v>0.75531797605292528</v>
      </c>
      <c r="F67">
        <v>1.09369551080739</v>
      </c>
      <c r="G67">
        <v>1.03567176200582</v>
      </c>
      <c r="H67">
        <v>1.0935669963293539</v>
      </c>
      <c r="I67">
        <v>0.98879454955129431</v>
      </c>
      <c r="J67">
        <v>1</v>
      </c>
      <c r="K67">
        <v>-4.004991441422593E-2</v>
      </c>
      <c r="L67">
        <v>-2.9192303397808841</v>
      </c>
      <c r="M67" t="s">
        <v>21</v>
      </c>
      <c r="N67" s="3">
        <v>0.34803190613956159</v>
      </c>
      <c r="O67" s="3">
        <v>0.36998402848192879</v>
      </c>
      <c r="P67">
        <v>3765</v>
      </c>
      <c r="Q67">
        <v>3884</v>
      </c>
      <c r="R67">
        <v>2450</v>
      </c>
      <c r="S67">
        <v>16967</v>
      </c>
      <c r="T67">
        <f>IF(COUNTIFS('Fraud Data RAW SP2+'!A:A, Clean!A67, 'Fraud Data RAW SP2+'!F:F, RAW!B67) &gt; 0, 1, 0)</f>
        <v>0</v>
      </c>
    </row>
    <row r="68" spans="1:20" x14ac:dyDescent="0.2">
      <c r="A68" t="s">
        <v>123</v>
      </c>
      <c r="B68">
        <v>2024</v>
      </c>
      <c r="C68" t="s">
        <v>108</v>
      </c>
      <c r="D68">
        <v>1.168347088624764</v>
      </c>
      <c r="E68">
        <v>1.051023610320883</v>
      </c>
      <c r="F68">
        <v>0.90666415715971338</v>
      </c>
      <c r="G68">
        <v>1.0066664023657079</v>
      </c>
      <c r="H68">
        <v>1.236792636612013</v>
      </c>
      <c r="I68">
        <v>1.0507532246077931</v>
      </c>
      <c r="J68">
        <v>1</v>
      </c>
      <c r="K68">
        <v>-2.4052963995532112E-2</v>
      </c>
      <c r="L68">
        <v>-2.4239836817703089</v>
      </c>
      <c r="M68" t="s">
        <v>21</v>
      </c>
      <c r="N68" s="3">
        <v>0.28795133381115617</v>
      </c>
      <c r="O68" s="3">
        <v>0.22427502963750309</v>
      </c>
      <c r="P68">
        <v>4933</v>
      </c>
      <c r="Q68">
        <v>5148</v>
      </c>
      <c r="R68">
        <v>3271</v>
      </c>
      <c r="S68">
        <v>22352</v>
      </c>
      <c r="T68">
        <f>IF(COUNTIFS('Fraud Data RAW SP2+'!A:A, Clean!A68, 'Fraud Data RAW SP2+'!F:F, RAW!B68) &gt; 0, 1, 0)</f>
        <v>0</v>
      </c>
    </row>
    <row r="69" spans="1:20" x14ac:dyDescent="0.2">
      <c r="A69" t="s">
        <v>125</v>
      </c>
      <c r="B69">
        <v>2024</v>
      </c>
      <c r="C69" t="s">
        <v>108</v>
      </c>
      <c r="D69">
        <v>1.094927750148583</v>
      </c>
      <c r="E69">
        <v>0.95278194285478413</v>
      </c>
      <c r="F69">
        <v>0.9423773914274115</v>
      </c>
      <c r="G69">
        <v>0.91646793871947319</v>
      </c>
      <c r="H69">
        <v>0.95169896656011299</v>
      </c>
      <c r="I69">
        <v>1.191914028428708</v>
      </c>
      <c r="J69">
        <v>1.000016977227032</v>
      </c>
      <c r="K69">
        <v>-9.9764005620468863E-3</v>
      </c>
      <c r="L69">
        <v>-2.600636698079914</v>
      </c>
      <c r="M69" t="s">
        <v>21</v>
      </c>
      <c r="N69" s="3">
        <v>0.23272967004733541</v>
      </c>
      <c r="O69" s="3">
        <v>0.20596345667813909</v>
      </c>
      <c r="P69">
        <v>2770</v>
      </c>
      <c r="Q69">
        <v>2680</v>
      </c>
      <c r="R69">
        <v>1758</v>
      </c>
      <c r="S69">
        <v>11803</v>
      </c>
      <c r="T69">
        <f>IF(COUNTIFS('Fraud Data RAW SP2+'!A:A, Clean!A69, 'Fraud Data RAW SP2+'!F:F, RAW!B69) &gt; 0, 1, 0)</f>
        <v>0</v>
      </c>
    </row>
    <row r="70" spans="1:20" x14ac:dyDescent="0.2">
      <c r="A70" t="s">
        <v>126</v>
      </c>
      <c r="B70">
        <v>2023</v>
      </c>
      <c r="C70" t="s">
        <v>127</v>
      </c>
      <c r="D70">
        <v>0.93477555722321326</v>
      </c>
      <c r="E70">
        <v>1.1039453138258319</v>
      </c>
      <c r="F70">
        <v>0.90263434249682217</v>
      </c>
      <c r="G70">
        <v>1.0441521288918529</v>
      </c>
      <c r="H70">
        <v>0.89896967958366403</v>
      </c>
      <c r="I70">
        <v>0</v>
      </c>
      <c r="J70">
        <v>0.95248461766202763</v>
      </c>
      <c r="K70">
        <v>1.8302768388490469E-2</v>
      </c>
      <c r="L70">
        <v>-2.2235176918479702</v>
      </c>
      <c r="M70" t="s">
        <v>21</v>
      </c>
      <c r="N70" s="3">
        <v>0.61670986501700076</v>
      </c>
      <c r="O70" s="3">
        <v>0.75245571334372485</v>
      </c>
      <c r="P70">
        <v>2086</v>
      </c>
      <c r="Q70">
        <v>2275</v>
      </c>
      <c r="R70">
        <v>1397</v>
      </c>
      <c r="S70">
        <v>9583</v>
      </c>
      <c r="T70">
        <f>IF(COUNTIFS('Fraud Data RAW SP2+'!A:A, Clean!A70, 'Fraud Data RAW SP2+'!F:F, RAW!B70) &gt; 0, 1, 0)</f>
        <v>0</v>
      </c>
    </row>
    <row r="71" spans="1:20" x14ac:dyDescent="0.2">
      <c r="A71" t="s">
        <v>128</v>
      </c>
      <c r="B71">
        <v>2023</v>
      </c>
      <c r="C71" t="s">
        <v>62</v>
      </c>
      <c r="D71">
        <v>0.26404663321725941</v>
      </c>
      <c r="E71">
        <v>1.001672070529134</v>
      </c>
      <c r="F71">
        <v>1.047331193578495</v>
      </c>
      <c r="G71">
        <v>4.0051514692198724</v>
      </c>
      <c r="H71">
        <v>0.28237145969468103</v>
      </c>
      <c r="I71">
        <v>0.41546052763519492</v>
      </c>
      <c r="J71">
        <v>0.98234765885598219</v>
      </c>
      <c r="K71">
        <v>-4.6888452325755402E-4</v>
      </c>
      <c r="L71">
        <v>-0.43488541946949449</v>
      </c>
      <c r="M71" t="s">
        <v>27</v>
      </c>
      <c r="N71" s="3">
        <v>0.34822751209510439</v>
      </c>
      <c r="O71" s="3">
        <v>0.42453365142048488</v>
      </c>
      <c r="P71">
        <v>1814</v>
      </c>
      <c r="Q71">
        <v>1573</v>
      </c>
      <c r="R71">
        <v>1118</v>
      </c>
      <c r="S71">
        <v>7213</v>
      </c>
      <c r="T71">
        <f>IF(COUNTIFS('Fraud Data RAW SP2+'!A:A, Clean!A71, 'Fraud Data RAW SP2+'!F:F, RAW!B71) &gt; 0, 1, 0)</f>
        <v>0</v>
      </c>
    </row>
    <row r="72" spans="1:20" x14ac:dyDescent="0.2">
      <c r="A72" t="s">
        <v>128</v>
      </c>
      <c r="B72">
        <v>2024</v>
      </c>
      <c r="C72" t="s">
        <v>115</v>
      </c>
      <c r="D72">
        <v>0.30506528005014899</v>
      </c>
      <c r="E72">
        <v>1.1472849046251989</v>
      </c>
      <c r="F72">
        <v>0.98525106028220943</v>
      </c>
      <c r="G72">
        <v>3.4809724376592142</v>
      </c>
      <c r="H72">
        <v>0.6578473534523388</v>
      </c>
      <c r="I72">
        <v>1.1564507046625141</v>
      </c>
      <c r="J72">
        <v>0.97586659960580002</v>
      </c>
      <c r="K72">
        <v>1.0018134440742231E-2</v>
      </c>
      <c r="L72">
        <v>-0.84599527254352358</v>
      </c>
      <c r="M72" t="s">
        <v>27</v>
      </c>
      <c r="N72" s="3">
        <v>0.75249893787244204</v>
      </c>
      <c r="O72" s="3">
        <v>0.78968438495873083</v>
      </c>
      <c r="P72">
        <v>3598</v>
      </c>
      <c r="Q72">
        <v>3397</v>
      </c>
      <c r="R72">
        <v>2301</v>
      </c>
      <c r="S72">
        <v>15449</v>
      </c>
      <c r="T72">
        <f>IF(COUNTIFS('Fraud Data RAW SP2+'!A:A, Clean!A72, 'Fraud Data RAW SP2+'!F:F, RAW!B72) &gt; 0, 1, 0)</f>
        <v>0</v>
      </c>
    </row>
    <row r="73" spans="1:20" x14ac:dyDescent="0.2">
      <c r="A73" t="s">
        <v>129</v>
      </c>
      <c r="B73">
        <v>2023</v>
      </c>
      <c r="C73" t="s">
        <v>69</v>
      </c>
      <c r="D73">
        <v>1.0953077669450539</v>
      </c>
      <c r="E73">
        <v>0.41688564668275191</v>
      </c>
      <c r="F73">
        <v>1.003937226972893</v>
      </c>
      <c r="G73">
        <v>0.94982450421779641</v>
      </c>
      <c r="H73">
        <v>0.9792754531032527</v>
      </c>
      <c r="I73">
        <v>1.0245817349089661</v>
      </c>
      <c r="J73">
        <v>1.055455752516824</v>
      </c>
      <c r="K73">
        <v>-3.6251037605866281E-2</v>
      </c>
      <c r="L73">
        <v>-2.9377311528310521</v>
      </c>
      <c r="M73" t="s">
        <v>21</v>
      </c>
      <c r="N73" s="3">
        <v>0.46137919829773261</v>
      </c>
      <c r="O73" s="3">
        <v>0.91021671099459811</v>
      </c>
      <c r="P73">
        <v>2220</v>
      </c>
      <c r="Q73">
        <v>2658</v>
      </c>
      <c r="R73">
        <v>1534</v>
      </c>
      <c r="S73">
        <v>9981</v>
      </c>
      <c r="T73">
        <f>IF(COUNTIFS('Fraud Data RAW SP2+'!A:A, Clean!A73, 'Fraud Data RAW SP2+'!F:F, RAW!B73) &gt; 0, 1, 0)</f>
        <v>0</v>
      </c>
    </row>
    <row r="74" spans="1:20" x14ac:dyDescent="0.2">
      <c r="A74" t="s">
        <v>129</v>
      </c>
      <c r="B74">
        <v>2024</v>
      </c>
      <c r="C74" t="s">
        <v>28</v>
      </c>
      <c r="D74">
        <v>0.95331708116627489</v>
      </c>
      <c r="E74">
        <v>0.56582392477358445</v>
      </c>
      <c r="F74">
        <v>1.132633124919582</v>
      </c>
      <c r="G74">
        <v>1.02931714286201</v>
      </c>
      <c r="H74">
        <v>1.5980214165041029</v>
      </c>
      <c r="I74">
        <v>1.0682900164830409</v>
      </c>
      <c r="J74">
        <v>0.98319425720944753</v>
      </c>
      <c r="K74">
        <v>0.2041339328379069</v>
      </c>
      <c r="L74">
        <v>-1.654793849442183</v>
      </c>
      <c r="M74" t="s">
        <v>27</v>
      </c>
      <c r="N74" s="3">
        <v>0.2981503419251475</v>
      </c>
      <c r="O74" s="3">
        <v>0.24552089586577819</v>
      </c>
      <c r="P74">
        <v>2410</v>
      </c>
      <c r="Q74">
        <v>2942</v>
      </c>
      <c r="R74">
        <v>1666</v>
      </c>
      <c r="S74">
        <v>10631</v>
      </c>
      <c r="T74">
        <f>IF(COUNTIFS('Fraud Data RAW SP2+'!A:A, Clean!A74, 'Fraud Data RAW SP2+'!F:F, RAW!B74) &gt; 0, 1, 0)</f>
        <v>0</v>
      </c>
    </row>
    <row r="75" spans="1:20" x14ac:dyDescent="0.2">
      <c r="A75" t="s">
        <v>130</v>
      </c>
      <c r="B75">
        <v>2024</v>
      </c>
      <c r="C75" t="s">
        <v>122</v>
      </c>
      <c r="D75">
        <v>1.012810279638942</v>
      </c>
      <c r="E75">
        <v>0.83922540624156994</v>
      </c>
      <c r="F75">
        <v>1.062924770915326</v>
      </c>
      <c r="G75">
        <v>0.95939690308932302</v>
      </c>
      <c r="H75">
        <v>1.045247577374923</v>
      </c>
      <c r="I75">
        <v>1.810428843241648</v>
      </c>
      <c r="J75">
        <v>0.94698651051835003</v>
      </c>
      <c r="K75">
        <v>-2.7740869543843871E-2</v>
      </c>
      <c r="L75">
        <v>-2.8105542904057499</v>
      </c>
      <c r="M75" t="s">
        <v>21</v>
      </c>
      <c r="N75" s="3">
        <v>1.176962248698197</v>
      </c>
      <c r="O75" s="3">
        <v>0.30004931996063888</v>
      </c>
      <c r="P75">
        <v>1920</v>
      </c>
      <c r="Q75">
        <v>1680</v>
      </c>
      <c r="R75">
        <v>1135</v>
      </c>
      <c r="S75">
        <v>7303</v>
      </c>
      <c r="T75">
        <f>IF(COUNTIFS('Fraud Data RAW SP2+'!A:A, Clean!A75, 'Fraud Data RAW SP2+'!F:F, RAW!B75) &gt; 0, 1, 0)</f>
        <v>0</v>
      </c>
    </row>
    <row r="76" spans="1:20" x14ac:dyDescent="0.2">
      <c r="A76" t="s">
        <v>131</v>
      </c>
      <c r="B76">
        <v>2023</v>
      </c>
      <c r="C76" t="s">
        <v>26</v>
      </c>
      <c r="D76">
        <v>0.89583960197403223</v>
      </c>
      <c r="E76">
        <v>0.80480834671974566</v>
      </c>
      <c r="F76">
        <v>0.97727954038749043</v>
      </c>
      <c r="G76">
        <v>0.9143236139667178</v>
      </c>
      <c r="H76">
        <v>0.89218371577406042</v>
      </c>
      <c r="I76">
        <v>1.2282505469334351</v>
      </c>
      <c r="J76">
        <v>0.97524648425889704</v>
      </c>
      <c r="K76">
        <v>-9.1480040489795474E-3</v>
      </c>
      <c r="L76">
        <v>-2.850858239197374</v>
      </c>
      <c r="M76" t="s">
        <v>21</v>
      </c>
      <c r="N76" s="3">
        <v>0.74034054875138045</v>
      </c>
      <c r="O76" s="3">
        <v>0.76960798506764339</v>
      </c>
      <c r="P76">
        <v>2596</v>
      </c>
      <c r="Q76">
        <v>2850</v>
      </c>
      <c r="R76">
        <v>1714</v>
      </c>
      <c r="S76">
        <v>11549</v>
      </c>
      <c r="T76">
        <f>IF(COUNTIFS('Fraud Data RAW SP2+'!A:A, Clean!A76, 'Fraud Data RAW SP2+'!F:F, RAW!B76) &gt; 0, 1, 0)</f>
        <v>0</v>
      </c>
    </row>
    <row r="77" spans="1:20" x14ac:dyDescent="0.2">
      <c r="A77" t="s">
        <v>131</v>
      </c>
      <c r="B77">
        <v>2024</v>
      </c>
      <c r="C77" t="s">
        <v>111</v>
      </c>
      <c r="D77">
        <v>1.3202063109569731</v>
      </c>
      <c r="E77">
        <v>0.8158926248980477</v>
      </c>
      <c r="F77">
        <v>0.90241628011443797</v>
      </c>
      <c r="G77">
        <v>0.77150756974618528</v>
      </c>
      <c r="H77">
        <v>0.76703052627046464</v>
      </c>
      <c r="I77">
        <v>1.5236112878937129</v>
      </c>
      <c r="J77">
        <v>0.94044304611117213</v>
      </c>
      <c r="K77">
        <v>-4.5590243950590192E-2</v>
      </c>
      <c r="L77">
        <v>-2.8365522171133661</v>
      </c>
      <c r="M77" t="s">
        <v>21</v>
      </c>
      <c r="N77" s="3">
        <v>0.94987070832831555</v>
      </c>
      <c r="O77" s="3">
        <v>0.73074893157948084</v>
      </c>
      <c r="P77">
        <v>2959</v>
      </c>
      <c r="Q77">
        <v>3394</v>
      </c>
      <c r="R77">
        <v>2008</v>
      </c>
      <c r="S77">
        <v>12301</v>
      </c>
      <c r="T77">
        <f>IF(COUNTIFS('Fraud Data RAW SP2+'!A:A, Clean!A77, 'Fraud Data RAW SP2+'!F:F, RAW!B77) &gt; 0, 1, 0)</f>
        <v>0</v>
      </c>
    </row>
    <row r="78" spans="1:20" x14ac:dyDescent="0.2">
      <c r="A78" t="s">
        <v>132</v>
      </c>
      <c r="B78">
        <v>2023</v>
      </c>
      <c r="C78" t="s">
        <v>133</v>
      </c>
      <c r="D78">
        <v>1.2123167205341021</v>
      </c>
      <c r="E78">
        <v>1.4538787105865429</v>
      </c>
      <c r="F78">
        <v>0.88698099272360931</v>
      </c>
      <c r="G78">
        <v>1.1023509410152299</v>
      </c>
      <c r="H78">
        <v>0.87714371202589869</v>
      </c>
      <c r="I78">
        <v>1.2371408656614371</v>
      </c>
      <c r="J78">
        <v>0.99801035903326485</v>
      </c>
      <c r="K78">
        <v>0.26119890448625238</v>
      </c>
      <c r="L78">
        <v>-0.8314997127964987</v>
      </c>
      <c r="M78" t="s">
        <v>27</v>
      </c>
      <c r="N78" s="3">
        <v>0.1183543827618591</v>
      </c>
      <c r="O78" s="3">
        <v>0.12108932660425981</v>
      </c>
      <c r="P78">
        <v>2537</v>
      </c>
      <c r="Q78">
        <v>2049</v>
      </c>
      <c r="R78">
        <v>1499</v>
      </c>
      <c r="S78">
        <v>10824</v>
      </c>
      <c r="T78">
        <f>IF(COUNTIFS('Fraud Data RAW SP2+'!A:A, Clean!A78, 'Fraud Data RAW SP2+'!F:F, RAW!B78) &gt; 0, 1, 0)</f>
        <v>0</v>
      </c>
    </row>
    <row r="79" spans="1:20" x14ac:dyDescent="0.2">
      <c r="A79" t="s">
        <v>132</v>
      </c>
      <c r="B79">
        <v>2024</v>
      </c>
      <c r="C79" t="s">
        <v>122</v>
      </c>
      <c r="D79">
        <v>1.213113029732857</v>
      </c>
      <c r="E79">
        <v>0.94936074305428286</v>
      </c>
      <c r="F79">
        <v>1.086854236033197</v>
      </c>
      <c r="G79">
        <v>0.83552752770812022</v>
      </c>
      <c r="H79">
        <v>0.94739244638677222</v>
      </c>
      <c r="I79">
        <v>0.96475396195767493</v>
      </c>
      <c r="J79">
        <v>0.99753219501107437</v>
      </c>
      <c r="K79">
        <v>9.1898535656659522E-2</v>
      </c>
      <c r="L79">
        <v>-1.991481203793408</v>
      </c>
      <c r="M79" t="s">
        <v>21</v>
      </c>
      <c r="N79" s="3">
        <v>0.21403499006686191</v>
      </c>
      <c r="O79" s="3">
        <v>0.21602848373573441</v>
      </c>
      <c r="P79">
        <v>2254</v>
      </c>
      <c r="Q79">
        <v>2140</v>
      </c>
      <c r="R79">
        <v>1448</v>
      </c>
      <c r="S79">
        <v>10355</v>
      </c>
      <c r="T79">
        <f>IF(COUNTIFS('Fraud Data RAW SP2+'!A:A, Clean!A79, 'Fraud Data RAW SP2+'!F:F, RAW!B79) &gt; 0, 1, 0)</f>
        <v>0</v>
      </c>
    </row>
    <row r="80" spans="1:20" x14ac:dyDescent="0.2">
      <c r="A80" t="s">
        <v>134</v>
      </c>
      <c r="B80">
        <v>2024</v>
      </c>
      <c r="C80" t="s">
        <v>28</v>
      </c>
      <c r="D80">
        <v>8.4454159453532309</v>
      </c>
      <c r="E80">
        <v>0.98117562447692308</v>
      </c>
      <c r="F80">
        <v>1.0716075102466529</v>
      </c>
      <c r="G80">
        <v>3.2319771583732129</v>
      </c>
      <c r="H80">
        <v>0.58539361648727872</v>
      </c>
      <c r="I80">
        <v>0.44287245705694028</v>
      </c>
      <c r="J80">
        <v>1.082433725372651</v>
      </c>
      <c r="K80">
        <v>0.1664861832494304</v>
      </c>
      <c r="L80">
        <v>7.1798756853668131</v>
      </c>
      <c r="M80" t="s">
        <v>27</v>
      </c>
      <c r="N80" s="3">
        <v>1.6068367495818801</v>
      </c>
      <c r="O80" s="3">
        <v>2.0401804357152238</v>
      </c>
      <c r="P80">
        <v>1357</v>
      </c>
      <c r="Q80">
        <v>1672</v>
      </c>
      <c r="R80">
        <v>942</v>
      </c>
      <c r="S80">
        <v>5928</v>
      </c>
      <c r="T80">
        <f>IF(COUNTIFS('Fraud Data RAW SP2+'!A:A, Clean!A80, 'Fraud Data RAW SP2+'!F:F, RAW!B80) &gt; 0, 1, 0)</f>
        <v>1</v>
      </c>
    </row>
    <row r="81" spans="1:20" x14ac:dyDescent="0.2">
      <c r="A81" t="s">
        <v>136</v>
      </c>
      <c r="B81">
        <v>2024</v>
      </c>
      <c r="C81" t="s">
        <v>108</v>
      </c>
      <c r="D81">
        <v>1.406999083866741</v>
      </c>
      <c r="E81">
        <v>1.1602727923159679</v>
      </c>
      <c r="F81">
        <v>0.85023013025764049</v>
      </c>
      <c r="G81">
        <v>1.0163020953608319</v>
      </c>
      <c r="H81">
        <v>1.0720226494505261</v>
      </c>
      <c r="I81">
        <v>1.049672335744894</v>
      </c>
      <c r="J81">
        <v>1.016570514758266</v>
      </c>
      <c r="K81">
        <v>-4.5305344941369043E-2</v>
      </c>
      <c r="L81">
        <v>-2.284565671181749</v>
      </c>
      <c r="M81" t="s">
        <v>21</v>
      </c>
      <c r="N81" s="3">
        <v>0.25790408645988128</v>
      </c>
      <c r="O81" s="3">
        <v>0.29438909773320338</v>
      </c>
      <c r="P81">
        <v>1843</v>
      </c>
      <c r="Q81">
        <v>2144</v>
      </c>
      <c r="R81">
        <v>1295</v>
      </c>
      <c r="S81">
        <v>8088</v>
      </c>
      <c r="T81">
        <f>IF(COUNTIFS('Fraud Data RAW SP2+'!A:A, Clean!A81, 'Fraud Data RAW SP2+'!F:F, RAW!B81) &gt; 0, 1, 0)</f>
        <v>0</v>
      </c>
    </row>
    <row r="82" spans="1:20" x14ac:dyDescent="0.2">
      <c r="A82" t="s">
        <v>137</v>
      </c>
      <c r="B82">
        <v>2024</v>
      </c>
      <c r="C82" t="s">
        <v>38</v>
      </c>
      <c r="D82">
        <v>1.341134081077175</v>
      </c>
      <c r="E82">
        <v>1.4733263937141929</v>
      </c>
      <c r="F82">
        <v>1.5253469461750351</v>
      </c>
      <c r="G82">
        <v>1.004956235212225</v>
      </c>
      <c r="H82">
        <v>1.2480828131322259</v>
      </c>
      <c r="I82">
        <v>0</v>
      </c>
      <c r="J82">
        <v>0.99976240040483855</v>
      </c>
      <c r="K82">
        <v>8.4892333577249998E-2</v>
      </c>
      <c r="L82">
        <v>-1.101760734078111</v>
      </c>
      <c r="M82" t="s">
        <v>27</v>
      </c>
      <c r="N82" s="3">
        <v>0.57772880816605143</v>
      </c>
      <c r="O82" s="3">
        <v>0.54545186814294333</v>
      </c>
      <c r="P82">
        <v>4983</v>
      </c>
      <c r="Q82">
        <v>4559</v>
      </c>
      <c r="R82">
        <v>3052</v>
      </c>
      <c r="S82">
        <v>18425</v>
      </c>
      <c r="T82">
        <f>IF(COUNTIFS('Fraud Data RAW SP2+'!A:A, Clean!A82, 'Fraud Data RAW SP2+'!F:F, RAW!B82) &gt; 0, 1, 0)</f>
        <v>0</v>
      </c>
    </row>
    <row r="83" spans="1:20" x14ac:dyDescent="0.2">
      <c r="A83" t="s">
        <v>142</v>
      </c>
      <c r="B83">
        <v>2023</v>
      </c>
      <c r="C83" t="s">
        <v>83</v>
      </c>
      <c r="D83">
        <v>1.006062293973365</v>
      </c>
      <c r="E83">
        <v>1.4457805937771659</v>
      </c>
      <c r="F83">
        <v>1.4153943390530599</v>
      </c>
      <c r="G83">
        <v>0.76140799028206274</v>
      </c>
      <c r="H83">
        <v>1.1420521860092709</v>
      </c>
      <c r="I83">
        <v>0.79962422922432308</v>
      </c>
      <c r="J83">
        <v>1.006574595637004</v>
      </c>
      <c r="K83">
        <v>0.26175400461128367</v>
      </c>
      <c r="L83">
        <v>-1.0106575669537441</v>
      </c>
      <c r="M83" t="s">
        <v>27</v>
      </c>
      <c r="N83" s="3">
        <v>0.14409145004744581</v>
      </c>
      <c r="O83" s="3">
        <v>0.1626005536161127</v>
      </c>
      <c r="P83">
        <v>5106</v>
      </c>
      <c r="Q83">
        <v>5680</v>
      </c>
      <c r="R83">
        <v>3472</v>
      </c>
      <c r="S83">
        <v>23643</v>
      </c>
      <c r="T83">
        <f>IF(COUNTIFS('Fraud Data RAW SP2+'!A:A, Clean!A83, 'Fraud Data RAW SP2+'!F:F, RAW!B83) &gt; 0, 1, 0)</f>
        <v>0</v>
      </c>
    </row>
    <row r="84" spans="1:20" x14ac:dyDescent="0.2">
      <c r="A84" t="s">
        <v>142</v>
      </c>
      <c r="B84">
        <v>2024</v>
      </c>
      <c r="C84" t="s">
        <v>33</v>
      </c>
      <c r="D84">
        <v>1.0451705206844291</v>
      </c>
      <c r="E84">
        <v>1.2015555282916579</v>
      </c>
      <c r="F84">
        <v>1.021349160126632</v>
      </c>
      <c r="G84">
        <v>0.96226018392632606</v>
      </c>
      <c r="H84">
        <v>0.80650538545819883</v>
      </c>
      <c r="I84">
        <v>0.98778102425923364</v>
      </c>
      <c r="J84">
        <v>1.000429757467634</v>
      </c>
      <c r="K84">
        <v>4.1368941633900903E-2</v>
      </c>
      <c r="L84">
        <v>-2.1837861269106771</v>
      </c>
      <c r="M84" t="s">
        <v>21</v>
      </c>
      <c r="N84" s="3">
        <v>0.1191262682846792</v>
      </c>
      <c r="O84" s="3">
        <v>0.67812146997757006</v>
      </c>
      <c r="P84">
        <v>3963</v>
      </c>
      <c r="Q84">
        <v>4920</v>
      </c>
      <c r="R84">
        <v>2844</v>
      </c>
      <c r="S84">
        <v>20188</v>
      </c>
      <c r="T84">
        <f>IF(COUNTIFS('Fraud Data RAW SP2+'!A:A, Clean!A84, 'Fraud Data RAW SP2+'!F:F, RAW!B84) &gt; 0, 1, 0)</f>
        <v>0</v>
      </c>
    </row>
    <row r="85" spans="1:20" x14ac:dyDescent="0.2">
      <c r="A85" t="s">
        <v>143</v>
      </c>
      <c r="B85">
        <v>2024</v>
      </c>
      <c r="C85" t="s">
        <v>115</v>
      </c>
      <c r="D85">
        <v>1.333481903446988</v>
      </c>
      <c r="E85">
        <v>1.0164282125569539</v>
      </c>
      <c r="F85">
        <v>0.6590325889545452</v>
      </c>
      <c r="G85">
        <v>1.0199855174556831</v>
      </c>
      <c r="H85">
        <v>1.0815461742938319</v>
      </c>
      <c r="I85">
        <v>1.0264385177989861</v>
      </c>
      <c r="J85">
        <v>0.99721541033435801</v>
      </c>
      <c r="K85">
        <v>1.0546700333265451E-2</v>
      </c>
      <c r="L85">
        <v>-2.229357348428215</v>
      </c>
      <c r="M85" t="s">
        <v>21</v>
      </c>
      <c r="N85" s="3">
        <v>0.343380960045087</v>
      </c>
      <c r="O85" s="3">
        <v>0.68485249825060401</v>
      </c>
      <c r="P85">
        <v>2858</v>
      </c>
      <c r="Q85">
        <v>2389</v>
      </c>
      <c r="R85">
        <v>1704</v>
      </c>
      <c r="S85">
        <v>11364</v>
      </c>
      <c r="T85">
        <f>IF(COUNTIFS('Fraud Data RAW SP2+'!A:A, Clean!A85, 'Fraud Data RAW SP2+'!F:F, RAW!B85) &gt; 0, 1, 0)</f>
        <v>0</v>
      </c>
    </row>
    <row r="86" spans="1:20" x14ac:dyDescent="0.2">
      <c r="A86" t="s">
        <v>144</v>
      </c>
      <c r="B86">
        <v>2023</v>
      </c>
      <c r="C86" t="s">
        <v>145</v>
      </c>
      <c r="D86">
        <v>1.5782355813841471</v>
      </c>
      <c r="E86">
        <v>1.3467705812607049</v>
      </c>
      <c r="F86">
        <v>0.84887290481270494</v>
      </c>
      <c r="G86">
        <v>0.97135576338853458</v>
      </c>
      <c r="H86">
        <v>0.81127753397650293</v>
      </c>
      <c r="I86">
        <v>0.37841758609535409</v>
      </c>
      <c r="J86">
        <v>1.1496825414664891</v>
      </c>
      <c r="K86">
        <v>6.59432456482551E-2</v>
      </c>
      <c r="L86">
        <v>-1.5067230568064851</v>
      </c>
      <c r="M86" t="s">
        <v>27</v>
      </c>
      <c r="N86" s="3">
        <v>0.96751751804885822</v>
      </c>
      <c r="O86" s="3">
        <v>0.68984823763915903</v>
      </c>
      <c r="P86">
        <v>2871</v>
      </c>
      <c r="Q86">
        <v>3861</v>
      </c>
      <c r="R86">
        <v>2090</v>
      </c>
      <c r="S86">
        <v>12648</v>
      </c>
      <c r="T86">
        <f>IF(COUNTIFS('Fraud Data RAW SP2+'!A:A, Clean!A86, 'Fraud Data RAW SP2+'!F:F, RAW!B86) &gt; 0, 1, 0)</f>
        <v>1</v>
      </c>
    </row>
    <row r="87" spans="1:20" x14ac:dyDescent="0.2">
      <c r="A87" t="s">
        <v>146</v>
      </c>
      <c r="B87">
        <v>2023</v>
      </c>
      <c r="C87" t="s">
        <v>26</v>
      </c>
      <c r="D87">
        <v>1.229706598159525</v>
      </c>
      <c r="E87">
        <v>2.7991069860229931</v>
      </c>
      <c r="F87">
        <v>0.25438657535760251</v>
      </c>
      <c r="G87">
        <v>1.5109266884931261</v>
      </c>
      <c r="H87">
        <v>0.13811514086792859</v>
      </c>
      <c r="I87">
        <v>0.83437228387060236</v>
      </c>
      <c r="J87">
        <v>0.9975277663454255</v>
      </c>
      <c r="K87">
        <v>8.7127059634436441E-2</v>
      </c>
      <c r="L87">
        <v>-0.82637551768411432</v>
      </c>
      <c r="M87" t="s">
        <v>27</v>
      </c>
      <c r="N87" s="3">
        <v>0.62600643962986702</v>
      </c>
      <c r="O87" s="3">
        <v>0.74250598997924266</v>
      </c>
      <c r="P87">
        <v>2569</v>
      </c>
      <c r="Q87">
        <v>2434</v>
      </c>
      <c r="R87">
        <v>1579</v>
      </c>
      <c r="S87">
        <v>10900</v>
      </c>
      <c r="T87">
        <f>IF(COUNTIFS('Fraud Data RAW SP2+'!A:A, Clean!A87, 'Fraud Data RAW SP2+'!F:F, RAW!B87) &gt; 0, 1, 0)</f>
        <v>0</v>
      </c>
    </row>
    <row r="88" spans="1:20" x14ac:dyDescent="0.2">
      <c r="A88" t="s">
        <v>146</v>
      </c>
      <c r="B88">
        <v>2024</v>
      </c>
      <c r="C88" t="s">
        <v>70</v>
      </c>
      <c r="D88">
        <v>1.8873666886652021</v>
      </c>
      <c r="E88">
        <v>0.60242724483793142</v>
      </c>
      <c r="F88">
        <v>0.81514948687634214</v>
      </c>
      <c r="G88">
        <v>0.70989578652767249</v>
      </c>
      <c r="H88">
        <v>1.1578884006976391</v>
      </c>
      <c r="I88">
        <v>1.522382646263398</v>
      </c>
      <c r="J88">
        <v>1.227712380162733</v>
      </c>
      <c r="K88">
        <v>6.7681497450515229E-2</v>
      </c>
      <c r="L88">
        <v>-2.0364664976921891</v>
      </c>
      <c r="M88" t="s">
        <v>21</v>
      </c>
      <c r="N88" s="3">
        <v>0.60834495378063835</v>
      </c>
      <c r="O88" s="3">
        <v>0.77471890720378112</v>
      </c>
      <c r="P88">
        <v>4091</v>
      </c>
      <c r="Q88">
        <v>3763</v>
      </c>
      <c r="R88">
        <v>2506</v>
      </c>
      <c r="S88">
        <v>16358</v>
      </c>
      <c r="T88">
        <f>IF(COUNTIFS('Fraud Data RAW SP2+'!A:A, Clean!A88, 'Fraud Data RAW SP2+'!F:F, RAW!B88) &gt; 0, 1, 0)</f>
        <v>0</v>
      </c>
    </row>
    <row r="89" spans="1:20" x14ac:dyDescent="0.2">
      <c r="A89" t="s">
        <v>147</v>
      </c>
      <c r="B89">
        <v>2024</v>
      </c>
      <c r="C89" t="s">
        <v>108</v>
      </c>
      <c r="D89">
        <v>0.13869429464227179</v>
      </c>
      <c r="E89">
        <v>0.96952835084208366</v>
      </c>
      <c r="F89">
        <v>1.070207913013107</v>
      </c>
      <c r="G89">
        <v>1.194394761462465</v>
      </c>
      <c r="H89">
        <v>1.704542315715579</v>
      </c>
      <c r="I89">
        <v>0.83959313685049941</v>
      </c>
      <c r="J89">
        <v>0.96795848503920345</v>
      </c>
      <c r="K89">
        <v>-6.270279592318119E-2</v>
      </c>
      <c r="L89">
        <v>-3.2610226155660542</v>
      </c>
      <c r="M89" t="s">
        <v>21</v>
      </c>
      <c r="N89" s="3">
        <v>0.58177595301478024</v>
      </c>
      <c r="O89" s="3">
        <v>0.47908153179975849</v>
      </c>
      <c r="P89">
        <v>2546</v>
      </c>
      <c r="Q89">
        <v>2539</v>
      </c>
      <c r="R89">
        <v>1683</v>
      </c>
      <c r="S89">
        <v>10874</v>
      </c>
      <c r="T89">
        <f>IF(COUNTIFS('Fraud Data RAW SP2+'!A:A, Clean!A89, 'Fraud Data RAW SP2+'!F:F, RAW!B89) &gt; 0, 1, 0)</f>
        <v>0</v>
      </c>
    </row>
    <row r="90" spans="1:20" x14ac:dyDescent="0.2">
      <c r="A90" t="s">
        <v>148</v>
      </c>
      <c r="B90">
        <v>2023</v>
      </c>
      <c r="C90" t="s">
        <v>149</v>
      </c>
      <c r="D90">
        <v>1.2224778573635631</v>
      </c>
      <c r="E90">
        <v>1.217119781034893</v>
      </c>
      <c r="F90">
        <v>2.2313429515686192</v>
      </c>
      <c r="G90">
        <v>1.072788290417555</v>
      </c>
      <c r="H90">
        <v>0.91938073678706278</v>
      </c>
      <c r="I90">
        <v>1.030501349517291</v>
      </c>
      <c r="J90">
        <v>1.110998163205303</v>
      </c>
      <c r="K90">
        <v>-4.7898917806721737E-2</v>
      </c>
      <c r="L90">
        <v>-1.8732243025251649</v>
      </c>
      <c r="M90" t="s">
        <v>21</v>
      </c>
      <c r="N90" s="3">
        <v>0.49599718876829141</v>
      </c>
      <c r="O90" s="3">
        <v>1.0290572749886211</v>
      </c>
      <c r="P90">
        <v>3444</v>
      </c>
      <c r="Q90">
        <v>3249</v>
      </c>
      <c r="R90">
        <v>2156</v>
      </c>
      <c r="S90">
        <v>14019</v>
      </c>
      <c r="T90">
        <f>IF(COUNTIFS('Fraud Data RAW SP2+'!A:A, Clean!A90, 'Fraud Data RAW SP2+'!F:F, RAW!B90) &gt; 0, 1, 0)</f>
        <v>0</v>
      </c>
    </row>
    <row r="91" spans="1:20" x14ac:dyDescent="0.2">
      <c r="A91" t="s">
        <v>148</v>
      </c>
      <c r="B91">
        <v>2024</v>
      </c>
      <c r="C91" t="s">
        <v>150</v>
      </c>
      <c r="D91">
        <v>0.84307671857390576</v>
      </c>
      <c r="E91">
        <v>1.0850530037493029</v>
      </c>
      <c r="F91">
        <v>0.44315606613415498</v>
      </c>
      <c r="G91">
        <v>0.94637992363343082</v>
      </c>
      <c r="H91">
        <v>1.173926360391905</v>
      </c>
      <c r="I91">
        <v>1.483514341665604</v>
      </c>
      <c r="J91">
        <v>0.9866683828739985</v>
      </c>
      <c r="K91">
        <v>-3.6245818472358887E-2</v>
      </c>
      <c r="L91">
        <v>-3.0806531714865351</v>
      </c>
      <c r="M91" t="s">
        <v>21</v>
      </c>
      <c r="N91" s="3">
        <v>0.42092558976778771</v>
      </c>
      <c r="O91" s="3">
        <v>0.72134198540569905</v>
      </c>
      <c r="P91">
        <v>4020</v>
      </c>
      <c r="Q91">
        <v>4026</v>
      </c>
      <c r="R91">
        <v>2523</v>
      </c>
      <c r="S91">
        <v>15451</v>
      </c>
      <c r="T91">
        <f>IF(COUNTIFS('Fraud Data RAW SP2+'!A:A, Clean!A91, 'Fraud Data RAW SP2+'!F:F, RAW!B91) &gt; 0, 1, 0)</f>
        <v>0</v>
      </c>
    </row>
    <row r="92" spans="1:20" x14ac:dyDescent="0.2">
      <c r="A92" t="s">
        <v>152</v>
      </c>
      <c r="B92">
        <v>2023</v>
      </c>
      <c r="C92" t="s">
        <v>127</v>
      </c>
      <c r="D92">
        <v>0.58343412300529884</v>
      </c>
      <c r="E92">
        <v>1.119387416619033</v>
      </c>
      <c r="F92">
        <v>0.72051105526999559</v>
      </c>
      <c r="G92">
        <v>1.0315229141675371</v>
      </c>
      <c r="H92">
        <v>0.86137245727930056</v>
      </c>
      <c r="I92">
        <v>1.47002776868089</v>
      </c>
      <c r="J92">
        <v>1.001075926122903</v>
      </c>
      <c r="K92">
        <v>-0.18307581469602449</v>
      </c>
      <c r="L92">
        <v>-3.8387496535246362</v>
      </c>
      <c r="M92" t="s">
        <v>21</v>
      </c>
      <c r="N92" s="3">
        <v>0.14908521885110859</v>
      </c>
      <c r="O92" s="3">
        <v>0.13438162949947521</v>
      </c>
      <c r="P92">
        <v>2077</v>
      </c>
      <c r="Q92">
        <v>1646</v>
      </c>
      <c r="R92">
        <v>1195</v>
      </c>
      <c r="S92">
        <v>8032</v>
      </c>
      <c r="T92">
        <f>IF(COUNTIFS('Fraud Data RAW SP2+'!A:A, Clean!A92, 'Fraud Data RAW SP2+'!F:F, RAW!B92) &gt; 0, 1, 0)</f>
        <v>0</v>
      </c>
    </row>
    <row r="93" spans="1:20" x14ac:dyDescent="0.2">
      <c r="A93" t="s">
        <v>153</v>
      </c>
      <c r="B93">
        <v>2023</v>
      </c>
      <c r="C93" t="s">
        <v>23</v>
      </c>
      <c r="D93">
        <v>1.7094320475511591</v>
      </c>
      <c r="E93">
        <v>0.49018795125304637</v>
      </c>
      <c r="F93">
        <v>0.85021229458286818</v>
      </c>
      <c r="G93">
        <v>0.72561502063970762</v>
      </c>
      <c r="H93">
        <v>1</v>
      </c>
      <c r="I93">
        <v>1.454713289816749</v>
      </c>
      <c r="J93">
        <v>1</v>
      </c>
      <c r="K93">
        <v>-3.1915042766190202E-3</v>
      </c>
      <c r="L93">
        <v>-2.4949126469280092</v>
      </c>
      <c r="M93" t="s">
        <v>21</v>
      </c>
      <c r="N93" s="3">
        <v>0.1140466058978111</v>
      </c>
      <c r="O93" s="3">
        <v>0.28043032236841309</v>
      </c>
      <c r="P93">
        <v>2364</v>
      </c>
      <c r="Q93">
        <v>2740</v>
      </c>
      <c r="R93">
        <v>1635</v>
      </c>
      <c r="S93">
        <v>12189</v>
      </c>
      <c r="T93">
        <f>IF(COUNTIFS('Fraud Data RAW SP2+'!A:A, Clean!A93, 'Fraud Data RAW SP2+'!F:F, RAW!B93) &gt; 0, 1, 0)</f>
        <v>0</v>
      </c>
    </row>
    <row r="94" spans="1:20" x14ac:dyDescent="0.2">
      <c r="A94" t="s">
        <v>153</v>
      </c>
      <c r="B94">
        <v>2024</v>
      </c>
      <c r="C94" t="s">
        <v>84</v>
      </c>
      <c r="D94">
        <v>1.718734788793604</v>
      </c>
      <c r="E94">
        <v>0.45901704049418651</v>
      </c>
      <c r="F94">
        <v>1.0532656317880349</v>
      </c>
      <c r="G94">
        <v>0.59126217452256968</v>
      </c>
      <c r="H94">
        <v>0.95407791087901506</v>
      </c>
      <c r="I94">
        <v>1.619358385038415</v>
      </c>
      <c r="J94">
        <v>1</v>
      </c>
      <c r="K94">
        <v>1.6936001785305499E-3</v>
      </c>
      <c r="L94">
        <v>-2.551364149252632</v>
      </c>
      <c r="M94" t="s">
        <v>21</v>
      </c>
      <c r="N94" s="3">
        <v>0.21784945104641429</v>
      </c>
      <c r="O94" s="3">
        <v>0.48670422292038568</v>
      </c>
      <c r="P94">
        <v>2562</v>
      </c>
      <c r="Q94">
        <v>2930</v>
      </c>
      <c r="R94">
        <v>1770</v>
      </c>
      <c r="S94">
        <v>13372</v>
      </c>
      <c r="T94">
        <f>IF(COUNTIFS('Fraud Data RAW SP2+'!A:A, Clean!A94, 'Fraud Data RAW SP2+'!F:F, RAW!B94) &gt; 0, 1, 0)</f>
        <v>0</v>
      </c>
    </row>
    <row r="95" spans="1:20" x14ac:dyDescent="0.2">
      <c r="A95" t="s">
        <v>154</v>
      </c>
      <c r="B95">
        <v>2023</v>
      </c>
      <c r="C95" t="s">
        <v>155</v>
      </c>
      <c r="D95">
        <v>1.276668265087459</v>
      </c>
      <c r="E95">
        <v>0.96294958696417665</v>
      </c>
      <c r="F95">
        <v>0.82151651313003138</v>
      </c>
      <c r="G95">
        <v>0.89147766661154992</v>
      </c>
      <c r="H95">
        <v>0.85833316113165448</v>
      </c>
      <c r="I95">
        <v>1.139527855200309</v>
      </c>
      <c r="J95">
        <v>0.94442830286519242</v>
      </c>
      <c r="K95">
        <v>-5.3813656055430002E-2</v>
      </c>
      <c r="L95">
        <v>-2.6878496935650049</v>
      </c>
      <c r="M95" t="s">
        <v>21</v>
      </c>
      <c r="N95" s="3">
        <v>1.767108170898545</v>
      </c>
      <c r="O95" s="3">
        <v>1.1141866367096289</v>
      </c>
      <c r="P95">
        <v>2198</v>
      </c>
      <c r="Q95">
        <v>2654</v>
      </c>
      <c r="R95">
        <v>1540</v>
      </c>
      <c r="S95">
        <v>8912</v>
      </c>
      <c r="T95">
        <f>IF(COUNTIFS('Fraud Data RAW SP2+'!A:A, Clean!A95, 'Fraud Data RAW SP2+'!F:F, RAW!B95) &gt; 0, 1, 0)</f>
        <v>0</v>
      </c>
    </row>
    <row r="96" spans="1:20" x14ac:dyDescent="0.2">
      <c r="A96" t="s">
        <v>154</v>
      </c>
      <c r="B96">
        <v>2024</v>
      </c>
      <c r="C96" t="s">
        <v>45</v>
      </c>
      <c r="D96">
        <v>0.94232866199235699</v>
      </c>
      <c r="E96">
        <v>1.2036430145354571</v>
      </c>
      <c r="F96">
        <v>1.079374581077664</v>
      </c>
      <c r="G96">
        <v>1.3466981668092031</v>
      </c>
      <c r="H96">
        <v>1.313976809632575</v>
      </c>
      <c r="I96">
        <v>1.0638206966618691</v>
      </c>
      <c r="J96">
        <v>0.89100965459139803</v>
      </c>
      <c r="K96">
        <v>1.472385397549875E-2</v>
      </c>
      <c r="L96">
        <v>-1.9545490947612489</v>
      </c>
      <c r="M96" t="s">
        <v>21</v>
      </c>
      <c r="N96" s="3">
        <v>0.53403029377469502</v>
      </c>
      <c r="O96" s="3">
        <v>0.98539863442480302</v>
      </c>
      <c r="P96">
        <v>1301</v>
      </c>
      <c r="Q96">
        <v>1547</v>
      </c>
      <c r="R96">
        <v>898</v>
      </c>
      <c r="S96">
        <v>4884</v>
      </c>
      <c r="T96">
        <f>IF(COUNTIFS('Fraud Data RAW SP2+'!A:A, Clean!A96, 'Fraud Data RAW SP2+'!F:F, RAW!B96) &gt; 0, 1, 0)</f>
        <v>0</v>
      </c>
    </row>
    <row r="97" spans="1:20" x14ac:dyDescent="0.2">
      <c r="A97" t="s">
        <v>156</v>
      </c>
      <c r="B97">
        <v>2023</v>
      </c>
      <c r="C97" t="s">
        <v>149</v>
      </c>
      <c r="D97">
        <v>0.48819750074195678</v>
      </c>
      <c r="E97">
        <v>1.5652025572139221</v>
      </c>
      <c r="F97">
        <v>0.67048119785447791</v>
      </c>
      <c r="G97">
        <v>2.219038263562497</v>
      </c>
      <c r="H97">
        <v>0.75400006215981108</v>
      </c>
      <c r="I97">
        <v>1.137913349338566</v>
      </c>
      <c r="J97">
        <v>0.90829340317488272</v>
      </c>
      <c r="K97">
        <v>-6.5175364788268353E-2</v>
      </c>
      <c r="L97">
        <v>-2.025153377697841</v>
      </c>
      <c r="M97" t="s">
        <v>21</v>
      </c>
      <c r="N97" s="3">
        <v>0.18060104867237681</v>
      </c>
      <c r="O97" s="3">
        <v>0.28161490807739231</v>
      </c>
      <c r="P97">
        <v>1557</v>
      </c>
      <c r="Q97">
        <v>1555</v>
      </c>
      <c r="R97">
        <v>961</v>
      </c>
      <c r="S97">
        <v>7692</v>
      </c>
      <c r="T97">
        <f>IF(COUNTIFS('Fraud Data RAW SP2+'!A:A, Clean!A97, 'Fraud Data RAW SP2+'!F:F, RAW!B97) &gt; 0, 1, 0)</f>
        <v>0</v>
      </c>
    </row>
    <row r="98" spans="1:20" x14ac:dyDescent="0.2">
      <c r="A98" t="s">
        <v>156</v>
      </c>
      <c r="B98">
        <v>2024</v>
      </c>
      <c r="C98" t="s">
        <v>122</v>
      </c>
      <c r="D98">
        <v>1.5744236305866199</v>
      </c>
      <c r="E98">
        <v>0.85575535367288413</v>
      </c>
      <c r="F98">
        <v>1.630152092292946</v>
      </c>
      <c r="G98">
        <v>0.60303652086772919</v>
      </c>
      <c r="H98">
        <v>1.7280539578105669</v>
      </c>
      <c r="I98">
        <v>1.226175208283407</v>
      </c>
      <c r="J98">
        <v>0.95060196720409917</v>
      </c>
      <c r="K98">
        <v>4.2564427127764808E-2</v>
      </c>
      <c r="L98">
        <v>-1.8670652306421209</v>
      </c>
      <c r="M98" t="s">
        <v>21</v>
      </c>
      <c r="N98" s="3">
        <v>0.1245834854470656</v>
      </c>
      <c r="O98" s="3">
        <v>0.17596958145654359</v>
      </c>
      <c r="P98">
        <v>1328</v>
      </c>
      <c r="Q98">
        <v>1557</v>
      </c>
      <c r="R98">
        <v>890</v>
      </c>
      <c r="S98">
        <v>6952</v>
      </c>
      <c r="T98">
        <f>IF(COUNTIFS('Fraud Data RAW SP2+'!A:A, Clean!A98, 'Fraud Data RAW SP2+'!F:F, RAW!B98) &gt; 0, 1, 0)</f>
        <v>0</v>
      </c>
    </row>
    <row r="99" spans="1:20" x14ac:dyDescent="0.2">
      <c r="A99" t="s">
        <v>157</v>
      </c>
      <c r="B99">
        <v>2024</v>
      </c>
      <c r="C99" t="s">
        <v>108</v>
      </c>
      <c r="D99">
        <v>1.2732180924593339</v>
      </c>
      <c r="E99">
        <v>0.79907195685565191</v>
      </c>
      <c r="F99">
        <v>0.85080455331469929</v>
      </c>
      <c r="G99">
        <v>0.72492405463662091</v>
      </c>
      <c r="H99">
        <v>1.8073528261093359</v>
      </c>
      <c r="I99">
        <v>0.78868044943486093</v>
      </c>
      <c r="J99">
        <v>0.99533089770910332</v>
      </c>
      <c r="K99">
        <v>0.30397956795268372</v>
      </c>
      <c r="L99">
        <v>-1.0873323328431159</v>
      </c>
      <c r="M99" t="s">
        <v>27</v>
      </c>
      <c r="N99" s="3">
        <v>0.26262798233825768</v>
      </c>
      <c r="O99" s="3">
        <v>0.60610103379406755</v>
      </c>
      <c r="P99">
        <v>1747</v>
      </c>
      <c r="Q99">
        <v>1971</v>
      </c>
      <c r="R99">
        <v>1166</v>
      </c>
      <c r="S99">
        <v>7429</v>
      </c>
      <c r="T99">
        <f>IF(COUNTIFS('Fraud Data RAW SP2+'!A:A, Clean!A99, 'Fraud Data RAW SP2+'!F:F, RAW!B99) &gt; 0, 1, 0)</f>
        <v>1</v>
      </c>
    </row>
    <row r="100" spans="1:20" x14ac:dyDescent="0.2">
      <c r="A100" t="s">
        <v>158</v>
      </c>
      <c r="B100">
        <v>2024</v>
      </c>
      <c r="C100" t="s">
        <v>96</v>
      </c>
      <c r="D100">
        <v>0.42931718082129772</v>
      </c>
      <c r="E100">
        <v>0.95693886451985621</v>
      </c>
      <c r="F100">
        <v>1.0042962709532419</v>
      </c>
      <c r="G100">
        <v>1.0270256455644291</v>
      </c>
      <c r="H100">
        <v>1.0118971249263049</v>
      </c>
      <c r="I100">
        <v>1.051974101936116</v>
      </c>
      <c r="J100">
        <v>0.96693347672997809</v>
      </c>
      <c r="K100">
        <v>-7.5465757272778697E-2</v>
      </c>
      <c r="L100">
        <v>-3.3517848052058632</v>
      </c>
      <c r="M100" t="s">
        <v>21</v>
      </c>
      <c r="N100" s="3">
        <v>0.45631046310611417</v>
      </c>
      <c r="O100" s="3">
        <v>0.154535804060669</v>
      </c>
      <c r="P100">
        <v>1012</v>
      </c>
      <c r="Q100">
        <v>1145</v>
      </c>
      <c r="R100">
        <v>718</v>
      </c>
      <c r="S100">
        <v>4503</v>
      </c>
      <c r="T100">
        <f>IF(COUNTIFS('Fraud Data RAW SP2+'!A:A, Clean!A100, 'Fraud Data RAW SP2+'!F:F, RAW!B100) &gt; 0, 1, 0)</f>
        <v>1</v>
      </c>
    </row>
    <row r="101" spans="1:20" x14ac:dyDescent="0.2">
      <c r="A101" t="s">
        <v>159</v>
      </c>
      <c r="B101">
        <v>2023</v>
      </c>
      <c r="C101" t="s">
        <v>102</v>
      </c>
      <c r="D101">
        <v>0.86294613290863853</v>
      </c>
      <c r="E101">
        <v>0.89185034761341309</v>
      </c>
      <c r="F101">
        <v>0.89296073916228935</v>
      </c>
      <c r="G101">
        <v>1.24853586741665</v>
      </c>
      <c r="H101">
        <v>0.98042325158497023</v>
      </c>
      <c r="I101">
        <v>1.1055913373103621</v>
      </c>
      <c r="J101">
        <v>0.96723947242590425</v>
      </c>
      <c r="K101">
        <v>-3.2737490476821708E-2</v>
      </c>
      <c r="L101">
        <v>-2.6476215033363828</v>
      </c>
      <c r="M101" t="s">
        <v>21</v>
      </c>
      <c r="N101" s="3">
        <v>0.39088514742082853</v>
      </c>
      <c r="O101" s="3">
        <v>0.58679909657918128</v>
      </c>
      <c r="P101">
        <v>2440</v>
      </c>
      <c r="Q101">
        <v>2135</v>
      </c>
      <c r="R101">
        <v>1517</v>
      </c>
      <c r="S101">
        <v>9848</v>
      </c>
      <c r="T101">
        <f>IF(COUNTIFS('Fraud Data RAW SP2+'!A:A, Clean!A101, 'Fraud Data RAW SP2+'!F:F, RAW!B101) &gt; 0, 1, 0)</f>
        <v>0</v>
      </c>
    </row>
    <row r="102" spans="1:20" x14ac:dyDescent="0.2">
      <c r="A102" t="s">
        <v>159</v>
      </c>
      <c r="B102">
        <v>2024</v>
      </c>
      <c r="C102" t="s">
        <v>115</v>
      </c>
      <c r="D102">
        <v>1.101268990924692</v>
      </c>
      <c r="E102">
        <v>0.97109652969334892</v>
      </c>
      <c r="F102">
        <v>1.1333870865210181</v>
      </c>
      <c r="G102">
        <v>1.2902699646424449</v>
      </c>
      <c r="H102">
        <v>0.94871531517145757</v>
      </c>
      <c r="I102">
        <v>0.98505481078906942</v>
      </c>
      <c r="J102">
        <v>0.98682149742176439</v>
      </c>
      <c r="K102">
        <v>1.9414772657073531E-2</v>
      </c>
      <c r="L102">
        <v>-1.9974604438611161</v>
      </c>
      <c r="M102" t="s">
        <v>21</v>
      </c>
      <c r="N102" s="3">
        <v>0.62803193425430626</v>
      </c>
      <c r="O102" s="3">
        <v>0.86373842378676957</v>
      </c>
      <c r="P102">
        <v>2884</v>
      </c>
      <c r="Q102">
        <v>2704</v>
      </c>
      <c r="R102">
        <v>1867</v>
      </c>
      <c r="S102">
        <v>11635</v>
      </c>
      <c r="T102">
        <f>IF(COUNTIFS('Fraud Data RAW SP2+'!A:A, Clean!A102, 'Fraud Data RAW SP2+'!F:F, RAW!B102) &gt; 0, 1, 0)</f>
        <v>0</v>
      </c>
    </row>
    <row r="103" spans="1:20" x14ac:dyDescent="0.2">
      <c r="A103" t="s">
        <v>160</v>
      </c>
      <c r="B103">
        <v>2023</v>
      </c>
      <c r="C103" t="s">
        <v>161</v>
      </c>
      <c r="D103">
        <v>0.50043426824488646</v>
      </c>
      <c r="E103">
        <v>3.2815511674206901</v>
      </c>
      <c r="F103">
        <v>1.122806806437378</v>
      </c>
      <c r="G103">
        <v>1.7524865495407871</v>
      </c>
      <c r="H103">
        <v>1.0135328426937009</v>
      </c>
      <c r="I103">
        <v>0</v>
      </c>
      <c r="J103">
        <v>1.009049485956542</v>
      </c>
      <c r="K103">
        <v>0.1131579530299051</v>
      </c>
      <c r="L103">
        <v>-0.31404634759658567</v>
      </c>
      <c r="M103" t="s">
        <v>27</v>
      </c>
      <c r="N103" s="3">
        <v>0.71375785056902763</v>
      </c>
      <c r="O103" s="3">
        <v>0.18247842960924801</v>
      </c>
      <c r="P103">
        <v>2500</v>
      </c>
      <c r="Q103">
        <v>2589</v>
      </c>
      <c r="R103">
        <v>1642</v>
      </c>
      <c r="S103">
        <v>11970</v>
      </c>
      <c r="T103">
        <f>IF(COUNTIFS('Fraud Data RAW SP2+'!A:A, Clean!A103, 'Fraud Data RAW SP2+'!F:F, RAW!B103) &gt; 0, 1, 0)</f>
        <v>1</v>
      </c>
    </row>
    <row r="104" spans="1:20" x14ac:dyDescent="0.2">
      <c r="A104" t="s">
        <v>160</v>
      </c>
      <c r="B104">
        <v>2024</v>
      </c>
      <c r="C104" t="s">
        <v>108</v>
      </c>
      <c r="D104">
        <v>2.6169498421335611</v>
      </c>
      <c r="E104">
        <v>1.2223384834102029</v>
      </c>
      <c r="F104">
        <v>0.99914329641347555</v>
      </c>
      <c r="G104">
        <v>1.199025899045538</v>
      </c>
      <c r="H104">
        <v>0.91442383282634021</v>
      </c>
      <c r="I104">
        <v>0</v>
      </c>
      <c r="J104">
        <v>1.164346529483733</v>
      </c>
      <c r="K104">
        <v>0.1125091792200561</v>
      </c>
      <c r="L104">
        <v>-6.2978557092381371E-2</v>
      </c>
      <c r="M104" t="s">
        <v>27</v>
      </c>
      <c r="N104" s="3">
        <v>0.39874408097628711</v>
      </c>
      <c r="O104" s="3">
        <v>0.45415760138810668</v>
      </c>
      <c r="P104">
        <v>3052</v>
      </c>
      <c r="Q104">
        <v>3604</v>
      </c>
      <c r="R104">
        <v>2134</v>
      </c>
      <c r="S104">
        <v>14644</v>
      </c>
      <c r="T104">
        <f>IF(COUNTIFS('Fraud Data RAW SP2+'!A:A, Clean!A104, 'Fraud Data RAW SP2+'!F:F, RAW!B104) &gt; 0, 1, 0)</f>
        <v>1</v>
      </c>
    </row>
    <row r="105" spans="1:20" x14ac:dyDescent="0.2">
      <c r="A105" t="s">
        <v>162</v>
      </c>
      <c r="B105">
        <v>2023</v>
      </c>
      <c r="C105" t="s">
        <v>163</v>
      </c>
      <c r="D105">
        <v>0.93364606143922135</v>
      </c>
      <c r="E105">
        <v>1.0059405884777719</v>
      </c>
      <c r="F105">
        <v>0.78609103317287476</v>
      </c>
      <c r="G105">
        <v>1.218639998946436</v>
      </c>
      <c r="H105">
        <v>0.78795435593992047</v>
      </c>
      <c r="I105">
        <v>1.0413380560811489</v>
      </c>
      <c r="J105">
        <v>0.99848798052736509</v>
      </c>
      <c r="K105">
        <v>1.9418870001193439E-2</v>
      </c>
      <c r="L105">
        <v>-2.3694414079073209</v>
      </c>
      <c r="M105" t="s">
        <v>21</v>
      </c>
      <c r="N105" s="3">
        <v>0.37053545555772249</v>
      </c>
      <c r="O105" s="3">
        <v>0.35795187393920158</v>
      </c>
      <c r="P105">
        <v>1591</v>
      </c>
      <c r="Q105">
        <v>1913</v>
      </c>
      <c r="R105">
        <v>1128</v>
      </c>
      <c r="S105">
        <v>7599</v>
      </c>
      <c r="T105">
        <f>IF(COUNTIFS('Fraud Data RAW SP2+'!A:A, Clean!A105, 'Fraud Data RAW SP2+'!F:F, RAW!B105) &gt; 0, 1, 0)</f>
        <v>0</v>
      </c>
    </row>
    <row r="106" spans="1:20" x14ac:dyDescent="0.2">
      <c r="A106" t="s">
        <v>164</v>
      </c>
      <c r="B106">
        <v>2023</v>
      </c>
      <c r="C106" t="s">
        <v>165</v>
      </c>
      <c r="D106">
        <v>0.83421254073448625</v>
      </c>
      <c r="E106">
        <v>0.675248155298519</v>
      </c>
      <c r="F106">
        <v>0.63476334857447791</v>
      </c>
      <c r="G106">
        <v>1.266635484794461</v>
      </c>
      <c r="H106">
        <v>0.92894755072417345</v>
      </c>
      <c r="I106">
        <v>0.83936803151843675</v>
      </c>
      <c r="J106">
        <v>0.94905097503928004</v>
      </c>
      <c r="K106">
        <v>-5.9148602606499602E-2</v>
      </c>
      <c r="L106">
        <v>-2.954348504787454</v>
      </c>
      <c r="M106" t="s">
        <v>21</v>
      </c>
      <c r="N106" s="3">
        <v>0</v>
      </c>
      <c r="O106" s="3">
        <v>0.82000682011414383</v>
      </c>
      <c r="P106">
        <v>556</v>
      </c>
      <c r="Q106">
        <v>885</v>
      </c>
      <c r="R106">
        <v>444</v>
      </c>
      <c r="S106">
        <v>3264</v>
      </c>
      <c r="T106">
        <f>IF(COUNTIFS('Fraud Data RAW SP2+'!A:A, Clean!A106, 'Fraud Data RAW SP2+'!F:F, RAW!B106) &gt; 0, 1, 0)</f>
        <v>0</v>
      </c>
    </row>
    <row r="107" spans="1:20" x14ac:dyDescent="0.2">
      <c r="A107" t="s">
        <v>164</v>
      </c>
      <c r="B107">
        <v>2024</v>
      </c>
      <c r="C107" t="s">
        <v>166</v>
      </c>
      <c r="D107">
        <v>1.006063038990352</v>
      </c>
      <c r="E107">
        <v>0.80582854808318682</v>
      </c>
      <c r="F107">
        <v>0.96423510509337806</v>
      </c>
      <c r="G107">
        <v>0.99397349991464135</v>
      </c>
      <c r="H107">
        <v>0.90181669800643538</v>
      </c>
      <c r="I107">
        <v>1.1286369333957109</v>
      </c>
      <c r="J107">
        <v>0.95635010855874669</v>
      </c>
      <c r="K107">
        <v>2.5088883066586951E-2</v>
      </c>
      <c r="L107">
        <v>-2.4985214202628412</v>
      </c>
      <c r="M107" t="s">
        <v>21</v>
      </c>
      <c r="N107" s="3">
        <v>1.231015838328644</v>
      </c>
      <c r="O107" s="3">
        <v>0.68091420167617345</v>
      </c>
      <c r="P107">
        <v>810</v>
      </c>
      <c r="Q107">
        <v>984</v>
      </c>
      <c r="R107">
        <v>551</v>
      </c>
      <c r="S107">
        <v>3673</v>
      </c>
      <c r="T107">
        <f>IF(COUNTIFS('Fraud Data RAW SP2+'!A:A, Clean!A107, 'Fraud Data RAW SP2+'!F:F, RAW!B107) &gt; 0, 1, 0)</f>
        <v>0</v>
      </c>
    </row>
    <row r="108" spans="1:20" x14ac:dyDescent="0.2">
      <c r="A108" t="s">
        <v>167</v>
      </c>
      <c r="B108">
        <v>2024</v>
      </c>
      <c r="C108" t="s">
        <v>168</v>
      </c>
      <c r="D108">
        <v>1.0780008661260601</v>
      </c>
      <c r="E108">
        <v>-0.2279683079777757</v>
      </c>
      <c r="F108">
        <v>0.97694490195049255</v>
      </c>
      <c r="G108">
        <v>0.80222457880055975</v>
      </c>
      <c r="H108">
        <v>0.68016471568627201</v>
      </c>
      <c r="I108">
        <v>0.96670341798968351</v>
      </c>
      <c r="J108">
        <v>1.280074982407267</v>
      </c>
      <c r="K108">
        <v>0.28849575605693822</v>
      </c>
      <c r="L108">
        <v>-2.0151033273452592</v>
      </c>
      <c r="M108" t="s">
        <v>21</v>
      </c>
      <c r="N108" s="3">
        <v>0</v>
      </c>
      <c r="O108" s="3">
        <v>0</v>
      </c>
      <c r="P108">
        <v>2800</v>
      </c>
      <c r="Q108">
        <v>3352</v>
      </c>
      <c r="R108">
        <v>1943</v>
      </c>
      <c r="S108">
        <v>14224</v>
      </c>
      <c r="T108">
        <f>IF(COUNTIFS('Fraud Data RAW SP2+'!A:A, Clean!A108, 'Fraud Data RAW SP2+'!F:F, RAW!B108) &gt; 0, 1, 0)</f>
        <v>1</v>
      </c>
    </row>
    <row r="109" spans="1:20" x14ac:dyDescent="0.2">
      <c r="A109" t="s">
        <v>169</v>
      </c>
      <c r="B109">
        <v>2024</v>
      </c>
      <c r="C109" t="s">
        <v>170</v>
      </c>
      <c r="D109">
        <v>1.835294104946569</v>
      </c>
      <c r="E109">
        <v>0.82031376189095051</v>
      </c>
      <c r="F109">
        <v>1.4134719700608309</v>
      </c>
      <c r="G109">
        <v>0.71589936718725222</v>
      </c>
      <c r="H109">
        <v>0.866749004282658</v>
      </c>
      <c r="I109">
        <v>1.29083716507207</v>
      </c>
      <c r="J109">
        <v>0.99317197329294016</v>
      </c>
      <c r="K109">
        <v>-0.174302131483909</v>
      </c>
      <c r="L109">
        <v>-2.771453611115021</v>
      </c>
      <c r="M109" t="s">
        <v>21</v>
      </c>
      <c r="N109" s="3">
        <v>0.5083913911441319</v>
      </c>
      <c r="O109" s="3">
        <v>0.26313527952228161</v>
      </c>
      <c r="P109">
        <v>2548</v>
      </c>
      <c r="Q109">
        <v>2060</v>
      </c>
      <c r="R109">
        <v>1468</v>
      </c>
      <c r="S109">
        <v>10116</v>
      </c>
      <c r="T109">
        <f>IF(COUNTIFS('Fraud Data RAW SP2+'!A:A, Clean!A109, 'Fraud Data RAW SP2+'!F:F, RAW!B109) &gt; 0, 1, 0)</f>
        <v>1</v>
      </c>
    </row>
    <row r="110" spans="1:20" x14ac:dyDescent="0.2">
      <c r="A110" t="s">
        <v>171</v>
      </c>
      <c r="B110">
        <v>2023</v>
      </c>
      <c r="C110" t="s">
        <v>77</v>
      </c>
      <c r="D110">
        <v>1.0742316506462211</v>
      </c>
      <c r="E110">
        <v>2.52321159654627</v>
      </c>
      <c r="F110">
        <v>0.89383901790880571</v>
      </c>
      <c r="G110">
        <v>0.59027909971631121</v>
      </c>
      <c r="H110">
        <v>1.4978605485324199</v>
      </c>
      <c r="I110">
        <v>1.74886396014312</v>
      </c>
      <c r="J110">
        <v>1.168319324180803</v>
      </c>
      <c r="K110">
        <v>8.4849321773918907E-2</v>
      </c>
      <c r="L110">
        <v>-1.7453923187372831</v>
      </c>
      <c r="M110" t="s">
        <v>27</v>
      </c>
      <c r="N110" s="3">
        <v>1.2499875665972</v>
      </c>
      <c r="O110" s="3">
        <v>0.51905702912940632</v>
      </c>
      <c r="P110">
        <v>2121</v>
      </c>
      <c r="Q110">
        <v>2598</v>
      </c>
      <c r="R110">
        <v>1504</v>
      </c>
      <c r="S110">
        <v>10199</v>
      </c>
      <c r="T110">
        <f>IF(COUNTIFS('Fraud Data RAW SP2+'!A:A, Clean!A110, 'Fraud Data RAW SP2+'!F:F, RAW!B110) &gt; 0, 1, 0)</f>
        <v>0</v>
      </c>
    </row>
    <row r="111" spans="1:20" x14ac:dyDescent="0.2">
      <c r="A111" t="s">
        <v>172</v>
      </c>
      <c r="B111">
        <v>2024</v>
      </c>
      <c r="C111" t="s">
        <v>122</v>
      </c>
      <c r="D111">
        <v>0.67304532223509428</v>
      </c>
      <c r="E111">
        <v>0.76161861239217299</v>
      </c>
      <c r="F111">
        <v>1.106111186861503</v>
      </c>
      <c r="G111">
        <v>0.98612908269208766</v>
      </c>
      <c r="H111">
        <v>0.93266198716203619</v>
      </c>
      <c r="I111">
        <v>0.99277090253579547</v>
      </c>
      <c r="J111">
        <v>1.0080205305510019</v>
      </c>
      <c r="K111">
        <v>-0.26678776029366918</v>
      </c>
      <c r="L111">
        <v>-4.1335907255640354</v>
      </c>
      <c r="M111" t="s">
        <v>21</v>
      </c>
      <c r="N111" s="3">
        <v>0.3690264108821808</v>
      </c>
      <c r="O111" s="3">
        <v>0.25500340260051002</v>
      </c>
      <c r="P111">
        <v>2239</v>
      </c>
      <c r="Q111">
        <v>2030</v>
      </c>
      <c r="R111">
        <v>1336</v>
      </c>
      <c r="S111">
        <v>9641</v>
      </c>
      <c r="T111">
        <f>IF(COUNTIFS('Fraud Data RAW SP2+'!A:A, Clean!A111, 'Fraud Data RAW SP2+'!F:F, RAW!B111) &gt; 0, 1, 0)</f>
        <v>0</v>
      </c>
    </row>
    <row r="112" spans="1:20" x14ac:dyDescent="0.2">
      <c r="A112" t="s">
        <v>173</v>
      </c>
      <c r="B112">
        <v>2023</v>
      </c>
      <c r="C112" t="s">
        <v>37</v>
      </c>
      <c r="D112">
        <v>1.1834440710207259</v>
      </c>
      <c r="E112">
        <v>0.97711303649807191</v>
      </c>
      <c r="F112">
        <v>1.710600297044631</v>
      </c>
      <c r="G112">
        <v>1.2230907122568579</v>
      </c>
      <c r="H112">
        <v>1.226578834450226</v>
      </c>
      <c r="I112">
        <v>1.063337099655022</v>
      </c>
      <c r="J112">
        <v>1.01274131721191</v>
      </c>
      <c r="K112">
        <v>7.6328913058384837E-2</v>
      </c>
      <c r="L112">
        <v>-1.4690971777578019</v>
      </c>
      <c r="M112" t="s">
        <v>27</v>
      </c>
      <c r="N112" s="3">
        <v>0.21814841014347761</v>
      </c>
      <c r="O112" s="3">
        <v>0.44066036691213689</v>
      </c>
      <c r="P112">
        <v>4113</v>
      </c>
      <c r="Q112">
        <v>3451</v>
      </c>
      <c r="R112">
        <v>2384</v>
      </c>
      <c r="S112">
        <v>15555</v>
      </c>
      <c r="T112">
        <f>IF(COUNTIFS('Fraud Data RAW SP2+'!A:A, Clean!A112, 'Fraud Data RAW SP2+'!F:F, RAW!B112) &gt; 0, 1, 0)</f>
        <v>0</v>
      </c>
    </row>
    <row r="113" spans="1:20" x14ac:dyDescent="0.2">
      <c r="A113" t="s">
        <v>173</v>
      </c>
      <c r="B113">
        <v>2024</v>
      </c>
      <c r="C113" t="s">
        <v>174</v>
      </c>
      <c r="D113">
        <v>1.073527573010695</v>
      </c>
      <c r="E113">
        <v>0.96131228676020919</v>
      </c>
      <c r="F113">
        <v>0.93147606468589439</v>
      </c>
      <c r="G113">
        <v>1.009194559142526</v>
      </c>
      <c r="H113">
        <v>0.77838819349682431</v>
      </c>
      <c r="I113">
        <v>1.149896574798291</v>
      </c>
      <c r="J113">
        <v>1.004974195118554</v>
      </c>
      <c r="K113">
        <v>-7.7354661374948508E-2</v>
      </c>
      <c r="L113">
        <v>-2.8671004595228582</v>
      </c>
      <c r="M113" t="s">
        <v>21</v>
      </c>
      <c r="N113" s="3">
        <v>0.30039209288735258</v>
      </c>
      <c r="O113" s="3">
        <v>0.41475443999883038</v>
      </c>
      <c r="P113">
        <v>5300</v>
      </c>
      <c r="Q113">
        <v>4522</v>
      </c>
      <c r="R113">
        <v>3128</v>
      </c>
      <c r="S113">
        <v>20061</v>
      </c>
      <c r="T113">
        <f>IF(COUNTIFS('Fraud Data RAW SP2+'!A:A, Clean!A113, 'Fraud Data RAW SP2+'!F:F, RAW!B113) &gt; 0, 1, 0)</f>
        <v>0</v>
      </c>
    </row>
    <row r="114" spans="1:20" x14ac:dyDescent="0.2">
      <c r="A114" t="s">
        <v>175</v>
      </c>
      <c r="B114">
        <v>2023</v>
      </c>
      <c r="C114" t="s">
        <v>176</v>
      </c>
      <c r="D114">
        <v>0.55378749178769981</v>
      </c>
      <c r="E114">
        <v>1.290734861968617</v>
      </c>
      <c r="F114">
        <v>1.214492176137667</v>
      </c>
      <c r="G114">
        <v>0.9020581165389544</v>
      </c>
      <c r="H114">
        <v>0.44117645413909601</v>
      </c>
      <c r="I114">
        <v>1.122201873176321</v>
      </c>
      <c r="J114">
        <v>0.9662377861251058</v>
      </c>
      <c r="K114">
        <v>3.301111986723121E-3</v>
      </c>
      <c r="L114">
        <v>-2.796514104360885</v>
      </c>
      <c r="M114" t="s">
        <v>21</v>
      </c>
      <c r="N114" s="3">
        <v>0.33488289269625221</v>
      </c>
      <c r="O114" s="3">
        <v>0.34310680191114379</v>
      </c>
      <c r="P114">
        <v>3535</v>
      </c>
      <c r="Q114">
        <v>3922</v>
      </c>
      <c r="R114">
        <v>2469</v>
      </c>
      <c r="S114">
        <v>17174</v>
      </c>
      <c r="T114">
        <f>IF(COUNTIFS('Fraud Data RAW SP2+'!A:A, Clean!A114, 'Fraud Data RAW SP2+'!F:F, RAW!B114) &gt; 0, 1, 0)</f>
        <v>0</v>
      </c>
    </row>
    <row r="115" spans="1:20" x14ac:dyDescent="0.2">
      <c r="A115" t="s">
        <v>175</v>
      </c>
      <c r="B115">
        <v>2024</v>
      </c>
      <c r="C115" t="s">
        <v>70</v>
      </c>
      <c r="D115">
        <v>2.159370594993113</v>
      </c>
      <c r="E115">
        <v>1.0062166657266669</v>
      </c>
      <c r="F115">
        <v>1.05406690885094</v>
      </c>
      <c r="G115">
        <v>1.218439897555766</v>
      </c>
      <c r="H115">
        <v>0.48448772801796708</v>
      </c>
      <c r="I115">
        <v>1.016927112294012</v>
      </c>
      <c r="J115">
        <v>1.014443051495064</v>
      </c>
      <c r="K115">
        <v>-1.915456531181475E-2</v>
      </c>
      <c r="L115">
        <v>-1.3499476968325039</v>
      </c>
      <c r="M115" t="s">
        <v>27</v>
      </c>
      <c r="N115" s="3">
        <v>0.14049999522306009</v>
      </c>
      <c r="O115" s="3">
        <v>0.61947857593283062</v>
      </c>
      <c r="P115">
        <v>3949</v>
      </c>
      <c r="Q115">
        <v>4334</v>
      </c>
      <c r="R115">
        <v>2711</v>
      </c>
      <c r="S115">
        <v>18481</v>
      </c>
      <c r="T115">
        <f>IF(COUNTIFS('Fraud Data RAW SP2+'!A:A, Clean!A115, 'Fraud Data RAW SP2+'!F:F, RAW!B115) &gt; 0, 1, 0)</f>
        <v>0</v>
      </c>
    </row>
    <row r="116" spans="1:20" x14ac:dyDescent="0.2">
      <c r="A116" t="s">
        <v>177</v>
      </c>
      <c r="B116">
        <v>2024</v>
      </c>
      <c r="C116" t="s">
        <v>166</v>
      </c>
      <c r="D116">
        <v>1.843135399707422</v>
      </c>
      <c r="E116">
        <v>0.83108037133555601</v>
      </c>
      <c r="F116">
        <v>0.5929316592746523</v>
      </c>
      <c r="G116">
        <v>1.3226996391354491</v>
      </c>
      <c r="H116">
        <v>0.32668033075773012</v>
      </c>
      <c r="I116">
        <v>0.68722291159871884</v>
      </c>
      <c r="J116">
        <v>0.95655973946529393</v>
      </c>
      <c r="K116">
        <v>0.13241715688017261</v>
      </c>
      <c r="L116">
        <v>-1.0599617882688821</v>
      </c>
      <c r="M116" t="s">
        <v>27</v>
      </c>
      <c r="N116" s="3">
        <v>0.90747676308964709</v>
      </c>
      <c r="O116" s="3">
        <v>1.1359399463030579</v>
      </c>
      <c r="P116">
        <v>2305</v>
      </c>
      <c r="Q116">
        <v>1696</v>
      </c>
      <c r="R116">
        <v>1265</v>
      </c>
      <c r="S116">
        <v>7814</v>
      </c>
      <c r="T116">
        <f>IF(COUNTIFS('Fraud Data RAW SP2+'!A:A, Clean!A116, 'Fraud Data RAW SP2+'!F:F, RAW!B116) &gt; 0, 1, 0)</f>
        <v>0</v>
      </c>
    </row>
    <row r="117" spans="1:20" x14ac:dyDescent="0.2">
      <c r="A117" t="s">
        <v>178</v>
      </c>
      <c r="B117">
        <v>2024</v>
      </c>
      <c r="C117" t="s">
        <v>179</v>
      </c>
      <c r="D117">
        <v>1.4835177018191461</v>
      </c>
      <c r="E117">
        <v>1.1512881605666649</v>
      </c>
      <c r="F117">
        <v>1.4550123299572411</v>
      </c>
      <c r="G117">
        <v>1.5696123811349121</v>
      </c>
      <c r="H117">
        <v>0.96398519699740448</v>
      </c>
      <c r="I117">
        <v>1.002479133045586</v>
      </c>
      <c r="J117">
        <v>1.028564106821328</v>
      </c>
      <c r="K117">
        <v>-2.6504201581993809E-2</v>
      </c>
      <c r="L117">
        <v>-1.4012860756339811</v>
      </c>
      <c r="M117" t="s">
        <v>27</v>
      </c>
      <c r="N117" s="3">
        <v>1.2902405503240151</v>
      </c>
      <c r="O117" s="3">
        <v>1.3423920464913011</v>
      </c>
      <c r="P117">
        <v>1215</v>
      </c>
      <c r="Q117">
        <v>1399</v>
      </c>
      <c r="R117">
        <v>827</v>
      </c>
      <c r="S117">
        <v>5954</v>
      </c>
      <c r="T117">
        <f>IF(COUNTIFS('Fraud Data RAW SP2+'!A:A, Clean!A117, 'Fraud Data RAW SP2+'!F:F, RAW!B117) &gt; 0, 1, 0)</f>
        <v>1</v>
      </c>
    </row>
    <row r="118" spans="1:20" x14ac:dyDescent="0.2">
      <c r="A118" t="s">
        <v>180</v>
      </c>
      <c r="B118">
        <v>2023</v>
      </c>
      <c r="C118" t="s">
        <v>181</v>
      </c>
      <c r="D118">
        <v>0.24144054593168179</v>
      </c>
      <c r="E118">
        <v>-0.50249163918007578</v>
      </c>
      <c r="F118">
        <v>1.0047495847444841</v>
      </c>
      <c r="G118">
        <v>1.312110974829148</v>
      </c>
      <c r="H118">
        <v>0.99182386851251614</v>
      </c>
      <c r="I118">
        <v>0.7303748918931201</v>
      </c>
      <c r="J118">
        <v>1.046407199661324</v>
      </c>
      <c r="K118">
        <v>4.9648708806932763E-2</v>
      </c>
      <c r="L118">
        <v>-3.4283020437538529</v>
      </c>
      <c r="M118" t="s">
        <v>21</v>
      </c>
      <c r="N118" s="3">
        <v>0.46765676642149012</v>
      </c>
      <c r="O118" s="3">
        <v>1.3047101464822199</v>
      </c>
      <c r="P118">
        <v>3357</v>
      </c>
      <c r="Q118">
        <v>4207</v>
      </c>
      <c r="R118">
        <v>2491</v>
      </c>
      <c r="S118">
        <v>18717</v>
      </c>
      <c r="T118">
        <f>IF(COUNTIFS('Fraud Data RAW SP2+'!A:A, Clean!A118, 'Fraud Data RAW SP2+'!F:F, RAW!B118) &gt; 0, 1, 0)</f>
        <v>1</v>
      </c>
    </row>
    <row r="119" spans="1:20" x14ac:dyDescent="0.2">
      <c r="A119" t="s">
        <v>182</v>
      </c>
      <c r="B119">
        <v>2024</v>
      </c>
      <c r="C119" t="s">
        <v>115</v>
      </c>
      <c r="D119">
        <v>1.2381991228088149</v>
      </c>
      <c r="E119">
        <v>0.72136150505271446</v>
      </c>
      <c r="F119">
        <v>1.0482993479147069</v>
      </c>
      <c r="G119">
        <v>1.202400572505407</v>
      </c>
      <c r="H119">
        <v>1.408690996674862</v>
      </c>
      <c r="I119">
        <v>1.0511679871616431</v>
      </c>
      <c r="J119">
        <v>1.0620206227584741</v>
      </c>
      <c r="K119">
        <v>0.21449720775168651</v>
      </c>
      <c r="L119">
        <v>-1.1863734228617659</v>
      </c>
      <c r="M119" t="s">
        <v>27</v>
      </c>
      <c r="N119" s="3">
        <v>1.886046625046407</v>
      </c>
      <c r="O119" s="3">
        <v>0.8862886399472597</v>
      </c>
      <c r="P119">
        <v>322</v>
      </c>
      <c r="Q119">
        <v>44</v>
      </c>
      <c r="R119">
        <v>124</v>
      </c>
      <c r="S119">
        <v>7142</v>
      </c>
      <c r="T119">
        <f>IF(COUNTIFS('Fraud Data RAW SP2+'!A:A, Clean!A119, 'Fraud Data RAW SP2+'!F:F, RAW!B119) &gt; 0, 1, 0)</f>
        <v>0</v>
      </c>
    </row>
    <row r="120" spans="1:20" x14ac:dyDescent="0.2">
      <c r="A120" t="s">
        <v>183</v>
      </c>
      <c r="B120">
        <v>2023</v>
      </c>
      <c r="C120" t="s">
        <v>127</v>
      </c>
      <c r="D120">
        <v>1.05233844750491</v>
      </c>
      <c r="E120">
        <v>0.97197543778309969</v>
      </c>
      <c r="F120">
        <v>0.93274117465658291</v>
      </c>
      <c r="G120">
        <v>1.2508642613905769</v>
      </c>
      <c r="H120">
        <v>1.0052319444283511</v>
      </c>
      <c r="I120">
        <v>0.94399380186999837</v>
      </c>
      <c r="J120">
        <v>0.92442243370686872</v>
      </c>
      <c r="K120">
        <v>-4.0831675046049433E-2</v>
      </c>
      <c r="L120">
        <v>-2.4061500450993418</v>
      </c>
      <c r="M120" t="s">
        <v>21</v>
      </c>
      <c r="N120" s="3">
        <v>0.43446590547248148</v>
      </c>
      <c r="O120" s="3">
        <v>0.2000352427616123</v>
      </c>
      <c r="P120">
        <v>1822</v>
      </c>
      <c r="Q120">
        <v>1798</v>
      </c>
      <c r="R120">
        <v>1167</v>
      </c>
      <c r="S120">
        <v>6995</v>
      </c>
      <c r="T120">
        <f>IF(COUNTIFS('Fraud Data RAW SP2+'!A:A, Clean!A120, 'Fraud Data RAW SP2+'!F:F, RAW!B120) &gt; 0, 1, 0)</f>
        <v>0</v>
      </c>
    </row>
    <row r="121" spans="1:20" x14ac:dyDescent="0.2">
      <c r="A121" t="s">
        <v>184</v>
      </c>
      <c r="B121">
        <v>2023</v>
      </c>
      <c r="C121" t="s">
        <v>37</v>
      </c>
      <c r="D121">
        <v>0.98045890170485694</v>
      </c>
      <c r="E121">
        <v>1</v>
      </c>
      <c r="F121">
        <v>5.5369347444754364</v>
      </c>
      <c r="G121">
        <v>0.99509363370145854</v>
      </c>
      <c r="H121">
        <v>1</v>
      </c>
      <c r="I121">
        <v>0.88991853978038693</v>
      </c>
      <c r="J121">
        <v>1</v>
      </c>
      <c r="K121">
        <v>0.1682870646038426</v>
      </c>
      <c r="L121">
        <v>0.13691653403739951</v>
      </c>
      <c r="M121" t="s">
        <v>27</v>
      </c>
      <c r="N121" s="3">
        <v>0</v>
      </c>
      <c r="O121" s="3">
        <v>0</v>
      </c>
      <c r="P121">
        <v>1365</v>
      </c>
      <c r="Q121">
        <v>1284</v>
      </c>
      <c r="R121">
        <v>859</v>
      </c>
      <c r="S121">
        <v>5511</v>
      </c>
      <c r="T121">
        <f>IF(COUNTIFS('Fraud Data RAW SP2+'!A:A, Clean!A121, 'Fraud Data RAW SP2+'!F:F, RAW!B121) &gt; 0, 1, 0)</f>
        <v>0</v>
      </c>
    </row>
    <row r="122" spans="1:20" x14ac:dyDescent="0.2">
      <c r="A122" t="s">
        <v>185</v>
      </c>
      <c r="B122">
        <v>2023</v>
      </c>
      <c r="C122" t="s">
        <v>186</v>
      </c>
      <c r="D122">
        <v>1.700777276628556</v>
      </c>
      <c r="E122">
        <v>1.9738588215168589E-2</v>
      </c>
      <c r="F122">
        <v>0.88070542781498629</v>
      </c>
      <c r="G122">
        <v>1.2149077069949139</v>
      </c>
      <c r="H122">
        <v>0.84281397511506362</v>
      </c>
      <c r="I122">
        <v>1.169774182600974</v>
      </c>
      <c r="J122">
        <v>0.96238320159084778</v>
      </c>
      <c r="K122">
        <v>-0.12789676451621509</v>
      </c>
      <c r="L122">
        <v>-2.8427660838081139</v>
      </c>
      <c r="M122" t="s">
        <v>21</v>
      </c>
      <c r="N122" s="3">
        <v>0.32535227014326451</v>
      </c>
      <c r="O122" s="3">
        <v>0.31011150296176038</v>
      </c>
      <c r="P122">
        <v>5883</v>
      </c>
      <c r="Q122">
        <v>5676</v>
      </c>
      <c r="R122">
        <v>3672</v>
      </c>
      <c r="S122">
        <v>24399</v>
      </c>
      <c r="T122">
        <f>IF(COUNTIFS('Fraud Data RAW SP2+'!A:A, Clean!A122, 'Fraud Data RAW SP2+'!F:F, RAW!B122) &gt; 0, 1, 0)</f>
        <v>1</v>
      </c>
    </row>
    <row r="123" spans="1:20" x14ac:dyDescent="0.2">
      <c r="A123" t="s">
        <v>185</v>
      </c>
      <c r="B123">
        <v>2024</v>
      </c>
      <c r="C123" t="s">
        <v>115</v>
      </c>
      <c r="D123">
        <v>1.1135078989401259</v>
      </c>
      <c r="E123">
        <v>1.0467671815318811</v>
      </c>
      <c r="F123">
        <v>1.2127176445531049</v>
      </c>
      <c r="G123">
        <v>0.81815108584046592</v>
      </c>
      <c r="H123">
        <v>1.4596800946611279</v>
      </c>
      <c r="I123">
        <v>1.0120428461448769</v>
      </c>
      <c r="J123">
        <v>1.121672892521743</v>
      </c>
      <c r="K123">
        <v>-6.3260048902896729E-2</v>
      </c>
      <c r="L123">
        <v>-2.712139927479253</v>
      </c>
      <c r="M123" t="s">
        <v>21</v>
      </c>
      <c r="N123" s="3">
        <v>0.76636331183815032</v>
      </c>
      <c r="O123" s="3">
        <v>0.87020119564154697</v>
      </c>
      <c r="P123">
        <v>4521</v>
      </c>
      <c r="Q123">
        <v>4588</v>
      </c>
      <c r="R123">
        <v>2884</v>
      </c>
      <c r="S123">
        <v>20144</v>
      </c>
      <c r="T123">
        <f>IF(COUNTIFS('Fraud Data RAW SP2+'!A:A, Clean!A123, 'Fraud Data RAW SP2+'!F:F, RAW!B123) &gt; 0, 1, 0)</f>
        <v>1</v>
      </c>
    </row>
    <row r="124" spans="1:20" x14ac:dyDescent="0.2">
      <c r="A124" t="s">
        <v>187</v>
      </c>
      <c r="B124">
        <v>2024</v>
      </c>
      <c r="C124" t="s">
        <v>188</v>
      </c>
      <c r="D124">
        <v>1.0760171209255629</v>
      </c>
      <c r="E124">
        <v>1.054059234485841</v>
      </c>
      <c r="F124">
        <v>0.97426948622963339</v>
      </c>
      <c r="G124">
        <v>0.91238826727586775</v>
      </c>
      <c r="H124">
        <v>1.103419553170099</v>
      </c>
      <c r="I124">
        <v>0.95324844663062558</v>
      </c>
      <c r="J124">
        <v>0.9571061385517432</v>
      </c>
      <c r="K124">
        <v>5.5131176750371227E-2</v>
      </c>
      <c r="L124">
        <v>-2.1781461815904501</v>
      </c>
      <c r="M124" t="s">
        <v>21</v>
      </c>
      <c r="N124" s="3">
        <v>0</v>
      </c>
      <c r="O124" s="3">
        <v>8.2554182856708513E-2</v>
      </c>
      <c r="P124">
        <v>2726</v>
      </c>
      <c r="Q124">
        <v>2453</v>
      </c>
      <c r="R124">
        <v>1691</v>
      </c>
      <c r="S124">
        <v>10921</v>
      </c>
      <c r="T124">
        <f>IF(COUNTIFS('Fraud Data RAW SP2+'!A:A, Clean!A124, 'Fraud Data RAW SP2+'!F:F, RAW!B124) &gt; 0, 1, 0)</f>
        <v>0</v>
      </c>
    </row>
    <row r="125" spans="1:20" x14ac:dyDescent="0.2">
      <c r="A125" t="s">
        <v>189</v>
      </c>
      <c r="B125">
        <v>2023</v>
      </c>
      <c r="C125" t="s">
        <v>95</v>
      </c>
      <c r="D125">
        <v>1.36409908220706</v>
      </c>
      <c r="E125">
        <v>0.85944895865139748</v>
      </c>
      <c r="F125">
        <v>0.7376108912540198</v>
      </c>
      <c r="G125">
        <v>1.2405471336939129</v>
      </c>
      <c r="H125">
        <v>0.66050170603531178</v>
      </c>
      <c r="I125">
        <v>0.58097212971453949</v>
      </c>
      <c r="J125">
        <v>0.991188592838394</v>
      </c>
      <c r="K125">
        <v>-4.5481535843134607E-2</v>
      </c>
      <c r="L125">
        <v>-2.287573237064993</v>
      </c>
      <c r="M125" t="s">
        <v>21</v>
      </c>
      <c r="N125" s="3">
        <v>0.31827840396233498</v>
      </c>
      <c r="O125" s="3">
        <v>0.25758227914854259</v>
      </c>
      <c r="P125">
        <v>2564</v>
      </c>
      <c r="Q125">
        <v>2114</v>
      </c>
      <c r="R125">
        <v>1517</v>
      </c>
      <c r="S125">
        <v>9690</v>
      </c>
      <c r="T125">
        <f>IF(COUNTIFS('Fraud Data RAW SP2+'!A:A, Clean!A125, 'Fraud Data RAW SP2+'!F:F, RAW!B125) &gt; 0, 1, 0)</f>
        <v>1</v>
      </c>
    </row>
    <row r="126" spans="1:20" x14ac:dyDescent="0.2">
      <c r="A126" t="s">
        <v>189</v>
      </c>
      <c r="B126">
        <v>2024</v>
      </c>
      <c r="C126" t="s">
        <v>190</v>
      </c>
      <c r="D126">
        <v>0.90267471843098912</v>
      </c>
      <c r="E126">
        <v>1.306594754320247</v>
      </c>
      <c r="F126">
        <v>0.75623931867601346</v>
      </c>
      <c r="G126">
        <v>1.392797864417388</v>
      </c>
      <c r="H126">
        <v>0.66462401890792444</v>
      </c>
      <c r="I126">
        <v>0.82766151574297953</v>
      </c>
      <c r="J126">
        <v>0.98652319539434452</v>
      </c>
      <c r="K126">
        <v>2.9049340795187641E-2</v>
      </c>
      <c r="L126">
        <v>-2.0243580868036291</v>
      </c>
      <c r="M126" t="s">
        <v>21</v>
      </c>
      <c r="N126" s="3">
        <v>0.27823887503440647</v>
      </c>
      <c r="O126" s="3">
        <v>0.35522734500302799</v>
      </c>
      <c r="P126">
        <v>2906</v>
      </c>
      <c r="Q126">
        <v>2403</v>
      </c>
      <c r="R126">
        <v>1695</v>
      </c>
      <c r="S126">
        <v>10782</v>
      </c>
      <c r="T126">
        <f>IF(COUNTIFS('Fraud Data RAW SP2+'!A:A, Clean!A126, 'Fraud Data RAW SP2+'!F:F, RAW!B126) &gt; 0, 1, 0)</f>
        <v>0</v>
      </c>
    </row>
    <row r="127" spans="1:20" x14ac:dyDescent="0.2">
      <c r="A127" t="s">
        <v>191</v>
      </c>
      <c r="B127">
        <v>2023</v>
      </c>
      <c r="C127" t="s">
        <v>83</v>
      </c>
      <c r="D127">
        <v>1.2638023298186889</v>
      </c>
      <c r="E127">
        <v>1.2000909117651279</v>
      </c>
      <c r="F127">
        <v>1.3038081639913279</v>
      </c>
      <c r="G127">
        <v>0.75534642712654099</v>
      </c>
      <c r="H127">
        <v>1.0548319136960269</v>
      </c>
      <c r="I127">
        <v>1.275912860241406</v>
      </c>
      <c r="J127">
        <v>1.136266360434889</v>
      </c>
      <c r="K127">
        <v>6.0933182812193398E-3</v>
      </c>
      <c r="L127">
        <v>-2.2843461494163089</v>
      </c>
      <c r="M127" t="s">
        <v>21</v>
      </c>
      <c r="N127" s="3">
        <v>0.35319114371726829</v>
      </c>
      <c r="O127" s="3">
        <v>1.0601385438145841</v>
      </c>
      <c r="P127">
        <v>3869</v>
      </c>
      <c r="Q127">
        <v>3351</v>
      </c>
      <c r="R127">
        <v>2370</v>
      </c>
      <c r="S127">
        <v>14108</v>
      </c>
      <c r="T127">
        <f>IF(COUNTIFS('Fraud Data RAW SP2+'!A:A, Clean!A127, 'Fraud Data RAW SP2+'!F:F, RAW!B127) &gt; 0, 1, 0)</f>
        <v>0</v>
      </c>
    </row>
    <row r="128" spans="1:20" x14ac:dyDescent="0.2">
      <c r="A128" t="s">
        <v>191</v>
      </c>
      <c r="B128">
        <v>2024</v>
      </c>
      <c r="C128" t="s">
        <v>122</v>
      </c>
      <c r="D128">
        <v>0.92465081223278978</v>
      </c>
      <c r="E128">
        <v>0.91891992640747655</v>
      </c>
      <c r="F128">
        <v>1.1042310866546541</v>
      </c>
      <c r="G128">
        <v>1.119262761674094</v>
      </c>
      <c r="H128">
        <v>1.1676766298769921</v>
      </c>
      <c r="I128">
        <v>0.86713611098455046</v>
      </c>
      <c r="J128">
        <v>1.039090716507544</v>
      </c>
      <c r="K128">
        <v>-8.8109269403445781E-2</v>
      </c>
      <c r="L128">
        <v>-2.8265503236710918</v>
      </c>
      <c r="M128" t="s">
        <v>21</v>
      </c>
      <c r="N128" s="3">
        <v>0.49876720122782447</v>
      </c>
      <c r="O128" s="3">
        <v>0.86077702694494818</v>
      </c>
      <c r="P128">
        <v>4055</v>
      </c>
      <c r="Q128">
        <v>3286</v>
      </c>
      <c r="R128">
        <v>2421</v>
      </c>
      <c r="S128">
        <v>14540</v>
      </c>
      <c r="T128">
        <f>IF(COUNTIFS('Fraud Data RAW SP2+'!A:A, Clean!A128, 'Fraud Data RAW SP2+'!F:F, RAW!B128) &gt; 0, 1, 0)</f>
        <v>0</v>
      </c>
    </row>
    <row r="129" spans="1:20" x14ac:dyDescent="0.2">
      <c r="A129" t="s">
        <v>192</v>
      </c>
      <c r="B129">
        <v>2024</v>
      </c>
      <c r="C129" t="s">
        <v>193</v>
      </c>
      <c r="D129">
        <v>1.2878480717497229</v>
      </c>
      <c r="E129">
        <v>0.82955309073246497</v>
      </c>
      <c r="F129">
        <v>1.113251024020069</v>
      </c>
      <c r="G129">
        <v>1.1096524240442449</v>
      </c>
      <c r="H129">
        <v>1.2810946054959931</v>
      </c>
      <c r="I129">
        <v>1.120101519370142</v>
      </c>
      <c r="J129">
        <v>0.97178386683573503</v>
      </c>
      <c r="K129">
        <v>2.848525434624927E-2</v>
      </c>
      <c r="L129">
        <v>-2.0074347672007482</v>
      </c>
      <c r="M129" t="s">
        <v>21</v>
      </c>
      <c r="N129" s="3">
        <v>0.57641244223712373</v>
      </c>
      <c r="O129" s="3">
        <v>0.66008835430233415</v>
      </c>
      <c r="P129">
        <v>5099</v>
      </c>
      <c r="Q129">
        <v>5513</v>
      </c>
      <c r="R129">
        <v>3388</v>
      </c>
      <c r="S129">
        <v>23737</v>
      </c>
      <c r="T129">
        <f>IF(COUNTIFS('Fraud Data RAW SP2+'!A:A, Clean!A129, 'Fraud Data RAW SP2+'!F:F, RAW!B129) &gt; 0, 1, 0)</f>
        <v>0</v>
      </c>
    </row>
    <row r="130" spans="1:20" x14ac:dyDescent="0.2">
      <c r="A130" t="s">
        <v>194</v>
      </c>
      <c r="B130">
        <v>2023</v>
      </c>
      <c r="C130" t="s">
        <v>107</v>
      </c>
      <c r="D130">
        <v>1.4915548239089169</v>
      </c>
      <c r="E130">
        <v>1.0019269929581509</v>
      </c>
      <c r="F130">
        <v>1.1010792696293961</v>
      </c>
      <c r="G130">
        <v>0.94618811181947438</v>
      </c>
      <c r="H130">
        <v>0.97308798660350226</v>
      </c>
      <c r="I130">
        <v>1.1462078438909029</v>
      </c>
      <c r="J130">
        <v>1.007739871194286</v>
      </c>
      <c r="K130">
        <v>9.5867782824653094E-2</v>
      </c>
      <c r="L130">
        <v>-1.616124501782457</v>
      </c>
      <c r="M130" t="s">
        <v>27</v>
      </c>
      <c r="N130" s="3">
        <v>0.10399319654678831</v>
      </c>
      <c r="O130" s="3">
        <v>0.28679246615054071</v>
      </c>
      <c r="P130">
        <v>1897</v>
      </c>
      <c r="Q130">
        <v>2130</v>
      </c>
      <c r="R130">
        <v>1282</v>
      </c>
      <c r="S130">
        <v>9081</v>
      </c>
      <c r="T130">
        <f>IF(COUNTIFS('Fraud Data RAW SP2+'!A:A, Clean!A130, 'Fraud Data RAW SP2+'!F:F, RAW!B130) &gt; 0, 1, 0)</f>
        <v>0</v>
      </c>
    </row>
    <row r="131" spans="1:20" x14ac:dyDescent="0.2">
      <c r="A131" t="s">
        <v>194</v>
      </c>
      <c r="B131">
        <v>2024</v>
      </c>
      <c r="C131" t="s">
        <v>70</v>
      </c>
      <c r="D131">
        <v>1.036332154012481</v>
      </c>
      <c r="E131">
        <v>1.002512592320443</v>
      </c>
      <c r="F131">
        <v>1.134425598233896</v>
      </c>
      <c r="G131">
        <v>0.8777547275471026</v>
      </c>
      <c r="H131">
        <v>1.0856477119067121</v>
      </c>
      <c r="I131">
        <v>1.1633496223379769</v>
      </c>
      <c r="J131">
        <v>1.007417689856893</v>
      </c>
      <c r="K131">
        <v>3.434827718914259E-3</v>
      </c>
      <c r="L131">
        <v>-2.5045832847640779</v>
      </c>
      <c r="M131" t="s">
        <v>21</v>
      </c>
      <c r="N131" s="3">
        <v>0.29077426027412268</v>
      </c>
      <c r="O131" s="3">
        <v>0.16656986795789899</v>
      </c>
      <c r="P131">
        <v>1863</v>
      </c>
      <c r="Q131">
        <v>2132</v>
      </c>
      <c r="R131">
        <v>1252</v>
      </c>
      <c r="S131">
        <v>8988</v>
      </c>
      <c r="T131">
        <f>IF(COUNTIFS('Fraud Data RAW SP2+'!A:A, Clean!A131, 'Fraud Data RAW SP2+'!F:F, RAW!B131) &gt; 0, 1, 0)</f>
        <v>0</v>
      </c>
    </row>
    <row r="132" spans="1:20" x14ac:dyDescent="0.2">
      <c r="A132" t="s">
        <v>195</v>
      </c>
      <c r="B132">
        <v>2024</v>
      </c>
      <c r="C132" t="s">
        <v>108</v>
      </c>
      <c r="D132">
        <v>1.0014578975429089</v>
      </c>
      <c r="E132">
        <v>1.0360572244233801</v>
      </c>
      <c r="F132">
        <v>1.0664138977111379</v>
      </c>
      <c r="G132">
        <v>1.061864456490236</v>
      </c>
      <c r="H132">
        <v>0.77436174167989891</v>
      </c>
      <c r="I132">
        <v>0.96138172361156493</v>
      </c>
      <c r="J132">
        <v>1.0015334344626801</v>
      </c>
      <c r="K132">
        <v>-6.8209478386111466E-3</v>
      </c>
      <c r="L132">
        <v>-2.4293289140745471</v>
      </c>
      <c r="M132" t="s">
        <v>21</v>
      </c>
      <c r="N132" s="3">
        <v>0.27151693904069413</v>
      </c>
      <c r="O132" s="3">
        <v>0.2073104440696667</v>
      </c>
      <c r="P132">
        <v>4279</v>
      </c>
      <c r="Q132">
        <v>3461</v>
      </c>
      <c r="R132">
        <v>2529</v>
      </c>
      <c r="S132">
        <v>15195</v>
      </c>
      <c r="T132">
        <f>IF(COUNTIFS('Fraud Data RAW SP2+'!A:A, Clean!A132, 'Fraud Data RAW SP2+'!F:F, RAW!B132) &gt; 0, 1, 0)</f>
        <v>0</v>
      </c>
    </row>
    <row r="133" spans="1:20" x14ac:dyDescent="0.2">
      <c r="A133" t="s">
        <v>196</v>
      </c>
      <c r="B133">
        <v>2024</v>
      </c>
      <c r="C133" t="s">
        <v>108</v>
      </c>
      <c r="D133">
        <v>0.8285738289558946</v>
      </c>
      <c r="E133">
        <v>1.5427104116977171</v>
      </c>
      <c r="F133">
        <v>1.3826267214609571</v>
      </c>
      <c r="G133">
        <v>0.95799447291622553</v>
      </c>
      <c r="H133">
        <v>0.97907554707946731</v>
      </c>
      <c r="I133">
        <v>1.104756407026581</v>
      </c>
      <c r="J133">
        <v>1.022140751766569</v>
      </c>
      <c r="K133">
        <v>-0.1142510591710883</v>
      </c>
      <c r="L133">
        <v>-2.7962938604563048</v>
      </c>
      <c r="M133" t="s">
        <v>21</v>
      </c>
      <c r="N133" s="3">
        <v>0.57238616972704037</v>
      </c>
      <c r="O133" s="3">
        <v>0.72475691501261619</v>
      </c>
      <c r="P133">
        <v>6267</v>
      </c>
      <c r="Q133">
        <v>5994</v>
      </c>
      <c r="R133">
        <v>3976</v>
      </c>
      <c r="S133">
        <v>24951</v>
      </c>
      <c r="T133">
        <f>IF(COUNTIFS('Fraud Data RAW SP2+'!A:A, Clean!A133, 'Fraud Data RAW SP2+'!F:F, RAW!B133) &gt; 0, 1, 0)</f>
        <v>0</v>
      </c>
    </row>
    <row r="134" spans="1:20" x14ac:dyDescent="0.2">
      <c r="A134" t="s">
        <v>198</v>
      </c>
      <c r="B134">
        <v>2023</v>
      </c>
      <c r="C134" t="s">
        <v>161</v>
      </c>
      <c r="D134">
        <v>2.0210853042430679</v>
      </c>
      <c r="E134">
        <v>3.0390416779260261</v>
      </c>
      <c r="F134">
        <v>0.36947266106886162</v>
      </c>
      <c r="G134">
        <v>4.1831214652227358</v>
      </c>
      <c r="H134">
        <v>0.40717048856989402</v>
      </c>
      <c r="I134">
        <v>1.5429634064575231</v>
      </c>
      <c r="J134">
        <v>0.99983617378032752</v>
      </c>
      <c r="K134">
        <v>-0.58635961993086405</v>
      </c>
      <c r="L134">
        <v>-0.78446440230877157</v>
      </c>
      <c r="M134" t="s">
        <v>27</v>
      </c>
      <c r="N134" s="3">
        <v>0.63716893710505729</v>
      </c>
      <c r="O134" s="3">
        <v>0.4254954652544406</v>
      </c>
      <c r="P134">
        <v>2667</v>
      </c>
      <c r="Q134">
        <v>2603</v>
      </c>
      <c r="R134">
        <v>1711</v>
      </c>
      <c r="S134">
        <v>12322</v>
      </c>
      <c r="T134">
        <f>IF(COUNTIFS('Fraud Data RAW SP2+'!A:A, Clean!A134, 'Fraud Data RAW SP2+'!F:F, RAW!B134) &gt; 0, 1, 0)</f>
        <v>0</v>
      </c>
    </row>
    <row r="135" spans="1:20" x14ac:dyDescent="0.2">
      <c r="A135" t="s">
        <v>198</v>
      </c>
      <c r="B135">
        <v>2024</v>
      </c>
      <c r="C135" t="s">
        <v>70</v>
      </c>
      <c r="D135">
        <v>1.3494586908447621</v>
      </c>
      <c r="E135">
        <v>0.4845186782400287</v>
      </c>
      <c r="F135">
        <v>0.64362426073356094</v>
      </c>
      <c r="G135">
        <v>0.88988484558679259</v>
      </c>
      <c r="H135">
        <v>0.78881183709747094</v>
      </c>
      <c r="I135">
        <v>0.42867167265876782</v>
      </c>
      <c r="J135">
        <v>1.072008265220797</v>
      </c>
      <c r="K135">
        <v>-4.7911013674336103E-2</v>
      </c>
      <c r="L135">
        <v>-2.8466111608528242</v>
      </c>
      <c r="M135" t="s">
        <v>21</v>
      </c>
      <c r="N135" s="3">
        <v>1.1361588443854991</v>
      </c>
      <c r="O135" s="3">
        <v>0.79674810238648408</v>
      </c>
      <c r="P135">
        <v>2864</v>
      </c>
      <c r="Q135">
        <v>2482</v>
      </c>
      <c r="R135">
        <v>1722</v>
      </c>
      <c r="S135">
        <v>11218</v>
      </c>
      <c r="T135">
        <f>IF(COUNTIFS('Fraud Data RAW SP2+'!A:A, Clean!A135, 'Fraud Data RAW SP2+'!F:F, RAW!B135) &gt; 0, 1, 0)</f>
        <v>0</v>
      </c>
    </row>
    <row r="136" spans="1:20" x14ac:dyDescent="0.2">
      <c r="A136" t="s">
        <v>199</v>
      </c>
      <c r="B136">
        <v>2023</v>
      </c>
      <c r="C136" t="s">
        <v>200</v>
      </c>
      <c r="D136">
        <v>0.8878344175698728</v>
      </c>
      <c r="E136">
        <v>27.701486707083259</v>
      </c>
      <c r="F136">
        <v>0.9567882211547889</v>
      </c>
      <c r="G136">
        <v>1.2710702360484589</v>
      </c>
      <c r="H136">
        <v>0.88467197100591455</v>
      </c>
      <c r="I136">
        <v>0.83451759862822095</v>
      </c>
      <c r="J136">
        <v>1.0387299486946431</v>
      </c>
      <c r="K136">
        <v>0.10947393513621589</v>
      </c>
      <c r="L136">
        <v>12.254293836386839</v>
      </c>
      <c r="M136" t="s">
        <v>27</v>
      </c>
      <c r="N136" s="3">
        <v>0.59562012928194552</v>
      </c>
      <c r="O136" s="3">
        <v>0.79371099560812264</v>
      </c>
      <c r="P136">
        <v>2092</v>
      </c>
      <c r="Q136">
        <v>2190</v>
      </c>
      <c r="R136">
        <v>1349</v>
      </c>
      <c r="S136">
        <v>8615</v>
      </c>
      <c r="T136">
        <f>IF(COUNTIFS('Fraud Data RAW SP2+'!A:A, Clean!A136, 'Fraud Data RAW SP2+'!F:F, RAW!B136) &gt; 0, 1, 0)</f>
        <v>1</v>
      </c>
    </row>
    <row r="137" spans="1:20" x14ac:dyDescent="0.2">
      <c r="A137" t="s">
        <v>201</v>
      </c>
      <c r="B137">
        <v>2023</v>
      </c>
      <c r="C137" t="s">
        <v>83</v>
      </c>
      <c r="D137">
        <v>0.69533410511310045</v>
      </c>
      <c r="E137">
        <v>0.89566334382536683</v>
      </c>
      <c r="F137">
        <v>1.322986642666147</v>
      </c>
      <c r="G137">
        <v>1.418842961074716</v>
      </c>
      <c r="H137">
        <v>1.096680655768915</v>
      </c>
      <c r="I137">
        <v>0.96061941134364814</v>
      </c>
      <c r="J137">
        <v>1.0365534733632999</v>
      </c>
      <c r="K137">
        <v>-2.2954543876338301E-2</v>
      </c>
      <c r="L137">
        <v>-2.4127534127652521</v>
      </c>
      <c r="M137" t="s">
        <v>21</v>
      </c>
      <c r="N137" s="3">
        <v>0.39441324249356668</v>
      </c>
      <c r="O137" s="3">
        <v>0.4798900887269214</v>
      </c>
      <c r="P137">
        <v>3265</v>
      </c>
      <c r="Q137">
        <v>2857</v>
      </c>
      <c r="R137">
        <v>1929</v>
      </c>
      <c r="S137">
        <v>12677</v>
      </c>
      <c r="T137">
        <f>IF(COUNTIFS('Fraud Data RAW SP2+'!A:A, Clean!A137, 'Fraud Data RAW SP2+'!F:F, RAW!B137) &gt; 0, 1, 0)</f>
        <v>0</v>
      </c>
    </row>
    <row r="138" spans="1:20" x14ac:dyDescent="0.2">
      <c r="A138" t="s">
        <v>202</v>
      </c>
      <c r="B138">
        <v>2023</v>
      </c>
      <c r="C138" t="s">
        <v>83</v>
      </c>
      <c r="D138">
        <v>0.81226646938479108</v>
      </c>
      <c r="E138">
        <v>1.216202370622675</v>
      </c>
      <c r="F138">
        <v>1.085922175081159</v>
      </c>
      <c r="G138">
        <v>0.98599474696613576</v>
      </c>
      <c r="H138">
        <v>0.96800365754032114</v>
      </c>
      <c r="I138">
        <v>1.141028829387539</v>
      </c>
      <c r="J138">
        <v>0.99731519703797289</v>
      </c>
      <c r="K138">
        <v>-4.5352725426031117E-2</v>
      </c>
      <c r="L138">
        <v>-2.7556041331879748</v>
      </c>
      <c r="M138" t="s">
        <v>21</v>
      </c>
      <c r="N138" s="3">
        <v>0.24706857749711331</v>
      </c>
      <c r="O138" s="3">
        <v>0.59661968580634195</v>
      </c>
      <c r="P138">
        <v>2241</v>
      </c>
      <c r="Q138">
        <v>2364</v>
      </c>
      <c r="R138">
        <v>1498</v>
      </c>
      <c r="S138">
        <v>11001</v>
      </c>
      <c r="T138">
        <f>IF(COUNTIFS('Fraud Data RAW SP2+'!A:A, Clean!A138, 'Fraud Data RAW SP2+'!F:F, RAW!B138) &gt; 0, 1, 0)</f>
        <v>0</v>
      </c>
    </row>
    <row r="139" spans="1:20" x14ac:dyDescent="0.2">
      <c r="A139" t="s">
        <v>202</v>
      </c>
      <c r="B139">
        <v>2024</v>
      </c>
      <c r="C139" t="s">
        <v>203</v>
      </c>
      <c r="D139">
        <v>0.91343963282668639</v>
      </c>
      <c r="E139">
        <v>0.89626679210447313</v>
      </c>
      <c r="F139">
        <v>0.98326988415067718</v>
      </c>
      <c r="G139">
        <v>1.065321338631013</v>
      </c>
      <c r="H139">
        <v>0.92452305690975334</v>
      </c>
      <c r="I139">
        <v>0.95328293027463862</v>
      </c>
      <c r="J139">
        <v>1.01406185886906</v>
      </c>
      <c r="K139">
        <v>-2.9323845697231218E-2</v>
      </c>
      <c r="L139">
        <v>-2.705348018642693</v>
      </c>
      <c r="M139" t="s">
        <v>21</v>
      </c>
      <c r="N139" s="3">
        <v>0.41702997001056552</v>
      </c>
      <c r="O139" s="3">
        <v>0.47979654328945909</v>
      </c>
      <c r="P139">
        <v>2791</v>
      </c>
      <c r="Q139">
        <v>2703</v>
      </c>
      <c r="R139">
        <v>1764</v>
      </c>
      <c r="S139">
        <v>12469</v>
      </c>
      <c r="T139">
        <f>IF(COUNTIFS('Fraud Data RAW SP2+'!A:A, Clean!A139, 'Fraud Data RAW SP2+'!F:F, RAW!B139) &gt; 0, 1, 0)</f>
        <v>0</v>
      </c>
    </row>
    <row r="140" spans="1:20" x14ac:dyDescent="0.2">
      <c r="A140" t="s">
        <v>205</v>
      </c>
      <c r="B140">
        <v>2024</v>
      </c>
      <c r="C140" t="s">
        <v>206</v>
      </c>
      <c r="D140">
        <v>0.49354579545097538</v>
      </c>
      <c r="E140">
        <v>0.85459013974324205</v>
      </c>
      <c r="F140">
        <v>2.7110599251276128</v>
      </c>
      <c r="G140">
        <v>1.0233314552422701</v>
      </c>
      <c r="H140">
        <v>1.089787018735827</v>
      </c>
      <c r="I140">
        <v>0.85141345107089061</v>
      </c>
      <c r="J140">
        <v>1.001417144731013</v>
      </c>
      <c r="K140">
        <v>-2.651414426703546E-2</v>
      </c>
      <c r="L140">
        <v>-2.3992751003550841</v>
      </c>
      <c r="M140" t="s">
        <v>21</v>
      </c>
      <c r="N140" s="3">
        <v>0.92623933905881939</v>
      </c>
      <c r="O140" s="3">
        <v>1.9126590222114039</v>
      </c>
      <c r="P140">
        <v>688</v>
      </c>
      <c r="Q140">
        <v>928</v>
      </c>
      <c r="R140">
        <v>496</v>
      </c>
      <c r="S140">
        <v>3480</v>
      </c>
      <c r="T140">
        <f>IF(COUNTIFS('Fraud Data RAW SP2+'!A:A, Clean!A140, 'Fraud Data RAW SP2+'!F:F, RAW!B140) &gt; 0, 1, 0)</f>
        <v>0</v>
      </c>
    </row>
    <row r="141" spans="1:20" x14ac:dyDescent="0.2">
      <c r="A141" t="s">
        <v>207</v>
      </c>
      <c r="B141">
        <v>2023</v>
      </c>
      <c r="C141" t="s">
        <v>95</v>
      </c>
      <c r="D141">
        <v>1.0701762405619339</v>
      </c>
      <c r="E141">
        <v>0.92613160132162375</v>
      </c>
      <c r="F141">
        <v>1.6086343215347361</v>
      </c>
      <c r="G141">
        <v>0.84357759793126996</v>
      </c>
      <c r="H141">
        <v>0.96515501807769677</v>
      </c>
      <c r="I141">
        <v>1.1231807021449851</v>
      </c>
      <c r="J141">
        <v>0.99736741340220314</v>
      </c>
      <c r="K141">
        <v>-4.1104225729614603E-3</v>
      </c>
      <c r="L141">
        <v>-2.3916469550218862</v>
      </c>
      <c r="M141" t="s">
        <v>21</v>
      </c>
      <c r="N141" s="3">
        <v>9.5760931212734837E-2</v>
      </c>
      <c r="O141" s="3">
        <v>0.26903852548856522</v>
      </c>
      <c r="P141">
        <v>1156</v>
      </c>
      <c r="Q141">
        <v>944</v>
      </c>
      <c r="R141">
        <v>684</v>
      </c>
      <c r="S141">
        <v>4510</v>
      </c>
      <c r="T141">
        <f>IF(COUNTIFS('Fraud Data RAW SP2+'!A:A, Clean!A141, 'Fraud Data RAW SP2+'!F:F, RAW!B141) &gt; 0, 1, 0)</f>
        <v>0</v>
      </c>
    </row>
    <row r="142" spans="1:20" x14ac:dyDescent="0.2">
      <c r="A142" t="s">
        <v>207</v>
      </c>
      <c r="B142">
        <v>2024</v>
      </c>
      <c r="C142" t="s">
        <v>108</v>
      </c>
      <c r="D142">
        <v>1.1024130928336351</v>
      </c>
      <c r="E142">
        <v>1.0776040465421191</v>
      </c>
      <c r="F142">
        <v>0.65124410469320926</v>
      </c>
      <c r="G142">
        <v>1.023290205858173</v>
      </c>
      <c r="H142">
        <v>0.95739277799929023</v>
      </c>
      <c r="I142">
        <v>1.0388065021341959</v>
      </c>
      <c r="J142">
        <v>1.001363290431762</v>
      </c>
      <c r="K142">
        <v>2.1356118762757309E-2</v>
      </c>
      <c r="L142">
        <v>-2.3770226012746778</v>
      </c>
      <c r="M142" t="s">
        <v>21</v>
      </c>
      <c r="N142" s="3">
        <v>0.18697711516309751</v>
      </c>
      <c r="O142" s="3">
        <v>0.3324536583488647</v>
      </c>
      <c r="P142">
        <v>1003</v>
      </c>
      <c r="Q142">
        <v>736</v>
      </c>
      <c r="R142">
        <v>574</v>
      </c>
      <c r="S142">
        <v>4530</v>
      </c>
      <c r="T142">
        <f>IF(COUNTIFS('Fraud Data RAW SP2+'!A:A, Clean!A142, 'Fraud Data RAW SP2+'!F:F, RAW!B142) &gt; 0, 1, 0)</f>
        <v>0</v>
      </c>
    </row>
    <row r="143" spans="1:20" x14ac:dyDescent="0.2">
      <c r="A143" t="s">
        <v>208</v>
      </c>
      <c r="B143">
        <v>2024</v>
      </c>
      <c r="C143" t="s">
        <v>20</v>
      </c>
      <c r="D143">
        <v>1.2502975103990051</v>
      </c>
      <c r="E143">
        <v>0.95099944672982306</v>
      </c>
      <c r="F143">
        <v>1.005722712118241</v>
      </c>
      <c r="G143">
        <v>1.496689814531986</v>
      </c>
      <c r="H143">
        <v>1.2936252674391571</v>
      </c>
      <c r="I143">
        <v>0.88389182682716905</v>
      </c>
      <c r="J143">
        <v>0.99501711414581884</v>
      </c>
      <c r="K143">
        <v>-0.1687780506400563</v>
      </c>
      <c r="L143">
        <v>-2.5645848760305432</v>
      </c>
      <c r="M143" t="s">
        <v>21</v>
      </c>
      <c r="N143" s="3">
        <v>1.646913267384658</v>
      </c>
      <c r="O143" s="3">
        <v>1.344973146197985</v>
      </c>
      <c r="P143">
        <v>3523</v>
      </c>
      <c r="Q143">
        <v>3300</v>
      </c>
      <c r="R143">
        <v>2168</v>
      </c>
      <c r="S143">
        <v>14533</v>
      </c>
      <c r="T143">
        <f>IF(COUNTIFS('Fraud Data RAW SP2+'!A:A, Clean!A143, 'Fraud Data RAW SP2+'!F:F, RAW!B143) &gt; 0, 1, 0)</f>
        <v>0</v>
      </c>
    </row>
    <row r="144" spans="1:20" x14ac:dyDescent="0.2">
      <c r="A144" t="s">
        <v>211</v>
      </c>
      <c r="B144">
        <v>2024</v>
      </c>
      <c r="C144" t="s">
        <v>166</v>
      </c>
      <c r="D144">
        <v>0.97919720955697476</v>
      </c>
      <c r="E144">
        <v>0.94108669905162223</v>
      </c>
      <c r="F144">
        <v>0.91664461666907504</v>
      </c>
      <c r="G144">
        <v>1.065950032914448</v>
      </c>
      <c r="H144">
        <v>0.99265507803223174</v>
      </c>
      <c r="I144">
        <v>0.98103006773451207</v>
      </c>
      <c r="J144">
        <v>0.96972881408871148</v>
      </c>
      <c r="K144">
        <v>-7.9063726089779171E-2</v>
      </c>
      <c r="L144">
        <v>-2.8627152698720462</v>
      </c>
      <c r="M144" t="s">
        <v>21</v>
      </c>
      <c r="N144" s="3">
        <v>0.28936585134099618</v>
      </c>
      <c r="O144" s="3">
        <v>0.52597458293429078</v>
      </c>
      <c r="P144">
        <v>8818</v>
      </c>
      <c r="Q144">
        <v>8245</v>
      </c>
      <c r="R144">
        <v>5369</v>
      </c>
      <c r="S144">
        <v>36720</v>
      </c>
      <c r="T144">
        <f>IF(COUNTIFS('Fraud Data RAW SP2+'!A:A, Clean!A144, 'Fraud Data RAW SP2+'!F:F, RAW!B144) &gt; 0, 1, 0)</f>
        <v>0</v>
      </c>
    </row>
    <row r="145" spans="1:20" x14ac:dyDescent="0.2">
      <c r="A145" t="s">
        <v>212</v>
      </c>
      <c r="B145">
        <v>2024</v>
      </c>
      <c r="C145" t="s">
        <v>43</v>
      </c>
      <c r="D145">
        <v>0.7790132452075077</v>
      </c>
      <c r="E145">
        <v>0.96274634451889118</v>
      </c>
      <c r="F145">
        <v>0.89529543956169466</v>
      </c>
      <c r="G145">
        <v>1.0803843341229991</v>
      </c>
      <c r="H145">
        <v>1.1028726827209789</v>
      </c>
      <c r="I145">
        <v>1.0466195205036171</v>
      </c>
      <c r="J145">
        <v>1.0200364691048449</v>
      </c>
      <c r="K145">
        <v>-7.4606909441614341E-2</v>
      </c>
      <c r="L145">
        <v>-3.0254014145707848</v>
      </c>
      <c r="M145" t="s">
        <v>21</v>
      </c>
      <c r="N145" s="3">
        <v>0.89010536033505017</v>
      </c>
      <c r="O145" s="3">
        <v>0.33648258249839208</v>
      </c>
      <c r="P145">
        <v>2233</v>
      </c>
      <c r="Q145">
        <v>2292</v>
      </c>
      <c r="R145">
        <v>1404</v>
      </c>
      <c r="S145">
        <v>8889</v>
      </c>
      <c r="T145">
        <f>IF(COUNTIFS('Fraud Data RAW SP2+'!A:A, Clean!A145, 'Fraud Data RAW SP2+'!F:F, RAW!B145) &gt; 0, 1, 0)</f>
        <v>0</v>
      </c>
    </row>
    <row r="146" spans="1:20" x14ac:dyDescent="0.2">
      <c r="A146" t="s">
        <v>213</v>
      </c>
      <c r="B146">
        <v>2024</v>
      </c>
      <c r="C146" t="s">
        <v>115</v>
      </c>
      <c r="D146">
        <v>0.61973582200695199</v>
      </c>
      <c r="E146">
        <v>1.0958682359292931</v>
      </c>
      <c r="F146">
        <v>1.3721172116591429</v>
      </c>
      <c r="G146">
        <v>1.1108666821124431</v>
      </c>
      <c r="H146">
        <v>0.95645373833475811</v>
      </c>
      <c r="I146">
        <v>0.89747164346492969</v>
      </c>
      <c r="J146">
        <v>1.0027116139999821</v>
      </c>
      <c r="K146">
        <v>-7.1220258492852601E-2</v>
      </c>
      <c r="L146">
        <v>-2.8514954112618671</v>
      </c>
      <c r="M146" t="s">
        <v>21</v>
      </c>
      <c r="N146" s="3">
        <v>0.41209064725713351</v>
      </c>
      <c r="O146" s="3">
        <v>0.52634975734248979</v>
      </c>
      <c r="P146">
        <v>4424</v>
      </c>
      <c r="Q146">
        <v>5758</v>
      </c>
      <c r="R146">
        <v>3259</v>
      </c>
      <c r="S146">
        <v>20434</v>
      </c>
      <c r="T146">
        <f>IF(COUNTIFS('Fraud Data RAW SP2+'!A:A, Clean!A146, 'Fraud Data RAW SP2+'!F:F, RAW!B146) &gt; 0, 1, 0)</f>
        <v>0</v>
      </c>
    </row>
    <row r="147" spans="1:20" x14ac:dyDescent="0.2">
      <c r="A147" t="s">
        <v>214</v>
      </c>
      <c r="B147">
        <v>2023</v>
      </c>
      <c r="C147" t="s">
        <v>102</v>
      </c>
      <c r="D147">
        <v>2.001036424467145</v>
      </c>
      <c r="E147">
        <v>1.1551197470114629</v>
      </c>
      <c r="F147">
        <v>0.32746711175982768</v>
      </c>
      <c r="G147">
        <v>1.2818399151627331</v>
      </c>
      <c r="H147">
        <v>0.30677072320181797</v>
      </c>
      <c r="I147">
        <v>0.84430338001173111</v>
      </c>
      <c r="J147">
        <v>2.7759027694503882</v>
      </c>
      <c r="K147">
        <v>1.8121222981188729</v>
      </c>
      <c r="L147">
        <v>6.3478131335020773</v>
      </c>
      <c r="M147" t="s">
        <v>27</v>
      </c>
      <c r="N147" s="3">
        <v>0</v>
      </c>
      <c r="O147" s="3">
        <v>0</v>
      </c>
      <c r="P147">
        <v>1213</v>
      </c>
      <c r="Q147">
        <v>1607</v>
      </c>
      <c r="R147">
        <v>870</v>
      </c>
      <c r="S147">
        <v>5296</v>
      </c>
      <c r="T147">
        <f>IF(COUNTIFS('Fraud Data RAW SP2+'!A:A, Clean!A147, 'Fraud Data RAW SP2+'!F:F, RAW!B147) &gt; 0, 1, 0)</f>
        <v>1</v>
      </c>
    </row>
    <row r="148" spans="1:20" x14ac:dyDescent="0.2">
      <c r="A148" t="s">
        <v>215</v>
      </c>
      <c r="B148">
        <v>2023</v>
      </c>
      <c r="C148" t="s">
        <v>95</v>
      </c>
      <c r="D148">
        <v>0.84681653747120988</v>
      </c>
      <c r="E148">
        <v>1.494043327980872</v>
      </c>
      <c r="F148">
        <v>1.2919858898377361</v>
      </c>
      <c r="G148">
        <v>1.020735490434207</v>
      </c>
      <c r="H148">
        <v>1.3071332299447049</v>
      </c>
      <c r="I148">
        <v>0.87986923191951372</v>
      </c>
      <c r="J148">
        <v>0.98226341176867427</v>
      </c>
      <c r="K148">
        <v>-9.9662472744182079E-2</v>
      </c>
      <c r="L148">
        <v>-2.6281535834557288</v>
      </c>
      <c r="M148" t="s">
        <v>21</v>
      </c>
      <c r="N148" s="3">
        <v>0.82870984540476333</v>
      </c>
      <c r="O148" s="3">
        <v>0.94153871692923174</v>
      </c>
      <c r="P148">
        <v>1398</v>
      </c>
      <c r="Q148">
        <v>1517</v>
      </c>
      <c r="R148">
        <v>931</v>
      </c>
      <c r="S148">
        <v>7978</v>
      </c>
      <c r="T148">
        <f>IF(COUNTIFS('Fraud Data RAW SP2+'!A:A, Clean!A148, 'Fraud Data RAW SP2+'!F:F, RAW!B148) &gt; 0, 1, 0)</f>
        <v>0</v>
      </c>
    </row>
    <row r="149" spans="1:20" x14ac:dyDescent="0.2">
      <c r="A149" t="s">
        <v>215</v>
      </c>
      <c r="B149">
        <v>2024</v>
      </c>
      <c r="C149" t="s">
        <v>45</v>
      </c>
      <c r="D149">
        <v>0.9318920757316097</v>
      </c>
      <c r="E149">
        <v>0.70157936123388553</v>
      </c>
      <c r="F149">
        <v>0.71055608007222637</v>
      </c>
      <c r="G149">
        <v>1.040985977497908</v>
      </c>
      <c r="H149">
        <v>1.2096053164720539</v>
      </c>
      <c r="I149">
        <v>0.86410121199048628</v>
      </c>
      <c r="J149">
        <v>0.97971224603227103</v>
      </c>
      <c r="K149">
        <v>-8.148800435998986E-2</v>
      </c>
      <c r="L149">
        <v>-3.1077703132391359</v>
      </c>
      <c r="M149" t="s">
        <v>21</v>
      </c>
      <c r="N149" s="3">
        <v>0.8265499838819661</v>
      </c>
      <c r="O149" s="3">
        <v>0.58869405218283166</v>
      </c>
      <c r="P149">
        <v>2044</v>
      </c>
      <c r="Q149">
        <v>1692</v>
      </c>
      <c r="R149">
        <v>1185</v>
      </c>
      <c r="S149">
        <v>7908</v>
      </c>
      <c r="T149">
        <f>IF(COUNTIFS('Fraud Data RAW SP2+'!A:A, Clean!A149, 'Fraud Data RAW SP2+'!F:F, RAW!B149) &gt; 0, 1, 0)</f>
        <v>1</v>
      </c>
    </row>
    <row r="150" spans="1:20" x14ac:dyDescent="0.2">
      <c r="A150" t="s">
        <v>216</v>
      </c>
      <c r="B150">
        <v>2023</v>
      </c>
      <c r="C150" t="s">
        <v>77</v>
      </c>
      <c r="D150">
        <v>1.09572781229811</v>
      </c>
      <c r="E150">
        <v>0.97995798639909071</v>
      </c>
      <c r="F150">
        <v>1.0413754342459021</v>
      </c>
      <c r="G150">
        <v>1.0964639899365569</v>
      </c>
      <c r="H150">
        <v>0.93230779238546091</v>
      </c>
      <c r="I150">
        <v>1.3307220564336719</v>
      </c>
      <c r="J150">
        <v>1.02216495159214</v>
      </c>
      <c r="K150">
        <v>-5.6518795677517587E-2</v>
      </c>
      <c r="L150">
        <v>-2.636119223136264</v>
      </c>
      <c r="M150" t="s">
        <v>21</v>
      </c>
      <c r="N150" s="3">
        <v>0.3031845531442664</v>
      </c>
      <c r="O150" s="3">
        <v>0.36581811959059463</v>
      </c>
      <c r="P150">
        <v>1944</v>
      </c>
      <c r="Q150">
        <v>2393</v>
      </c>
      <c r="R150">
        <v>1393</v>
      </c>
      <c r="S150">
        <v>8504</v>
      </c>
      <c r="T150">
        <f>IF(COUNTIFS('Fraud Data RAW SP2+'!A:A, Clean!A150, 'Fraud Data RAW SP2+'!F:F, RAW!B150) &gt; 0, 1, 0)</f>
        <v>0</v>
      </c>
    </row>
    <row r="151" spans="1:20" x14ac:dyDescent="0.2">
      <c r="A151" t="s">
        <v>216</v>
      </c>
      <c r="B151">
        <v>2024</v>
      </c>
      <c r="C151" t="s">
        <v>122</v>
      </c>
      <c r="D151">
        <v>1.0840763472842789</v>
      </c>
      <c r="E151">
        <v>1.112204197480724</v>
      </c>
      <c r="F151">
        <v>0.95176798100435711</v>
      </c>
      <c r="G151">
        <v>0.90358965167531857</v>
      </c>
      <c r="H151">
        <v>0.94313950259378809</v>
      </c>
      <c r="I151">
        <v>1.0593979378151079</v>
      </c>
      <c r="J151">
        <v>0.96574438758985348</v>
      </c>
      <c r="K151">
        <v>1.072279585055478E-2</v>
      </c>
      <c r="L151">
        <v>-2.4042715660715461</v>
      </c>
      <c r="M151" t="s">
        <v>21</v>
      </c>
      <c r="N151" s="3">
        <v>0.37730349917392503</v>
      </c>
      <c r="O151" s="3">
        <v>1.084910226810254</v>
      </c>
      <c r="P151">
        <v>1906</v>
      </c>
      <c r="Q151">
        <v>2341</v>
      </c>
      <c r="R151">
        <v>1348</v>
      </c>
      <c r="S151">
        <v>7835</v>
      </c>
      <c r="T151">
        <f>IF(COUNTIFS('Fraud Data RAW SP2+'!A:A, Clean!A151, 'Fraud Data RAW SP2+'!F:F, RAW!B151) &gt; 0, 1, 0)</f>
        <v>0</v>
      </c>
    </row>
    <row r="152" spans="1:20" x14ac:dyDescent="0.2">
      <c r="A152" t="s">
        <v>217</v>
      </c>
      <c r="B152">
        <v>2023</v>
      </c>
      <c r="C152" t="s">
        <v>58</v>
      </c>
      <c r="D152">
        <v>0.66101933076554042</v>
      </c>
      <c r="E152">
        <v>1.3859047196532039</v>
      </c>
      <c r="F152">
        <v>0.80315135689056616</v>
      </c>
      <c r="G152">
        <v>0.95286845351187976</v>
      </c>
      <c r="H152">
        <v>1.142751914361563</v>
      </c>
      <c r="I152">
        <v>0.86500060450104699</v>
      </c>
      <c r="J152">
        <v>0.99904252960490225</v>
      </c>
      <c r="K152">
        <v>-2.4896812505768449E-2</v>
      </c>
      <c r="L152">
        <v>-2.7862154417203202</v>
      </c>
      <c r="M152" t="s">
        <v>21</v>
      </c>
      <c r="N152" s="3">
        <v>0.57742750008483512</v>
      </c>
      <c r="O152" s="3">
        <v>0.97057810145225276</v>
      </c>
      <c r="P152">
        <v>2152</v>
      </c>
      <c r="Q152">
        <v>2113</v>
      </c>
      <c r="R152">
        <v>1348</v>
      </c>
      <c r="S152">
        <v>8501</v>
      </c>
      <c r="T152">
        <f>IF(COUNTIFS('Fraud Data RAW SP2+'!A:A, Clean!A152, 'Fraud Data RAW SP2+'!F:F, RAW!B152) &gt; 0, 1, 0)</f>
        <v>0</v>
      </c>
    </row>
    <row r="153" spans="1:20" x14ac:dyDescent="0.2">
      <c r="A153" t="s">
        <v>217</v>
      </c>
      <c r="B153">
        <v>2024</v>
      </c>
      <c r="C153" t="s">
        <v>122</v>
      </c>
      <c r="D153">
        <v>0.87539618667682617</v>
      </c>
      <c r="E153">
        <v>0.85396594038360785</v>
      </c>
      <c r="F153">
        <v>0.97262062456741949</v>
      </c>
      <c r="G153">
        <v>0.98499428220021656</v>
      </c>
      <c r="H153">
        <v>0.83598332389044183</v>
      </c>
      <c r="I153">
        <v>1.2669916478955341</v>
      </c>
      <c r="J153">
        <v>1.0054821222582411</v>
      </c>
      <c r="K153">
        <v>-1.52448297973125E-2</v>
      </c>
      <c r="L153">
        <v>-2.834095553477646</v>
      </c>
      <c r="M153" t="s">
        <v>21</v>
      </c>
      <c r="N153" s="3">
        <v>0.38640860905855412</v>
      </c>
      <c r="O153" s="3">
        <v>0.97425837304335405</v>
      </c>
      <c r="P153">
        <v>2925</v>
      </c>
      <c r="Q153">
        <v>2810</v>
      </c>
      <c r="R153">
        <v>1792</v>
      </c>
      <c r="S153">
        <v>10201</v>
      </c>
      <c r="T153">
        <f>IF(COUNTIFS('Fraud Data RAW SP2+'!A:A, Clean!A153, 'Fraud Data RAW SP2+'!F:F, RAW!B153) &gt; 0, 1, 0)</f>
        <v>0</v>
      </c>
    </row>
    <row r="154" spans="1:20" x14ac:dyDescent="0.2">
      <c r="A154" t="s">
        <v>219</v>
      </c>
      <c r="B154">
        <v>2023</v>
      </c>
      <c r="C154" t="s">
        <v>220</v>
      </c>
      <c r="D154">
        <v>1.365176256881119</v>
      </c>
      <c r="E154">
        <v>0.9945319230902534</v>
      </c>
      <c r="F154">
        <v>0.86970521811864476</v>
      </c>
      <c r="G154">
        <v>1.1604384693853531</v>
      </c>
      <c r="H154">
        <v>0.90070481528771373</v>
      </c>
      <c r="I154">
        <v>0.85621699840583743</v>
      </c>
      <c r="J154">
        <v>0.93801885873490454</v>
      </c>
      <c r="K154">
        <v>6.2012271102233708E-2</v>
      </c>
      <c r="L154">
        <v>-1.732717985752728</v>
      </c>
      <c r="M154" t="s">
        <v>27</v>
      </c>
      <c r="N154" s="3">
        <v>0.31336172267887002</v>
      </c>
      <c r="O154" s="3">
        <v>0.83199144080626708</v>
      </c>
      <c r="P154">
        <v>1281</v>
      </c>
      <c r="Q154">
        <v>1150</v>
      </c>
      <c r="R154">
        <v>833</v>
      </c>
      <c r="S154">
        <v>5518</v>
      </c>
      <c r="T154">
        <f>IF(COUNTIFS('Fraud Data RAW SP2+'!A:A, Clean!A154, 'Fraud Data RAW SP2+'!F:F, RAW!B154) &gt; 0, 1, 0)</f>
        <v>0</v>
      </c>
    </row>
    <row r="155" spans="1:20" x14ac:dyDescent="0.2">
      <c r="A155" t="s">
        <v>221</v>
      </c>
      <c r="B155">
        <v>2023</v>
      </c>
      <c r="C155" t="s">
        <v>37</v>
      </c>
      <c r="D155">
        <v>1.61012119494205</v>
      </c>
      <c r="E155">
        <v>0.71310354111052676</v>
      </c>
      <c r="F155">
        <v>1.300255189767046</v>
      </c>
      <c r="G155">
        <v>0.78198988799386804</v>
      </c>
      <c r="H155">
        <v>1.005942684582966</v>
      </c>
      <c r="I155">
        <v>1.50220707216756</v>
      </c>
      <c r="J155">
        <v>0.99681519798294349</v>
      </c>
      <c r="K155">
        <v>-9.7752278728358413E-2</v>
      </c>
      <c r="L155">
        <v>-2.6853694437867301</v>
      </c>
      <c r="M155" t="s">
        <v>21</v>
      </c>
      <c r="N155" s="3">
        <v>0.40044734903607121</v>
      </c>
      <c r="O155" s="3">
        <v>0.63749751967076629</v>
      </c>
      <c r="P155">
        <v>2114</v>
      </c>
      <c r="Q155">
        <v>1722</v>
      </c>
      <c r="R155">
        <v>1235</v>
      </c>
      <c r="S155">
        <v>9183</v>
      </c>
      <c r="T155">
        <f>IF(COUNTIFS('Fraud Data RAW SP2+'!A:A, Clean!A155, 'Fraud Data RAW SP2+'!F:F, RAW!B155) &gt; 0, 1, 0)</f>
        <v>0</v>
      </c>
    </row>
    <row r="156" spans="1:20" x14ac:dyDescent="0.2">
      <c r="A156" t="s">
        <v>221</v>
      </c>
      <c r="B156">
        <v>2024</v>
      </c>
      <c r="C156" t="s">
        <v>45</v>
      </c>
      <c r="D156">
        <v>0.90920375781624407</v>
      </c>
      <c r="E156">
        <v>1.1643462579099551</v>
      </c>
      <c r="F156">
        <v>0.85408561988532916</v>
      </c>
      <c r="G156">
        <v>1.157427701195783</v>
      </c>
      <c r="H156">
        <v>0.89326962820340716</v>
      </c>
      <c r="I156">
        <v>0.74613877047784349</v>
      </c>
      <c r="J156">
        <v>1.00248592660736</v>
      </c>
      <c r="K156">
        <v>-8.0703057657925195E-2</v>
      </c>
      <c r="L156">
        <v>-2.7423139847931242</v>
      </c>
      <c r="M156" t="s">
        <v>21</v>
      </c>
      <c r="N156" s="3">
        <v>0.39711324711611279</v>
      </c>
      <c r="O156" s="3">
        <v>0.19143468422942919</v>
      </c>
      <c r="P156">
        <v>2193</v>
      </c>
      <c r="Q156">
        <v>2107</v>
      </c>
      <c r="R156">
        <v>1378</v>
      </c>
      <c r="S156">
        <v>9463</v>
      </c>
      <c r="T156">
        <f>IF(COUNTIFS('Fraud Data RAW SP2+'!A:A, Clean!A156, 'Fraud Data RAW SP2+'!F:F, RAW!B156) &gt; 0, 1, 0)</f>
        <v>0</v>
      </c>
    </row>
    <row r="157" spans="1:20" x14ac:dyDescent="0.2">
      <c r="A157" t="s">
        <v>222</v>
      </c>
      <c r="B157">
        <v>2024</v>
      </c>
      <c r="C157" t="s">
        <v>223</v>
      </c>
      <c r="D157">
        <v>1.058949500333364</v>
      </c>
      <c r="E157">
        <v>0.99950884904921911</v>
      </c>
      <c r="F157">
        <v>0.99632291441162768</v>
      </c>
      <c r="G157">
        <v>1.0640091680598851</v>
      </c>
      <c r="H157">
        <v>0.91033354007791523</v>
      </c>
      <c r="I157">
        <v>0</v>
      </c>
      <c r="J157">
        <v>0.98897145647560802</v>
      </c>
      <c r="K157">
        <v>-0.18248831365432919</v>
      </c>
      <c r="L157">
        <v>-3.058983280810772</v>
      </c>
      <c r="M157" t="s">
        <v>21</v>
      </c>
      <c r="N157" s="3">
        <v>0.13155743660812749</v>
      </c>
      <c r="O157" s="3">
        <v>0.11560649417546449</v>
      </c>
      <c r="P157">
        <v>10078</v>
      </c>
      <c r="Q157">
        <v>7826</v>
      </c>
      <c r="R157">
        <v>5792</v>
      </c>
      <c r="S157">
        <v>20507</v>
      </c>
      <c r="T157">
        <f>IF(COUNTIFS('Fraud Data RAW SP2+'!A:A, Clean!A157, 'Fraud Data RAW SP2+'!F:F, RAW!B157) &gt; 0, 1, 0)</f>
        <v>0</v>
      </c>
    </row>
    <row r="158" spans="1:20" x14ac:dyDescent="0.2">
      <c r="A158" t="s">
        <v>224</v>
      </c>
      <c r="B158">
        <v>2023</v>
      </c>
      <c r="C158" t="s">
        <v>225</v>
      </c>
      <c r="D158">
        <v>0.97916650769042268</v>
      </c>
      <c r="E158">
        <v>2.0344573991002468</v>
      </c>
      <c r="F158">
        <v>1.021561413558316</v>
      </c>
      <c r="G158">
        <v>1.0483801750699659</v>
      </c>
      <c r="H158">
        <v>0.99835738149804143</v>
      </c>
      <c r="I158">
        <v>1.2629645824908391</v>
      </c>
      <c r="J158">
        <v>0.93818109536989891</v>
      </c>
      <c r="K158">
        <v>-9.0469571868835988E-2</v>
      </c>
      <c r="L158">
        <v>-2.3496185332363022</v>
      </c>
      <c r="M158" t="s">
        <v>21</v>
      </c>
      <c r="N158" s="3">
        <v>0</v>
      </c>
      <c r="O158" s="3">
        <v>0</v>
      </c>
      <c r="P158">
        <v>5381</v>
      </c>
      <c r="Q158">
        <v>4811</v>
      </c>
      <c r="R158">
        <v>3228</v>
      </c>
      <c r="S158">
        <v>21902</v>
      </c>
      <c r="T158">
        <f>IF(COUNTIFS('Fraud Data RAW SP2+'!A:A, Clean!A158, 'Fraud Data RAW SP2+'!F:F, RAW!B158) &gt; 0, 1, 0)</f>
        <v>0</v>
      </c>
    </row>
    <row r="159" spans="1:20" x14ac:dyDescent="0.2">
      <c r="A159" t="s">
        <v>224</v>
      </c>
      <c r="B159">
        <v>2024</v>
      </c>
      <c r="C159" t="s">
        <v>70</v>
      </c>
      <c r="D159">
        <v>0.83562409751747935</v>
      </c>
      <c r="E159">
        <v>0.71662424524093715</v>
      </c>
      <c r="F159">
        <v>1.030021338862259</v>
      </c>
      <c r="G159">
        <v>1.1344740078094331</v>
      </c>
      <c r="H159">
        <v>1.0358850234375829</v>
      </c>
      <c r="I159">
        <v>0.77297901481659193</v>
      </c>
      <c r="J159">
        <v>1.034472220008861</v>
      </c>
      <c r="K159">
        <v>-0.10564550227509351</v>
      </c>
      <c r="L159">
        <v>-3.1111821268715292</v>
      </c>
      <c r="M159" t="s">
        <v>21</v>
      </c>
      <c r="N159" s="3">
        <v>0.18315735018470719</v>
      </c>
      <c r="O159" s="3">
        <v>5.8013775235797718E-2</v>
      </c>
      <c r="P159">
        <v>3743</v>
      </c>
      <c r="Q159">
        <v>3516</v>
      </c>
      <c r="R159">
        <v>2310</v>
      </c>
      <c r="S159">
        <v>15863</v>
      </c>
      <c r="T159">
        <f>IF(COUNTIFS('Fraud Data RAW SP2+'!A:A, Clean!A159, 'Fraud Data RAW SP2+'!F:F, RAW!B159) &gt; 0, 1, 0)</f>
        <v>0</v>
      </c>
    </row>
    <row r="160" spans="1:20" x14ac:dyDescent="0.2">
      <c r="A160" t="s">
        <v>227</v>
      </c>
      <c r="B160">
        <v>2023</v>
      </c>
      <c r="C160" t="s">
        <v>77</v>
      </c>
      <c r="D160">
        <v>1.015270416662641</v>
      </c>
      <c r="E160">
        <v>0.82280138196571639</v>
      </c>
      <c r="F160">
        <v>0.70306436778002146</v>
      </c>
      <c r="G160">
        <v>1.092361111020081</v>
      </c>
      <c r="H160">
        <v>0.76261202201014888</v>
      </c>
      <c r="I160">
        <v>1.0127831948633541</v>
      </c>
      <c r="J160">
        <v>0.94505797747801601</v>
      </c>
      <c r="K160">
        <v>-4.0898671511506147E-2</v>
      </c>
      <c r="L160">
        <v>-2.7999851410024088</v>
      </c>
      <c r="M160" t="s">
        <v>21</v>
      </c>
      <c r="N160" s="3">
        <v>0.70031762371788253</v>
      </c>
      <c r="O160" s="3">
        <v>0.97718035611966647</v>
      </c>
      <c r="P160">
        <v>2049</v>
      </c>
      <c r="Q160">
        <v>2091</v>
      </c>
      <c r="R160">
        <v>1335</v>
      </c>
      <c r="S160">
        <v>9892</v>
      </c>
      <c r="T160">
        <f>IF(COUNTIFS('Fraud Data RAW SP2+'!A:A, Clean!A160, 'Fraud Data RAW SP2+'!F:F, RAW!B160) &gt; 0, 1, 0)</f>
        <v>1</v>
      </c>
    </row>
    <row r="161" spans="1:20" x14ac:dyDescent="0.2">
      <c r="A161" t="s">
        <v>227</v>
      </c>
      <c r="B161">
        <v>2024</v>
      </c>
      <c r="C161" t="s">
        <v>28</v>
      </c>
      <c r="D161">
        <v>1.939794948888768</v>
      </c>
      <c r="E161">
        <v>1.034000513171901</v>
      </c>
      <c r="F161">
        <v>0.53346188113928017</v>
      </c>
      <c r="G161">
        <v>0.82041958041958041</v>
      </c>
      <c r="H161">
        <v>0.68871723610634084</v>
      </c>
      <c r="I161">
        <v>1.0765382633780529</v>
      </c>
      <c r="J161">
        <v>0.99935502822314504</v>
      </c>
      <c r="K161">
        <v>-4.1973958409397751E-2</v>
      </c>
      <c r="L161">
        <v>-2.1912508551283709</v>
      </c>
      <c r="M161" t="s">
        <v>21</v>
      </c>
      <c r="N161" s="3">
        <v>0.64812794438075483</v>
      </c>
      <c r="O161" s="3">
        <v>0.1556480178581745</v>
      </c>
      <c r="P161">
        <v>1202</v>
      </c>
      <c r="Q161">
        <v>1533</v>
      </c>
      <c r="R161">
        <v>879</v>
      </c>
      <c r="S161">
        <v>6825</v>
      </c>
      <c r="T161">
        <f>IF(COUNTIFS('Fraud Data RAW SP2+'!A:A, Clean!A161, 'Fraud Data RAW SP2+'!F:F, RAW!B161) &gt; 0, 1, 0)</f>
        <v>1</v>
      </c>
    </row>
    <row r="162" spans="1:20" x14ac:dyDescent="0.2">
      <c r="A162" t="s">
        <v>228</v>
      </c>
      <c r="B162">
        <v>2023</v>
      </c>
      <c r="C162" t="s">
        <v>69</v>
      </c>
      <c r="D162">
        <v>1.18243234251643</v>
      </c>
      <c r="E162">
        <v>1.068572591799124</v>
      </c>
      <c r="F162">
        <v>1.088776261142816</v>
      </c>
      <c r="G162">
        <v>0.89515522946112758</v>
      </c>
      <c r="H162">
        <v>1.1252505520465439</v>
      </c>
      <c r="I162">
        <v>0.9936334186843252</v>
      </c>
      <c r="J162">
        <v>0.97061409196383897</v>
      </c>
      <c r="K162">
        <v>-1.213486074287316E-2</v>
      </c>
      <c r="L162">
        <v>-2.365282798250353</v>
      </c>
      <c r="M162" t="s">
        <v>21</v>
      </c>
      <c r="N162" s="3">
        <v>0</v>
      </c>
      <c r="O162" s="3">
        <v>0</v>
      </c>
      <c r="P162">
        <v>2879</v>
      </c>
      <c r="Q162">
        <v>2562</v>
      </c>
      <c r="R162">
        <v>1746</v>
      </c>
      <c r="S162">
        <v>10339</v>
      </c>
      <c r="T162">
        <f>IF(COUNTIFS('Fraud Data RAW SP2+'!A:A, Clean!A162, 'Fraud Data RAW SP2+'!F:F, RAW!B162) &gt; 0, 1, 0)</f>
        <v>0</v>
      </c>
    </row>
    <row r="163" spans="1:20" x14ac:dyDescent="0.2">
      <c r="A163" t="s">
        <v>228</v>
      </c>
      <c r="B163">
        <v>2024</v>
      </c>
      <c r="C163" t="s">
        <v>108</v>
      </c>
      <c r="D163">
        <v>0.75761039945969688</v>
      </c>
      <c r="E163">
        <v>1.2302471337917931</v>
      </c>
      <c r="F163">
        <v>0.88611914690756399</v>
      </c>
      <c r="G163">
        <v>0.92263951263513466</v>
      </c>
      <c r="H163">
        <v>0.98658417980065127</v>
      </c>
      <c r="I163">
        <v>1.1044136812448599</v>
      </c>
      <c r="J163">
        <v>1.004957177455662</v>
      </c>
      <c r="K163">
        <v>-7.2388566512857647E-2</v>
      </c>
      <c r="L163">
        <v>-3.0562704374725191</v>
      </c>
      <c r="M163" t="s">
        <v>21</v>
      </c>
      <c r="N163" s="3">
        <v>0</v>
      </c>
      <c r="O163" s="3">
        <v>0</v>
      </c>
      <c r="P163">
        <v>2787</v>
      </c>
      <c r="Q163">
        <v>2419</v>
      </c>
      <c r="R163">
        <v>1657</v>
      </c>
      <c r="S163">
        <v>10137</v>
      </c>
      <c r="T163">
        <f>IF(COUNTIFS('Fraud Data RAW SP2+'!A:A, Clean!A163, 'Fraud Data RAW SP2+'!F:F, RAW!B163) &gt; 0, 1, 0)</f>
        <v>1</v>
      </c>
    </row>
    <row r="164" spans="1:20" x14ac:dyDescent="0.2">
      <c r="A164" t="s">
        <v>229</v>
      </c>
      <c r="B164">
        <v>2023</v>
      </c>
      <c r="C164" t="s">
        <v>102</v>
      </c>
      <c r="D164">
        <v>0.85248064338513418</v>
      </c>
      <c r="E164">
        <v>1.1596190521715311</v>
      </c>
      <c r="F164">
        <v>2.496213036827291</v>
      </c>
      <c r="G164">
        <v>0.89165479841950812</v>
      </c>
      <c r="H164">
        <v>0.66700789852470732</v>
      </c>
      <c r="I164">
        <v>1.4711332035415849</v>
      </c>
      <c r="J164">
        <v>0.97445322577981497</v>
      </c>
      <c r="K164">
        <v>-3.4936784904192331E-2</v>
      </c>
      <c r="L164">
        <v>-2.2980572255462079</v>
      </c>
      <c r="M164" t="s">
        <v>21</v>
      </c>
      <c r="N164" s="3">
        <v>0.3591938407668881</v>
      </c>
      <c r="O164" s="3">
        <v>1.2601868211975751</v>
      </c>
      <c r="P164">
        <v>1555</v>
      </c>
      <c r="Q164">
        <v>2048</v>
      </c>
      <c r="R164">
        <v>1175</v>
      </c>
      <c r="S164">
        <v>8686</v>
      </c>
      <c r="T164">
        <f>IF(COUNTIFS('Fraud Data RAW SP2+'!A:A, Clean!A164, 'Fraud Data RAW SP2+'!F:F, RAW!B164) &gt; 0, 1, 0)</f>
        <v>1</v>
      </c>
    </row>
    <row r="165" spans="1:20" x14ac:dyDescent="0.2">
      <c r="A165" t="s">
        <v>229</v>
      </c>
      <c r="B165">
        <v>2024</v>
      </c>
      <c r="C165" t="s">
        <v>108</v>
      </c>
      <c r="D165">
        <v>1.18816791415092</v>
      </c>
      <c r="E165">
        <v>1.5686565307503679</v>
      </c>
      <c r="F165">
        <v>0.28586781929476102</v>
      </c>
      <c r="G165">
        <v>1.0608336628876669</v>
      </c>
      <c r="H165">
        <v>0.44482138614258199</v>
      </c>
      <c r="I165">
        <v>0.6953606633720022</v>
      </c>
      <c r="J165">
        <v>1.060062248330401</v>
      </c>
      <c r="K165">
        <v>0.32297304383532749</v>
      </c>
      <c r="L165">
        <v>-0.76077770224620744</v>
      </c>
      <c r="M165" t="s">
        <v>27</v>
      </c>
      <c r="N165" s="3">
        <v>0.20715272409811211</v>
      </c>
      <c r="O165" s="3">
        <v>0.37171081308733872</v>
      </c>
      <c r="P165">
        <v>1446</v>
      </c>
      <c r="Q165">
        <v>1805</v>
      </c>
      <c r="R165">
        <v>1053</v>
      </c>
      <c r="S165">
        <v>7734</v>
      </c>
      <c r="T165">
        <f>IF(COUNTIFS('Fraud Data RAW SP2+'!A:A, Clean!A165, 'Fraud Data RAW SP2+'!F:F, RAW!B165) &gt; 0, 1, 0)</f>
        <v>0</v>
      </c>
    </row>
    <row r="166" spans="1:20" x14ac:dyDescent="0.2">
      <c r="A166" t="s">
        <v>230</v>
      </c>
      <c r="B166">
        <v>2023</v>
      </c>
      <c r="C166" t="s">
        <v>231</v>
      </c>
      <c r="D166">
        <v>0.1798161202847319</v>
      </c>
      <c r="E166">
        <v>1</v>
      </c>
      <c r="F166">
        <v>0.98459680761476254</v>
      </c>
      <c r="G166">
        <v>5.1590216093828811</v>
      </c>
      <c r="H166">
        <v>1</v>
      </c>
      <c r="I166">
        <v>0.51930867642300416</v>
      </c>
      <c r="J166">
        <v>1</v>
      </c>
      <c r="K166">
        <v>-1.599090777975257E-2</v>
      </c>
      <c r="L166">
        <v>0.47691266666162813</v>
      </c>
      <c r="M166" t="s">
        <v>27</v>
      </c>
      <c r="N166" s="3">
        <v>0.56951018180589708</v>
      </c>
      <c r="O166" s="3">
        <v>0.25120551560772381</v>
      </c>
      <c r="P166">
        <v>1621</v>
      </c>
      <c r="Q166">
        <v>2013</v>
      </c>
      <c r="R166">
        <v>1161</v>
      </c>
      <c r="S166">
        <v>7606</v>
      </c>
      <c r="T166">
        <f>IF(COUNTIFS('Fraud Data RAW SP2+'!A:A, Clean!A166, 'Fraud Data RAW SP2+'!F:F, RAW!B166) &gt; 0, 1, 0)</f>
        <v>0</v>
      </c>
    </row>
    <row r="167" spans="1:20" x14ac:dyDescent="0.2">
      <c r="A167" t="s">
        <v>233</v>
      </c>
      <c r="B167">
        <v>2023</v>
      </c>
      <c r="C167" t="s">
        <v>58</v>
      </c>
      <c r="D167">
        <v>1.578853226714741</v>
      </c>
      <c r="E167">
        <v>0.67238483380476799</v>
      </c>
      <c r="F167">
        <v>0.80709061711144481</v>
      </c>
      <c r="G167">
        <v>1.1223480630540319</v>
      </c>
      <c r="H167">
        <v>0.95782503309384903</v>
      </c>
      <c r="I167">
        <v>0.97627992236433303</v>
      </c>
      <c r="J167">
        <v>0.98441827169968732</v>
      </c>
      <c r="K167">
        <v>9.2487660865841051E-2</v>
      </c>
      <c r="L167">
        <v>-1.652162035111701</v>
      </c>
      <c r="M167" t="s">
        <v>27</v>
      </c>
      <c r="N167" s="3">
        <v>0.61809434509453598</v>
      </c>
      <c r="O167" s="3">
        <v>1.4883787068716741</v>
      </c>
      <c r="P167">
        <v>1699</v>
      </c>
      <c r="Q167">
        <v>1774</v>
      </c>
      <c r="R167">
        <v>1094</v>
      </c>
      <c r="S167">
        <v>8906</v>
      </c>
      <c r="T167">
        <f>IF(COUNTIFS('Fraud Data RAW SP2+'!A:A, Clean!A167, 'Fraud Data RAW SP2+'!F:F, RAW!B167) &gt; 0, 1, 0)</f>
        <v>0</v>
      </c>
    </row>
    <row r="168" spans="1:20" x14ac:dyDescent="0.2">
      <c r="A168" t="s">
        <v>234</v>
      </c>
      <c r="B168">
        <v>2024</v>
      </c>
      <c r="C168" t="s">
        <v>56</v>
      </c>
      <c r="D168">
        <v>1.1045971371024621</v>
      </c>
      <c r="E168">
        <v>1.562881111389979</v>
      </c>
      <c r="F168">
        <v>1.0198581696821689</v>
      </c>
      <c r="G168">
        <v>1.027538258624384</v>
      </c>
      <c r="H168">
        <v>1.0554702985071289</v>
      </c>
      <c r="I168">
        <v>1.031027804432961</v>
      </c>
      <c r="J168">
        <v>1.0202283871778099</v>
      </c>
      <c r="K168">
        <v>4.4153096679739497E-2</v>
      </c>
      <c r="L168">
        <v>-1.8529626210840719</v>
      </c>
      <c r="M168" t="s">
        <v>21</v>
      </c>
      <c r="N168" s="3">
        <v>0.34656287208365028</v>
      </c>
      <c r="O168" s="3">
        <v>0.25799641861582462</v>
      </c>
      <c r="P168">
        <v>1457</v>
      </c>
      <c r="Q168">
        <v>1659</v>
      </c>
      <c r="R168">
        <v>1004</v>
      </c>
      <c r="S168">
        <v>7024</v>
      </c>
      <c r="T168">
        <f>IF(COUNTIFS('Fraud Data RAW SP2+'!A:A, Clean!A168, 'Fraud Data RAW SP2+'!F:F, RAW!B168) &gt; 0, 1, 0)</f>
        <v>1</v>
      </c>
    </row>
    <row r="169" spans="1:20" x14ac:dyDescent="0.2">
      <c r="A169" t="s">
        <v>235</v>
      </c>
      <c r="B169">
        <v>2023</v>
      </c>
      <c r="C169" t="s">
        <v>26</v>
      </c>
      <c r="D169">
        <v>0.67997705735564262</v>
      </c>
      <c r="E169">
        <v>0.5003592439077702</v>
      </c>
      <c r="F169">
        <v>1.0953606658422901</v>
      </c>
      <c r="G169">
        <v>0.99162552163609319</v>
      </c>
      <c r="H169">
        <v>0.96775282453929112</v>
      </c>
      <c r="I169">
        <v>1.0107489478208349</v>
      </c>
      <c r="J169">
        <v>1.010950411012622</v>
      </c>
      <c r="K169">
        <v>-4.9323418847986647E-2</v>
      </c>
      <c r="L169">
        <v>-3.2470980575438482</v>
      </c>
      <c r="M169" t="s">
        <v>21</v>
      </c>
      <c r="N169" s="3">
        <v>0.33564255702718682</v>
      </c>
      <c r="O169" s="3">
        <v>0.78624628132463359</v>
      </c>
      <c r="P169">
        <v>1392</v>
      </c>
      <c r="Q169">
        <v>1393</v>
      </c>
      <c r="R169">
        <v>863</v>
      </c>
      <c r="S169">
        <v>5834</v>
      </c>
      <c r="T169">
        <f>IF(COUNTIFS('Fraud Data RAW SP2+'!A:A, Clean!A169, 'Fraud Data RAW SP2+'!F:F, RAW!B169) &gt; 0, 1, 0)</f>
        <v>1</v>
      </c>
    </row>
    <row r="170" spans="1:20" x14ac:dyDescent="0.2">
      <c r="A170" t="s">
        <v>235</v>
      </c>
      <c r="B170">
        <v>2024</v>
      </c>
      <c r="C170" t="s">
        <v>122</v>
      </c>
      <c r="D170">
        <v>1.0561148288086311</v>
      </c>
      <c r="E170">
        <v>1.044227492827126</v>
      </c>
      <c r="F170">
        <v>0.86942479571556019</v>
      </c>
      <c r="G170">
        <v>1.0275497082149549</v>
      </c>
      <c r="H170">
        <v>0.99053133811590888</v>
      </c>
      <c r="I170">
        <v>1.011878714760357</v>
      </c>
      <c r="J170">
        <v>0.99653816590643063</v>
      </c>
      <c r="K170">
        <v>-5.7457116864268028E-2</v>
      </c>
      <c r="L170">
        <v>-2.7040421492012738</v>
      </c>
      <c r="M170" t="s">
        <v>21</v>
      </c>
      <c r="N170" s="3">
        <v>0.41688467851601979</v>
      </c>
      <c r="O170" s="3">
        <v>0.53091913988197004</v>
      </c>
      <c r="P170">
        <v>1676</v>
      </c>
      <c r="Q170">
        <v>1542</v>
      </c>
      <c r="R170">
        <v>990</v>
      </c>
      <c r="S170">
        <v>6706</v>
      </c>
      <c r="T170">
        <f>IF(COUNTIFS('Fraud Data RAW SP2+'!A:A, Clean!A170, 'Fraud Data RAW SP2+'!F:F, RAW!B170) &gt; 0, 1, 0)</f>
        <v>0</v>
      </c>
    </row>
    <row r="171" spans="1:20" x14ac:dyDescent="0.2">
      <c r="A171" t="s">
        <v>236</v>
      </c>
      <c r="B171">
        <v>2023</v>
      </c>
      <c r="C171" t="s">
        <v>26</v>
      </c>
      <c r="D171">
        <v>1.535202524790956</v>
      </c>
      <c r="E171">
        <v>1.139837877034332</v>
      </c>
      <c r="F171">
        <v>1.871754543869026</v>
      </c>
      <c r="G171">
        <v>0.99379166849384359</v>
      </c>
      <c r="H171">
        <v>1.36143444053291</v>
      </c>
      <c r="I171">
        <v>1.10769056753301</v>
      </c>
      <c r="J171">
        <v>0.94398714567391051</v>
      </c>
      <c r="K171">
        <v>0.22274275475024821</v>
      </c>
      <c r="L171">
        <v>-0.48355653821194861</v>
      </c>
      <c r="M171" t="s">
        <v>27</v>
      </c>
      <c r="N171" s="3">
        <v>9.4867234688235352E-2</v>
      </c>
      <c r="O171" s="3">
        <v>0.1216085558734156</v>
      </c>
      <c r="P171">
        <v>1857</v>
      </c>
      <c r="Q171">
        <v>1537</v>
      </c>
      <c r="R171">
        <v>1174</v>
      </c>
      <c r="S171">
        <v>8578</v>
      </c>
      <c r="T171">
        <f>IF(COUNTIFS('Fraud Data RAW SP2+'!A:A, Clean!A171, 'Fraud Data RAW SP2+'!F:F, RAW!B171) &gt; 0, 1, 0)</f>
        <v>0</v>
      </c>
    </row>
    <row r="172" spans="1:20" x14ac:dyDescent="0.2">
      <c r="A172" t="s">
        <v>236</v>
      </c>
      <c r="B172">
        <v>2024</v>
      </c>
      <c r="C172" t="s">
        <v>20</v>
      </c>
      <c r="D172">
        <v>0.75141830271589172</v>
      </c>
      <c r="E172">
        <v>0.96735398139219519</v>
      </c>
      <c r="F172">
        <v>1.1507123564692201</v>
      </c>
      <c r="G172">
        <v>0.93234786804803271</v>
      </c>
      <c r="H172">
        <v>1.0847803226202131</v>
      </c>
      <c r="I172">
        <v>0.99881581317905876</v>
      </c>
      <c r="J172">
        <v>1.019790984978326</v>
      </c>
      <c r="K172">
        <v>5.2007009578138329E-2</v>
      </c>
      <c r="L172">
        <v>-2.478567606051167</v>
      </c>
      <c r="M172" t="s">
        <v>21</v>
      </c>
      <c r="N172" s="3">
        <v>0.52381434731177579</v>
      </c>
      <c r="O172" s="3">
        <v>0.54673409760269576</v>
      </c>
      <c r="P172">
        <v>2166</v>
      </c>
      <c r="Q172">
        <v>1788</v>
      </c>
      <c r="R172">
        <v>1344</v>
      </c>
      <c r="S172">
        <v>9161</v>
      </c>
      <c r="T172">
        <f>IF(COUNTIFS('Fraud Data RAW SP2+'!A:A, Clean!A172, 'Fraud Data RAW SP2+'!F:F, RAW!B172) &gt; 0, 1, 0)</f>
        <v>0</v>
      </c>
    </row>
    <row r="173" spans="1:20" x14ac:dyDescent="0.2">
      <c r="A173" t="s">
        <v>238</v>
      </c>
      <c r="B173">
        <v>2023</v>
      </c>
      <c r="C173" t="s">
        <v>62</v>
      </c>
      <c r="D173">
        <v>1.2063279835744241</v>
      </c>
      <c r="E173">
        <v>0.96877869231109026</v>
      </c>
      <c r="F173">
        <v>0.81673149778249288</v>
      </c>
      <c r="G173">
        <v>1.563472548811762</v>
      </c>
      <c r="H173">
        <v>1.0790504481345531</v>
      </c>
      <c r="I173">
        <v>0</v>
      </c>
      <c r="J173">
        <v>0.90305928725112261</v>
      </c>
      <c r="K173">
        <v>-2.3120557970811431E-2</v>
      </c>
      <c r="L173">
        <v>-1.773476743068126</v>
      </c>
      <c r="M173" t="s">
        <v>27</v>
      </c>
      <c r="N173" s="3">
        <v>0.60746826960011979</v>
      </c>
      <c r="O173" s="3">
        <v>0.36952159261560558</v>
      </c>
      <c r="P173">
        <v>5743</v>
      </c>
      <c r="Q173">
        <v>6799</v>
      </c>
      <c r="R173">
        <v>4011</v>
      </c>
      <c r="S173">
        <v>26505</v>
      </c>
      <c r="T173">
        <f>IF(COUNTIFS('Fraud Data RAW SP2+'!A:A, Clean!A173, 'Fraud Data RAW SP2+'!F:F, RAW!B173) &gt; 0, 1, 0)</f>
        <v>0</v>
      </c>
    </row>
    <row r="174" spans="1:20" x14ac:dyDescent="0.2">
      <c r="A174" t="s">
        <v>241</v>
      </c>
      <c r="B174">
        <v>2023</v>
      </c>
      <c r="C174" t="s">
        <v>42</v>
      </c>
      <c r="D174">
        <v>0.31914759555650352</v>
      </c>
      <c r="E174">
        <v>1.2787763283055451</v>
      </c>
      <c r="F174">
        <v>0.3773638232702049</v>
      </c>
      <c r="G174">
        <v>1.1934317760373041</v>
      </c>
      <c r="H174">
        <v>0.29259722463207788</v>
      </c>
      <c r="I174">
        <v>0.98736113004575887</v>
      </c>
      <c r="J174">
        <v>0.88844143161124256</v>
      </c>
      <c r="K174">
        <v>-5.2696717962619821E-2</v>
      </c>
      <c r="L174">
        <v>-3.3274599069354069</v>
      </c>
      <c r="M174" t="s">
        <v>21</v>
      </c>
      <c r="N174" s="3">
        <v>0.44428600665577561</v>
      </c>
      <c r="O174" s="3">
        <v>0.63372978065960095</v>
      </c>
      <c r="P174">
        <v>772</v>
      </c>
      <c r="Q174">
        <v>685</v>
      </c>
      <c r="R174">
        <v>463</v>
      </c>
      <c r="S174">
        <v>3555</v>
      </c>
      <c r="T174">
        <f>IF(COUNTIFS('Fraud Data RAW SP2+'!A:A, Clean!A174, 'Fraud Data RAW SP2+'!F:F, RAW!B174) &gt; 0, 1, 0)</f>
        <v>1</v>
      </c>
    </row>
    <row r="175" spans="1:20" x14ac:dyDescent="0.2">
      <c r="A175" t="s">
        <v>241</v>
      </c>
      <c r="B175">
        <v>2024</v>
      </c>
      <c r="C175" t="s">
        <v>43</v>
      </c>
      <c r="D175">
        <v>2.4730094298646121</v>
      </c>
      <c r="E175">
        <v>1.744643036470358</v>
      </c>
      <c r="F175">
        <v>0.87436959193580199</v>
      </c>
      <c r="G175">
        <v>0.4634852064318582</v>
      </c>
      <c r="H175">
        <v>0.74197356032673478</v>
      </c>
      <c r="I175">
        <v>1.0906187183476399</v>
      </c>
      <c r="J175">
        <v>1.0072797075510931</v>
      </c>
      <c r="K175">
        <v>-6.9175327610471404E-2</v>
      </c>
      <c r="L175">
        <v>-1.6322969643657479</v>
      </c>
      <c r="M175" t="s">
        <v>27</v>
      </c>
      <c r="N175" s="3">
        <v>0.54075609326861818</v>
      </c>
      <c r="O175" s="3">
        <v>0.26356468640502689</v>
      </c>
      <c r="P175">
        <v>342</v>
      </c>
      <c r="Q175">
        <v>413</v>
      </c>
      <c r="R175">
        <v>224</v>
      </c>
      <c r="S175">
        <v>1818</v>
      </c>
      <c r="T175">
        <f>IF(COUNTIFS('Fraud Data RAW SP2+'!A:A, Clean!A175, 'Fraud Data RAW SP2+'!F:F, RAW!B175) &gt; 0, 1, 0)</f>
        <v>0</v>
      </c>
    </row>
    <row r="176" spans="1:20" x14ac:dyDescent="0.2">
      <c r="A176" t="s">
        <v>242</v>
      </c>
      <c r="B176">
        <v>2024</v>
      </c>
      <c r="C176" t="s">
        <v>243</v>
      </c>
      <c r="D176">
        <v>1.42869523941315</v>
      </c>
      <c r="E176">
        <v>1.08151625955176</v>
      </c>
      <c r="F176">
        <v>0.83053369172284419</v>
      </c>
      <c r="G176">
        <v>1.243573862370881</v>
      </c>
      <c r="H176">
        <v>1.1096317274884719</v>
      </c>
      <c r="I176">
        <v>0.91758537817360997</v>
      </c>
      <c r="J176">
        <v>0.96121078782943248</v>
      </c>
      <c r="K176">
        <v>2.2799495464408029E-2</v>
      </c>
      <c r="L176">
        <v>-1.747610422732663</v>
      </c>
      <c r="M176" t="s">
        <v>27</v>
      </c>
      <c r="N176" s="3">
        <v>0.31055412258107079</v>
      </c>
      <c r="O176" s="3">
        <v>0.84069676115479253</v>
      </c>
      <c r="P176">
        <v>2849</v>
      </c>
      <c r="Q176">
        <v>2348</v>
      </c>
      <c r="R176">
        <v>1661</v>
      </c>
      <c r="S176">
        <v>10848</v>
      </c>
      <c r="T176">
        <f>IF(COUNTIFS('Fraud Data RAW SP2+'!A:A, Clean!A176, 'Fraud Data RAW SP2+'!F:F, RAW!B176) &gt; 0, 1, 0)</f>
        <v>0</v>
      </c>
    </row>
    <row r="177" spans="1:20" x14ac:dyDescent="0.2">
      <c r="A177" t="s">
        <v>244</v>
      </c>
      <c r="B177">
        <v>2024</v>
      </c>
      <c r="C177" t="s">
        <v>115</v>
      </c>
      <c r="D177">
        <v>1.000197426139128</v>
      </c>
      <c r="E177">
        <v>0.83612825428729398</v>
      </c>
      <c r="F177">
        <v>0.93278791116972581</v>
      </c>
      <c r="G177">
        <v>0.99980261283025929</v>
      </c>
      <c r="H177">
        <v>1.340156165253555</v>
      </c>
      <c r="I177">
        <v>0.94186432766243722</v>
      </c>
      <c r="J177">
        <v>0.98383265639595874</v>
      </c>
      <c r="K177">
        <v>-1.919870305528161E-2</v>
      </c>
      <c r="L177">
        <v>-2.6290991185220731</v>
      </c>
      <c r="M177" t="s">
        <v>21</v>
      </c>
      <c r="N177" s="3">
        <v>0.50142814208581776</v>
      </c>
      <c r="O177" s="3">
        <v>0.67732286047051993</v>
      </c>
      <c r="P177">
        <v>2478</v>
      </c>
      <c r="Q177">
        <v>2716</v>
      </c>
      <c r="R177">
        <v>1699</v>
      </c>
      <c r="S177">
        <v>11011</v>
      </c>
      <c r="T177">
        <f>IF(COUNTIFS('Fraud Data RAW SP2+'!A:A, Clean!A177, 'Fraud Data RAW SP2+'!F:F, RAW!B177) &gt; 0, 1, 0)</f>
        <v>0</v>
      </c>
    </row>
    <row r="178" spans="1:20" x14ac:dyDescent="0.2">
      <c r="A178" t="s">
        <v>245</v>
      </c>
      <c r="B178">
        <v>2023</v>
      </c>
      <c r="C178" t="s">
        <v>58</v>
      </c>
      <c r="D178">
        <v>1.475406499907951</v>
      </c>
      <c r="E178">
        <v>1.5812154124840749</v>
      </c>
      <c r="F178">
        <v>1.101681604177255</v>
      </c>
      <c r="G178">
        <v>1.995246452790709</v>
      </c>
      <c r="H178">
        <v>0.86867416804935826</v>
      </c>
      <c r="I178">
        <v>0.43591873253546481</v>
      </c>
      <c r="J178">
        <v>0.99925025079580676</v>
      </c>
      <c r="K178">
        <v>-5.9738315206934893E-2</v>
      </c>
      <c r="L178">
        <v>-1.0042559798500701</v>
      </c>
      <c r="M178" t="s">
        <v>27</v>
      </c>
      <c r="N178" s="3">
        <v>0.41882665213698012</v>
      </c>
      <c r="O178" s="3">
        <v>0.36174745093840632</v>
      </c>
      <c r="P178">
        <v>2148</v>
      </c>
      <c r="Q178">
        <v>2514</v>
      </c>
      <c r="R178">
        <v>1449</v>
      </c>
      <c r="S178">
        <v>9783</v>
      </c>
      <c r="T178">
        <f>IF(COUNTIFS('Fraud Data RAW SP2+'!A:A, Clean!A178, 'Fraud Data RAW SP2+'!F:F, RAW!B178) &gt; 0, 1, 0)</f>
        <v>0</v>
      </c>
    </row>
    <row r="179" spans="1:20" x14ac:dyDescent="0.2">
      <c r="A179" t="s">
        <v>245</v>
      </c>
      <c r="B179">
        <v>2024</v>
      </c>
      <c r="C179" t="s">
        <v>45</v>
      </c>
      <c r="D179">
        <v>1.1719062627734249</v>
      </c>
      <c r="E179">
        <v>0.86390516811998264</v>
      </c>
      <c r="F179">
        <v>1.0330393770125319</v>
      </c>
      <c r="G179">
        <v>0.82975593069059295</v>
      </c>
      <c r="H179">
        <v>1.51629798210057</v>
      </c>
      <c r="I179">
        <v>1.1221328983289161</v>
      </c>
      <c r="J179">
        <v>0.9971042971805536</v>
      </c>
      <c r="K179">
        <v>-0.11643711342370459</v>
      </c>
      <c r="L179">
        <v>-3.037709060450589</v>
      </c>
      <c r="M179" t="s">
        <v>21</v>
      </c>
      <c r="N179" s="3">
        <v>0.31608858036251503</v>
      </c>
      <c r="O179" s="3">
        <v>0.30742398419668238</v>
      </c>
      <c r="P179">
        <v>2096</v>
      </c>
      <c r="Q179">
        <v>2505</v>
      </c>
      <c r="R179">
        <v>1421</v>
      </c>
      <c r="S179">
        <v>9785</v>
      </c>
      <c r="T179">
        <f>IF(COUNTIFS('Fraud Data RAW SP2+'!A:A, Clean!A179, 'Fraud Data RAW SP2+'!F:F, RAW!B179) &gt; 0, 1, 0)</f>
        <v>0</v>
      </c>
    </row>
    <row r="180" spans="1:20" x14ac:dyDescent="0.2">
      <c r="A180" t="s">
        <v>246</v>
      </c>
      <c r="B180">
        <v>2024</v>
      </c>
      <c r="C180" t="s">
        <v>93</v>
      </c>
      <c r="D180">
        <v>1.3707147935979931</v>
      </c>
      <c r="E180">
        <v>1.1190072508569791</v>
      </c>
      <c r="F180">
        <v>1.3287491801581881</v>
      </c>
      <c r="G180">
        <v>1.0310120264654301</v>
      </c>
      <c r="H180">
        <v>1.297033499823065</v>
      </c>
      <c r="I180">
        <v>1.096412321247652</v>
      </c>
      <c r="J180">
        <v>0.99337290445507564</v>
      </c>
      <c r="K180">
        <v>9.4615810257160024E-2</v>
      </c>
      <c r="L180">
        <v>-1.4531787953847921</v>
      </c>
      <c r="M180" t="s">
        <v>27</v>
      </c>
      <c r="N180" s="3">
        <v>0.37564210277380461</v>
      </c>
      <c r="O180" s="3">
        <v>0.60570771421593184</v>
      </c>
      <c r="P180">
        <v>2860</v>
      </c>
      <c r="Q180">
        <v>2427</v>
      </c>
      <c r="R180">
        <v>1673</v>
      </c>
      <c r="S180">
        <v>10715</v>
      </c>
      <c r="T180">
        <f>IF(COUNTIFS('Fraud Data RAW SP2+'!A:A, Clean!A180, 'Fraud Data RAW SP2+'!F:F, RAW!B180) &gt; 0, 1, 0)</f>
        <v>0</v>
      </c>
    </row>
    <row r="181" spans="1:20" x14ac:dyDescent="0.2">
      <c r="A181" t="s">
        <v>247</v>
      </c>
      <c r="B181">
        <v>2023</v>
      </c>
      <c r="C181" t="s">
        <v>26</v>
      </c>
      <c r="D181">
        <v>0.75856064060826878</v>
      </c>
      <c r="E181">
        <v>1.7566682880993381</v>
      </c>
      <c r="F181">
        <v>1.089146922007362</v>
      </c>
      <c r="G181">
        <v>1.341694293167196</v>
      </c>
      <c r="H181">
        <v>1.416522479212446</v>
      </c>
      <c r="I181">
        <v>0.90933825361888054</v>
      </c>
      <c r="J181">
        <v>1.0591388874536121</v>
      </c>
      <c r="K181">
        <v>-0.1154097818902842</v>
      </c>
      <c r="L181">
        <v>-2.4576435687028169</v>
      </c>
      <c r="M181" t="s">
        <v>21</v>
      </c>
      <c r="N181" s="3">
        <v>0.32880679118243339</v>
      </c>
      <c r="O181" s="3">
        <v>1.0778313361911349</v>
      </c>
      <c r="P181">
        <v>2008</v>
      </c>
      <c r="Q181">
        <v>2223</v>
      </c>
      <c r="R181">
        <v>1399</v>
      </c>
      <c r="S181">
        <v>11719</v>
      </c>
      <c r="T181">
        <f>IF(COUNTIFS('Fraud Data RAW SP2+'!A:A, Clean!A181, 'Fraud Data RAW SP2+'!F:F, RAW!B181) &gt; 0, 1, 0)</f>
        <v>0</v>
      </c>
    </row>
    <row r="182" spans="1:20" x14ac:dyDescent="0.2">
      <c r="A182" t="s">
        <v>247</v>
      </c>
      <c r="B182">
        <v>2024</v>
      </c>
      <c r="C182" t="s">
        <v>70</v>
      </c>
      <c r="D182">
        <v>1.973511922368931</v>
      </c>
      <c r="E182">
        <v>0.61857980676270619</v>
      </c>
      <c r="F182">
        <v>1.0226080085626119</v>
      </c>
      <c r="G182">
        <v>1.081128252533369</v>
      </c>
      <c r="H182">
        <v>1.262147621319005</v>
      </c>
      <c r="I182">
        <v>0.95788363104293828</v>
      </c>
      <c r="J182">
        <v>0.97180686362186941</v>
      </c>
      <c r="K182">
        <v>-3.8328155075468162E-2</v>
      </c>
      <c r="L182">
        <v>-1.8369861468209809</v>
      </c>
      <c r="M182" t="s">
        <v>21</v>
      </c>
      <c r="N182" s="3">
        <v>0.49968792299924469</v>
      </c>
      <c r="O182" s="3">
        <v>0.32560646731341819</v>
      </c>
      <c r="P182">
        <v>2696</v>
      </c>
      <c r="Q182">
        <v>3046</v>
      </c>
      <c r="R182">
        <v>1868</v>
      </c>
      <c r="S182">
        <v>14090</v>
      </c>
      <c r="T182">
        <f>IF(COUNTIFS('Fraud Data RAW SP2+'!A:A, Clean!A182, 'Fraud Data RAW SP2+'!F:F, RAW!B182) &gt; 0, 1, 0)</f>
        <v>0</v>
      </c>
    </row>
    <row r="183" spans="1:20" x14ac:dyDescent="0.2">
      <c r="A183" t="s">
        <v>248</v>
      </c>
      <c r="B183">
        <v>2023</v>
      </c>
      <c r="C183" t="s">
        <v>95</v>
      </c>
      <c r="D183">
        <v>0.9710876186167573</v>
      </c>
      <c r="E183">
        <v>1.3009592818112621</v>
      </c>
      <c r="F183">
        <v>1.043477423323586</v>
      </c>
      <c r="G183">
        <v>1.025591826880313</v>
      </c>
      <c r="H183">
        <v>0.97554589431116878</v>
      </c>
      <c r="I183">
        <v>1.102586880855343</v>
      </c>
      <c r="J183">
        <v>1.0134773862873441</v>
      </c>
      <c r="K183">
        <v>3.8475254183645148E-2</v>
      </c>
      <c r="L183">
        <v>-2.15213865812829</v>
      </c>
      <c r="M183" t="s">
        <v>21</v>
      </c>
      <c r="N183" s="3">
        <v>3.173058565432191</v>
      </c>
      <c r="O183" s="3">
        <v>1.199303408510993</v>
      </c>
      <c r="P183">
        <v>1164</v>
      </c>
      <c r="Q183">
        <v>1602</v>
      </c>
      <c r="R183">
        <v>867</v>
      </c>
      <c r="S183">
        <v>5886</v>
      </c>
      <c r="T183">
        <f>IF(COUNTIFS('Fraud Data RAW SP2+'!A:A, Clean!A183, 'Fraud Data RAW SP2+'!F:F, RAW!B183) &gt; 0, 1, 0)</f>
        <v>0</v>
      </c>
    </row>
    <row r="184" spans="1:20" x14ac:dyDescent="0.2">
      <c r="A184" t="s">
        <v>248</v>
      </c>
      <c r="B184">
        <v>2024</v>
      </c>
      <c r="C184" t="s">
        <v>115</v>
      </c>
      <c r="D184">
        <v>0.99403688990145811</v>
      </c>
      <c r="E184">
        <v>1.3307774521869919</v>
      </c>
      <c r="F184">
        <v>1.0498074593744</v>
      </c>
      <c r="G184">
        <v>0.98549144478447792</v>
      </c>
      <c r="H184">
        <v>1.0056127819142919</v>
      </c>
      <c r="I184">
        <v>0.89175667451856122</v>
      </c>
      <c r="J184">
        <v>1.0098167279217201</v>
      </c>
      <c r="K184">
        <v>4.6984080494323142E-2</v>
      </c>
      <c r="L184">
        <v>-2.0677632196954279</v>
      </c>
      <c r="M184" t="s">
        <v>21</v>
      </c>
      <c r="N184" s="3">
        <v>1.1050598165844749</v>
      </c>
      <c r="O184" s="3">
        <v>1.7318532752069269</v>
      </c>
      <c r="P184">
        <v>1136</v>
      </c>
      <c r="Q184">
        <v>1615</v>
      </c>
      <c r="R184">
        <v>855</v>
      </c>
      <c r="S184">
        <v>5837</v>
      </c>
      <c r="T184">
        <f>IF(COUNTIFS('Fraud Data RAW SP2+'!A:A, Clean!A184, 'Fraud Data RAW SP2+'!F:F, RAW!B184) &gt; 0, 1, 0)</f>
        <v>0</v>
      </c>
    </row>
    <row r="185" spans="1:20" x14ac:dyDescent="0.2">
      <c r="A185" t="s">
        <v>249</v>
      </c>
      <c r="B185">
        <v>2023</v>
      </c>
      <c r="C185" t="s">
        <v>165</v>
      </c>
      <c r="D185">
        <v>1.6310392782209731</v>
      </c>
      <c r="E185">
        <v>0.9279050356718932</v>
      </c>
      <c r="F185">
        <v>1.098386093542209</v>
      </c>
      <c r="G185">
        <v>1.206026121289044</v>
      </c>
      <c r="H185">
        <v>1.078753351307193</v>
      </c>
      <c r="I185">
        <v>0.96684552424065973</v>
      </c>
      <c r="J185">
        <v>1.0910750899653801</v>
      </c>
      <c r="K185">
        <v>2.5584504344161249E-2</v>
      </c>
      <c r="L185">
        <v>-1.6092991765824809</v>
      </c>
      <c r="M185" t="s">
        <v>27</v>
      </c>
      <c r="N185" s="3">
        <v>0.31993268658159613</v>
      </c>
      <c r="O185" s="3">
        <v>0.30483070502964638</v>
      </c>
      <c r="P185">
        <v>2519</v>
      </c>
      <c r="Q185">
        <v>2652</v>
      </c>
      <c r="R185">
        <v>1611</v>
      </c>
      <c r="S185">
        <v>10689</v>
      </c>
      <c r="T185">
        <f>IF(COUNTIFS('Fraud Data RAW SP2+'!A:A, Clean!A185, 'Fraud Data RAW SP2+'!F:F, RAW!B185) &gt; 0, 1, 0)</f>
        <v>0</v>
      </c>
    </row>
    <row r="186" spans="1:20" x14ac:dyDescent="0.2">
      <c r="A186" t="s">
        <v>251</v>
      </c>
      <c r="B186">
        <v>2023</v>
      </c>
      <c r="C186" t="s">
        <v>252</v>
      </c>
      <c r="D186">
        <v>2.2125942951746</v>
      </c>
      <c r="E186">
        <v>0.33327540285559781</v>
      </c>
      <c r="F186">
        <v>0.57420355045923643</v>
      </c>
      <c r="G186">
        <v>0.59235526649811121</v>
      </c>
      <c r="H186">
        <v>0.67930513174026574</v>
      </c>
      <c r="I186">
        <v>4.1017643640023964</v>
      </c>
      <c r="J186">
        <v>1</v>
      </c>
      <c r="K186">
        <v>-0.31202493926951802</v>
      </c>
      <c r="L186">
        <v>-4.282432774930121</v>
      </c>
      <c r="M186" t="s">
        <v>21</v>
      </c>
      <c r="N186" s="3">
        <v>1.075371359320155</v>
      </c>
      <c r="O186" s="3">
        <v>0.48033807759341041</v>
      </c>
      <c r="P186">
        <v>2213</v>
      </c>
      <c r="Q186">
        <v>2035</v>
      </c>
      <c r="R186">
        <v>1321</v>
      </c>
      <c r="S186">
        <v>9315</v>
      </c>
      <c r="T186">
        <f>IF(COUNTIFS('Fraud Data RAW SP2+'!A:A, Clean!A186, 'Fraud Data RAW SP2+'!F:F, RAW!B186) &gt; 0, 1, 0)</f>
        <v>0</v>
      </c>
    </row>
    <row r="187" spans="1:20" x14ac:dyDescent="0.2">
      <c r="A187" t="s">
        <v>251</v>
      </c>
      <c r="B187">
        <v>2024</v>
      </c>
      <c r="C187" t="s">
        <v>108</v>
      </c>
      <c r="D187">
        <v>1.2318456091717009</v>
      </c>
      <c r="E187">
        <v>0.77379975766828002</v>
      </c>
      <c r="F187">
        <v>0.52669155088666697</v>
      </c>
      <c r="G187">
        <v>1.321398518567263</v>
      </c>
      <c r="H187">
        <v>0.85136133122160473</v>
      </c>
      <c r="I187">
        <v>1.0919575198981031</v>
      </c>
      <c r="J187">
        <v>1</v>
      </c>
      <c r="K187">
        <v>-0.19633105503765921</v>
      </c>
      <c r="L187">
        <v>-3.2422080492461678</v>
      </c>
      <c r="M187" t="s">
        <v>21</v>
      </c>
      <c r="N187" s="3">
        <v>0.4787714762107273</v>
      </c>
      <c r="O187" s="3">
        <v>0.40923330634963362</v>
      </c>
      <c r="P187">
        <v>2395</v>
      </c>
      <c r="Q187">
        <v>2089</v>
      </c>
      <c r="R187">
        <v>1387</v>
      </c>
      <c r="S187">
        <v>9447</v>
      </c>
      <c r="T187">
        <f>IF(COUNTIFS('Fraud Data RAW SP2+'!A:A, Clean!A187, 'Fraud Data RAW SP2+'!F:F, RAW!B187) &gt; 0, 1, 0)</f>
        <v>0</v>
      </c>
    </row>
    <row r="188" spans="1:20" x14ac:dyDescent="0.2">
      <c r="A188" t="s">
        <v>253</v>
      </c>
      <c r="B188">
        <v>2023</v>
      </c>
      <c r="C188" t="s">
        <v>95</v>
      </c>
      <c r="D188">
        <v>0.89977564866058368</v>
      </c>
      <c r="E188">
        <v>0.97149228018358613</v>
      </c>
      <c r="F188">
        <v>1.0289704916014319</v>
      </c>
      <c r="G188">
        <v>1.1799898404874929</v>
      </c>
      <c r="H188">
        <v>1.0192917215783639</v>
      </c>
      <c r="I188">
        <v>0.92019707468719225</v>
      </c>
      <c r="J188">
        <v>1.0652357684209901</v>
      </c>
      <c r="K188">
        <v>-6.9326956163546644E-2</v>
      </c>
      <c r="L188">
        <v>-2.7447717360010899</v>
      </c>
      <c r="M188" t="s">
        <v>21</v>
      </c>
      <c r="N188" s="3">
        <v>0.2416949865844876</v>
      </c>
      <c r="O188" s="3">
        <v>0.64310518227589142</v>
      </c>
      <c r="P188">
        <v>3279</v>
      </c>
      <c r="Q188">
        <v>3265</v>
      </c>
      <c r="R188">
        <v>2140</v>
      </c>
      <c r="S188">
        <v>14600</v>
      </c>
      <c r="T188">
        <f>IF(COUNTIFS('Fraud Data RAW SP2+'!A:A, Clean!A188, 'Fraud Data RAW SP2+'!F:F, RAW!B188) &gt; 0, 1, 0)</f>
        <v>0</v>
      </c>
    </row>
    <row r="189" spans="1:20" x14ac:dyDescent="0.2">
      <c r="A189" t="s">
        <v>253</v>
      </c>
      <c r="B189">
        <v>2024</v>
      </c>
      <c r="C189" t="s">
        <v>166</v>
      </c>
      <c r="D189">
        <v>1.1671639373271649</v>
      </c>
      <c r="E189">
        <v>0.98041193401417182</v>
      </c>
      <c r="F189">
        <v>1.0953041757306561</v>
      </c>
      <c r="G189">
        <v>1.161320734166124</v>
      </c>
      <c r="H189">
        <v>1.1847376472325899</v>
      </c>
      <c r="I189">
        <v>0.94440819567115297</v>
      </c>
      <c r="J189">
        <v>1.0326917548075809</v>
      </c>
      <c r="K189">
        <v>-2.1788709811603298E-2</v>
      </c>
      <c r="L189">
        <v>-2.2359836518824192</v>
      </c>
      <c r="M189" t="s">
        <v>21</v>
      </c>
      <c r="N189" s="3">
        <v>0.44086703856762538</v>
      </c>
      <c r="O189" s="3">
        <v>0.55996777998304248</v>
      </c>
      <c r="P189">
        <v>3094</v>
      </c>
      <c r="Q189">
        <v>2777</v>
      </c>
      <c r="R189">
        <v>1907</v>
      </c>
      <c r="S189">
        <v>13113</v>
      </c>
      <c r="T189">
        <f>IF(COUNTIFS('Fraud Data RAW SP2+'!A:A, Clean!A189, 'Fraud Data RAW SP2+'!F:F, RAW!B189) &gt; 0, 1, 0)</f>
        <v>0</v>
      </c>
    </row>
    <row r="190" spans="1:20" x14ac:dyDescent="0.2">
      <c r="A190" t="s">
        <v>254</v>
      </c>
      <c r="B190">
        <v>2023</v>
      </c>
      <c r="C190" t="s">
        <v>62</v>
      </c>
      <c r="D190">
        <v>0.6043988451765927</v>
      </c>
      <c r="E190">
        <v>1.231265705197417</v>
      </c>
      <c r="F190">
        <v>1.0592418346611769</v>
      </c>
      <c r="G190">
        <v>1.2389333485223899</v>
      </c>
      <c r="H190">
        <v>0.99355368633241237</v>
      </c>
      <c r="I190">
        <v>2.1495066271052932</v>
      </c>
      <c r="J190">
        <v>1.01750283330692</v>
      </c>
      <c r="K190">
        <v>1.739129910671772E-2</v>
      </c>
      <c r="L190">
        <v>-2.6075885259131248</v>
      </c>
      <c r="M190" t="s">
        <v>21</v>
      </c>
      <c r="N190" s="3">
        <v>0.3053829040533792</v>
      </c>
      <c r="O190" s="3">
        <v>1.7374359633591321</v>
      </c>
      <c r="P190">
        <v>3275</v>
      </c>
      <c r="Q190">
        <v>3242</v>
      </c>
      <c r="R190">
        <v>2104</v>
      </c>
      <c r="S190">
        <v>12695</v>
      </c>
      <c r="T190">
        <f>IF(COUNTIFS('Fraud Data RAW SP2+'!A:A, Clean!A190, 'Fraud Data RAW SP2+'!F:F, RAW!B190) &gt; 0, 1, 0)</f>
        <v>0</v>
      </c>
    </row>
    <row r="191" spans="1:20" x14ac:dyDescent="0.2">
      <c r="A191" t="s">
        <v>254</v>
      </c>
      <c r="B191">
        <v>2024</v>
      </c>
      <c r="C191" t="s">
        <v>70</v>
      </c>
      <c r="D191">
        <v>2.0106748506085981</v>
      </c>
      <c r="E191">
        <v>1.55455298198712</v>
      </c>
      <c r="F191">
        <v>0.90662831825145496</v>
      </c>
      <c r="G191">
        <v>0.97536401179707688</v>
      </c>
      <c r="H191">
        <v>0.90896201802059817</v>
      </c>
      <c r="I191">
        <v>0.17640351520963929</v>
      </c>
      <c r="J191">
        <v>1.086246991457039</v>
      </c>
      <c r="K191">
        <v>-0.1020124945294046</v>
      </c>
      <c r="L191">
        <v>-1.6914026245075351</v>
      </c>
      <c r="M191" t="s">
        <v>27</v>
      </c>
      <c r="N191" s="3">
        <v>0.6275948286816293</v>
      </c>
      <c r="O191" s="3">
        <v>0.23044956286761101</v>
      </c>
      <c r="P191">
        <v>3273</v>
      </c>
      <c r="Q191">
        <v>3197</v>
      </c>
      <c r="R191">
        <v>2077</v>
      </c>
      <c r="S191">
        <v>12591</v>
      </c>
      <c r="T191">
        <f>IF(COUNTIFS('Fraud Data RAW SP2+'!A:A, Clean!A191, 'Fraud Data RAW SP2+'!F:F, RAW!B191) &gt; 0, 1, 0)</f>
        <v>0</v>
      </c>
    </row>
    <row r="192" spans="1:20" x14ac:dyDescent="0.2">
      <c r="A192" t="s">
        <v>255</v>
      </c>
      <c r="B192">
        <v>2024</v>
      </c>
      <c r="C192" t="s">
        <v>256</v>
      </c>
      <c r="D192">
        <v>1.4426305292389221</v>
      </c>
      <c r="E192">
        <v>1.2436817151084369</v>
      </c>
      <c r="F192">
        <v>1.09483082238621</v>
      </c>
      <c r="G192">
        <v>1.201758821923208</v>
      </c>
      <c r="H192">
        <v>1.1970791915752701</v>
      </c>
      <c r="I192">
        <v>0.94086551580122624</v>
      </c>
      <c r="J192">
        <v>1.000974610953749</v>
      </c>
      <c r="K192">
        <v>-5.8039775563661702E-2</v>
      </c>
      <c r="L192">
        <v>-1.9648870154543101</v>
      </c>
      <c r="M192" t="s">
        <v>21</v>
      </c>
      <c r="N192" s="3">
        <v>0</v>
      </c>
      <c r="O192" s="3">
        <v>0</v>
      </c>
      <c r="P192">
        <v>3483</v>
      </c>
      <c r="Q192">
        <v>3369</v>
      </c>
      <c r="R192">
        <v>2201</v>
      </c>
      <c r="S192">
        <v>14123</v>
      </c>
      <c r="T192">
        <f>IF(COUNTIFS('Fraud Data RAW SP2+'!A:A, Clean!A192, 'Fraud Data RAW SP2+'!F:F, RAW!B192) &gt; 0, 1, 0)</f>
        <v>1</v>
      </c>
    </row>
    <row r="193" spans="1:20" x14ac:dyDescent="0.2">
      <c r="A193" t="s">
        <v>257</v>
      </c>
      <c r="B193">
        <v>2023</v>
      </c>
      <c r="C193" t="s">
        <v>95</v>
      </c>
      <c r="D193">
        <v>1.492985139159803</v>
      </c>
      <c r="E193">
        <v>0.99468045971321639</v>
      </c>
      <c r="F193">
        <v>1.4581183613788791</v>
      </c>
      <c r="G193">
        <v>0.85141128767773699</v>
      </c>
      <c r="H193">
        <v>1.7640449317705931</v>
      </c>
      <c r="I193">
        <v>0</v>
      </c>
      <c r="J193">
        <v>0.95565764543143561</v>
      </c>
      <c r="K193">
        <v>-6.4679484202104343E-2</v>
      </c>
      <c r="L193">
        <v>-2.004993892122902</v>
      </c>
      <c r="M193" t="s">
        <v>21</v>
      </c>
      <c r="N193" s="3">
        <v>0.32079973418154839</v>
      </c>
      <c r="O193" s="3">
        <v>1.2661333446709091</v>
      </c>
      <c r="P193">
        <v>1552</v>
      </c>
      <c r="Q193">
        <v>1960</v>
      </c>
      <c r="R193">
        <v>1102</v>
      </c>
      <c r="S193">
        <v>7350</v>
      </c>
      <c r="T193">
        <f>IF(COUNTIFS('Fraud Data RAW SP2+'!A:A, Clean!A193, 'Fraud Data RAW SP2+'!F:F, RAW!B193) &gt; 0, 1, 0)</f>
        <v>0</v>
      </c>
    </row>
    <row r="194" spans="1:20" x14ac:dyDescent="0.2">
      <c r="A194" t="s">
        <v>257</v>
      </c>
      <c r="B194">
        <v>2024</v>
      </c>
      <c r="C194" t="s">
        <v>96</v>
      </c>
      <c r="D194">
        <v>2.7532442403107651</v>
      </c>
      <c r="E194">
        <v>1.047134495866535</v>
      </c>
      <c r="F194">
        <v>0.10185888417039381</v>
      </c>
      <c r="G194">
        <v>0.54370344372964252</v>
      </c>
      <c r="H194">
        <v>0.11631679277992241</v>
      </c>
      <c r="I194">
        <v>0</v>
      </c>
      <c r="J194">
        <v>0.98484150461805831</v>
      </c>
      <c r="K194">
        <v>4.9186720334962186E-3</v>
      </c>
      <c r="L194">
        <v>-1.5136460984805711</v>
      </c>
      <c r="M194" t="s">
        <v>27</v>
      </c>
      <c r="N194" s="3">
        <v>0.67702196822508465</v>
      </c>
      <c r="O194" s="3">
        <v>0.49589441327889311</v>
      </c>
      <c r="P194">
        <v>1592</v>
      </c>
      <c r="Q194">
        <v>2095</v>
      </c>
      <c r="R194">
        <v>1141</v>
      </c>
      <c r="S194">
        <v>8036</v>
      </c>
      <c r="T194">
        <f>IF(COUNTIFS('Fraud Data RAW SP2+'!A:A, Clean!A194, 'Fraud Data RAW SP2+'!F:F, RAW!B194) &gt; 0, 1, 0)</f>
        <v>0</v>
      </c>
    </row>
    <row r="195" spans="1:20" x14ac:dyDescent="0.2">
      <c r="A195" t="s">
        <v>258</v>
      </c>
      <c r="B195">
        <v>2023</v>
      </c>
      <c r="C195" t="s">
        <v>259</v>
      </c>
      <c r="D195">
        <v>0.59688654193393498</v>
      </c>
      <c r="E195">
        <v>1.248455572752643</v>
      </c>
      <c r="F195">
        <v>0.9691621634107257</v>
      </c>
      <c r="G195">
        <v>0.44586961318132129</v>
      </c>
      <c r="H195">
        <v>0.95719792997181541</v>
      </c>
      <c r="I195">
        <v>2.0917591722958409</v>
      </c>
      <c r="J195">
        <v>0.99998390242505442</v>
      </c>
      <c r="K195">
        <v>-4.8763385678169159E-2</v>
      </c>
      <c r="L195">
        <v>-3.6472860634009829</v>
      </c>
      <c r="M195" t="s">
        <v>21</v>
      </c>
      <c r="N195" s="3">
        <v>1.0696179487821409</v>
      </c>
      <c r="O195" s="3">
        <v>1.084025286485945</v>
      </c>
      <c r="P195">
        <v>1956</v>
      </c>
      <c r="Q195">
        <v>2221</v>
      </c>
      <c r="R195">
        <v>1338</v>
      </c>
      <c r="S195">
        <v>8629</v>
      </c>
      <c r="T195">
        <f>IF(COUNTIFS('Fraud Data RAW SP2+'!A:A, Clean!A195, 'Fraud Data RAW SP2+'!F:F, RAW!B195) &gt; 0, 1, 0)</f>
        <v>0</v>
      </c>
    </row>
    <row r="196" spans="1:20" x14ac:dyDescent="0.2">
      <c r="A196" t="s">
        <v>258</v>
      </c>
      <c r="B196">
        <v>2024</v>
      </c>
      <c r="C196" t="s">
        <v>56</v>
      </c>
      <c r="D196">
        <v>5.6275116989487586</v>
      </c>
      <c r="E196">
        <v>-0.30155764172826788</v>
      </c>
      <c r="F196">
        <v>1.061375094709798</v>
      </c>
      <c r="G196">
        <v>0.50186581897901805</v>
      </c>
      <c r="H196">
        <v>1.584404922208168</v>
      </c>
      <c r="I196">
        <v>1.4735543751615241</v>
      </c>
      <c r="J196">
        <v>0.99582826393344881</v>
      </c>
      <c r="K196">
        <v>0.12878711346770841</v>
      </c>
      <c r="L196">
        <v>1.260262452127703</v>
      </c>
      <c r="M196" t="s">
        <v>27</v>
      </c>
      <c r="N196" s="3">
        <v>1.0735039092035361</v>
      </c>
      <c r="O196" s="3">
        <v>0.77382190130891793</v>
      </c>
      <c r="P196">
        <v>1833</v>
      </c>
      <c r="Q196">
        <v>2113</v>
      </c>
      <c r="R196">
        <v>1248</v>
      </c>
      <c r="S196">
        <v>8909</v>
      </c>
      <c r="T196">
        <f>IF(COUNTIFS('Fraud Data RAW SP2+'!A:A, Clean!A196, 'Fraud Data RAW SP2+'!F:F, RAW!B196) &gt; 0, 1, 0)</f>
        <v>0</v>
      </c>
    </row>
    <row r="197" spans="1:20" x14ac:dyDescent="0.2">
      <c r="A197" t="s">
        <v>260</v>
      </c>
      <c r="B197">
        <v>2024</v>
      </c>
      <c r="C197" t="s">
        <v>108</v>
      </c>
      <c r="D197">
        <v>0.76253251565217983</v>
      </c>
      <c r="E197">
        <v>1.2238507673879819</v>
      </c>
      <c r="F197">
        <v>1.689220137079382</v>
      </c>
      <c r="G197">
        <v>1.4177948404938321</v>
      </c>
      <c r="H197">
        <v>1.517962783127728</v>
      </c>
      <c r="I197">
        <v>0.685693860494896</v>
      </c>
      <c r="J197">
        <v>0.97445426733117024</v>
      </c>
      <c r="K197">
        <v>2.4077891546312031E-2</v>
      </c>
      <c r="L197">
        <v>-1.694518662136103</v>
      </c>
      <c r="M197" t="s">
        <v>27</v>
      </c>
      <c r="N197" s="3">
        <v>0.8703465662574591</v>
      </c>
      <c r="O197" s="3">
        <v>0.81334295985217264</v>
      </c>
      <c r="P197">
        <v>5623</v>
      </c>
      <c r="Q197">
        <v>4560</v>
      </c>
      <c r="R197">
        <v>3234</v>
      </c>
      <c r="S197">
        <v>20260</v>
      </c>
      <c r="T197">
        <f>IF(COUNTIFS('Fraud Data RAW SP2+'!A:A, Clean!A197, 'Fraud Data RAW SP2+'!F:F, RAW!B197) &gt; 0, 1, 0)</f>
        <v>0</v>
      </c>
    </row>
    <row r="198" spans="1:20" x14ac:dyDescent="0.2">
      <c r="A198" t="s">
        <v>261</v>
      </c>
      <c r="B198">
        <v>2023</v>
      </c>
      <c r="C198" t="s">
        <v>155</v>
      </c>
      <c r="D198">
        <v>6.0270292078503216</v>
      </c>
      <c r="E198">
        <v>1.4490454995731401</v>
      </c>
      <c r="F198">
        <v>0.70166786284701543</v>
      </c>
      <c r="G198">
        <v>1.0233101105643201</v>
      </c>
      <c r="H198">
        <v>1.5428775713000711</v>
      </c>
      <c r="I198">
        <v>0.77750331254522353</v>
      </c>
      <c r="J198">
        <v>1.072410706398585</v>
      </c>
      <c r="K198">
        <v>3.2186886603338162E-2</v>
      </c>
      <c r="L198">
        <v>2.5098538225768929</v>
      </c>
      <c r="M198" t="s">
        <v>27</v>
      </c>
      <c r="N198" s="3">
        <v>0.67503185310274871</v>
      </c>
      <c r="O198" s="3">
        <v>0.53200774649660776</v>
      </c>
      <c r="P198">
        <v>5663</v>
      </c>
      <c r="Q198">
        <v>4942</v>
      </c>
      <c r="R198">
        <v>3406</v>
      </c>
      <c r="S198">
        <v>20787</v>
      </c>
      <c r="T198">
        <f>IF(COUNTIFS('Fraud Data RAW SP2+'!A:A, Clean!A198, 'Fraud Data RAW SP2+'!F:F, RAW!B198) &gt; 0, 1, 0)</f>
        <v>0</v>
      </c>
    </row>
    <row r="199" spans="1:20" x14ac:dyDescent="0.2">
      <c r="A199" t="s">
        <v>261</v>
      </c>
      <c r="B199">
        <v>2024</v>
      </c>
      <c r="C199" t="s">
        <v>70</v>
      </c>
      <c r="D199">
        <v>0.25838906878797913</v>
      </c>
      <c r="E199">
        <v>1.8886136473259421</v>
      </c>
      <c r="F199">
        <v>2.0137396434190968</v>
      </c>
      <c r="G199">
        <v>1.3997163239005641</v>
      </c>
      <c r="H199">
        <v>0.63644548707963444</v>
      </c>
      <c r="I199">
        <v>0.65315487533234629</v>
      </c>
      <c r="J199">
        <v>1.056589321200009</v>
      </c>
      <c r="K199">
        <v>-3.5733020440770993E-2</v>
      </c>
      <c r="L199">
        <v>-2.0948471922841199</v>
      </c>
      <c r="M199" t="s">
        <v>21</v>
      </c>
      <c r="N199" s="3">
        <v>0.57450727890878928</v>
      </c>
      <c r="O199" s="3">
        <v>0.69817210817813746</v>
      </c>
      <c r="P199">
        <v>5989</v>
      </c>
      <c r="Q199">
        <v>5954</v>
      </c>
      <c r="R199">
        <v>3806</v>
      </c>
      <c r="S199">
        <v>23281</v>
      </c>
      <c r="T199">
        <f>IF(COUNTIFS('Fraud Data RAW SP2+'!A:A, Clean!A199, 'Fraud Data RAW SP2+'!F:F, RAW!B199) &gt; 0, 1, 0)</f>
        <v>0</v>
      </c>
    </row>
    <row r="200" spans="1:20" x14ac:dyDescent="0.2">
      <c r="A200" t="s">
        <v>262</v>
      </c>
      <c r="B200">
        <v>2024</v>
      </c>
      <c r="C200" t="s">
        <v>190</v>
      </c>
      <c r="D200">
        <v>1.139215342557838</v>
      </c>
      <c r="E200">
        <v>1.1224035737179059</v>
      </c>
      <c r="F200">
        <v>1.1405289258872111</v>
      </c>
      <c r="G200">
        <v>1.200215828060381</v>
      </c>
      <c r="H200">
        <v>0.96357937928503323</v>
      </c>
      <c r="I200">
        <v>0.84968093347337004</v>
      </c>
      <c r="J200">
        <v>1.0117921358820861</v>
      </c>
      <c r="K200">
        <v>-4.3650306316106058E-2</v>
      </c>
      <c r="L200">
        <v>-2.238355896861584</v>
      </c>
      <c r="M200" t="s">
        <v>21</v>
      </c>
      <c r="N200" s="3">
        <v>0.1167494786640019</v>
      </c>
      <c r="O200" s="3">
        <v>0.73053250494580757</v>
      </c>
      <c r="P200">
        <v>4898</v>
      </c>
      <c r="Q200">
        <v>4730</v>
      </c>
      <c r="R200">
        <v>3109</v>
      </c>
      <c r="S200">
        <v>20219</v>
      </c>
      <c r="T200">
        <f>IF(COUNTIFS('Fraud Data RAW SP2+'!A:A, Clean!A200, 'Fraud Data RAW SP2+'!F:F, RAW!B200) &gt; 0, 1, 0)</f>
        <v>0</v>
      </c>
    </row>
    <row r="201" spans="1:20" x14ac:dyDescent="0.2">
      <c r="A201" t="s">
        <v>264</v>
      </c>
      <c r="B201">
        <v>2023</v>
      </c>
      <c r="C201" t="s">
        <v>265</v>
      </c>
      <c r="D201">
        <v>0.9377115553647315</v>
      </c>
      <c r="E201">
        <v>0.97926971040854927</v>
      </c>
      <c r="F201">
        <v>0.97009689235260022</v>
      </c>
      <c r="G201">
        <v>1.0197744321580851</v>
      </c>
      <c r="H201">
        <v>1.1178667847477179</v>
      </c>
      <c r="I201">
        <v>0.97689626274769292</v>
      </c>
      <c r="J201">
        <v>0.98797839654333963</v>
      </c>
      <c r="K201">
        <v>-4.1393693178717668E-2</v>
      </c>
      <c r="L201">
        <v>-2.714914526972779</v>
      </c>
      <c r="M201" t="s">
        <v>21</v>
      </c>
      <c r="N201" s="3">
        <v>0.36755655837773649</v>
      </c>
      <c r="O201" s="3">
        <v>0.57454451662258577</v>
      </c>
      <c r="P201">
        <v>1431</v>
      </c>
      <c r="Q201">
        <v>1210</v>
      </c>
      <c r="R201">
        <v>835</v>
      </c>
      <c r="S201">
        <v>5219</v>
      </c>
      <c r="T201">
        <f>IF(COUNTIFS('Fraud Data RAW SP2+'!A:A, Clean!A201, 'Fraud Data RAW SP2+'!F:F, RAW!B201) &gt; 0, 1, 0)</f>
        <v>0</v>
      </c>
    </row>
    <row r="202" spans="1:20" x14ac:dyDescent="0.2">
      <c r="A202" t="s">
        <v>264</v>
      </c>
      <c r="B202">
        <v>2024</v>
      </c>
      <c r="C202" t="s">
        <v>45</v>
      </c>
      <c r="D202">
        <v>1.012615014136415</v>
      </c>
      <c r="E202">
        <v>1.263132693571803</v>
      </c>
      <c r="F202">
        <v>1.1588453581400879</v>
      </c>
      <c r="G202">
        <v>0.77716723315755898</v>
      </c>
      <c r="H202">
        <v>0.72089327075490728</v>
      </c>
      <c r="I202">
        <v>1.2077184676382891</v>
      </c>
      <c r="J202">
        <v>0.84271026881780975</v>
      </c>
      <c r="K202">
        <v>0.26859027749965442</v>
      </c>
      <c r="L202">
        <v>-1.2237106279029599</v>
      </c>
      <c r="M202" t="s">
        <v>27</v>
      </c>
      <c r="N202" s="3">
        <v>0.15759505587337319</v>
      </c>
      <c r="O202" s="3">
        <v>0.47142868817371142</v>
      </c>
      <c r="P202">
        <v>4762</v>
      </c>
      <c r="Q202">
        <v>4480</v>
      </c>
      <c r="R202">
        <v>2897</v>
      </c>
      <c r="S202">
        <v>16699</v>
      </c>
      <c r="T202">
        <f>IF(COUNTIFS('Fraud Data RAW SP2+'!A:A, Clean!A202, 'Fraud Data RAW SP2+'!F:F, RAW!B202) &gt; 0, 1, 0)</f>
        <v>0</v>
      </c>
    </row>
    <row r="203" spans="1:20" x14ac:dyDescent="0.2">
      <c r="A203" t="s">
        <v>267</v>
      </c>
      <c r="B203">
        <v>2023</v>
      </c>
      <c r="C203" t="s">
        <v>165</v>
      </c>
      <c r="D203">
        <v>2.1844502036835221</v>
      </c>
      <c r="E203">
        <v>1.152078847050739</v>
      </c>
      <c r="F203">
        <v>0.75046600685534348</v>
      </c>
      <c r="G203">
        <v>1.1382043606665631</v>
      </c>
      <c r="H203">
        <v>0.67549836945504083</v>
      </c>
      <c r="I203">
        <v>1.001925317376918</v>
      </c>
      <c r="J203">
        <v>0.93673170046144449</v>
      </c>
      <c r="K203">
        <v>2.2129507864649361E-3</v>
      </c>
      <c r="L203">
        <v>-1.2941473363067599</v>
      </c>
      <c r="M203" t="s">
        <v>27</v>
      </c>
      <c r="N203" s="3">
        <v>0.30339405703608557</v>
      </c>
      <c r="O203" s="3">
        <v>0.38494711755844041</v>
      </c>
      <c r="P203">
        <v>3605</v>
      </c>
      <c r="Q203">
        <v>3523</v>
      </c>
      <c r="R203">
        <v>2299</v>
      </c>
      <c r="S203">
        <v>16546</v>
      </c>
      <c r="T203">
        <f>IF(COUNTIFS('Fraud Data RAW SP2+'!A:A, Clean!A203, 'Fraud Data RAW SP2+'!F:F, RAW!B203) &gt; 0, 1, 0)</f>
        <v>0</v>
      </c>
    </row>
    <row r="204" spans="1:20" x14ac:dyDescent="0.2">
      <c r="A204" t="s">
        <v>267</v>
      </c>
      <c r="B204">
        <v>2024</v>
      </c>
      <c r="C204" t="s">
        <v>59</v>
      </c>
      <c r="D204">
        <v>0.29586968036988037</v>
      </c>
      <c r="E204">
        <v>0.7819247585309137</v>
      </c>
      <c r="F204">
        <v>0.92892006030806451</v>
      </c>
      <c r="G204">
        <v>1.26004452247589</v>
      </c>
      <c r="H204">
        <v>0.81800241305497168</v>
      </c>
      <c r="I204">
        <v>1.058703531163145</v>
      </c>
      <c r="J204">
        <v>0.9690248149158045</v>
      </c>
      <c r="K204">
        <v>-9.1349569660156837E-2</v>
      </c>
      <c r="L204">
        <v>-3.488022683918516</v>
      </c>
      <c r="M204" t="s">
        <v>21</v>
      </c>
      <c r="N204" s="3">
        <v>0.64296413194993851</v>
      </c>
      <c r="O204" s="3">
        <v>1.1511612711350261</v>
      </c>
      <c r="P204">
        <v>3735</v>
      </c>
      <c r="Q204">
        <v>4060</v>
      </c>
      <c r="R204">
        <v>2493</v>
      </c>
      <c r="S204">
        <v>17555</v>
      </c>
      <c r="T204">
        <f>IF(COUNTIFS('Fraud Data RAW SP2+'!A:A, Clean!A204, 'Fraud Data RAW SP2+'!F:F, RAW!B204) &gt; 0, 1, 0)</f>
        <v>0</v>
      </c>
    </row>
    <row r="205" spans="1:20" x14ac:dyDescent="0.2">
      <c r="A205" t="s">
        <v>274</v>
      </c>
      <c r="B205">
        <v>2023</v>
      </c>
      <c r="C205" t="s">
        <v>155</v>
      </c>
      <c r="D205">
        <v>0.97891101558002414</v>
      </c>
      <c r="E205">
        <v>1.058326482565451</v>
      </c>
      <c r="F205">
        <v>1.3169168476057711</v>
      </c>
      <c r="G205">
        <v>1.10634240304162</v>
      </c>
      <c r="H205">
        <v>1.3980272200054109</v>
      </c>
      <c r="I205">
        <v>0.96117936168546381</v>
      </c>
      <c r="J205">
        <v>1.003486340753506</v>
      </c>
      <c r="K205">
        <v>9.3870121371977583E-4</v>
      </c>
      <c r="L205">
        <v>-2.1900112232826432</v>
      </c>
      <c r="M205" t="s">
        <v>21</v>
      </c>
      <c r="N205" s="3">
        <v>1.0863123868449731</v>
      </c>
      <c r="O205" s="3">
        <v>0.44245725079798831</v>
      </c>
      <c r="P205">
        <v>2956</v>
      </c>
      <c r="Q205">
        <v>2630</v>
      </c>
      <c r="R205">
        <v>1753</v>
      </c>
      <c r="S205">
        <v>12354</v>
      </c>
      <c r="T205">
        <f>IF(COUNTIFS('Fraud Data RAW SP2+'!A:A, Clean!A205, 'Fraud Data RAW SP2+'!F:F, RAW!B205) &gt; 0, 1, 0)</f>
        <v>0</v>
      </c>
    </row>
    <row r="206" spans="1:20" x14ac:dyDescent="0.2">
      <c r="A206" t="s">
        <v>274</v>
      </c>
      <c r="B206">
        <v>2024</v>
      </c>
      <c r="C206" t="s">
        <v>275</v>
      </c>
      <c r="D206">
        <v>1.3743082889773059</v>
      </c>
      <c r="E206">
        <v>0.94931742854121548</v>
      </c>
      <c r="F206">
        <v>0.78214144552076892</v>
      </c>
      <c r="G206">
        <v>0.93410737151290357</v>
      </c>
      <c r="H206">
        <v>1.258401515152157</v>
      </c>
      <c r="I206">
        <v>1.1705207225080629</v>
      </c>
      <c r="J206">
        <v>1.001254980892202</v>
      </c>
      <c r="K206">
        <v>-5.5427396641574291E-2</v>
      </c>
      <c r="L206">
        <v>-2.5685564101577798</v>
      </c>
      <c r="M206" t="s">
        <v>21</v>
      </c>
      <c r="N206" s="3">
        <v>0.3280335058900325</v>
      </c>
      <c r="O206" s="3">
        <v>0.30996642069371427</v>
      </c>
      <c r="P206">
        <v>2462</v>
      </c>
      <c r="Q206">
        <v>2098</v>
      </c>
      <c r="R206">
        <v>1444</v>
      </c>
      <c r="S206">
        <v>10495</v>
      </c>
      <c r="T206">
        <f>IF(COUNTIFS('Fraud Data RAW SP2+'!A:A, Clean!A206, 'Fraud Data RAW SP2+'!F:F, RAW!B206) &gt; 0, 1, 0)</f>
        <v>0</v>
      </c>
    </row>
    <row r="207" spans="1:20" x14ac:dyDescent="0.2">
      <c r="A207" t="s">
        <v>276</v>
      </c>
      <c r="B207">
        <v>2024</v>
      </c>
      <c r="C207" t="s">
        <v>122</v>
      </c>
      <c r="D207">
        <v>1.065682207511444</v>
      </c>
      <c r="E207">
        <v>0.98550808190277539</v>
      </c>
      <c r="F207">
        <v>1.0744756182316419</v>
      </c>
      <c r="G207">
        <v>1.0680950689887481</v>
      </c>
      <c r="H207">
        <v>1.136852731938822</v>
      </c>
      <c r="I207">
        <v>0.87338176752705587</v>
      </c>
      <c r="J207">
        <v>1.1140250812142971</v>
      </c>
      <c r="K207">
        <v>4.9613045953779522E-2</v>
      </c>
      <c r="L207">
        <v>-2.1040255099222889</v>
      </c>
      <c r="M207" t="s">
        <v>21</v>
      </c>
      <c r="N207" s="3">
        <v>0.27817452934361558</v>
      </c>
      <c r="O207" s="3">
        <v>0.34844249583925158</v>
      </c>
      <c r="P207">
        <v>4347</v>
      </c>
      <c r="Q207">
        <v>3550</v>
      </c>
      <c r="R207">
        <v>2603</v>
      </c>
      <c r="S207">
        <v>17597</v>
      </c>
      <c r="T207">
        <f>IF(COUNTIFS('Fraud Data RAW SP2+'!A:A, Clean!A207, 'Fraud Data RAW SP2+'!F:F, RAW!B207) &gt; 0, 1, 0)</f>
        <v>0</v>
      </c>
    </row>
    <row r="208" spans="1:20" x14ac:dyDescent="0.2">
      <c r="A208" t="s">
        <v>277</v>
      </c>
      <c r="B208">
        <v>2023</v>
      </c>
      <c r="C208" t="s">
        <v>62</v>
      </c>
      <c r="D208">
        <v>1.493000408243333</v>
      </c>
      <c r="E208">
        <v>0.81349744148271597</v>
      </c>
      <c r="F208">
        <v>1.022426526967924</v>
      </c>
      <c r="G208">
        <v>0.63105733290717914</v>
      </c>
      <c r="H208">
        <v>1.028870556473761</v>
      </c>
      <c r="I208">
        <v>1.064269088884229</v>
      </c>
      <c r="J208">
        <v>0.96573434669953206</v>
      </c>
      <c r="K208">
        <v>-4.2688275527427079E-2</v>
      </c>
      <c r="L208">
        <v>-2.6412172593221972</v>
      </c>
      <c r="M208" t="s">
        <v>21</v>
      </c>
      <c r="N208" s="3">
        <v>0.62630449389953802</v>
      </c>
      <c r="O208" s="3">
        <v>0.88248788498611397</v>
      </c>
      <c r="P208">
        <v>1706</v>
      </c>
      <c r="Q208">
        <v>1774</v>
      </c>
      <c r="R208">
        <v>1145</v>
      </c>
      <c r="S208">
        <v>7058</v>
      </c>
      <c r="T208">
        <f>IF(COUNTIFS('Fraud Data RAW SP2+'!A:A, Clean!A208, 'Fraud Data RAW SP2+'!F:F, RAW!B208) &gt; 0, 1, 0)</f>
        <v>0</v>
      </c>
    </row>
    <row r="209" spans="1:20" x14ac:dyDescent="0.2">
      <c r="A209" t="s">
        <v>278</v>
      </c>
      <c r="B209">
        <v>2023</v>
      </c>
      <c r="C209" t="s">
        <v>279</v>
      </c>
      <c r="D209">
        <v>0.68928898010617012</v>
      </c>
      <c r="E209">
        <v>0.94405050397295998</v>
      </c>
      <c r="F209">
        <v>1.0181152100040549</v>
      </c>
      <c r="G209">
        <v>1.044775878967521</v>
      </c>
      <c r="H209">
        <v>1.0338070126245791</v>
      </c>
      <c r="I209">
        <v>1.0745669849014849</v>
      </c>
      <c r="J209">
        <v>1.001143809384953</v>
      </c>
      <c r="K209">
        <v>-2.3456945815770951E-2</v>
      </c>
      <c r="L209">
        <v>-2.8672036334160338</v>
      </c>
      <c r="M209" t="s">
        <v>21</v>
      </c>
      <c r="N209" s="3">
        <v>0.56206839480407889</v>
      </c>
      <c r="O209" s="3">
        <v>0.39635924373317238</v>
      </c>
      <c r="P209">
        <v>4101</v>
      </c>
      <c r="Q209">
        <v>3744</v>
      </c>
      <c r="R209">
        <v>2599</v>
      </c>
      <c r="S209">
        <v>20176</v>
      </c>
      <c r="T209">
        <f>IF(COUNTIFS('Fraud Data RAW SP2+'!A:A, Clean!A209, 'Fraud Data RAW SP2+'!F:F, RAW!B209) &gt; 0, 1, 0)</f>
        <v>0</v>
      </c>
    </row>
    <row r="210" spans="1:20" x14ac:dyDescent="0.2">
      <c r="A210" t="s">
        <v>278</v>
      </c>
      <c r="B210">
        <v>2024</v>
      </c>
      <c r="C210" t="s">
        <v>56</v>
      </c>
      <c r="D210">
        <v>1.0748601646638789</v>
      </c>
      <c r="E210">
        <v>2.4729547088766251</v>
      </c>
      <c r="F210">
        <v>1.072463983789931</v>
      </c>
      <c r="G210">
        <v>0.77125418843217719</v>
      </c>
      <c r="H210">
        <v>1.1881182970783659</v>
      </c>
      <c r="I210">
        <v>2.2387601281170841</v>
      </c>
      <c r="J210">
        <v>1.00694539192132</v>
      </c>
      <c r="K210">
        <v>-4.200372230309319E-2</v>
      </c>
      <c r="L210">
        <v>-2.1984140743763092</v>
      </c>
      <c r="M210" t="s">
        <v>21</v>
      </c>
      <c r="N210" s="3">
        <v>0.8223649611635605</v>
      </c>
      <c r="O210" s="3">
        <v>0.60380114457022538</v>
      </c>
      <c r="P210">
        <v>6672</v>
      </c>
      <c r="Q210">
        <v>5482</v>
      </c>
      <c r="R210">
        <v>3901</v>
      </c>
      <c r="S210">
        <v>25183</v>
      </c>
      <c r="T210">
        <f>IF(COUNTIFS('Fraud Data RAW SP2+'!A:A, Clean!A210, 'Fraud Data RAW SP2+'!F:F, RAW!B210) &gt; 0, 1, 0)</f>
        <v>0</v>
      </c>
    </row>
    <row r="211" spans="1:20" x14ac:dyDescent="0.2">
      <c r="A211" t="s">
        <v>280</v>
      </c>
      <c r="B211">
        <v>2024</v>
      </c>
      <c r="C211" t="s">
        <v>281</v>
      </c>
      <c r="D211">
        <v>1.08030269805371</v>
      </c>
      <c r="E211">
        <v>-22.19222890657397</v>
      </c>
      <c r="F211">
        <v>0.957556572713402</v>
      </c>
      <c r="G211">
        <v>1.089986831268011</v>
      </c>
      <c r="H211">
        <v>0.92267201762178674</v>
      </c>
      <c r="I211">
        <v>0.96716187796620123</v>
      </c>
      <c r="J211">
        <v>1.0215847577298749</v>
      </c>
      <c r="K211">
        <v>-5.4666951718482194E-3</v>
      </c>
      <c r="L211">
        <v>-14.62437871506479</v>
      </c>
      <c r="M211" t="s">
        <v>21</v>
      </c>
      <c r="N211" s="3">
        <v>0.47105549896701648</v>
      </c>
      <c r="O211" s="3">
        <v>0.53446196932227907</v>
      </c>
      <c r="P211">
        <v>1324</v>
      </c>
      <c r="Q211">
        <v>1681</v>
      </c>
      <c r="R211">
        <v>952</v>
      </c>
      <c r="S211">
        <v>5082</v>
      </c>
      <c r="T211">
        <f>IF(COUNTIFS('Fraud Data RAW SP2+'!A:A, Clean!A211, 'Fraud Data RAW SP2+'!F:F, RAW!B211) &gt; 0, 1, 0)</f>
        <v>0</v>
      </c>
    </row>
    <row r="212" spans="1:20" x14ac:dyDescent="0.2">
      <c r="A212" t="s">
        <v>283</v>
      </c>
      <c r="B212">
        <v>2023</v>
      </c>
      <c r="C212" t="s">
        <v>58</v>
      </c>
      <c r="D212">
        <v>1.551416053105054</v>
      </c>
      <c r="E212">
        <v>1.051772046952351</v>
      </c>
      <c r="F212">
        <v>0.96677065545658181</v>
      </c>
      <c r="G212">
        <v>0.86794251979250814</v>
      </c>
      <c r="H212">
        <v>0.87488076742323961</v>
      </c>
      <c r="I212">
        <v>1.230245673938323</v>
      </c>
      <c r="J212">
        <v>0.95212975913324815</v>
      </c>
      <c r="K212">
        <v>2.523963204936322E-2</v>
      </c>
      <c r="L212">
        <v>-1.9968226784344529</v>
      </c>
      <c r="M212" t="s">
        <v>21</v>
      </c>
      <c r="N212" s="3">
        <v>0.56597809674494937</v>
      </c>
      <c r="O212" s="3">
        <v>1.2605694417124851</v>
      </c>
      <c r="P212">
        <v>1439</v>
      </c>
      <c r="Q212">
        <v>1338</v>
      </c>
      <c r="R212">
        <v>909</v>
      </c>
      <c r="S212">
        <v>6551</v>
      </c>
      <c r="T212">
        <f>IF(COUNTIFS('Fraud Data RAW SP2+'!A:A, Clean!A212, 'Fraud Data RAW SP2+'!F:F, RAW!B212) &gt; 0, 1, 0)</f>
        <v>0</v>
      </c>
    </row>
    <row r="213" spans="1:20" x14ac:dyDescent="0.2">
      <c r="A213" t="s">
        <v>283</v>
      </c>
      <c r="B213">
        <v>2024</v>
      </c>
      <c r="C213" t="s">
        <v>122</v>
      </c>
      <c r="D213">
        <v>1.165702341981067</v>
      </c>
      <c r="E213">
        <v>1.146867519442567</v>
      </c>
      <c r="F213">
        <v>0.85613642176137161</v>
      </c>
      <c r="G213">
        <v>1.0480042791531621</v>
      </c>
      <c r="H213">
        <v>0.86962981337310663</v>
      </c>
      <c r="I213">
        <v>0.89640499997461354</v>
      </c>
      <c r="J213">
        <v>0.97481247320185038</v>
      </c>
      <c r="K213">
        <v>4.3221597148603907E-2</v>
      </c>
      <c r="L213">
        <v>-2.0520129208519422</v>
      </c>
      <c r="M213" t="s">
        <v>21</v>
      </c>
      <c r="N213" s="3">
        <v>0.47965024320484628</v>
      </c>
      <c r="O213" s="3">
        <v>0.38224719567236232</v>
      </c>
      <c r="P213">
        <v>1514</v>
      </c>
      <c r="Q213">
        <v>1432</v>
      </c>
      <c r="R213">
        <v>970</v>
      </c>
      <c r="S213">
        <v>7097</v>
      </c>
      <c r="T213">
        <f>IF(COUNTIFS('Fraud Data RAW SP2+'!A:A, Clean!A213, 'Fraud Data RAW SP2+'!F:F, RAW!B213) &gt; 0, 1, 0)</f>
        <v>0</v>
      </c>
    </row>
    <row r="214" spans="1:20" x14ac:dyDescent="0.2">
      <c r="A214" t="s">
        <v>284</v>
      </c>
      <c r="B214">
        <v>2023</v>
      </c>
      <c r="C214" t="s">
        <v>285</v>
      </c>
      <c r="D214">
        <v>1.246729690193445</v>
      </c>
      <c r="E214">
        <v>0.88789640889337706</v>
      </c>
      <c r="F214">
        <v>0.672933206896002</v>
      </c>
      <c r="G214">
        <v>0.9851722996797726</v>
      </c>
      <c r="H214">
        <v>1.0839357815617161</v>
      </c>
      <c r="I214">
        <v>1.291381351837249</v>
      </c>
      <c r="J214">
        <v>0.98648251198872006</v>
      </c>
      <c r="K214">
        <v>-2.228848784452506E-2</v>
      </c>
      <c r="L214">
        <v>-2.5978932679072391</v>
      </c>
      <c r="M214" t="s">
        <v>21</v>
      </c>
      <c r="N214" s="3">
        <v>0.29697580885527802</v>
      </c>
      <c r="O214" s="3">
        <v>0.29336181829305558</v>
      </c>
      <c r="P214">
        <v>1831</v>
      </c>
      <c r="Q214">
        <v>1657</v>
      </c>
      <c r="R214">
        <v>1092</v>
      </c>
      <c r="S214">
        <v>7534</v>
      </c>
      <c r="T214">
        <f>IF(COUNTIFS('Fraud Data RAW SP2+'!A:A, Clean!A214, 'Fraud Data RAW SP2+'!F:F, RAW!B214) &gt; 0, 1, 0)</f>
        <v>1</v>
      </c>
    </row>
    <row r="215" spans="1:20" x14ac:dyDescent="0.2">
      <c r="A215" t="s">
        <v>284</v>
      </c>
      <c r="B215">
        <v>2024</v>
      </c>
      <c r="C215" t="s">
        <v>70</v>
      </c>
      <c r="D215">
        <v>0.96443691325731851</v>
      </c>
      <c r="E215">
        <v>0.98563335895367332</v>
      </c>
      <c r="F215">
        <v>0.8396885150422424</v>
      </c>
      <c r="G215">
        <v>1.0219888236661869</v>
      </c>
      <c r="H215">
        <v>1.0821495977529061</v>
      </c>
      <c r="I215">
        <v>0.72785002918913311</v>
      </c>
      <c r="J215">
        <v>1.181296281478581</v>
      </c>
      <c r="K215">
        <v>0.16495583395980401</v>
      </c>
      <c r="L215">
        <v>-1.7966539737129421</v>
      </c>
      <c r="M215" t="s">
        <v>21</v>
      </c>
      <c r="N215" s="3">
        <v>0.2938553455256479</v>
      </c>
      <c r="O215" s="3">
        <v>0.252819359509391</v>
      </c>
      <c r="P215">
        <v>1657</v>
      </c>
      <c r="Q215">
        <v>1510</v>
      </c>
      <c r="R215">
        <v>973</v>
      </c>
      <c r="S215">
        <v>6312</v>
      </c>
      <c r="T215">
        <f>IF(COUNTIFS('Fraud Data RAW SP2+'!A:A, Clean!A215, 'Fraud Data RAW SP2+'!F:F, RAW!B215) &gt; 0, 1, 0)</f>
        <v>1</v>
      </c>
    </row>
    <row r="216" spans="1:20" x14ac:dyDescent="0.2">
      <c r="A216" t="s">
        <v>286</v>
      </c>
      <c r="B216">
        <v>2024</v>
      </c>
      <c r="C216" t="s">
        <v>45</v>
      </c>
      <c r="D216">
        <v>1.1572487012764749</v>
      </c>
      <c r="E216">
        <v>1.053680550451028</v>
      </c>
      <c r="F216">
        <v>0.88549031587836846</v>
      </c>
      <c r="G216">
        <v>1.1215863647488551</v>
      </c>
      <c r="H216">
        <v>0.91132132939225052</v>
      </c>
      <c r="I216">
        <v>1.044361413568822</v>
      </c>
      <c r="J216">
        <v>1.0072927342072879</v>
      </c>
      <c r="K216">
        <v>-5.9621234257913783E-2</v>
      </c>
      <c r="L216">
        <v>-2.5439754286489511</v>
      </c>
      <c r="M216" t="s">
        <v>21</v>
      </c>
      <c r="N216" s="3">
        <v>0.30494678472621428</v>
      </c>
      <c r="O216" s="3">
        <v>0.51153640158771185</v>
      </c>
      <c r="P216">
        <v>9089</v>
      </c>
      <c r="Q216">
        <v>9006</v>
      </c>
      <c r="R216">
        <v>5898</v>
      </c>
      <c r="S216">
        <v>36441</v>
      </c>
      <c r="T216">
        <f>IF(COUNTIFS('Fraud Data RAW SP2+'!A:A, Clean!A216, 'Fraud Data RAW SP2+'!F:F, RAW!B216) &gt; 0, 1, 0)</f>
        <v>0</v>
      </c>
    </row>
    <row r="217" spans="1:20" x14ac:dyDescent="0.2">
      <c r="A217" t="s">
        <v>287</v>
      </c>
      <c r="B217">
        <v>2024</v>
      </c>
      <c r="C217" t="s">
        <v>115</v>
      </c>
      <c r="D217">
        <v>0.73705887444956286</v>
      </c>
      <c r="E217">
        <v>1.019724705697985</v>
      </c>
      <c r="F217">
        <v>0.97268420451329074</v>
      </c>
      <c r="G217">
        <v>1.1813666976574491</v>
      </c>
      <c r="H217">
        <v>0.52791157159696822</v>
      </c>
      <c r="I217">
        <v>0.92202241839670562</v>
      </c>
      <c r="J217">
        <v>1.0294999655655419</v>
      </c>
      <c r="K217">
        <v>-5.7707804595557723E-2</v>
      </c>
      <c r="L217">
        <v>-2.8812870096371812</v>
      </c>
      <c r="M217" t="s">
        <v>21</v>
      </c>
      <c r="N217" s="3">
        <v>0.15196425426415441</v>
      </c>
      <c r="O217" s="3">
        <v>0.29342115273501612</v>
      </c>
      <c r="P217">
        <v>8317</v>
      </c>
      <c r="Q217">
        <v>7740</v>
      </c>
      <c r="R217">
        <v>4962</v>
      </c>
      <c r="S217">
        <v>30674</v>
      </c>
      <c r="T217">
        <f>IF(COUNTIFS('Fraud Data RAW SP2+'!A:A, Clean!A217, 'Fraud Data RAW SP2+'!F:F, RAW!B217) &gt; 0, 1, 0)</f>
        <v>0</v>
      </c>
    </row>
    <row r="218" spans="1:20" x14ac:dyDescent="0.2">
      <c r="A218" t="s">
        <v>290</v>
      </c>
      <c r="B218">
        <v>2023</v>
      </c>
      <c r="C218" t="s">
        <v>77</v>
      </c>
      <c r="D218">
        <v>1.2482678193118739</v>
      </c>
      <c r="E218">
        <v>1.818988908958975</v>
      </c>
      <c r="F218">
        <v>0.86854178243413027</v>
      </c>
      <c r="G218">
        <v>0.77627175461839426</v>
      </c>
      <c r="H218">
        <v>0.73436694043293305</v>
      </c>
      <c r="I218">
        <v>1.513995969706772</v>
      </c>
      <c r="J218">
        <v>0.94913370187230794</v>
      </c>
      <c r="K218">
        <v>-1.228128572265059E-2</v>
      </c>
      <c r="L218">
        <v>-2.2316281421280459</v>
      </c>
      <c r="M218" t="s">
        <v>21</v>
      </c>
      <c r="N218" s="3">
        <v>0</v>
      </c>
      <c r="O218" s="3">
        <v>0</v>
      </c>
      <c r="P218">
        <v>2027</v>
      </c>
      <c r="Q218">
        <v>1903</v>
      </c>
      <c r="R218">
        <v>1218</v>
      </c>
      <c r="S218">
        <v>7631</v>
      </c>
      <c r="T218">
        <f>IF(COUNTIFS('Fraud Data RAW SP2+'!A:A, Clean!A218, 'Fraud Data RAW SP2+'!F:F, RAW!B218) &gt; 0, 1, 0)</f>
        <v>0</v>
      </c>
    </row>
    <row r="219" spans="1:20" x14ac:dyDescent="0.2">
      <c r="A219" t="s">
        <v>290</v>
      </c>
      <c r="B219">
        <v>2024</v>
      </c>
      <c r="C219" t="s">
        <v>291</v>
      </c>
      <c r="D219">
        <v>0.91842040068202235</v>
      </c>
      <c r="E219">
        <v>6.2897430877021936</v>
      </c>
      <c r="F219">
        <v>0.83718463254606146</v>
      </c>
      <c r="G219">
        <v>0.80678930653683911</v>
      </c>
      <c r="H219">
        <v>1.2767961119383571</v>
      </c>
      <c r="I219">
        <v>0.9997176365164353</v>
      </c>
      <c r="J219">
        <v>0.97830175993340363</v>
      </c>
      <c r="K219">
        <v>-1.1953823412842301E-2</v>
      </c>
      <c r="L219">
        <v>-1.7146723941138971E-2</v>
      </c>
      <c r="M219" t="s">
        <v>27</v>
      </c>
      <c r="N219" s="3">
        <v>0.55989477567440438</v>
      </c>
      <c r="O219" s="3">
        <v>0.58463115995136328</v>
      </c>
      <c r="P219">
        <v>1717</v>
      </c>
      <c r="Q219">
        <v>1697</v>
      </c>
      <c r="R219">
        <v>1051</v>
      </c>
      <c r="S219">
        <v>6352</v>
      </c>
      <c r="T219">
        <f>IF(COUNTIFS('Fraud Data RAW SP2+'!A:A, Clean!A219, 'Fraud Data RAW SP2+'!F:F, RAW!B219) &gt; 0, 1, 0)</f>
        <v>1</v>
      </c>
    </row>
    <row r="220" spans="1:20" x14ac:dyDescent="0.2">
      <c r="A220" t="s">
        <v>292</v>
      </c>
      <c r="B220">
        <v>2023</v>
      </c>
      <c r="C220" t="s">
        <v>293</v>
      </c>
      <c r="D220">
        <v>0.26740304148378902</v>
      </c>
      <c r="E220">
        <v>2.6193008490597518</v>
      </c>
      <c r="F220">
        <v>1.0178814330210511</v>
      </c>
      <c r="G220">
        <v>3.6711071618586999</v>
      </c>
      <c r="H220">
        <v>0.88858020387601111</v>
      </c>
      <c r="I220">
        <v>0.36582534445128989</v>
      </c>
      <c r="J220">
        <v>0.9911777839769248</v>
      </c>
      <c r="K220">
        <v>-5.0934261540411037E-2</v>
      </c>
      <c r="L220">
        <v>-4.8318447120817683E-2</v>
      </c>
      <c r="M220" t="s">
        <v>27</v>
      </c>
      <c r="N220" s="3">
        <v>1.0285288558884369</v>
      </c>
      <c r="O220" s="3">
        <v>1.4031663051918219</v>
      </c>
      <c r="P220">
        <v>2108</v>
      </c>
      <c r="Q220">
        <v>2260</v>
      </c>
      <c r="R220">
        <v>1385</v>
      </c>
      <c r="S220">
        <v>10328</v>
      </c>
      <c r="T220">
        <f>IF(COUNTIFS('Fraud Data RAW SP2+'!A:A, Clean!A220, 'Fraud Data RAW SP2+'!F:F, RAW!B220) &gt; 0, 1, 0)</f>
        <v>0</v>
      </c>
    </row>
    <row r="221" spans="1:20" x14ac:dyDescent="0.2">
      <c r="A221" t="s">
        <v>292</v>
      </c>
      <c r="B221">
        <v>2024</v>
      </c>
      <c r="C221" t="s">
        <v>115</v>
      </c>
      <c r="D221">
        <v>4.0611436805776471</v>
      </c>
      <c r="E221">
        <v>0.56664556003204924</v>
      </c>
      <c r="F221">
        <v>0.96327873805086428</v>
      </c>
      <c r="G221">
        <v>0.46487131710760859</v>
      </c>
      <c r="H221">
        <v>0.91837200366481619</v>
      </c>
      <c r="I221">
        <v>1.7650021518847201</v>
      </c>
      <c r="J221">
        <v>0.99830272202235792</v>
      </c>
      <c r="K221">
        <v>5.7911713116542767E-4</v>
      </c>
      <c r="L221">
        <v>-0.52243202388641219</v>
      </c>
      <c r="M221" t="s">
        <v>27</v>
      </c>
      <c r="N221" s="3">
        <v>0.99157630064594426</v>
      </c>
      <c r="O221" s="3">
        <v>1.00735549008567</v>
      </c>
      <c r="P221">
        <v>1725</v>
      </c>
      <c r="Q221">
        <v>1698</v>
      </c>
      <c r="R221">
        <v>1107</v>
      </c>
      <c r="S221">
        <v>8537</v>
      </c>
      <c r="T221">
        <f>IF(COUNTIFS('Fraud Data RAW SP2+'!A:A, Clean!A221, 'Fraud Data RAW SP2+'!F:F, RAW!B221) &gt; 0, 1, 0)</f>
        <v>0</v>
      </c>
    </row>
    <row r="222" spans="1:20" x14ac:dyDescent="0.2">
      <c r="A222" t="s">
        <v>294</v>
      </c>
      <c r="B222">
        <v>2024</v>
      </c>
      <c r="C222" t="s">
        <v>295</v>
      </c>
      <c r="D222">
        <v>0.89430941164083999</v>
      </c>
      <c r="E222">
        <v>0.98684260881826869</v>
      </c>
      <c r="F222">
        <v>1.0386209002830269</v>
      </c>
      <c r="G222">
        <v>1.090927166685322</v>
      </c>
      <c r="H222">
        <v>0.96360023529036354</v>
      </c>
      <c r="I222">
        <v>0</v>
      </c>
      <c r="J222">
        <v>0.99989982341267714</v>
      </c>
      <c r="K222">
        <v>-0.1080856534559639</v>
      </c>
      <c r="L222">
        <v>-2.82535855515474</v>
      </c>
      <c r="M222" t="s">
        <v>21</v>
      </c>
      <c r="N222" s="3">
        <v>0.49697968537099502</v>
      </c>
      <c r="O222" s="3">
        <v>0.71903803672935374</v>
      </c>
      <c r="P222">
        <v>5025</v>
      </c>
      <c r="Q222">
        <v>4805</v>
      </c>
      <c r="R222">
        <v>3060</v>
      </c>
      <c r="S222">
        <v>17582</v>
      </c>
      <c r="T222">
        <f>IF(COUNTIFS('Fraud Data RAW SP2+'!A:A, Clean!A222, 'Fraud Data RAW SP2+'!F:F, RAW!B222) &gt; 0, 1, 0)</f>
        <v>0</v>
      </c>
    </row>
    <row r="223" spans="1:20" x14ac:dyDescent="0.2">
      <c r="A223" t="s">
        <v>296</v>
      </c>
      <c r="B223">
        <v>2024</v>
      </c>
      <c r="C223" t="s">
        <v>28</v>
      </c>
      <c r="D223">
        <v>2.9179586859744728</v>
      </c>
      <c r="E223">
        <v>1.3917894039576959</v>
      </c>
      <c r="F223">
        <v>0.77928098258483003</v>
      </c>
      <c r="G223">
        <v>1.619092908395241</v>
      </c>
      <c r="H223">
        <v>1.0955003013424409</v>
      </c>
      <c r="I223">
        <v>0.80721276322862967</v>
      </c>
      <c r="J223">
        <v>0.9944866700643068</v>
      </c>
      <c r="K223">
        <v>-0.24307754604646531</v>
      </c>
      <c r="L223">
        <v>-1.1369678520443769</v>
      </c>
      <c r="M223" t="s">
        <v>27</v>
      </c>
      <c r="N223" s="3">
        <v>0.31129300626025491</v>
      </c>
      <c r="O223" s="3">
        <v>0.94477238010718934</v>
      </c>
      <c r="P223">
        <v>2584</v>
      </c>
      <c r="Q223">
        <v>2647</v>
      </c>
      <c r="R223">
        <v>1688</v>
      </c>
      <c r="S223">
        <v>13052</v>
      </c>
      <c r="T223">
        <f>IF(COUNTIFS('Fraud Data RAW SP2+'!A:A, Clean!A223, 'Fraud Data RAW SP2+'!F:F, RAW!B223) &gt; 0, 1, 0)</f>
        <v>0</v>
      </c>
    </row>
    <row r="224" spans="1:20" x14ac:dyDescent="0.2">
      <c r="A224" t="s">
        <v>298</v>
      </c>
      <c r="B224">
        <v>2024</v>
      </c>
      <c r="C224" t="s">
        <v>299</v>
      </c>
      <c r="D224">
        <v>2.0441197746022568</v>
      </c>
      <c r="E224">
        <v>0.69642735776013787</v>
      </c>
      <c r="F224">
        <v>0.66814350167752734</v>
      </c>
      <c r="G224">
        <v>0.87002380617442843</v>
      </c>
      <c r="H224">
        <v>0.77456592342533048</v>
      </c>
      <c r="I224">
        <v>0.60104536733420866</v>
      </c>
      <c r="J224">
        <v>0.95598485625593288</v>
      </c>
      <c r="K224">
        <v>1.8372592576932911E-2</v>
      </c>
      <c r="L224">
        <v>-1.7866513619990521</v>
      </c>
      <c r="M224" t="s">
        <v>21</v>
      </c>
      <c r="N224" s="3">
        <v>0.92429104395863715</v>
      </c>
      <c r="O224" s="3">
        <v>0.49131232103108019</v>
      </c>
      <c r="P224">
        <v>2598</v>
      </c>
      <c r="Q224">
        <v>1900</v>
      </c>
      <c r="R224">
        <v>1391</v>
      </c>
      <c r="S224">
        <v>11039</v>
      </c>
      <c r="T224">
        <f>IF(COUNTIFS('Fraud Data RAW SP2+'!A:A, Clean!A224, 'Fraud Data RAW SP2+'!F:F, RAW!B224) &gt; 0, 1, 0)</f>
        <v>0</v>
      </c>
    </row>
    <row r="225" spans="1:20" x14ac:dyDescent="0.2">
      <c r="A225" t="s">
        <v>300</v>
      </c>
      <c r="B225">
        <v>2024</v>
      </c>
      <c r="C225" t="s">
        <v>93</v>
      </c>
      <c r="D225">
        <v>0.88225132335488443</v>
      </c>
      <c r="E225">
        <v>-0.17284954130223781</v>
      </c>
      <c r="F225">
        <v>0.89320896909144243</v>
      </c>
      <c r="G225">
        <v>1.194857070748004</v>
      </c>
      <c r="H225">
        <v>1.0036553808926889</v>
      </c>
      <c r="I225">
        <v>0.90989751538575858</v>
      </c>
      <c r="J225">
        <v>0.96282493587676621</v>
      </c>
      <c r="K225">
        <v>5.3069612948128796E-3</v>
      </c>
      <c r="L225">
        <v>-3.02401889567789</v>
      </c>
      <c r="M225" t="s">
        <v>21</v>
      </c>
      <c r="N225" s="3">
        <v>1.2917328438986191</v>
      </c>
      <c r="O225" s="3">
        <v>0.59726364068795723</v>
      </c>
      <c r="P225">
        <v>1727</v>
      </c>
      <c r="Q225">
        <v>1873</v>
      </c>
      <c r="R225">
        <v>1185</v>
      </c>
      <c r="S225">
        <v>8419</v>
      </c>
      <c r="T225">
        <f>IF(COUNTIFS('Fraud Data RAW SP2+'!A:A, Clean!A225, 'Fraud Data RAW SP2+'!F:F, RAW!B225) &gt; 0, 1, 0)</f>
        <v>1</v>
      </c>
    </row>
    <row r="226" spans="1:20" x14ac:dyDescent="0.2">
      <c r="A226" t="s">
        <v>301</v>
      </c>
      <c r="B226">
        <v>2023</v>
      </c>
      <c r="C226" t="s">
        <v>83</v>
      </c>
      <c r="D226">
        <v>1.0284841771813531</v>
      </c>
      <c r="E226">
        <v>1.064524316186652</v>
      </c>
      <c r="F226">
        <v>0.66432370210814562</v>
      </c>
      <c r="G226">
        <v>1.285581566834505</v>
      </c>
      <c r="H226">
        <v>1.6389946726761551</v>
      </c>
      <c r="I226">
        <v>0.8072676220235766</v>
      </c>
      <c r="J226">
        <v>0.9602485490618311</v>
      </c>
      <c r="K226">
        <v>2.9080590508897049E-2</v>
      </c>
      <c r="L226">
        <v>-2.044899020960921</v>
      </c>
      <c r="M226" t="s">
        <v>21</v>
      </c>
      <c r="N226" s="3">
        <v>0.27938335324289021</v>
      </c>
      <c r="O226" s="3">
        <v>0.32339841905273181</v>
      </c>
      <c r="P226">
        <v>13445</v>
      </c>
      <c r="Q226">
        <v>11036</v>
      </c>
      <c r="R226">
        <v>7886</v>
      </c>
      <c r="S226">
        <v>54913</v>
      </c>
      <c r="T226">
        <f>IF(COUNTIFS('Fraud Data RAW SP2+'!A:A, Clean!A226, 'Fraud Data RAW SP2+'!F:F, RAW!B226) &gt; 0, 1, 0)</f>
        <v>0</v>
      </c>
    </row>
    <row r="227" spans="1:20" x14ac:dyDescent="0.2">
      <c r="A227" t="s">
        <v>301</v>
      </c>
      <c r="B227">
        <v>2024</v>
      </c>
      <c r="C227" t="s">
        <v>33</v>
      </c>
      <c r="D227">
        <v>0.61779267986887787</v>
      </c>
      <c r="E227">
        <v>1.0656942856224161</v>
      </c>
      <c r="F227">
        <v>1.1824408210017281</v>
      </c>
      <c r="G227">
        <v>1.346392599328146</v>
      </c>
      <c r="H227">
        <v>0.82857222278682319</v>
      </c>
      <c r="I227">
        <v>0.85511515089655521</v>
      </c>
      <c r="J227">
        <v>0.94996917210070153</v>
      </c>
      <c r="K227">
        <v>-5.1639265880947926E-3</v>
      </c>
      <c r="L227">
        <v>-2.416851793542941</v>
      </c>
      <c r="M227" t="s">
        <v>21</v>
      </c>
      <c r="N227" s="3">
        <v>0.39436935398311052</v>
      </c>
      <c r="O227" s="3">
        <v>0.54254559053435114</v>
      </c>
      <c r="P227">
        <v>14380</v>
      </c>
      <c r="Q227">
        <v>10569</v>
      </c>
      <c r="R227">
        <v>8000</v>
      </c>
      <c r="S227">
        <v>55368</v>
      </c>
      <c r="T227">
        <f>IF(COUNTIFS('Fraud Data RAW SP2+'!A:A, Clean!A227, 'Fraud Data RAW SP2+'!F:F, RAW!B227) &gt; 0, 1, 0)</f>
        <v>0</v>
      </c>
    </row>
    <row r="228" spans="1:20" x14ac:dyDescent="0.2">
      <c r="A228" t="s">
        <v>302</v>
      </c>
      <c r="B228">
        <v>2023</v>
      </c>
      <c r="C228" t="s">
        <v>95</v>
      </c>
      <c r="D228">
        <v>0.55233703506101561</v>
      </c>
      <c r="E228">
        <v>1.145314753948949</v>
      </c>
      <c r="F228">
        <v>0.79384108836068268</v>
      </c>
      <c r="G228">
        <v>1.613521643493981</v>
      </c>
      <c r="H228">
        <v>0.86680983157114477</v>
      </c>
      <c r="I228">
        <v>0.68019775653320214</v>
      </c>
      <c r="J228">
        <v>0.99429033188115201</v>
      </c>
      <c r="K228">
        <v>-0.10378578810506631</v>
      </c>
      <c r="L228">
        <v>-2.795208156526245</v>
      </c>
      <c r="M228" t="s">
        <v>21</v>
      </c>
      <c r="N228" s="3">
        <v>0.29388419157252782</v>
      </c>
      <c r="O228" s="3">
        <v>0.28797671878731101</v>
      </c>
      <c r="P228">
        <v>3536</v>
      </c>
      <c r="Q228">
        <v>2797</v>
      </c>
      <c r="R228">
        <v>1955</v>
      </c>
      <c r="S228">
        <v>11128</v>
      </c>
      <c r="T228">
        <f>IF(COUNTIFS('Fraud Data RAW SP2+'!A:A, Clean!A228, 'Fraud Data RAW SP2+'!F:F, RAW!B228) &gt; 0, 1, 0)</f>
        <v>0</v>
      </c>
    </row>
    <row r="229" spans="1:20" x14ac:dyDescent="0.2">
      <c r="A229" t="s">
        <v>302</v>
      </c>
      <c r="B229">
        <v>2024</v>
      </c>
      <c r="C229" t="s">
        <v>122</v>
      </c>
      <c r="D229">
        <v>1.8559990999691629</v>
      </c>
      <c r="E229">
        <v>0.9119168376250627</v>
      </c>
      <c r="F229">
        <v>1.0337118255691129</v>
      </c>
      <c r="G229">
        <v>0.92161828504443521</v>
      </c>
      <c r="H229">
        <v>0.9260372035547908</v>
      </c>
      <c r="I229">
        <v>1.1819738049520081</v>
      </c>
      <c r="J229">
        <v>0.9951750800932907</v>
      </c>
      <c r="K229">
        <v>-1.970183484103577E-2</v>
      </c>
      <c r="L229">
        <v>-1.9256980024274359</v>
      </c>
      <c r="M229" t="s">
        <v>21</v>
      </c>
      <c r="N229" s="3">
        <v>0.17705200253825021</v>
      </c>
      <c r="O229" s="3">
        <v>0.16893718290856941</v>
      </c>
      <c r="P229">
        <v>4313</v>
      </c>
      <c r="Q229">
        <v>3188</v>
      </c>
      <c r="R229">
        <v>2316</v>
      </c>
      <c r="S229">
        <v>12138</v>
      </c>
      <c r="T229">
        <f>IF(COUNTIFS('Fraud Data RAW SP2+'!A:A, Clean!A229, 'Fraud Data RAW SP2+'!F:F, RAW!B229) &gt; 0, 1, 0)</f>
        <v>0</v>
      </c>
    </row>
    <row r="230" spans="1:20" x14ac:dyDescent="0.2">
      <c r="A230" t="s">
        <v>303</v>
      </c>
      <c r="B230">
        <v>2023</v>
      </c>
      <c r="C230" t="s">
        <v>304</v>
      </c>
      <c r="D230">
        <v>0.98599091862580568</v>
      </c>
      <c r="E230">
        <v>1.286070883846161</v>
      </c>
      <c r="F230">
        <v>1.154358505970777</v>
      </c>
      <c r="G230">
        <v>1.067524695301368</v>
      </c>
      <c r="H230">
        <v>3.854374833302348</v>
      </c>
      <c r="I230">
        <v>0.97960067408353213</v>
      </c>
      <c r="J230">
        <v>0.9739601865618569</v>
      </c>
      <c r="K230">
        <v>0.1223244522266304</v>
      </c>
      <c r="L230">
        <v>-1.306617142722392</v>
      </c>
      <c r="M230" t="s">
        <v>27</v>
      </c>
      <c r="N230" s="3">
        <v>0.85903723649803931</v>
      </c>
      <c r="O230" s="3">
        <v>0.58292107308912877</v>
      </c>
      <c r="P230">
        <v>7794</v>
      </c>
      <c r="Q230">
        <v>6390</v>
      </c>
      <c r="R230">
        <v>4629</v>
      </c>
      <c r="S230">
        <v>31339</v>
      </c>
      <c r="T230">
        <f>IF(COUNTIFS('Fraud Data RAW SP2+'!A:A, Clean!A230, 'Fraud Data RAW SP2+'!F:F, RAW!B230) &gt; 0, 1, 0)</f>
        <v>1</v>
      </c>
    </row>
    <row r="231" spans="1:20" x14ac:dyDescent="0.2">
      <c r="A231" t="s">
        <v>303</v>
      </c>
      <c r="B231">
        <v>2024</v>
      </c>
      <c r="C231" t="s">
        <v>305</v>
      </c>
      <c r="D231">
        <v>0.76179532325682642</v>
      </c>
      <c r="E231">
        <v>0.95917786647988135</v>
      </c>
      <c r="F231">
        <v>1.0846797698693449</v>
      </c>
      <c r="G231">
        <v>1.006798753977401</v>
      </c>
      <c r="H231">
        <v>0.77001331835424069</v>
      </c>
      <c r="I231">
        <v>0.97695423785310953</v>
      </c>
      <c r="J231">
        <v>1.1240492264890269</v>
      </c>
      <c r="K231">
        <v>7.1901216531749274E-2</v>
      </c>
      <c r="L231">
        <v>-2.4070501757371399</v>
      </c>
      <c r="M231" t="s">
        <v>21</v>
      </c>
      <c r="N231" s="3">
        <v>0.77886791319601001</v>
      </c>
      <c r="O231" s="3">
        <v>0.32066790229826742</v>
      </c>
      <c r="P231">
        <v>4397</v>
      </c>
      <c r="Q231">
        <v>4312</v>
      </c>
      <c r="R231">
        <v>2843</v>
      </c>
      <c r="S231">
        <v>20717</v>
      </c>
      <c r="T231">
        <f>IF(COUNTIFS('Fraud Data RAW SP2+'!A:A, Clean!A231, 'Fraud Data RAW SP2+'!F:F, RAW!B231) &gt; 0, 1, 0)</f>
        <v>1</v>
      </c>
    </row>
    <row r="232" spans="1:20" x14ac:dyDescent="0.2">
      <c r="A232" t="s">
        <v>306</v>
      </c>
      <c r="B232">
        <v>2024</v>
      </c>
      <c r="C232" t="s">
        <v>307</v>
      </c>
      <c r="D232">
        <v>1.9692688902612929</v>
      </c>
      <c r="E232">
        <v>1.6206777464064051</v>
      </c>
      <c r="F232">
        <v>0.80137630667937687</v>
      </c>
      <c r="G232">
        <v>0.6766299492843737</v>
      </c>
      <c r="H232">
        <v>0.83678448894518465</v>
      </c>
      <c r="I232">
        <v>1.138430766212104</v>
      </c>
      <c r="J232">
        <v>0.99441659627215617</v>
      </c>
      <c r="K232">
        <v>-7.9660754819965512E-2</v>
      </c>
      <c r="L232">
        <v>-2.042731602540298</v>
      </c>
      <c r="M232" t="s">
        <v>21</v>
      </c>
      <c r="N232" s="3">
        <v>1.09523811945983</v>
      </c>
      <c r="O232" s="3">
        <v>1.300673554337584</v>
      </c>
      <c r="P232">
        <v>1801</v>
      </c>
      <c r="Q232">
        <v>1857</v>
      </c>
      <c r="R232">
        <v>1128</v>
      </c>
      <c r="S232">
        <v>6754</v>
      </c>
      <c r="T232">
        <f>IF(COUNTIFS('Fraud Data RAW SP2+'!A:A, Clean!A232, 'Fraud Data RAW SP2+'!F:F, RAW!B232) &gt; 0, 1, 0)</f>
        <v>0</v>
      </c>
    </row>
    <row r="233" spans="1:20" x14ac:dyDescent="0.2">
      <c r="A233" t="s">
        <v>308</v>
      </c>
      <c r="B233">
        <v>2023</v>
      </c>
      <c r="C233" t="s">
        <v>95</v>
      </c>
      <c r="D233">
        <v>1.1994214101153979</v>
      </c>
      <c r="E233">
        <v>0.82860425211907374</v>
      </c>
      <c r="F233">
        <v>0.92292511578062952</v>
      </c>
      <c r="G233">
        <v>1.088197406426495</v>
      </c>
      <c r="H233">
        <v>0.93941439250233172</v>
      </c>
      <c r="I233">
        <v>1.0588320102825559</v>
      </c>
      <c r="J233">
        <v>1.0021168586647531</v>
      </c>
      <c r="K233">
        <v>-4.546197944502154E-2</v>
      </c>
      <c r="L233">
        <v>-2.5699906895046158</v>
      </c>
      <c r="M233" t="s">
        <v>21</v>
      </c>
      <c r="N233" s="3">
        <v>0.27004585495547989</v>
      </c>
      <c r="O233" s="3">
        <v>0.35265522901393848</v>
      </c>
      <c r="P233">
        <v>688</v>
      </c>
      <c r="Q233">
        <v>798</v>
      </c>
      <c r="R233">
        <v>492</v>
      </c>
      <c r="S233">
        <v>4207</v>
      </c>
      <c r="T233">
        <f>IF(COUNTIFS('Fraud Data RAW SP2+'!A:A, Clean!A233, 'Fraud Data RAW SP2+'!F:F, RAW!B233) &gt; 0, 1, 0)</f>
        <v>0</v>
      </c>
    </row>
    <row r="234" spans="1:20" x14ac:dyDescent="0.2">
      <c r="A234" t="s">
        <v>308</v>
      </c>
      <c r="B234">
        <v>2024</v>
      </c>
      <c r="C234" t="s">
        <v>108</v>
      </c>
      <c r="D234">
        <v>1.9738636160128671</v>
      </c>
      <c r="E234">
        <v>0.78738633677609204</v>
      </c>
      <c r="F234">
        <v>1.011161325857368</v>
      </c>
      <c r="G234">
        <v>1.2062922008186929</v>
      </c>
      <c r="H234">
        <v>1.1246191779045991</v>
      </c>
      <c r="I234">
        <v>0.78526880750761763</v>
      </c>
      <c r="J234">
        <v>0.99917064460076133</v>
      </c>
      <c r="K234">
        <v>6.4097946319835883E-2</v>
      </c>
      <c r="L234">
        <v>-1.1563332080599531</v>
      </c>
      <c r="M234" t="s">
        <v>27</v>
      </c>
      <c r="N234" s="3">
        <v>0.37980898834453453</v>
      </c>
      <c r="O234" s="3">
        <v>0.34086002589786979</v>
      </c>
      <c r="P234">
        <v>630</v>
      </c>
      <c r="Q234">
        <v>699</v>
      </c>
      <c r="R234">
        <v>444</v>
      </c>
      <c r="S234">
        <v>4281</v>
      </c>
      <c r="T234">
        <f>IF(COUNTIFS('Fraud Data RAW SP2+'!A:A, Clean!A234, 'Fraud Data RAW SP2+'!F:F, RAW!B234) &gt; 0, 1, 0)</f>
        <v>0</v>
      </c>
    </row>
    <row r="235" spans="1:20" x14ac:dyDescent="0.2">
      <c r="A235" t="s">
        <v>310</v>
      </c>
      <c r="B235">
        <v>2023</v>
      </c>
      <c r="C235" t="s">
        <v>149</v>
      </c>
      <c r="D235">
        <v>1.327156777923902</v>
      </c>
      <c r="E235">
        <v>1.1144342779222669</v>
      </c>
      <c r="F235">
        <v>0.87342459352547819</v>
      </c>
      <c r="G235">
        <v>1.147898421952795</v>
      </c>
      <c r="H235">
        <v>1.430151326183499</v>
      </c>
      <c r="I235">
        <v>1.0863056335906021</v>
      </c>
      <c r="J235">
        <v>0.99286517082670478</v>
      </c>
      <c r="K235">
        <v>2.5307597161919909E-2</v>
      </c>
      <c r="L235">
        <v>-1.8824353676070571</v>
      </c>
      <c r="M235" t="s">
        <v>21</v>
      </c>
      <c r="N235" s="3">
        <v>0.31173069660433339</v>
      </c>
      <c r="O235" s="3">
        <v>0.35401409114598398</v>
      </c>
      <c r="P235">
        <v>2378</v>
      </c>
      <c r="Q235">
        <v>2572</v>
      </c>
      <c r="R235">
        <v>1628</v>
      </c>
      <c r="S235">
        <v>14114</v>
      </c>
      <c r="T235">
        <f>IF(COUNTIFS('Fraud Data RAW SP2+'!A:A, Clean!A235, 'Fraud Data RAW SP2+'!F:F, RAW!B235) &gt; 0, 1, 0)</f>
        <v>0</v>
      </c>
    </row>
    <row r="236" spans="1:20" x14ac:dyDescent="0.2">
      <c r="A236" t="s">
        <v>310</v>
      </c>
      <c r="B236">
        <v>2024</v>
      </c>
      <c r="C236" t="s">
        <v>166</v>
      </c>
      <c r="D236">
        <v>1.0091378191873179</v>
      </c>
      <c r="E236">
        <v>0.9989939266032879</v>
      </c>
      <c r="F236">
        <v>0.90906414280558634</v>
      </c>
      <c r="G236">
        <v>0.78854966039932584</v>
      </c>
      <c r="H236">
        <v>0.80835500759964762</v>
      </c>
      <c r="I236">
        <v>1.335164038823218</v>
      </c>
      <c r="J236">
        <v>0.9977192003687877</v>
      </c>
      <c r="K236">
        <v>1.496029537590266E-2</v>
      </c>
      <c r="L236">
        <v>-2.7064185475918552</v>
      </c>
      <c r="M236" t="s">
        <v>21</v>
      </c>
      <c r="N236" s="3">
        <v>0.24226357604982759</v>
      </c>
      <c r="O236" s="3">
        <v>0.55217977108040384</v>
      </c>
      <c r="P236">
        <v>2785</v>
      </c>
      <c r="Q236">
        <v>3137</v>
      </c>
      <c r="R236">
        <v>1889</v>
      </c>
      <c r="S236">
        <v>12146</v>
      </c>
      <c r="T236">
        <f>IF(COUNTIFS('Fraud Data RAW SP2+'!A:A, Clean!A236, 'Fraud Data RAW SP2+'!F:F, RAW!B236) &gt; 0, 1, 0)</f>
        <v>0</v>
      </c>
    </row>
    <row r="237" spans="1:20" x14ac:dyDescent="0.2">
      <c r="A237" t="s">
        <v>312</v>
      </c>
      <c r="B237">
        <v>2023</v>
      </c>
      <c r="C237" t="s">
        <v>77</v>
      </c>
      <c r="D237">
        <v>0.68949036932118724</v>
      </c>
      <c r="E237">
        <v>-1.825267698839149</v>
      </c>
      <c r="F237">
        <v>1.071975643225699</v>
      </c>
      <c r="G237">
        <v>0.86830548042011646</v>
      </c>
      <c r="H237">
        <v>4.771286210055302</v>
      </c>
      <c r="I237">
        <v>1.2920934564239339</v>
      </c>
      <c r="J237">
        <v>0.99717384332374903</v>
      </c>
      <c r="K237">
        <v>-2.5457726596404471E-2</v>
      </c>
      <c r="L237">
        <v>-4.0805382666736518</v>
      </c>
      <c r="M237" t="s">
        <v>21</v>
      </c>
      <c r="N237" s="3">
        <v>0.57524186496626806</v>
      </c>
      <c r="O237" s="3">
        <v>0.69740872677042676</v>
      </c>
      <c r="P237">
        <v>1984</v>
      </c>
      <c r="Q237">
        <v>1744</v>
      </c>
      <c r="R237">
        <v>1185</v>
      </c>
      <c r="S237">
        <v>7703</v>
      </c>
      <c r="T237">
        <f>IF(COUNTIFS('Fraud Data RAW SP2+'!A:A, Clean!A237, 'Fraud Data RAW SP2+'!F:F, RAW!B237) &gt; 0, 1, 0)</f>
        <v>0</v>
      </c>
    </row>
    <row r="238" spans="1:20" x14ac:dyDescent="0.2">
      <c r="A238" t="s">
        <v>312</v>
      </c>
      <c r="B238">
        <v>2024</v>
      </c>
      <c r="C238" t="s">
        <v>122</v>
      </c>
      <c r="D238">
        <v>1.189708787989143</v>
      </c>
      <c r="E238">
        <v>-0.77964684534552375</v>
      </c>
      <c r="F238">
        <v>0.95816058989003861</v>
      </c>
      <c r="G238">
        <v>1.0521007925406269</v>
      </c>
      <c r="H238">
        <v>1.038627680207481</v>
      </c>
      <c r="I238">
        <v>1.1578183035128331</v>
      </c>
      <c r="J238">
        <v>0.99458061057559977</v>
      </c>
      <c r="K238">
        <v>1.5755803846900628E-2</v>
      </c>
      <c r="L238">
        <v>-3.1627596825695301</v>
      </c>
      <c r="M238" t="s">
        <v>21</v>
      </c>
      <c r="N238" s="3">
        <v>0.52744349184598316</v>
      </c>
      <c r="O238" s="3">
        <v>0.52091454602144582</v>
      </c>
      <c r="P238">
        <v>1699</v>
      </c>
      <c r="Q238">
        <v>1512</v>
      </c>
      <c r="R238">
        <v>1035</v>
      </c>
      <c r="S238">
        <v>6852</v>
      </c>
      <c r="T238">
        <f>IF(COUNTIFS('Fraud Data RAW SP2+'!A:A, Clean!A238, 'Fraud Data RAW SP2+'!F:F, RAW!B238) &gt; 0, 1, 0)</f>
        <v>1</v>
      </c>
    </row>
    <row r="239" spans="1:20" x14ac:dyDescent="0.2">
      <c r="A239" t="s">
        <v>313</v>
      </c>
      <c r="B239">
        <v>2023</v>
      </c>
      <c r="C239" t="s">
        <v>37</v>
      </c>
      <c r="D239">
        <v>0.96665046909383723</v>
      </c>
      <c r="E239">
        <v>1.191991502233732</v>
      </c>
      <c r="F239">
        <v>0.934203294550495</v>
      </c>
      <c r="G239">
        <v>0.87505766836697074</v>
      </c>
      <c r="H239">
        <v>0.92669518930307515</v>
      </c>
      <c r="I239">
        <v>1.2053104056128541</v>
      </c>
      <c r="J239">
        <v>1.030239693640884</v>
      </c>
      <c r="K239">
        <v>3.045627397852901E-2</v>
      </c>
      <c r="L239">
        <v>-2.45846740094311</v>
      </c>
      <c r="M239" t="s">
        <v>21</v>
      </c>
      <c r="N239" s="3">
        <v>1.93613242570986</v>
      </c>
      <c r="O239" s="3">
        <v>1.608802641848718</v>
      </c>
      <c r="P239">
        <v>1519</v>
      </c>
      <c r="Q239">
        <v>1919</v>
      </c>
      <c r="R239">
        <v>1046</v>
      </c>
      <c r="S239">
        <v>7614</v>
      </c>
      <c r="T239">
        <f>IF(COUNTIFS('Fraud Data RAW SP2+'!A:A, Clean!A239, 'Fraud Data RAW SP2+'!F:F, RAW!B239) &gt; 0, 1, 0)</f>
        <v>0</v>
      </c>
    </row>
    <row r="240" spans="1:20" x14ac:dyDescent="0.2">
      <c r="A240" t="s">
        <v>314</v>
      </c>
      <c r="B240">
        <v>2023</v>
      </c>
      <c r="C240" t="s">
        <v>58</v>
      </c>
      <c r="D240">
        <v>1.1400104935626381</v>
      </c>
      <c r="E240">
        <v>1.0269399810078319</v>
      </c>
      <c r="F240">
        <v>1.483268862898756</v>
      </c>
      <c r="G240">
        <v>1.3166424371370651</v>
      </c>
      <c r="H240">
        <v>0.75528570294368569</v>
      </c>
      <c r="I240">
        <v>0.98113929054525517</v>
      </c>
      <c r="J240">
        <v>0.95607011848765544</v>
      </c>
      <c r="K240">
        <v>1.1225200243335381E-2</v>
      </c>
      <c r="L240">
        <v>-1.817290680355035</v>
      </c>
      <c r="M240" t="s">
        <v>21</v>
      </c>
      <c r="N240" s="3">
        <v>0.39722402676830171</v>
      </c>
      <c r="O240" s="3">
        <v>0.37096959166249982</v>
      </c>
      <c r="P240">
        <v>1135</v>
      </c>
      <c r="Q240">
        <v>1007</v>
      </c>
      <c r="R240">
        <v>697</v>
      </c>
      <c r="S240">
        <v>4825</v>
      </c>
      <c r="T240">
        <f>IF(COUNTIFS('Fraud Data RAW SP2+'!A:A, Clean!A240, 'Fraud Data RAW SP2+'!F:F, RAW!B240) &gt; 0, 1, 0)</f>
        <v>0</v>
      </c>
    </row>
    <row r="241" spans="1:20" x14ac:dyDescent="0.2">
      <c r="A241" t="s">
        <v>315</v>
      </c>
      <c r="B241">
        <v>2024</v>
      </c>
      <c r="C241" t="s">
        <v>93</v>
      </c>
      <c r="D241">
        <v>0.90950274085748661</v>
      </c>
      <c r="E241">
        <v>0.96602368706485064</v>
      </c>
      <c r="F241">
        <v>1.030906625176593</v>
      </c>
      <c r="G241">
        <v>1.0559230145191221</v>
      </c>
      <c r="H241">
        <v>0.95302453100425</v>
      </c>
      <c r="I241">
        <v>1.0570882864178059</v>
      </c>
      <c r="J241">
        <v>0.946188557628455</v>
      </c>
      <c r="K241">
        <v>-6.0905806931512103E-2</v>
      </c>
      <c r="L241">
        <v>-2.801430659293894</v>
      </c>
      <c r="M241" t="s">
        <v>21</v>
      </c>
      <c r="N241" s="3">
        <v>0.39571095015717089</v>
      </c>
      <c r="O241" s="3">
        <v>0.4393947203191621</v>
      </c>
      <c r="P241">
        <v>3080</v>
      </c>
      <c r="Q241">
        <v>3423</v>
      </c>
      <c r="R241">
        <v>2047</v>
      </c>
      <c r="S241">
        <v>13762</v>
      </c>
      <c r="T241">
        <f>IF(COUNTIFS('Fraud Data RAW SP2+'!A:A, Clean!A241, 'Fraud Data RAW SP2+'!F:F, RAW!B241) &gt; 0, 1, 0)</f>
        <v>0</v>
      </c>
    </row>
    <row r="242" spans="1:20" x14ac:dyDescent="0.2">
      <c r="A242" t="s">
        <v>316</v>
      </c>
      <c r="B242">
        <v>2023</v>
      </c>
      <c r="C242" t="s">
        <v>149</v>
      </c>
      <c r="D242">
        <v>1.700467396079208</v>
      </c>
      <c r="E242">
        <v>1.6128247352533169</v>
      </c>
      <c r="F242">
        <v>0.9857953244656239</v>
      </c>
      <c r="G242">
        <v>1.154485087658853</v>
      </c>
      <c r="H242">
        <v>1.1812662538705689</v>
      </c>
      <c r="I242">
        <v>0.8145981165279369</v>
      </c>
      <c r="J242">
        <v>0.99582865706480961</v>
      </c>
      <c r="K242">
        <v>0.10904200710334309</v>
      </c>
      <c r="L242">
        <v>-0.81563020258890817</v>
      </c>
      <c r="M242" t="s">
        <v>27</v>
      </c>
      <c r="N242" s="3">
        <v>0.15102075716431071</v>
      </c>
      <c r="O242" s="3">
        <v>0.50877416704145995</v>
      </c>
      <c r="P242">
        <v>2992</v>
      </c>
      <c r="Q242">
        <v>3273</v>
      </c>
      <c r="R242">
        <v>2029</v>
      </c>
      <c r="S242">
        <v>13288</v>
      </c>
      <c r="T242">
        <f>IF(COUNTIFS('Fraud Data RAW SP2+'!A:A, Clean!A242, 'Fraud Data RAW SP2+'!F:F, RAW!B242) &gt; 0, 1, 0)</f>
        <v>0</v>
      </c>
    </row>
    <row r="243" spans="1:20" x14ac:dyDescent="0.2">
      <c r="A243" t="s">
        <v>316</v>
      </c>
      <c r="B243">
        <v>2024</v>
      </c>
      <c r="C243" t="s">
        <v>166</v>
      </c>
      <c r="D243">
        <v>0.68595278703543316</v>
      </c>
      <c r="E243">
        <v>0.56755407816363224</v>
      </c>
      <c r="F243">
        <v>0.97816288762444881</v>
      </c>
      <c r="G243">
        <v>1.1090461844194941</v>
      </c>
      <c r="H243">
        <v>0.888743073214462</v>
      </c>
      <c r="I243">
        <v>1.1101301416834499</v>
      </c>
      <c r="J243">
        <v>0.98898612354075965</v>
      </c>
      <c r="K243">
        <v>3.064684561228849E-2</v>
      </c>
      <c r="L243">
        <v>-2.7935466822823578</v>
      </c>
      <c r="M243" t="s">
        <v>21</v>
      </c>
      <c r="N243" s="3">
        <v>0.42527749560878109</v>
      </c>
      <c r="O243" s="3">
        <v>0.5492255236550847</v>
      </c>
      <c r="P243">
        <v>3353</v>
      </c>
      <c r="Q243">
        <v>3279</v>
      </c>
      <c r="R243">
        <v>2174</v>
      </c>
      <c r="S243">
        <v>14353</v>
      </c>
      <c r="T243">
        <f>IF(COUNTIFS('Fraud Data RAW SP2+'!A:A, Clean!A243, 'Fraud Data RAW SP2+'!F:F, RAW!B243) &gt; 0, 1, 0)</f>
        <v>0</v>
      </c>
    </row>
    <row r="244" spans="1:20" x14ac:dyDescent="0.2">
      <c r="A244" t="s">
        <v>317</v>
      </c>
      <c r="B244">
        <v>2024</v>
      </c>
      <c r="C244" t="s">
        <v>318</v>
      </c>
      <c r="D244">
        <v>0.88672076682349177</v>
      </c>
      <c r="E244">
        <v>1.1513365525773001</v>
      </c>
      <c r="F244">
        <v>0.84321566152337479</v>
      </c>
      <c r="G244">
        <v>1.224253693965208</v>
      </c>
      <c r="H244">
        <v>0.78182871435474621</v>
      </c>
      <c r="I244">
        <v>1.1035958991875101</v>
      </c>
      <c r="J244">
        <v>0.99741480083720935</v>
      </c>
      <c r="K244">
        <v>1.682079987780373E-2</v>
      </c>
      <c r="L244">
        <v>-2.3309760822441441</v>
      </c>
      <c r="M244" t="s">
        <v>21</v>
      </c>
      <c r="N244" s="3">
        <v>0.36836144997538822</v>
      </c>
      <c r="O244" s="3">
        <v>0.49084113516677469</v>
      </c>
      <c r="P244">
        <v>2492</v>
      </c>
      <c r="Q244">
        <v>2492</v>
      </c>
      <c r="R244">
        <v>1578</v>
      </c>
      <c r="S244">
        <v>9286</v>
      </c>
      <c r="T244">
        <f>IF(COUNTIFS('Fraud Data RAW SP2+'!A:A, Clean!A244, 'Fraud Data RAW SP2+'!F:F, RAW!B244) &gt; 0, 1, 0)</f>
        <v>0</v>
      </c>
    </row>
    <row r="245" spans="1:20" x14ac:dyDescent="0.2">
      <c r="A245" t="s">
        <v>319</v>
      </c>
      <c r="B245">
        <v>2024</v>
      </c>
      <c r="C245" t="s">
        <v>43</v>
      </c>
      <c r="D245">
        <v>0.29798441408542398</v>
      </c>
      <c r="E245">
        <v>1.380318422068413</v>
      </c>
      <c r="F245">
        <v>0.93732050124646671</v>
      </c>
      <c r="G245">
        <v>1.1269333551339591</v>
      </c>
      <c r="H245">
        <v>1.0209480871627541</v>
      </c>
      <c r="I245">
        <v>0.85566913272044931</v>
      </c>
      <c r="J245">
        <v>0.99781946037898706</v>
      </c>
      <c r="K245">
        <v>-4.4109235832673142E-2</v>
      </c>
      <c r="L245">
        <v>-3.0155843157154312</v>
      </c>
      <c r="M245" t="s">
        <v>21</v>
      </c>
      <c r="N245" s="3">
        <v>0.49569149612981839</v>
      </c>
      <c r="O245" s="3">
        <v>0.186088254090372</v>
      </c>
      <c r="P245">
        <v>1239</v>
      </c>
      <c r="Q245">
        <v>1151</v>
      </c>
      <c r="R245">
        <v>761</v>
      </c>
      <c r="S245">
        <v>5548</v>
      </c>
      <c r="T245">
        <f>IF(COUNTIFS('Fraud Data RAW SP2+'!A:A, Clean!A245, 'Fraud Data RAW SP2+'!F:F, RAW!B245) &gt; 0, 1, 0)</f>
        <v>1</v>
      </c>
    </row>
    <row r="246" spans="1:20" x14ac:dyDescent="0.2">
      <c r="A246" t="s">
        <v>320</v>
      </c>
      <c r="B246">
        <v>2023</v>
      </c>
      <c r="C246" t="s">
        <v>74</v>
      </c>
      <c r="D246">
        <v>2.8477812190803471</v>
      </c>
      <c r="E246">
        <v>1.085295793913708</v>
      </c>
      <c r="F246">
        <v>0.9994385443302618</v>
      </c>
      <c r="G246">
        <v>0.79582998043986586</v>
      </c>
      <c r="H246">
        <v>1.291170080213665</v>
      </c>
      <c r="I246">
        <v>1.197058508231251</v>
      </c>
      <c r="J246">
        <v>0.97312096945093229</v>
      </c>
      <c r="K246">
        <v>7.9411685071116601E-3</v>
      </c>
      <c r="L246">
        <v>-0.8718149185547398</v>
      </c>
      <c r="M246" t="s">
        <v>27</v>
      </c>
      <c r="N246" s="3">
        <v>0.50077101462872087</v>
      </c>
      <c r="O246" s="3">
        <v>0.35868303238961208</v>
      </c>
      <c r="P246">
        <v>616</v>
      </c>
      <c r="Q246">
        <v>1120</v>
      </c>
      <c r="R246">
        <v>554</v>
      </c>
      <c r="S246">
        <v>15503</v>
      </c>
      <c r="T246">
        <f>IF(COUNTIFS('Fraud Data RAW SP2+'!A:A, Clean!A246, 'Fraud Data RAW SP2+'!F:F, RAW!B246) &gt; 0, 1, 0)</f>
        <v>0</v>
      </c>
    </row>
    <row r="247" spans="1:20" x14ac:dyDescent="0.2">
      <c r="A247" t="s">
        <v>320</v>
      </c>
      <c r="B247">
        <v>2024</v>
      </c>
      <c r="C247" t="s">
        <v>150</v>
      </c>
      <c r="D247">
        <v>1.3956957479684531</v>
      </c>
      <c r="E247">
        <v>0.58663388909220004</v>
      </c>
      <c r="F247">
        <v>0.76933989853279172</v>
      </c>
      <c r="G247">
        <v>1.231886125993426</v>
      </c>
      <c r="H247">
        <v>0.9283081239626062</v>
      </c>
      <c r="I247">
        <v>0.87543118554404276</v>
      </c>
      <c r="J247">
        <v>0.99581168625016636</v>
      </c>
      <c r="K247">
        <v>-2.5118000330539871E-2</v>
      </c>
      <c r="L247">
        <v>-2.323537749643235</v>
      </c>
      <c r="M247" t="s">
        <v>21</v>
      </c>
      <c r="N247" s="3">
        <v>0.3622564317056341</v>
      </c>
      <c r="O247" s="3">
        <v>0.60126881110551078</v>
      </c>
      <c r="P247">
        <v>2454</v>
      </c>
      <c r="Q247">
        <v>2426</v>
      </c>
      <c r="R247">
        <v>1564</v>
      </c>
      <c r="S247">
        <v>9561</v>
      </c>
      <c r="T247">
        <f>IF(COUNTIFS('Fraud Data RAW SP2+'!A:A, Clean!A247, 'Fraud Data RAW SP2+'!F:F, RAW!B247) &gt; 0, 1, 0)</f>
        <v>0</v>
      </c>
    </row>
    <row r="248" spans="1:20" x14ac:dyDescent="0.2">
      <c r="A248" t="s">
        <v>321</v>
      </c>
      <c r="B248">
        <v>2023</v>
      </c>
      <c r="C248" t="s">
        <v>322</v>
      </c>
      <c r="D248">
        <v>1.027067002300236</v>
      </c>
      <c r="E248">
        <v>0.90088662486036186</v>
      </c>
      <c r="F248">
        <v>0.99963855096484011</v>
      </c>
      <c r="G248">
        <v>0.95135026598313954</v>
      </c>
      <c r="H248">
        <v>0.72997394618870559</v>
      </c>
      <c r="I248">
        <v>0.93197277347766905</v>
      </c>
      <c r="J248">
        <v>1.039531119125976</v>
      </c>
      <c r="K248">
        <v>-2.6148578237707269E-2</v>
      </c>
      <c r="L248">
        <v>-2.7055999948656408</v>
      </c>
      <c r="M248" t="s">
        <v>21</v>
      </c>
      <c r="N248" s="3">
        <v>0.70325537786934933</v>
      </c>
      <c r="O248" s="3">
        <v>1.812086609216037</v>
      </c>
      <c r="P248">
        <v>1423</v>
      </c>
      <c r="Q248">
        <v>1443</v>
      </c>
      <c r="R248">
        <v>907</v>
      </c>
      <c r="S248">
        <v>5574</v>
      </c>
      <c r="T248">
        <f>IF(COUNTIFS('Fraud Data RAW SP2+'!A:A, Clean!A248, 'Fraud Data RAW SP2+'!F:F, RAW!B248) &gt; 0, 1, 0)</f>
        <v>0</v>
      </c>
    </row>
    <row r="249" spans="1:20" x14ac:dyDescent="0.2">
      <c r="A249" t="s">
        <v>321</v>
      </c>
      <c r="B249">
        <v>2024</v>
      </c>
      <c r="C249" t="s">
        <v>323</v>
      </c>
      <c r="D249">
        <v>2.0199944383188408</v>
      </c>
      <c r="E249">
        <v>0.66752755276977604</v>
      </c>
      <c r="F249">
        <v>0.91814985031424456</v>
      </c>
      <c r="G249">
        <v>0.6104574688070179</v>
      </c>
      <c r="H249">
        <v>0.62444852835739306</v>
      </c>
      <c r="I249">
        <v>1.648805173424837</v>
      </c>
      <c r="J249">
        <v>1.021118063513988</v>
      </c>
      <c r="K249">
        <v>6.9507888079337887E-3</v>
      </c>
      <c r="L249">
        <v>-2.226855742186133</v>
      </c>
      <c r="M249" t="s">
        <v>21</v>
      </c>
      <c r="N249" s="3">
        <v>1.17590897945602</v>
      </c>
      <c r="O249" s="3">
        <v>1.182645310973371</v>
      </c>
      <c r="P249">
        <v>1433</v>
      </c>
      <c r="Q249">
        <v>1398</v>
      </c>
      <c r="R249">
        <v>907</v>
      </c>
      <c r="S249">
        <v>6134</v>
      </c>
      <c r="T249">
        <f>IF(COUNTIFS('Fraud Data RAW SP2+'!A:A, Clean!A249, 'Fraud Data RAW SP2+'!F:F, RAW!B249) &gt; 0, 1, 0)</f>
        <v>1</v>
      </c>
    </row>
    <row r="250" spans="1:20" x14ac:dyDescent="0.2">
      <c r="A250" t="s">
        <v>324</v>
      </c>
      <c r="B250">
        <v>2024</v>
      </c>
      <c r="C250" t="s">
        <v>115</v>
      </c>
      <c r="D250">
        <v>0.47405672751656153</v>
      </c>
      <c r="E250">
        <v>1.298116431038433</v>
      </c>
      <c r="F250">
        <v>0.81856892705994533</v>
      </c>
      <c r="G250">
        <v>1.52535698660459</v>
      </c>
      <c r="H250">
        <v>0.75516804032397189</v>
      </c>
      <c r="I250">
        <v>0.61962804942226302</v>
      </c>
      <c r="J250">
        <v>0.98395231975264952</v>
      </c>
      <c r="K250">
        <v>-0.12878660135884831</v>
      </c>
      <c r="L250">
        <v>-2.9712186726934982</v>
      </c>
      <c r="M250" t="s">
        <v>21</v>
      </c>
      <c r="N250" s="3">
        <v>0.31961387835002958</v>
      </c>
      <c r="O250" s="3">
        <v>1.31295034109738</v>
      </c>
      <c r="P250">
        <v>1661</v>
      </c>
      <c r="Q250">
        <v>1306</v>
      </c>
      <c r="R250">
        <v>997</v>
      </c>
      <c r="S250">
        <v>6657</v>
      </c>
      <c r="T250">
        <f>IF(COUNTIFS('Fraud Data RAW SP2+'!A:A, Clean!A250, 'Fraud Data RAW SP2+'!F:F, RAW!B250) &gt; 0, 1, 0)</f>
        <v>0</v>
      </c>
    </row>
    <row r="251" spans="1:20" x14ac:dyDescent="0.2">
      <c r="A251" t="s">
        <v>325</v>
      </c>
      <c r="B251">
        <v>2024</v>
      </c>
      <c r="C251" t="s">
        <v>45</v>
      </c>
      <c r="D251">
        <v>0.75308939940465813</v>
      </c>
      <c r="E251">
        <v>0.98978728703707031</v>
      </c>
      <c r="F251">
        <v>1.068218058466319</v>
      </c>
      <c r="G251">
        <v>0.73439308052285668</v>
      </c>
      <c r="H251">
        <v>0.97835371813681027</v>
      </c>
      <c r="I251">
        <v>1.112740711893742</v>
      </c>
      <c r="J251">
        <v>0.99537151329063456</v>
      </c>
      <c r="K251">
        <v>4.5975119176457732E-2</v>
      </c>
      <c r="L251">
        <v>-2.7271609686247431</v>
      </c>
      <c r="M251" t="s">
        <v>21</v>
      </c>
      <c r="N251" s="3">
        <v>0.78294694456156477</v>
      </c>
      <c r="O251" s="3">
        <v>0.46520747984603961</v>
      </c>
      <c r="P251">
        <v>4076</v>
      </c>
      <c r="Q251">
        <v>3333</v>
      </c>
      <c r="R251">
        <v>2333</v>
      </c>
      <c r="S251">
        <v>14427</v>
      </c>
      <c r="T251">
        <f>IF(COUNTIFS('Fraud Data RAW SP2+'!A:A, Clean!A251, 'Fraud Data RAW SP2+'!F:F, RAW!B251) &gt; 0, 1, 0)</f>
        <v>0</v>
      </c>
    </row>
    <row r="252" spans="1:20" x14ac:dyDescent="0.2">
      <c r="A252" t="s">
        <v>326</v>
      </c>
      <c r="B252">
        <v>2023</v>
      </c>
      <c r="C252" t="s">
        <v>165</v>
      </c>
      <c r="D252">
        <v>0.99598965204040224</v>
      </c>
      <c r="E252">
        <v>0.93589219458061912</v>
      </c>
      <c r="F252">
        <v>0.98152719674232025</v>
      </c>
      <c r="G252">
        <v>1.050917655834773</v>
      </c>
      <c r="H252">
        <v>1.09526499886481</v>
      </c>
      <c r="I252">
        <v>1.0283986940107079</v>
      </c>
      <c r="J252">
        <v>0.99060165958255963</v>
      </c>
      <c r="K252">
        <v>2.2236069339656231E-2</v>
      </c>
      <c r="L252">
        <v>-2.366396179639382</v>
      </c>
      <c r="M252" t="s">
        <v>21</v>
      </c>
      <c r="N252" s="3">
        <v>0.1879322190545594</v>
      </c>
      <c r="O252" s="3">
        <v>0.3259155764601302</v>
      </c>
      <c r="P252">
        <v>2501</v>
      </c>
      <c r="Q252">
        <v>2328</v>
      </c>
      <c r="R252">
        <v>1509</v>
      </c>
      <c r="S252">
        <v>10905</v>
      </c>
      <c r="T252">
        <f>IF(COUNTIFS('Fraud Data RAW SP2+'!A:A, Clean!A252, 'Fraud Data RAW SP2+'!F:F, RAW!B252) &gt; 0, 1, 0)</f>
        <v>0</v>
      </c>
    </row>
    <row r="253" spans="1:20" x14ac:dyDescent="0.2">
      <c r="A253" t="s">
        <v>326</v>
      </c>
      <c r="B253">
        <v>2024</v>
      </c>
      <c r="C253" t="s">
        <v>327</v>
      </c>
      <c r="D253">
        <v>1.0819919446624291</v>
      </c>
      <c r="E253">
        <v>0.99027284052098197</v>
      </c>
      <c r="F253">
        <v>0.92064884591480856</v>
      </c>
      <c r="G253">
        <v>1.142470922454387</v>
      </c>
      <c r="H253">
        <v>1.016813796108726</v>
      </c>
      <c r="I253">
        <v>1.0476174464427579</v>
      </c>
      <c r="J253">
        <v>0.9974826363968885</v>
      </c>
      <c r="K253">
        <v>3.1151714484744811E-2</v>
      </c>
      <c r="L253">
        <v>-2.1743517187999029</v>
      </c>
      <c r="M253" t="s">
        <v>21</v>
      </c>
      <c r="N253" s="3">
        <v>0.22409182981464079</v>
      </c>
      <c r="O253" s="3">
        <v>0.18388551444572621</v>
      </c>
      <c r="P253">
        <v>2331</v>
      </c>
      <c r="Q253">
        <v>2278</v>
      </c>
      <c r="R253">
        <v>1447</v>
      </c>
      <c r="S253">
        <v>10476</v>
      </c>
      <c r="T253">
        <f>IF(COUNTIFS('Fraud Data RAW SP2+'!A:A, Clean!A253, 'Fraud Data RAW SP2+'!F:F, RAW!B253) &gt; 0, 1, 0)</f>
        <v>0</v>
      </c>
    </row>
    <row r="254" spans="1:20" x14ac:dyDescent="0.2">
      <c r="A254" t="s">
        <v>328</v>
      </c>
      <c r="B254">
        <v>2023</v>
      </c>
      <c r="C254" t="s">
        <v>37</v>
      </c>
      <c r="D254">
        <v>1.3344342628593111</v>
      </c>
      <c r="E254">
        <v>1.061689362685897</v>
      </c>
      <c r="F254">
        <v>1.1147151843462839</v>
      </c>
      <c r="G254">
        <v>1.1275514849845789</v>
      </c>
      <c r="H254">
        <v>1.101770613000655</v>
      </c>
      <c r="I254">
        <v>1.2123134608227411</v>
      </c>
      <c r="J254">
        <v>0.89529676100034283</v>
      </c>
      <c r="K254">
        <v>-2.4694145799437239E-2</v>
      </c>
      <c r="L254">
        <v>-2.085747879398252</v>
      </c>
      <c r="M254" t="s">
        <v>21</v>
      </c>
      <c r="N254" s="3">
        <v>0.4621650827603645</v>
      </c>
      <c r="O254" s="3">
        <v>0.17668113897097171</v>
      </c>
      <c r="P254">
        <v>1648</v>
      </c>
      <c r="Q254">
        <v>1328</v>
      </c>
      <c r="R254">
        <v>960</v>
      </c>
      <c r="S254">
        <v>6115</v>
      </c>
      <c r="T254">
        <f>IF(COUNTIFS('Fraud Data RAW SP2+'!A:A, Clean!A254, 'Fraud Data RAW SP2+'!F:F, RAW!B254) &gt; 0, 1, 0)</f>
        <v>0</v>
      </c>
    </row>
    <row r="255" spans="1:20" x14ac:dyDescent="0.2">
      <c r="A255" t="s">
        <v>328</v>
      </c>
      <c r="B255">
        <v>2024</v>
      </c>
      <c r="C255" t="s">
        <v>115</v>
      </c>
      <c r="D255">
        <v>1.041939295485965</v>
      </c>
      <c r="E255">
        <v>1.558975925284886</v>
      </c>
      <c r="F255">
        <v>0.91878824455404418</v>
      </c>
      <c r="G255">
        <v>1.1266894536012251</v>
      </c>
      <c r="H255">
        <v>1.2093889488023051</v>
      </c>
      <c r="I255">
        <v>1.0530531717481071</v>
      </c>
      <c r="J255">
        <v>1.1220078521065799</v>
      </c>
      <c r="K255">
        <v>-5.5128027318756927E-2</v>
      </c>
      <c r="L255">
        <v>-2.348965140082091</v>
      </c>
      <c r="M255" t="s">
        <v>21</v>
      </c>
      <c r="N255" s="3">
        <v>0</v>
      </c>
      <c r="O255" s="3">
        <v>0.71533008875103798</v>
      </c>
      <c r="P255">
        <v>1297</v>
      </c>
      <c r="Q255">
        <v>1037</v>
      </c>
      <c r="R255">
        <v>764</v>
      </c>
      <c r="S255">
        <v>4823</v>
      </c>
      <c r="T255">
        <f>IF(COUNTIFS('Fraud Data RAW SP2+'!A:A, Clean!A255, 'Fraud Data RAW SP2+'!F:F, RAW!B255) &gt; 0, 1, 0)</f>
        <v>0</v>
      </c>
    </row>
    <row r="256" spans="1:20" x14ac:dyDescent="0.2">
      <c r="A256" t="s">
        <v>329</v>
      </c>
      <c r="B256">
        <v>2023</v>
      </c>
      <c r="C256" t="s">
        <v>330</v>
      </c>
      <c r="D256">
        <v>0.71940981899452772</v>
      </c>
      <c r="E256">
        <v>0.84254829090648664</v>
      </c>
      <c r="F256">
        <v>1.002991636848745</v>
      </c>
      <c r="G256">
        <v>1.110905999369298</v>
      </c>
      <c r="H256">
        <v>0.8699508826923813</v>
      </c>
      <c r="I256">
        <v>0.91973553741081571</v>
      </c>
      <c r="J256">
        <v>1.00465351726078</v>
      </c>
      <c r="K256">
        <v>-4.4248972152859931E-2</v>
      </c>
      <c r="L256">
        <v>-2.9308534979746459</v>
      </c>
      <c r="M256" t="s">
        <v>21</v>
      </c>
      <c r="N256" s="3">
        <v>0.55299080760805552</v>
      </c>
      <c r="O256" s="3">
        <v>0.57608296562810091</v>
      </c>
      <c r="P256">
        <v>1679</v>
      </c>
      <c r="Q256">
        <v>1690</v>
      </c>
      <c r="R256">
        <v>1099</v>
      </c>
      <c r="S256">
        <v>7278</v>
      </c>
      <c r="T256">
        <f>IF(COUNTIFS('Fraud Data RAW SP2+'!A:A, Clean!A256, 'Fraud Data RAW SP2+'!F:F, RAW!B256) &gt; 0, 1, 0)</f>
        <v>1</v>
      </c>
    </row>
    <row r="257" spans="1:20" x14ac:dyDescent="0.2">
      <c r="A257" t="s">
        <v>329</v>
      </c>
      <c r="B257">
        <v>2024</v>
      </c>
      <c r="C257" t="s">
        <v>64</v>
      </c>
      <c r="D257">
        <v>0.92174600056947653</v>
      </c>
      <c r="E257">
        <v>0.43384293617461311</v>
      </c>
      <c r="F257">
        <v>0.89175219207968137</v>
      </c>
      <c r="G257">
        <v>1.4245731172137579</v>
      </c>
      <c r="H257">
        <v>0.81251040092581295</v>
      </c>
      <c r="I257">
        <v>0.98114479050586811</v>
      </c>
      <c r="J257">
        <v>0.79990316129472205</v>
      </c>
      <c r="K257">
        <v>-0.1285162288402244</v>
      </c>
      <c r="L257">
        <v>-3.0701514793683482</v>
      </c>
      <c r="M257" t="s">
        <v>21</v>
      </c>
      <c r="N257" s="3">
        <v>0.69613941813502456</v>
      </c>
      <c r="O257" s="3">
        <v>0.77484140874522278</v>
      </c>
      <c r="P257">
        <v>2031</v>
      </c>
      <c r="Q257">
        <v>2288</v>
      </c>
      <c r="R257">
        <v>1392</v>
      </c>
      <c r="S257">
        <v>8283</v>
      </c>
      <c r="T257">
        <f>IF(COUNTIFS('Fraud Data RAW SP2+'!A:A, Clean!A257, 'Fraud Data RAW SP2+'!F:F, RAW!B257) &gt; 0, 1, 0)</f>
        <v>0</v>
      </c>
    </row>
    <row r="258" spans="1:20" x14ac:dyDescent="0.2">
      <c r="A258" t="s">
        <v>331</v>
      </c>
      <c r="B258">
        <v>2024</v>
      </c>
      <c r="C258" t="s">
        <v>295</v>
      </c>
      <c r="D258">
        <v>1.0343984253362419</v>
      </c>
      <c r="E258">
        <v>1.065837912324537</v>
      </c>
      <c r="F258">
        <v>0.75496430066092146</v>
      </c>
      <c r="G258">
        <v>0.98777103898948737</v>
      </c>
      <c r="H258">
        <v>1.009994887184877</v>
      </c>
      <c r="I258">
        <v>0</v>
      </c>
      <c r="J258">
        <v>0.96507992174480395</v>
      </c>
      <c r="K258">
        <v>4.9990705469588632E-3</v>
      </c>
      <c r="L258">
        <v>-2.315534758032737</v>
      </c>
      <c r="M258" t="s">
        <v>21</v>
      </c>
      <c r="N258" s="3">
        <v>1.1419047775858351</v>
      </c>
      <c r="O258" s="3">
        <v>0.65149488811817402</v>
      </c>
      <c r="P258">
        <v>5202</v>
      </c>
      <c r="Q258">
        <v>4606</v>
      </c>
      <c r="R258">
        <v>3112</v>
      </c>
      <c r="S258">
        <v>20293</v>
      </c>
      <c r="T258">
        <f>IF(COUNTIFS('Fraud Data RAW SP2+'!A:A, Clean!A258, 'Fraud Data RAW SP2+'!F:F, RAW!B258) &gt; 0, 1, 0)</f>
        <v>0</v>
      </c>
    </row>
    <row r="259" spans="1:20" x14ac:dyDescent="0.2">
      <c r="A259" t="s">
        <v>332</v>
      </c>
      <c r="B259">
        <v>2023</v>
      </c>
      <c r="C259" t="s">
        <v>42</v>
      </c>
      <c r="D259">
        <v>1.671650298260315</v>
      </c>
      <c r="E259">
        <v>0.94151683930689201</v>
      </c>
      <c r="F259">
        <v>1.928239117835971</v>
      </c>
      <c r="G259">
        <v>0.88942981935820298</v>
      </c>
      <c r="H259">
        <v>1.6421638766604021</v>
      </c>
      <c r="I259">
        <v>0.92149657850981093</v>
      </c>
      <c r="J259">
        <v>1.000738798312228</v>
      </c>
      <c r="K259">
        <v>-1.565243944129982E-2</v>
      </c>
      <c r="L259">
        <v>-1.6027087488549041</v>
      </c>
      <c r="M259" t="s">
        <v>27</v>
      </c>
      <c r="N259" s="3">
        <v>0.64866367069276176</v>
      </c>
      <c r="O259" s="3">
        <v>0.61546581428121416</v>
      </c>
      <c r="P259">
        <v>1082</v>
      </c>
      <c r="Q259">
        <v>1063</v>
      </c>
      <c r="R259">
        <v>703</v>
      </c>
      <c r="S259">
        <v>4590</v>
      </c>
      <c r="T259">
        <f>IF(COUNTIFS('Fraud Data RAW SP2+'!A:A, Clean!A259, 'Fraud Data RAW SP2+'!F:F, RAW!B259) &gt; 0, 1, 0)</f>
        <v>0</v>
      </c>
    </row>
    <row r="260" spans="1:20" x14ac:dyDescent="0.2">
      <c r="A260" t="s">
        <v>332</v>
      </c>
      <c r="B260">
        <v>2024</v>
      </c>
      <c r="C260" t="s">
        <v>56</v>
      </c>
      <c r="D260">
        <v>1.363056380795689</v>
      </c>
      <c r="E260">
        <v>0.77739020882885934</v>
      </c>
      <c r="F260">
        <v>0.55847639601447596</v>
      </c>
      <c r="G260">
        <v>0.97315415039808328</v>
      </c>
      <c r="H260">
        <v>0.66239526798350301</v>
      </c>
      <c r="I260">
        <v>1.437254425127892</v>
      </c>
      <c r="J260">
        <v>1.0622748298927049</v>
      </c>
      <c r="K260">
        <v>-0.1807627592264329</v>
      </c>
      <c r="L260">
        <v>-3.4460332583606781</v>
      </c>
      <c r="M260" t="s">
        <v>21</v>
      </c>
      <c r="N260" s="3">
        <v>2.005985848198057</v>
      </c>
      <c r="O260" s="3">
        <v>0.42265680308315379</v>
      </c>
      <c r="P260">
        <v>1799</v>
      </c>
      <c r="Q260">
        <v>1840</v>
      </c>
      <c r="R260">
        <v>1147</v>
      </c>
      <c r="S260">
        <v>7741</v>
      </c>
      <c r="T260">
        <f>IF(COUNTIFS('Fraud Data RAW SP2+'!A:A, Clean!A260, 'Fraud Data RAW SP2+'!F:F, RAW!B260) &gt; 0, 1, 0)</f>
        <v>0</v>
      </c>
    </row>
    <row r="261" spans="1:20" x14ac:dyDescent="0.2">
      <c r="A261" t="s">
        <v>334</v>
      </c>
      <c r="B261">
        <v>2023</v>
      </c>
      <c r="C261" t="s">
        <v>37</v>
      </c>
      <c r="D261">
        <v>4.0874105228059783</v>
      </c>
      <c r="E261">
        <v>1.6466384926947</v>
      </c>
      <c r="F261">
        <v>0.54011859527005623</v>
      </c>
      <c r="G261">
        <v>1.1557685948297829</v>
      </c>
      <c r="H261">
        <v>1.3275236004036151</v>
      </c>
      <c r="I261">
        <v>0</v>
      </c>
      <c r="J261">
        <v>0.94664733778750831</v>
      </c>
      <c r="K261">
        <v>-0.32399774557177669</v>
      </c>
      <c r="L261">
        <v>-0.63387761273887233</v>
      </c>
      <c r="M261" t="s">
        <v>27</v>
      </c>
      <c r="N261" s="3">
        <v>0.66581609300056555</v>
      </c>
      <c r="O261" s="3">
        <v>0.8032652866486838</v>
      </c>
      <c r="P261">
        <v>1808</v>
      </c>
      <c r="Q261">
        <v>1860</v>
      </c>
      <c r="R261">
        <v>1174</v>
      </c>
      <c r="S261">
        <v>9411</v>
      </c>
      <c r="T261">
        <f>IF(COUNTIFS('Fraud Data RAW SP2+'!A:A, Clean!A261, 'Fraud Data RAW SP2+'!F:F, RAW!B261) &gt; 0, 1, 0)</f>
        <v>0</v>
      </c>
    </row>
    <row r="262" spans="1:20" x14ac:dyDescent="0.2">
      <c r="A262" t="s">
        <v>334</v>
      </c>
      <c r="B262">
        <v>2024</v>
      </c>
      <c r="C262" t="s">
        <v>70</v>
      </c>
      <c r="D262">
        <v>0.85298162394289878</v>
      </c>
      <c r="E262">
        <v>0.74745414557973267</v>
      </c>
      <c r="F262">
        <v>1.0590736583169831</v>
      </c>
      <c r="G262">
        <v>1.046373152996501</v>
      </c>
      <c r="H262">
        <v>0.83227175474827053</v>
      </c>
      <c r="I262">
        <v>0</v>
      </c>
      <c r="J262">
        <v>1.013481247472829</v>
      </c>
      <c r="K262">
        <v>-2.7980488676658449E-2</v>
      </c>
      <c r="L262">
        <v>-2.6659883293191431</v>
      </c>
      <c r="M262" t="s">
        <v>21</v>
      </c>
      <c r="N262" s="3">
        <v>0.90180825128476894</v>
      </c>
      <c r="O262" s="3">
        <v>0.81560772485558086</v>
      </c>
      <c r="P262">
        <v>2527</v>
      </c>
      <c r="Q262">
        <v>2668</v>
      </c>
      <c r="R262">
        <v>1654</v>
      </c>
      <c r="S262">
        <v>12220</v>
      </c>
      <c r="T262">
        <f>IF(COUNTIFS('Fraud Data RAW SP2+'!A:A, Clean!A262, 'Fraud Data RAW SP2+'!F:F, RAW!B262) &gt; 0, 1, 0)</f>
        <v>0</v>
      </c>
    </row>
    <row r="263" spans="1:20" x14ac:dyDescent="0.2">
      <c r="A263" t="s">
        <v>335</v>
      </c>
      <c r="B263">
        <v>2024</v>
      </c>
      <c r="C263" t="s">
        <v>281</v>
      </c>
      <c r="D263">
        <v>3.2486782107129208</v>
      </c>
      <c r="E263">
        <v>0.62913609618048261</v>
      </c>
      <c r="F263">
        <v>0.87183793019843225</v>
      </c>
      <c r="G263">
        <v>1.0889298922932691</v>
      </c>
      <c r="H263">
        <v>0.95598646392542141</v>
      </c>
      <c r="I263">
        <v>1.048443674613156</v>
      </c>
      <c r="J263">
        <v>0.99593763878493458</v>
      </c>
      <c r="K263">
        <v>1.500654965237572E-2</v>
      </c>
      <c r="L263">
        <v>-0.52133403037630133</v>
      </c>
      <c r="M263" t="s">
        <v>27</v>
      </c>
      <c r="N263" s="3">
        <v>0.25815474707780761</v>
      </c>
      <c r="O263" s="3">
        <v>0.58271112367613254</v>
      </c>
      <c r="P263">
        <v>1740</v>
      </c>
      <c r="Q263">
        <v>2212</v>
      </c>
      <c r="R263">
        <v>1263</v>
      </c>
      <c r="S263">
        <v>8260</v>
      </c>
      <c r="T263">
        <f>IF(COUNTIFS('Fraud Data RAW SP2+'!A:A, Clean!A263, 'Fraud Data RAW SP2+'!F:F, RAW!B263) &gt; 0, 1, 0)</f>
        <v>0</v>
      </c>
    </row>
    <row r="264" spans="1:20" x14ac:dyDescent="0.2">
      <c r="A264" t="s">
        <v>336</v>
      </c>
      <c r="B264">
        <v>2023</v>
      </c>
      <c r="C264" t="s">
        <v>186</v>
      </c>
      <c r="D264">
        <v>0.90953702537878822</v>
      </c>
      <c r="E264">
        <v>0.99059361063564355</v>
      </c>
      <c r="F264">
        <v>0.94729168337878067</v>
      </c>
      <c r="G264">
        <v>0.78242043550480722</v>
      </c>
      <c r="H264">
        <v>1.0688330374519039</v>
      </c>
      <c r="I264">
        <v>1.220520633108144</v>
      </c>
      <c r="J264">
        <v>1.0010594884872961</v>
      </c>
      <c r="K264">
        <v>-8.6652168476423763E-2</v>
      </c>
      <c r="L264">
        <v>-3.2193733403047431</v>
      </c>
      <c r="M264" t="s">
        <v>21</v>
      </c>
      <c r="N264" s="3">
        <v>0.29116193653301381</v>
      </c>
      <c r="O264" s="3">
        <v>0.45016385225611338</v>
      </c>
      <c r="P264">
        <v>2366</v>
      </c>
      <c r="Q264">
        <v>1995</v>
      </c>
      <c r="R264">
        <v>1368</v>
      </c>
      <c r="S264">
        <v>9488</v>
      </c>
      <c r="T264">
        <f>IF(COUNTIFS('Fraud Data RAW SP2+'!A:A, Clean!A264, 'Fraud Data RAW SP2+'!F:F, RAW!B264) &gt; 0, 1, 0)</f>
        <v>0</v>
      </c>
    </row>
    <row r="265" spans="1:20" x14ac:dyDescent="0.2">
      <c r="A265" t="s">
        <v>337</v>
      </c>
      <c r="B265">
        <v>2023</v>
      </c>
      <c r="C265" t="s">
        <v>197</v>
      </c>
      <c r="D265">
        <v>1.548596765710943</v>
      </c>
      <c r="E265">
        <v>1.0107844560897461</v>
      </c>
      <c r="F265">
        <v>0.7910619451016847</v>
      </c>
      <c r="G265">
        <v>1.2045177786917201</v>
      </c>
      <c r="H265">
        <v>1.961297672734611</v>
      </c>
      <c r="I265">
        <v>1.0441139795208381</v>
      </c>
      <c r="J265">
        <v>1.0328961201376541</v>
      </c>
      <c r="K265">
        <v>-1.7029038243175181E-2</v>
      </c>
      <c r="L265">
        <v>-1.859052171654386</v>
      </c>
      <c r="M265" t="s">
        <v>21</v>
      </c>
      <c r="N265" s="3">
        <v>0.37979533932869641</v>
      </c>
      <c r="O265" s="3">
        <v>0.36644682054871702</v>
      </c>
      <c r="P265">
        <v>3423</v>
      </c>
      <c r="Q265">
        <v>4095</v>
      </c>
      <c r="R265">
        <v>2340</v>
      </c>
      <c r="S265">
        <v>14681</v>
      </c>
      <c r="T265">
        <f>IF(COUNTIFS('Fraud Data RAW SP2+'!A:A, Clean!A265, 'Fraud Data RAW SP2+'!F:F, RAW!B265) &gt; 0, 1, 0)</f>
        <v>0</v>
      </c>
    </row>
    <row r="266" spans="1:20" x14ac:dyDescent="0.2">
      <c r="A266" t="s">
        <v>337</v>
      </c>
      <c r="B266">
        <v>2024</v>
      </c>
      <c r="C266" t="s">
        <v>38</v>
      </c>
      <c r="D266">
        <v>1.008294743895954</v>
      </c>
      <c r="E266">
        <v>1.2629391990186161</v>
      </c>
      <c r="F266">
        <v>1.0947206746535321</v>
      </c>
      <c r="G266">
        <v>1.2863320880347029</v>
      </c>
      <c r="H266">
        <v>0.74873789107208255</v>
      </c>
      <c r="I266">
        <v>0.93651361430941271</v>
      </c>
      <c r="J266">
        <v>0.98147395391846226</v>
      </c>
      <c r="K266">
        <v>-6.3868218515803446E-2</v>
      </c>
      <c r="L266">
        <v>-2.3506184250016222</v>
      </c>
      <c r="M266" t="s">
        <v>21</v>
      </c>
      <c r="N266" s="3">
        <v>0.19616594846367821</v>
      </c>
      <c r="O266" s="3">
        <v>0.40057813426580552</v>
      </c>
      <c r="P266">
        <v>2894</v>
      </c>
      <c r="Q266">
        <v>2852</v>
      </c>
      <c r="R266">
        <v>1837</v>
      </c>
      <c r="S266">
        <v>12373</v>
      </c>
      <c r="T266">
        <f>IF(COUNTIFS('Fraud Data RAW SP2+'!A:A, Clean!A266, 'Fraud Data RAW SP2+'!F:F, RAW!B266) &gt; 0, 1, 0)</f>
        <v>0</v>
      </c>
    </row>
    <row r="267" spans="1:20" x14ac:dyDescent="0.2">
      <c r="A267" t="s">
        <v>338</v>
      </c>
      <c r="B267">
        <v>2023</v>
      </c>
      <c r="C267" t="s">
        <v>285</v>
      </c>
      <c r="D267">
        <v>1.2094350942218961</v>
      </c>
      <c r="E267">
        <v>0.7951133177423898</v>
      </c>
      <c r="F267">
        <v>0.9132901053289032</v>
      </c>
      <c r="G267">
        <v>1.0861471983670099</v>
      </c>
      <c r="H267">
        <v>0.95010936834875503</v>
      </c>
      <c r="I267">
        <v>0.99733057092035737</v>
      </c>
      <c r="J267">
        <v>0.98380340985517301</v>
      </c>
      <c r="K267">
        <v>-6.351333245638216E-2</v>
      </c>
      <c r="L267">
        <v>-2.650848256475872</v>
      </c>
      <c r="M267" t="s">
        <v>21</v>
      </c>
      <c r="N267" s="3">
        <v>0.29645326224238772</v>
      </c>
      <c r="O267" s="3">
        <v>0.43044628016744368</v>
      </c>
      <c r="P267">
        <v>1979</v>
      </c>
      <c r="Q267">
        <v>2172</v>
      </c>
      <c r="R267">
        <v>1324</v>
      </c>
      <c r="S267">
        <v>10299</v>
      </c>
      <c r="T267">
        <f>IF(COUNTIFS('Fraud Data RAW SP2+'!A:A, Clean!A267, 'Fraud Data RAW SP2+'!F:F, RAW!B267) &gt; 0, 1, 0)</f>
        <v>0</v>
      </c>
    </row>
    <row r="268" spans="1:20" x14ac:dyDescent="0.2">
      <c r="A268" t="s">
        <v>338</v>
      </c>
      <c r="B268">
        <v>2024</v>
      </c>
      <c r="C268" t="s">
        <v>122</v>
      </c>
      <c r="D268">
        <v>1.1617368285456211</v>
      </c>
      <c r="E268">
        <v>0.63244686179379517</v>
      </c>
      <c r="F268">
        <v>1.008349337466323</v>
      </c>
      <c r="G268">
        <v>1.0368885905147529</v>
      </c>
      <c r="H268">
        <v>0.99859269530753669</v>
      </c>
      <c r="I268">
        <v>1.4863044437953641</v>
      </c>
      <c r="J268">
        <v>1.008399749961312</v>
      </c>
      <c r="K268">
        <v>-4.902850270138219E-2</v>
      </c>
      <c r="L268">
        <v>-2.8049497063849032</v>
      </c>
      <c r="M268" t="s">
        <v>21</v>
      </c>
      <c r="N268" s="3">
        <v>0.57887838422325333</v>
      </c>
      <c r="O268" s="3">
        <v>0.36607547101793442</v>
      </c>
      <c r="P268">
        <v>2406</v>
      </c>
      <c r="Q268">
        <v>2301</v>
      </c>
      <c r="R268">
        <v>1521</v>
      </c>
      <c r="S268">
        <v>11575</v>
      </c>
      <c r="T268">
        <f>IF(COUNTIFS('Fraud Data RAW SP2+'!A:A, Clean!A268, 'Fraud Data RAW SP2+'!F:F, RAW!B268) &gt; 0, 1, 0)</f>
        <v>0</v>
      </c>
    </row>
    <row r="269" spans="1:20" x14ac:dyDescent="0.2">
      <c r="A269" t="s">
        <v>339</v>
      </c>
      <c r="B269">
        <v>2023</v>
      </c>
      <c r="C269" t="s">
        <v>181</v>
      </c>
      <c r="D269">
        <v>0.30026647937958728</v>
      </c>
      <c r="E269">
        <v>0.1828626647244096</v>
      </c>
      <c r="F269">
        <v>0.97162265676810922</v>
      </c>
      <c r="G269">
        <v>4.2615292876130724</v>
      </c>
      <c r="H269">
        <v>0.75868433709692684</v>
      </c>
      <c r="I269">
        <v>4.6864574551700386E-3</v>
      </c>
      <c r="J269">
        <v>1</v>
      </c>
      <c r="K269">
        <v>-7.322189171830037E-3</v>
      </c>
      <c r="L269">
        <v>-0.54820156916225027</v>
      </c>
      <c r="M269" t="s">
        <v>27</v>
      </c>
      <c r="N269" s="3">
        <v>0.98787904851363884</v>
      </c>
      <c r="O269" s="3">
        <v>0.69488536549628321</v>
      </c>
      <c r="P269">
        <v>1733</v>
      </c>
      <c r="Q269">
        <v>1788</v>
      </c>
      <c r="R269">
        <v>1106</v>
      </c>
      <c r="S269">
        <v>7328</v>
      </c>
      <c r="T269">
        <f>IF(COUNTIFS('Fraud Data RAW SP2+'!A:A, Clean!A269, 'Fraud Data RAW SP2+'!F:F, RAW!B269) &gt; 0, 1, 0)</f>
        <v>0</v>
      </c>
    </row>
    <row r="270" spans="1:20" x14ac:dyDescent="0.2">
      <c r="A270" t="s">
        <v>339</v>
      </c>
      <c r="B270">
        <v>2024</v>
      </c>
      <c r="C270" t="s">
        <v>70</v>
      </c>
      <c r="D270">
        <v>2.8203340173453681</v>
      </c>
      <c r="E270">
        <v>0.9934887292605652</v>
      </c>
      <c r="F270">
        <v>0.43895576962702759</v>
      </c>
      <c r="G270">
        <v>1.2107886020696299</v>
      </c>
      <c r="H270">
        <v>0.69911307954463608</v>
      </c>
      <c r="I270">
        <v>50.806541344680767</v>
      </c>
      <c r="J270">
        <v>1</v>
      </c>
      <c r="K270">
        <v>-0.40206133623101731</v>
      </c>
      <c r="L270">
        <v>-11.329941190379641</v>
      </c>
      <c r="M270" t="s">
        <v>21</v>
      </c>
      <c r="N270" s="3">
        <v>1.066899755236506</v>
      </c>
      <c r="O270" s="3">
        <v>0.63245802142536434</v>
      </c>
      <c r="P270">
        <v>1823</v>
      </c>
      <c r="Q270">
        <v>1627</v>
      </c>
      <c r="R270">
        <v>1102</v>
      </c>
      <c r="S270">
        <v>7025</v>
      </c>
      <c r="T270">
        <f>IF(COUNTIFS('Fraud Data RAW SP2+'!A:A, Clean!A270, 'Fraud Data RAW SP2+'!F:F, RAW!B270) &gt; 0, 1, 0)</f>
        <v>0</v>
      </c>
    </row>
    <row r="271" spans="1:20" x14ac:dyDescent="0.2">
      <c r="A271" t="s">
        <v>340</v>
      </c>
      <c r="B271">
        <v>2023</v>
      </c>
      <c r="C271" t="s">
        <v>83</v>
      </c>
      <c r="D271">
        <v>2.5753800812165761</v>
      </c>
      <c r="E271">
        <v>1.0369745032475091</v>
      </c>
      <c r="F271">
        <v>0.91766305663969328</v>
      </c>
      <c r="G271">
        <v>0.6792507429965795</v>
      </c>
      <c r="H271">
        <v>0.63025484517286379</v>
      </c>
      <c r="I271">
        <v>1.4563983965879119</v>
      </c>
      <c r="J271">
        <v>0.98512079701489996</v>
      </c>
      <c r="K271">
        <v>-3.5189272709745263E-2</v>
      </c>
      <c r="L271">
        <v>-1.6113065745816919</v>
      </c>
      <c r="M271" t="s">
        <v>27</v>
      </c>
      <c r="N271" s="3">
        <v>0.48440486631335639</v>
      </c>
      <c r="O271" s="3">
        <v>0.46669491501784649</v>
      </c>
      <c r="P271">
        <v>1628</v>
      </c>
      <c r="Q271">
        <v>1435</v>
      </c>
      <c r="R271">
        <v>955</v>
      </c>
      <c r="S271">
        <v>6917</v>
      </c>
      <c r="T271">
        <f>IF(COUNTIFS('Fraud Data RAW SP2+'!A:A, Clean!A271, 'Fraud Data RAW SP2+'!F:F, RAW!B271) &gt; 0, 1, 0)</f>
        <v>0</v>
      </c>
    </row>
    <row r="272" spans="1:20" x14ac:dyDescent="0.2">
      <c r="A272" t="s">
        <v>340</v>
      </c>
      <c r="B272">
        <v>2024</v>
      </c>
      <c r="C272" t="s">
        <v>299</v>
      </c>
      <c r="D272">
        <v>0.66068713463433371</v>
      </c>
      <c r="E272">
        <v>0.97114584913142299</v>
      </c>
      <c r="F272">
        <v>1.015048188819307</v>
      </c>
      <c r="G272">
        <v>1.626517673442631</v>
      </c>
      <c r="H272">
        <v>0.99421483849819214</v>
      </c>
      <c r="I272">
        <v>0.76651787269353511</v>
      </c>
      <c r="J272">
        <v>0.98926457935096812</v>
      </c>
      <c r="K272">
        <v>2.7666073350146349E-2</v>
      </c>
      <c r="L272">
        <v>-2.0700159227196231</v>
      </c>
      <c r="M272" t="s">
        <v>21</v>
      </c>
      <c r="N272" s="3">
        <v>0.26505613366094027</v>
      </c>
      <c r="O272" s="3">
        <v>0.39734903551816042</v>
      </c>
      <c r="P272">
        <v>2009</v>
      </c>
      <c r="Q272">
        <v>1444</v>
      </c>
      <c r="R272">
        <v>1088</v>
      </c>
      <c r="S272">
        <v>7544</v>
      </c>
      <c r="T272">
        <f>IF(COUNTIFS('Fraud Data RAW SP2+'!A:A, Clean!A272, 'Fraud Data RAW SP2+'!F:F, RAW!B272) &gt; 0, 1, 0)</f>
        <v>0</v>
      </c>
    </row>
    <row r="273" spans="1:20" x14ac:dyDescent="0.2">
      <c r="A273" t="s">
        <v>343</v>
      </c>
      <c r="B273">
        <v>2024</v>
      </c>
      <c r="C273" t="s">
        <v>28</v>
      </c>
      <c r="D273">
        <v>1.0816523851974029</v>
      </c>
      <c r="E273">
        <v>0.94290792361862563</v>
      </c>
      <c r="F273">
        <v>0.9379768636776098</v>
      </c>
      <c r="G273">
        <v>1.3887369226460231</v>
      </c>
      <c r="H273">
        <v>0.76183570969985293</v>
      </c>
      <c r="I273">
        <v>0.77927661901795309</v>
      </c>
      <c r="J273">
        <v>1.0097853482768071</v>
      </c>
      <c r="K273">
        <v>2.8028268184032571E-3</v>
      </c>
      <c r="L273">
        <v>-2.0928382880805598</v>
      </c>
      <c r="M273" t="s">
        <v>21</v>
      </c>
      <c r="N273" s="3">
        <v>0.79007722583635309</v>
      </c>
      <c r="O273" s="3">
        <v>0.71793691292667294</v>
      </c>
      <c r="P273">
        <v>7307</v>
      </c>
      <c r="Q273">
        <v>7952</v>
      </c>
      <c r="R273">
        <v>4929</v>
      </c>
      <c r="S273">
        <v>31537</v>
      </c>
      <c r="T273">
        <f>IF(COUNTIFS('Fraud Data RAW SP2+'!A:A, Clean!A273, 'Fraud Data RAW SP2+'!F:F, RAW!B273) &gt; 0, 1, 0)</f>
        <v>0</v>
      </c>
    </row>
    <row r="274" spans="1:20" x14ac:dyDescent="0.2">
      <c r="A274" t="s">
        <v>344</v>
      </c>
      <c r="B274">
        <v>2023</v>
      </c>
      <c r="C274" t="s">
        <v>345</v>
      </c>
      <c r="D274">
        <v>0.73899998854525972</v>
      </c>
      <c r="E274">
        <v>1.0610456890606701</v>
      </c>
      <c r="F274">
        <v>1.0455450603321299</v>
      </c>
      <c r="G274">
        <v>1.1619884906498159</v>
      </c>
      <c r="H274">
        <v>1.2762704580852631</v>
      </c>
      <c r="I274">
        <v>0.84807102739501938</v>
      </c>
      <c r="J274">
        <v>1.014460765289636</v>
      </c>
      <c r="K274">
        <v>4.7970561200292083E-2</v>
      </c>
      <c r="L274">
        <v>-2.2473654771061931</v>
      </c>
      <c r="M274" t="s">
        <v>21</v>
      </c>
      <c r="N274" s="3">
        <v>0.40474518915100882</v>
      </c>
      <c r="O274" s="3">
        <v>0.35692281512850271</v>
      </c>
      <c r="P274">
        <v>2743</v>
      </c>
      <c r="Q274">
        <v>2949</v>
      </c>
      <c r="R274">
        <v>1860</v>
      </c>
      <c r="S274">
        <v>12836</v>
      </c>
      <c r="T274">
        <f>IF(COUNTIFS('Fraud Data RAW SP2+'!A:A, Clean!A274, 'Fraud Data RAW SP2+'!F:F, RAW!B274) &gt; 0, 1, 0)</f>
        <v>0</v>
      </c>
    </row>
    <row r="275" spans="1:20" x14ac:dyDescent="0.2">
      <c r="A275" t="s">
        <v>344</v>
      </c>
      <c r="B275">
        <v>2024</v>
      </c>
      <c r="C275" t="s">
        <v>122</v>
      </c>
      <c r="D275">
        <v>1.1014679779619221</v>
      </c>
      <c r="E275">
        <v>0.8671499956778892</v>
      </c>
      <c r="F275">
        <v>0.99307956112137619</v>
      </c>
      <c r="G275">
        <v>1.031242520330339</v>
      </c>
      <c r="H275">
        <v>1.103165261033735</v>
      </c>
      <c r="I275">
        <v>0.89975065309897673</v>
      </c>
      <c r="J275">
        <v>0.99966449385054634</v>
      </c>
      <c r="K275">
        <v>-3.4883747008111281E-3</v>
      </c>
      <c r="L275">
        <v>-2.4188272937577762</v>
      </c>
      <c r="M275" t="s">
        <v>21</v>
      </c>
      <c r="N275" s="3">
        <v>0.57282540689700023</v>
      </c>
      <c r="O275" s="3">
        <v>0.30874666120246808</v>
      </c>
      <c r="P275">
        <v>2733</v>
      </c>
      <c r="Q275">
        <v>3016</v>
      </c>
      <c r="R275">
        <v>1885</v>
      </c>
      <c r="S275">
        <v>12217</v>
      </c>
      <c r="T275">
        <f>IF(COUNTIFS('Fraud Data RAW SP2+'!A:A, Clean!A275, 'Fraud Data RAW SP2+'!F:F, RAW!B275) &gt; 0, 1, 0)</f>
        <v>0</v>
      </c>
    </row>
    <row r="276" spans="1:20" x14ac:dyDescent="0.2">
      <c r="A276" t="s">
        <v>346</v>
      </c>
      <c r="B276">
        <v>2023</v>
      </c>
      <c r="C276" t="s">
        <v>77</v>
      </c>
      <c r="D276">
        <v>1.0381307660809931</v>
      </c>
      <c r="E276">
        <v>1.00235100108146</v>
      </c>
      <c r="F276">
        <v>1.3312129965185131</v>
      </c>
      <c r="G276">
        <v>0.94983851588241708</v>
      </c>
      <c r="H276">
        <v>0.73431521434848612</v>
      </c>
      <c r="I276">
        <v>1.195469533307141</v>
      </c>
      <c r="J276">
        <v>1.061096221308452</v>
      </c>
      <c r="K276">
        <v>-3.7447605706899721E-2</v>
      </c>
      <c r="L276">
        <v>-2.6139826814230802</v>
      </c>
      <c r="M276" t="s">
        <v>21</v>
      </c>
      <c r="N276" s="3">
        <v>0.90375903497375631</v>
      </c>
      <c r="O276" s="3">
        <v>0.51084913957432598</v>
      </c>
      <c r="P276">
        <v>4605</v>
      </c>
      <c r="Q276">
        <v>3744</v>
      </c>
      <c r="R276">
        <v>2690</v>
      </c>
      <c r="S276">
        <v>16122</v>
      </c>
      <c r="T276">
        <f>IF(COUNTIFS('Fraud Data RAW SP2+'!A:A, Clean!A276, 'Fraud Data RAW SP2+'!F:F, RAW!B276) &gt; 0, 1, 0)</f>
        <v>0</v>
      </c>
    </row>
    <row r="277" spans="1:20" x14ac:dyDescent="0.2">
      <c r="A277" t="s">
        <v>346</v>
      </c>
      <c r="B277">
        <v>2024</v>
      </c>
      <c r="C277" t="s">
        <v>70</v>
      </c>
      <c r="D277">
        <v>2.0742438145434239</v>
      </c>
      <c r="E277">
        <v>0.68136308457259454</v>
      </c>
      <c r="F277">
        <v>0.76504224664601161</v>
      </c>
      <c r="G277">
        <v>0.61071651629425761</v>
      </c>
      <c r="H277">
        <v>0.62624284185376111</v>
      </c>
      <c r="I277">
        <v>1.724009228080476</v>
      </c>
      <c r="J277">
        <v>1.0306822085760861</v>
      </c>
      <c r="K277">
        <v>-1.4336526997778981E-3</v>
      </c>
      <c r="L277">
        <v>-2.2863525853895532</v>
      </c>
      <c r="M277" t="s">
        <v>21</v>
      </c>
      <c r="N277" s="3">
        <v>0.7956314917329147</v>
      </c>
      <c r="O277" s="3">
        <v>0.30896317381435889</v>
      </c>
      <c r="P277">
        <v>4081</v>
      </c>
      <c r="Q277">
        <v>3349</v>
      </c>
      <c r="R277">
        <v>2402</v>
      </c>
      <c r="S277">
        <v>14374</v>
      </c>
      <c r="T277">
        <f>IF(COUNTIFS('Fraud Data RAW SP2+'!A:A, Clean!A277, 'Fraud Data RAW SP2+'!F:F, RAW!B277) &gt; 0, 1, 0)</f>
        <v>0</v>
      </c>
    </row>
    <row r="278" spans="1:20" x14ac:dyDescent="0.2">
      <c r="A278" t="s">
        <v>347</v>
      </c>
      <c r="B278">
        <v>2023</v>
      </c>
      <c r="C278" t="s">
        <v>348</v>
      </c>
      <c r="D278">
        <v>1.019970279802092</v>
      </c>
      <c r="E278">
        <v>1.038562753688459</v>
      </c>
      <c r="F278">
        <v>0.95054751234902957</v>
      </c>
      <c r="G278">
        <v>1.080342239022517</v>
      </c>
      <c r="H278">
        <v>0.83142147790032572</v>
      </c>
      <c r="I278">
        <v>1.017707942213544</v>
      </c>
      <c r="J278">
        <v>0.98242760790576933</v>
      </c>
      <c r="K278">
        <v>-0.1383937694800442</v>
      </c>
      <c r="L278">
        <v>-3.053810307721982</v>
      </c>
      <c r="M278" t="s">
        <v>21</v>
      </c>
      <c r="N278" s="3">
        <v>0.1379527046380965</v>
      </c>
      <c r="O278" s="3">
        <v>0.62364742255106587</v>
      </c>
      <c r="P278">
        <v>925</v>
      </c>
      <c r="Q278">
        <v>996</v>
      </c>
      <c r="R278">
        <v>594</v>
      </c>
      <c r="S278">
        <v>4372</v>
      </c>
      <c r="T278">
        <f>IF(COUNTIFS('Fraud Data RAW SP2+'!A:A, Clean!A278, 'Fraud Data RAW SP2+'!F:F, RAW!B278) &gt; 0, 1, 0)</f>
        <v>1</v>
      </c>
    </row>
    <row r="279" spans="1:20" x14ac:dyDescent="0.2">
      <c r="A279" t="s">
        <v>347</v>
      </c>
      <c r="B279">
        <v>2024</v>
      </c>
      <c r="C279" t="s">
        <v>122</v>
      </c>
      <c r="D279">
        <v>1.5337266949770081</v>
      </c>
      <c r="E279">
        <v>1.0875739479323461</v>
      </c>
      <c r="F279">
        <v>1.1418681285194221</v>
      </c>
      <c r="G279">
        <v>1.055998512442841</v>
      </c>
      <c r="H279">
        <v>1.3221586561795251</v>
      </c>
      <c r="I279">
        <v>1.037440581407381</v>
      </c>
      <c r="J279">
        <v>1.0997292846574409</v>
      </c>
      <c r="K279">
        <v>-0.10718416726246049</v>
      </c>
      <c r="L279">
        <v>-2.338984728337473</v>
      </c>
      <c r="M279" t="s">
        <v>21</v>
      </c>
      <c r="N279" s="3">
        <v>0</v>
      </c>
      <c r="O279" s="3">
        <v>0</v>
      </c>
      <c r="P279">
        <v>1029</v>
      </c>
      <c r="Q279">
        <v>1080</v>
      </c>
      <c r="R279">
        <v>658</v>
      </c>
      <c r="S279">
        <v>4122</v>
      </c>
      <c r="T279">
        <f>IF(COUNTIFS('Fraud Data RAW SP2+'!A:A, Clean!A279, 'Fraud Data RAW SP2+'!F:F, RAW!B279) &gt; 0, 1, 0)</f>
        <v>0</v>
      </c>
    </row>
    <row r="280" spans="1:20" x14ac:dyDescent="0.2">
      <c r="A280" t="s">
        <v>349</v>
      </c>
      <c r="B280">
        <v>2023</v>
      </c>
      <c r="C280" t="s">
        <v>58</v>
      </c>
      <c r="D280">
        <v>1.811572925722212</v>
      </c>
      <c r="E280">
        <v>2.0465163905979682</v>
      </c>
      <c r="F280">
        <v>1.0983945263572541</v>
      </c>
      <c r="G280">
        <v>0.72284761842648593</v>
      </c>
      <c r="H280">
        <v>1.039835297666369</v>
      </c>
      <c r="I280">
        <v>0.47602527131642491</v>
      </c>
      <c r="J280">
        <v>0.98447787569879719</v>
      </c>
      <c r="K280">
        <v>-1.76483687886878E-2</v>
      </c>
      <c r="L280">
        <v>-1.3710570601656511</v>
      </c>
      <c r="M280" t="s">
        <v>27</v>
      </c>
      <c r="N280" s="3">
        <v>0.6173688044383181</v>
      </c>
      <c r="O280" s="3">
        <v>0.43201316597960532</v>
      </c>
      <c r="P280">
        <v>1975</v>
      </c>
      <c r="Q280">
        <v>2403</v>
      </c>
      <c r="R280">
        <v>1406</v>
      </c>
      <c r="S280">
        <v>9249</v>
      </c>
      <c r="T280">
        <f>IF(COUNTIFS('Fraud Data RAW SP2+'!A:A, Clean!A280, 'Fraud Data RAW SP2+'!F:F, RAW!B280) &gt; 0, 1, 0)</f>
        <v>0</v>
      </c>
    </row>
    <row r="281" spans="1:20" x14ac:dyDescent="0.2">
      <c r="A281" t="s">
        <v>349</v>
      </c>
      <c r="B281">
        <v>2024</v>
      </c>
      <c r="C281" t="s">
        <v>70</v>
      </c>
      <c r="D281">
        <v>0.78747129860174714</v>
      </c>
      <c r="E281">
        <v>0.63046447977042097</v>
      </c>
      <c r="F281">
        <v>1.0496456425384211</v>
      </c>
      <c r="G281">
        <v>0.86365640553542833</v>
      </c>
      <c r="H281">
        <v>1.1904295139519581</v>
      </c>
      <c r="I281">
        <v>1.0744303781245399</v>
      </c>
      <c r="J281">
        <v>1.061724233504638</v>
      </c>
      <c r="K281">
        <v>-1.4530408361978131E-3</v>
      </c>
      <c r="L281">
        <v>-2.9900880400060168</v>
      </c>
      <c r="M281" t="s">
        <v>21</v>
      </c>
      <c r="N281" s="3">
        <v>0.22789582502083289</v>
      </c>
      <c r="O281" s="3">
        <v>0.26534771334282192</v>
      </c>
      <c r="P281">
        <v>1852</v>
      </c>
      <c r="Q281">
        <v>2229</v>
      </c>
      <c r="R281">
        <v>1312</v>
      </c>
      <c r="S281">
        <v>9090</v>
      </c>
      <c r="T281">
        <f>IF(COUNTIFS('Fraud Data RAW SP2+'!A:A, Clean!A281, 'Fraud Data RAW SP2+'!F:F, RAW!B281) &gt; 0, 1, 0)</f>
        <v>0</v>
      </c>
    </row>
    <row r="282" spans="1:20" x14ac:dyDescent="0.2">
      <c r="A282" t="s">
        <v>350</v>
      </c>
      <c r="B282">
        <v>2023</v>
      </c>
      <c r="C282" t="s">
        <v>351</v>
      </c>
      <c r="D282">
        <v>1.411321756034587</v>
      </c>
      <c r="E282">
        <v>0.86591093345697889</v>
      </c>
      <c r="F282">
        <v>0.99890366594943791</v>
      </c>
      <c r="G282">
        <v>1.122134539993054</v>
      </c>
      <c r="H282">
        <v>0.95470509106774581</v>
      </c>
      <c r="I282">
        <v>1.0951210515769121</v>
      </c>
      <c r="J282">
        <v>0.99778799136830942</v>
      </c>
      <c r="K282">
        <v>0.40329066102809868</v>
      </c>
      <c r="L282">
        <v>-0.19773132649091851</v>
      </c>
      <c r="M282" t="s">
        <v>27</v>
      </c>
      <c r="N282" s="3">
        <v>1.8900382191112921</v>
      </c>
      <c r="O282" s="3">
        <v>0.58050117711907523</v>
      </c>
      <c r="P282">
        <v>1257</v>
      </c>
      <c r="Q282">
        <v>1279</v>
      </c>
      <c r="R282">
        <v>812</v>
      </c>
      <c r="S282">
        <v>6451</v>
      </c>
      <c r="T282">
        <f>IF(COUNTIFS('Fraud Data RAW SP2+'!A:A, Clean!A282, 'Fraud Data RAW SP2+'!F:F, RAW!B282) &gt; 0, 1, 0)</f>
        <v>0</v>
      </c>
    </row>
    <row r="283" spans="1:20" x14ac:dyDescent="0.2">
      <c r="A283" t="s">
        <v>350</v>
      </c>
      <c r="B283">
        <v>2024</v>
      </c>
      <c r="C283" t="s">
        <v>93</v>
      </c>
      <c r="D283">
        <v>0.61626593062074286</v>
      </c>
      <c r="E283">
        <v>1.031491774484854</v>
      </c>
      <c r="F283">
        <v>0.8015262590324882</v>
      </c>
      <c r="G283">
        <v>1.161576801752789</v>
      </c>
      <c r="H283">
        <v>1.5407750979578749</v>
      </c>
      <c r="I283">
        <v>1.292017673377275</v>
      </c>
      <c r="J283">
        <v>1.0029517663051699</v>
      </c>
      <c r="K283">
        <v>-8.1490530514652746E-3</v>
      </c>
      <c r="L283">
        <v>-2.7795971214536328</v>
      </c>
      <c r="M283" t="s">
        <v>21</v>
      </c>
      <c r="N283" s="3">
        <v>0.44399955707454891</v>
      </c>
      <c r="O283" s="3">
        <v>0.53796574368347583</v>
      </c>
      <c r="P283">
        <v>3183</v>
      </c>
      <c r="Q283">
        <v>3173</v>
      </c>
      <c r="R283">
        <v>2024</v>
      </c>
      <c r="S283">
        <v>13431</v>
      </c>
      <c r="T283">
        <f>IF(COUNTIFS('Fraud Data RAW SP2+'!A:A, Clean!A283, 'Fraud Data RAW SP2+'!F:F, RAW!B283) &gt; 0, 1, 0)</f>
        <v>0</v>
      </c>
    </row>
    <row r="284" spans="1:20" x14ac:dyDescent="0.2">
      <c r="A284" t="s">
        <v>352</v>
      </c>
      <c r="B284">
        <v>2024</v>
      </c>
      <c r="C284" t="s">
        <v>45</v>
      </c>
      <c r="D284">
        <v>1.1529343279980779</v>
      </c>
      <c r="E284">
        <v>0.98199428118238796</v>
      </c>
      <c r="F284">
        <v>0.93096346573370525</v>
      </c>
      <c r="G284">
        <v>1.0285245100749789</v>
      </c>
      <c r="H284">
        <v>0.78349942688645369</v>
      </c>
      <c r="I284">
        <v>1.041439925392456</v>
      </c>
      <c r="J284">
        <v>0.99858643659692448</v>
      </c>
      <c r="K284">
        <v>2.761418827423566E-2</v>
      </c>
      <c r="L284">
        <v>-2.253610545541775</v>
      </c>
      <c r="M284" t="s">
        <v>21</v>
      </c>
      <c r="N284" s="3">
        <v>0.57585684870450349</v>
      </c>
      <c r="O284" s="3">
        <v>0.47849687252162659</v>
      </c>
      <c r="P284">
        <v>7489</v>
      </c>
      <c r="Q284">
        <v>7166</v>
      </c>
      <c r="R284">
        <v>4695</v>
      </c>
      <c r="S284">
        <v>32805</v>
      </c>
      <c r="T284">
        <f>IF(COUNTIFS('Fraud Data RAW SP2+'!A:A, Clean!A284, 'Fraud Data RAW SP2+'!F:F, RAW!B284) &gt; 0, 1, 0)</f>
        <v>0</v>
      </c>
    </row>
    <row r="285" spans="1:20" x14ac:dyDescent="0.2">
      <c r="A285" t="s">
        <v>353</v>
      </c>
      <c r="B285">
        <v>2023</v>
      </c>
      <c r="C285" t="s">
        <v>26</v>
      </c>
      <c r="D285">
        <v>1.525234351106205</v>
      </c>
      <c r="E285">
        <v>1.0277351585327721</v>
      </c>
      <c r="F285">
        <v>0.98435001320361393</v>
      </c>
      <c r="G285">
        <v>1.053186012929711</v>
      </c>
      <c r="H285">
        <v>0.92878973903292972</v>
      </c>
      <c r="I285">
        <v>1.150001799585793</v>
      </c>
      <c r="J285">
        <v>1.005774018174727</v>
      </c>
      <c r="K285">
        <v>-6.8854487510575301E-3</v>
      </c>
      <c r="L285">
        <v>-2.0091155125987279</v>
      </c>
      <c r="M285" t="s">
        <v>21</v>
      </c>
      <c r="N285" s="3">
        <v>0.31040100794143149</v>
      </c>
      <c r="O285" s="3">
        <v>0.34788445530287482</v>
      </c>
      <c r="P285">
        <v>6253</v>
      </c>
      <c r="Q285">
        <v>4410</v>
      </c>
      <c r="R285">
        <v>3469</v>
      </c>
      <c r="S285">
        <v>18556</v>
      </c>
      <c r="T285">
        <f>IF(COUNTIFS('Fraud Data RAW SP2+'!A:A, Clean!A285, 'Fraud Data RAW SP2+'!F:F, RAW!B285) &gt; 0, 1, 0)</f>
        <v>0</v>
      </c>
    </row>
    <row r="286" spans="1:20" x14ac:dyDescent="0.2">
      <c r="A286" t="s">
        <v>353</v>
      </c>
      <c r="B286">
        <v>2024</v>
      </c>
      <c r="C286" t="s">
        <v>299</v>
      </c>
      <c r="D286">
        <v>0.91676124809796766</v>
      </c>
      <c r="E286">
        <v>0.9298860706615949</v>
      </c>
      <c r="F286">
        <v>1.039538799661577</v>
      </c>
      <c r="G286">
        <v>1.143069934312158</v>
      </c>
      <c r="H286">
        <v>1.0007530994691061</v>
      </c>
      <c r="I286">
        <v>1.045217272549267</v>
      </c>
      <c r="J286">
        <v>1.0010069589134309</v>
      </c>
      <c r="K286">
        <v>-1.7106969401350959E-2</v>
      </c>
      <c r="L286">
        <v>-2.5380712998039661</v>
      </c>
      <c r="M286" t="s">
        <v>21</v>
      </c>
      <c r="N286" s="3">
        <v>0.37485414680584928</v>
      </c>
      <c r="O286" s="3">
        <v>0.55332593274264319</v>
      </c>
      <c r="P286">
        <v>5969</v>
      </c>
      <c r="Q286">
        <v>4382</v>
      </c>
      <c r="R286">
        <v>3380</v>
      </c>
      <c r="S286">
        <v>17698</v>
      </c>
      <c r="T286">
        <f>IF(COUNTIFS('Fraud Data RAW SP2+'!A:A, Clean!A286, 'Fraud Data RAW SP2+'!F:F, RAW!B286) &gt; 0, 1, 0)</f>
        <v>0</v>
      </c>
    </row>
    <row r="287" spans="1:20" x14ac:dyDescent="0.2">
      <c r="A287" t="s">
        <v>354</v>
      </c>
      <c r="B287">
        <v>2024</v>
      </c>
      <c r="C287" t="s">
        <v>96</v>
      </c>
      <c r="D287">
        <v>1.6874544955994359</v>
      </c>
      <c r="E287">
        <v>0.91807458351716775</v>
      </c>
      <c r="F287">
        <v>0.82176076389409403</v>
      </c>
      <c r="G287">
        <v>1.2042492845389361</v>
      </c>
      <c r="H287">
        <v>0.83783504471420711</v>
      </c>
      <c r="I287">
        <v>1.880869301991597</v>
      </c>
      <c r="J287">
        <v>1.0156874206913831</v>
      </c>
      <c r="K287">
        <v>9.4779252299280997E-2</v>
      </c>
      <c r="L287">
        <v>-1.512432928387677</v>
      </c>
      <c r="M287" t="s">
        <v>27</v>
      </c>
      <c r="O287" s="3">
        <v>0.8512605962370382</v>
      </c>
      <c r="P287">
        <v>3104</v>
      </c>
      <c r="Q287">
        <v>2639</v>
      </c>
      <c r="R287">
        <v>1835</v>
      </c>
      <c r="S287">
        <v>12166</v>
      </c>
      <c r="T287">
        <f>IF(COUNTIFS('Fraud Data RAW SP2+'!A:A, Clean!A287, 'Fraud Data RAW SP2+'!F:F, RAW!B287) &gt; 0, 1, 0)</f>
        <v>0</v>
      </c>
    </row>
    <row r="288" spans="1:20" x14ac:dyDescent="0.2">
      <c r="A288" t="s">
        <v>355</v>
      </c>
      <c r="B288">
        <v>2023</v>
      </c>
      <c r="C288" t="s">
        <v>77</v>
      </c>
      <c r="D288">
        <v>1.103956299158366</v>
      </c>
      <c r="E288">
        <v>1.5449350741917471E-2</v>
      </c>
      <c r="F288">
        <v>0.97653484106744515</v>
      </c>
      <c r="G288">
        <v>0.91493986245678682</v>
      </c>
      <c r="H288">
        <v>1.052774546091318</v>
      </c>
      <c r="I288">
        <v>1.592313878722196</v>
      </c>
      <c r="J288">
        <v>1.0514811706644009</v>
      </c>
      <c r="K288">
        <v>2.828314286505523E-2</v>
      </c>
      <c r="L288">
        <v>-2.9698629461612511</v>
      </c>
      <c r="M288" t="s">
        <v>21</v>
      </c>
      <c r="N288" s="3">
        <v>1.3044050840085311</v>
      </c>
      <c r="O288" s="3">
        <v>1.7821901768680279</v>
      </c>
      <c r="P288">
        <v>887</v>
      </c>
      <c r="Q288">
        <v>1518</v>
      </c>
      <c r="R288">
        <v>717</v>
      </c>
      <c r="S288">
        <v>4777</v>
      </c>
      <c r="T288">
        <f>IF(COUNTIFS('Fraud Data RAW SP2+'!A:A, Clean!A288, 'Fraud Data RAW SP2+'!F:F, RAW!B288) &gt; 0, 1, 0)</f>
        <v>0</v>
      </c>
    </row>
    <row r="289" spans="1:20" x14ac:dyDescent="0.2">
      <c r="A289" t="s">
        <v>355</v>
      </c>
      <c r="B289">
        <v>2024</v>
      </c>
      <c r="C289" t="s">
        <v>122</v>
      </c>
      <c r="D289">
        <v>1.162997778906824</v>
      </c>
      <c r="E289">
        <v>15.17803973239787</v>
      </c>
      <c r="F289">
        <v>0.95721601014842395</v>
      </c>
      <c r="G289">
        <v>0.85504681437839891</v>
      </c>
      <c r="H289">
        <v>1.2739951910483609</v>
      </c>
      <c r="I289">
        <v>0.91671756333389565</v>
      </c>
      <c r="J289">
        <v>0.99405123501842108</v>
      </c>
      <c r="K289">
        <v>1.2481007836154519E-2</v>
      </c>
      <c r="L289">
        <v>5.115557869717323</v>
      </c>
      <c r="M289" t="s">
        <v>27</v>
      </c>
      <c r="N289" s="3">
        <v>1.284434177373839</v>
      </c>
      <c r="O289" s="3">
        <v>0.83969069454644185</v>
      </c>
      <c r="P289">
        <v>882</v>
      </c>
      <c r="Q289">
        <v>1022</v>
      </c>
      <c r="R289">
        <v>589</v>
      </c>
      <c r="S289">
        <v>3701</v>
      </c>
      <c r="T289">
        <f>IF(COUNTIFS('Fraud Data RAW SP2+'!A:A, Clean!A289, 'Fraud Data RAW SP2+'!F:F, RAW!B289) &gt; 0, 1, 0)</f>
        <v>0</v>
      </c>
    </row>
    <row r="290" spans="1:20" x14ac:dyDescent="0.2">
      <c r="A290" t="s">
        <v>356</v>
      </c>
      <c r="B290">
        <v>2023</v>
      </c>
      <c r="C290" t="s">
        <v>149</v>
      </c>
      <c r="D290">
        <v>0.37114650672724597</v>
      </c>
      <c r="E290">
        <v>0.94280291246685433</v>
      </c>
      <c r="F290">
        <v>0.61934981084433005</v>
      </c>
      <c r="G290">
        <v>2.5187028653363202</v>
      </c>
      <c r="H290">
        <v>0.24354938964669029</v>
      </c>
      <c r="I290">
        <v>0.77658618972450655</v>
      </c>
      <c r="J290">
        <v>0.99657763303837077</v>
      </c>
      <c r="K290">
        <v>1.7914389450687081E-2</v>
      </c>
      <c r="L290">
        <v>-1.851469099154355</v>
      </c>
      <c r="M290" t="s">
        <v>21</v>
      </c>
      <c r="N290" s="3">
        <v>0.92335005604450504</v>
      </c>
      <c r="O290" s="3">
        <v>0.37652532237116948</v>
      </c>
      <c r="P290">
        <v>2681</v>
      </c>
      <c r="Q290">
        <v>2197</v>
      </c>
      <c r="R290">
        <v>1634</v>
      </c>
      <c r="S290">
        <v>9898</v>
      </c>
      <c r="T290">
        <f>IF(COUNTIFS('Fraud Data RAW SP2+'!A:A, Clean!A290, 'Fraud Data RAW SP2+'!F:F, RAW!B290) &gt; 0, 1, 0)</f>
        <v>0</v>
      </c>
    </row>
    <row r="291" spans="1:20" x14ac:dyDescent="0.2">
      <c r="A291" t="s">
        <v>356</v>
      </c>
      <c r="B291">
        <v>2024</v>
      </c>
      <c r="C291" t="s">
        <v>38</v>
      </c>
      <c r="D291">
        <v>1.6729439509256221</v>
      </c>
      <c r="E291">
        <v>1.5842617997965109</v>
      </c>
      <c r="F291">
        <v>0.95633322929632569</v>
      </c>
      <c r="G291">
        <v>0.95386303087845581</v>
      </c>
      <c r="H291">
        <v>0.91466571088379522</v>
      </c>
      <c r="I291">
        <v>0.99313853278904407</v>
      </c>
      <c r="J291">
        <v>0.99599545631949493</v>
      </c>
      <c r="K291">
        <v>1.6006685581757212E-2</v>
      </c>
      <c r="L291">
        <v>-1.543625389944083</v>
      </c>
      <c r="M291" t="s">
        <v>27</v>
      </c>
      <c r="N291" s="3">
        <v>0.7672658563261654</v>
      </c>
      <c r="O291" s="3">
        <v>0.40910816623244028</v>
      </c>
      <c r="P291">
        <v>2046</v>
      </c>
      <c r="Q291">
        <v>1885</v>
      </c>
      <c r="R291">
        <v>1274</v>
      </c>
      <c r="S291">
        <v>10600</v>
      </c>
      <c r="T291">
        <f>IF(COUNTIFS('Fraud Data RAW SP2+'!A:A, Clean!A291, 'Fraud Data RAW SP2+'!F:F, RAW!B291) &gt; 0, 1, 0)</f>
        <v>0</v>
      </c>
    </row>
    <row r="292" spans="1:20" x14ac:dyDescent="0.2">
      <c r="A292" t="s">
        <v>358</v>
      </c>
      <c r="B292">
        <v>2023</v>
      </c>
      <c r="C292" t="s">
        <v>95</v>
      </c>
      <c r="D292">
        <v>0.76093398641016263</v>
      </c>
      <c r="E292">
        <v>0.97504049452875685</v>
      </c>
      <c r="F292">
        <v>0.92782589067129817</v>
      </c>
      <c r="G292">
        <v>1.192872433491815</v>
      </c>
      <c r="H292">
        <v>0.95418349532560076</v>
      </c>
      <c r="I292">
        <v>1.2689081515823799</v>
      </c>
      <c r="J292">
        <v>0.9722482847032925</v>
      </c>
      <c r="K292">
        <v>-3.1971129779999087E-2</v>
      </c>
      <c r="L292">
        <v>-2.7622746863338801</v>
      </c>
      <c r="M292" t="s">
        <v>21</v>
      </c>
      <c r="N292" s="3">
        <v>0.20284298358444991</v>
      </c>
      <c r="O292" s="3">
        <v>0.10448974867214431</v>
      </c>
      <c r="P292">
        <v>2862</v>
      </c>
      <c r="Q292">
        <v>2632</v>
      </c>
      <c r="R292">
        <v>1833</v>
      </c>
      <c r="S292">
        <v>12106</v>
      </c>
      <c r="T292">
        <f>IF(COUNTIFS('Fraud Data RAW SP2+'!A:A, Clean!A292, 'Fraud Data RAW SP2+'!F:F, RAW!B292) &gt; 0, 1, 0)</f>
        <v>0</v>
      </c>
    </row>
    <row r="293" spans="1:20" x14ac:dyDescent="0.2">
      <c r="A293" t="s">
        <v>358</v>
      </c>
      <c r="B293">
        <v>2024</v>
      </c>
      <c r="C293" t="s">
        <v>45</v>
      </c>
      <c r="D293">
        <v>0.91708689910793317</v>
      </c>
      <c r="E293">
        <v>0.95671323361466631</v>
      </c>
      <c r="F293">
        <v>0.89322912891672712</v>
      </c>
      <c r="G293">
        <v>1.06675336675691</v>
      </c>
      <c r="H293">
        <v>0.99076977934227195</v>
      </c>
      <c r="I293">
        <v>0.95648877282278755</v>
      </c>
      <c r="J293">
        <v>1.000826090070652</v>
      </c>
      <c r="K293">
        <v>-1.49364842396171E-2</v>
      </c>
      <c r="L293">
        <v>-2.626462379754066</v>
      </c>
      <c r="M293" t="s">
        <v>21</v>
      </c>
      <c r="N293" s="3">
        <v>0.23846223304638561</v>
      </c>
      <c r="O293" s="3">
        <v>0.24478255505818239</v>
      </c>
      <c r="P293">
        <v>2959</v>
      </c>
      <c r="Q293">
        <v>2915</v>
      </c>
      <c r="R293">
        <v>1955</v>
      </c>
      <c r="S293">
        <v>12725</v>
      </c>
      <c r="T293">
        <f>IF(COUNTIFS('Fraud Data RAW SP2+'!A:A, Clean!A293, 'Fraud Data RAW SP2+'!F:F, RAW!B293) &gt; 0, 1, 0)</f>
        <v>0</v>
      </c>
    </row>
    <row r="294" spans="1:20" x14ac:dyDescent="0.2">
      <c r="A294" t="s">
        <v>360</v>
      </c>
      <c r="B294">
        <v>2024</v>
      </c>
      <c r="C294" t="s">
        <v>115</v>
      </c>
      <c r="D294">
        <v>1.0462527025517241</v>
      </c>
      <c r="E294">
        <v>1.2436249541717601</v>
      </c>
      <c r="F294">
        <v>0.98775967290537847</v>
      </c>
      <c r="G294">
        <v>0.91898824045417637</v>
      </c>
      <c r="H294">
        <v>0.86725365831629764</v>
      </c>
      <c r="I294">
        <v>1.091514062057567</v>
      </c>
      <c r="J294">
        <v>0.98177248233337533</v>
      </c>
      <c r="K294">
        <v>3.1649361473202109E-3</v>
      </c>
      <c r="L294">
        <v>-2.3962582329680568</v>
      </c>
      <c r="M294" t="s">
        <v>21</v>
      </c>
      <c r="N294" s="3">
        <v>0.13860509136374441</v>
      </c>
      <c r="O294" s="3">
        <v>0.27406418748743072</v>
      </c>
      <c r="P294">
        <v>1375</v>
      </c>
      <c r="Q294">
        <v>1437</v>
      </c>
      <c r="R294">
        <v>893</v>
      </c>
      <c r="S294">
        <v>5149</v>
      </c>
      <c r="T294">
        <f>IF(COUNTIFS('Fraud Data RAW SP2+'!A:A, Clean!A294, 'Fraud Data RAW SP2+'!F:F, RAW!B294) &gt; 0, 1, 0)</f>
        <v>0</v>
      </c>
    </row>
    <row r="295" spans="1:20" x14ac:dyDescent="0.2">
      <c r="A295" t="s">
        <v>361</v>
      </c>
      <c r="B295">
        <v>2023</v>
      </c>
      <c r="C295" t="s">
        <v>102</v>
      </c>
      <c r="D295">
        <v>1.040809283715485</v>
      </c>
      <c r="E295">
        <v>1.2974583709702221</v>
      </c>
      <c r="F295">
        <v>1.1507793146245231</v>
      </c>
      <c r="G295">
        <v>1.041328889555589</v>
      </c>
      <c r="H295">
        <v>1.5888610154196741</v>
      </c>
      <c r="I295">
        <v>0</v>
      </c>
      <c r="J295">
        <v>1.061770568067969</v>
      </c>
      <c r="K295">
        <v>-1.4143524647588701E-2</v>
      </c>
      <c r="L295">
        <v>-2.0342747373286159</v>
      </c>
      <c r="M295" t="s">
        <v>21</v>
      </c>
      <c r="N295" s="3">
        <v>0.32651655449353761</v>
      </c>
      <c r="O295" s="3">
        <v>0.47801610249242371</v>
      </c>
      <c r="P295">
        <v>2172</v>
      </c>
      <c r="Q295">
        <v>2055</v>
      </c>
      <c r="R295">
        <v>1342</v>
      </c>
      <c r="S295">
        <v>9353</v>
      </c>
      <c r="T295">
        <f>IF(COUNTIFS('Fraud Data RAW SP2+'!A:A, Clean!A295, 'Fraud Data RAW SP2+'!F:F, RAW!B295) &gt; 0, 1, 0)</f>
        <v>0</v>
      </c>
    </row>
    <row r="296" spans="1:20" x14ac:dyDescent="0.2">
      <c r="A296" t="s">
        <v>361</v>
      </c>
      <c r="B296">
        <v>2024</v>
      </c>
      <c r="C296" t="s">
        <v>108</v>
      </c>
      <c r="D296">
        <v>0.92429893841559496</v>
      </c>
      <c r="E296">
        <v>1.1326582087461661</v>
      </c>
      <c r="F296">
        <v>1.073839714795191</v>
      </c>
      <c r="G296">
        <v>0.98557737641046239</v>
      </c>
      <c r="H296">
        <v>0.75677091897366444</v>
      </c>
      <c r="I296">
        <v>0</v>
      </c>
      <c r="J296">
        <v>1.0232091135363011</v>
      </c>
      <c r="K296">
        <v>2.8624397331339379E-2</v>
      </c>
      <c r="L296">
        <v>-2.1922623472353489</v>
      </c>
      <c r="M296" t="s">
        <v>21</v>
      </c>
      <c r="N296" s="3">
        <v>0.60711377812807799</v>
      </c>
      <c r="O296" s="3">
        <v>0.45216920247354142</v>
      </c>
      <c r="P296">
        <v>3108</v>
      </c>
      <c r="Q296">
        <v>2710</v>
      </c>
      <c r="R296">
        <v>1853</v>
      </c>
      <c r="S296">
        <v>13737</v>
      </c>
      <c r="T296">
        <f>IF(COUNTIFS('Fraud Data RAW SP2+'!A:A, Clean!A296, 'Fraud Data RAW SP2+'!F:F, RAW!B296) &gt; 0, 1, 0)</f>
        <v>0</v>
      </c>
    </row>
    <row r="297" spans="1:20" x14ac:dyDescent="0.2">
      <c r="A297" t="s">
        <v>362</v>
      </c>
      <c r="B297">
        <v>2023</v>
      </c>
      <c r="C297" t="s">
        <v>77</v>
      </c>
      <c r="D297">
        <v>1.16024760761015</v>
      </c>
      <c r="E297">
        <v>1.010252080338407</v>
      </c>
      <c r="F297">
        <v>0.96920650046777135</v>
      </c>
      <c r="G297">
        <v>0.85858496383426308</v>
      </c>
      <c r="H297">
        <v>0.98828128096011325</v>
      </c>
      <c r="I297">
        <v>0</v>
      </c>
      <c r="J297">
        <v>1.0067243601664091</v>
      </c>
      <c r="K297">
        <v>7.4265679263016693E-3</v>
      </c>
      <c r="L297">
        <v>-2.262539495787677</v>
      </c>
      <c r="M297" t="s">
        <v>21</v>
      </c>
      <c r="N297" s="3">
        <v>0.42423399434298481</v>
      </c>
      <c r="O297" s="3">
        <v>0.6699191441035468</v>
      </c>
      <c r="P297">
        <v>1520</v>
      </c>
      <c r="Q297">
        <v>1559</v>
      </c>
      <c r="R297">
        <v>1018</v>
      </c>
      <c r="S297">
        <v>7494</v>
      </c>
      <c r="T297">
        <f>IF(COUNTIFS('Fraud Data RAW SP2+'!A:A, Clean!A297, 'Fraud Data RAW SP2+'!F:F, RAW!B297) &gt; 0, 1, 0)</f>
        <v>0</v>
      </c>
    </row>
    <row r="298" spans="1:20" x14ac:dyDescent="0.2">
      <c r="A298" t="s">
        <v>363</v>
      </c>
      <c r="B298">
        <v>2023</v>
      </c>
      <c r="C298" t="s">
        <v>37</v>
      </c>
      <c r="D298">
        <v>1.067519285570502</v>
      </c>
      <c r="E298">
        <v>0.89229563869553541</v>
      </c>
      <c r="F298">
        <v>0.95365947782610561</v>
      </c>
      <c r="G298">
        <v>0.95572474183060097</v>
      </c>
      <c r="H298">
        <v>0.95859060589272993</v>
      </c>
      <c r="I298">
        <v>0.95554026760262456</v>
      </c>
      <c r="J298">
        <v>0.9723586052790778</v>
      </c>
      <c r="K298">
        <v>3.9012612035980151E-2</v>
      </c>
      <c r="L298">
        <v>-2.3385015198491468</v>
      </c>
      <c r="M298" t="s">
        <v>21</v>
      </c>
      <c r="N298" s="3">
        <v>0.2897642839916168</v>
      </c>
      <c r="O298" s="3">
        <v>0.68840496161515363</v>
      </c>
      <c r="P298">
        <v>1355</v>
      </c>
      <c r="Q298">
        <v>1656</v>
      </c>
      <c r="R298">
        <v>999</v>
      </c>
      <c r="S298">
        <v>6441</v>
      </c>
      <c r="T298">
        <f>IF(COUNTIFS('Fraud Data RAW SP2+'!A:A, Clean!A298, 'Fraud Data RAW SP2+'!F:F, RAW!B298) &gt; 0, 1, 0)</f>
        <v>0</v>
      </c>
    </row>
    <row r="299" spans="1:20" x14ac:dyDescent="0.2">
      <c r="A299" t="s">
        <v>363</v>
      </c>
      <c r="B299">
        <v>2024</v>
      </c>
      <c r="C299" t="s">
        <v>115</v>
      </c>
      <c r="D299">
        <v>1.03931226416237</v>
      </c>
      <c r="E299">
        <v>1.146815684136975</v>
      </c>
      <c r="F299">
        <v>0.98857571453713367</v>
      </c>
      <c r="G299">
        <v>0.94601958897764271</v>
      </c>
      <c r="H299">
        <v>0.85702905959489406</v>
      </c>
      <c r="I299">
        <v>0.96838449977790975</v>
      </c>
      <c r="J299">
        <v>0.99593462565970114</v>
      </c>
      <c r="K299">
        <v>-3.7916802177531538E-2</v>
      </c>
      <c r="L299">
        <v>-2.6061671057930171</v>
      </c>
      <c r="M299" t="s">
        <v>21</v>
      </c>
      <c r="N299" s="3">
        <v>0.28781331995568321</v>
      </c>
      <c r="O299" s="3">
        <v>0.54130447388804903</v>
      </c>
      <c r="P299">
        <v>1395</v>
      </c>
      <c r="Q299">
        <v>1624</v>
      </c>
      <c r="R299">
        <v>992</v>
      </c>
      <c r="S299">
        <v>6508</v>
      </c>
      <c r="T299">
        <f>IF(COUNTIFS('Fraud Data RAW SP2+'!A:A, Clean!A299, 'Fraud Data RAW SP2+'!F:F, RAW!B299) &gt; 0, 1, 0)</f>
        <v>0</v>
      </c>
    </row>
    <row r="300" spans="1:20" x14ac:dyDescent="0.2">
      <c r="A300" t="s">
        <v>364</v>
      </c>
      <c r="B300">
        <v>2023</v>
      </c>
      <c r="C300" t="s">
        <v>165</v>
      </c>
      <c r="D300">
        <v>2.037830785975919</v>
      </c>
      <c r="E300">
        <v>1.0118925398594649</v>
      </c>
      <c r="F300">
        <v>0.96063434855590546</v>
      </c>
      <c r="G300">
        <v>0.92655922452385098</v>
      </c>
      <c r="H300">
        <v>0.90943927991061291</v>
      </c>
      <c r="I300">
        <v>0</v>
      </c>
      <c r="J300">
        <v>0.93428368361486402</v>
      </c>
      <c r="K300">
        <v>-4.9548854439968357E-2</v>
      </c>
      <c r="L300">
        <v>-1.649093648041448</v>
      </c>
      <c r="M300" t="s">
        <v>27</v>
      </c>
      <c r="N300" s="3">
        <v>0.16123480590474329</v>
      </c>
      <c r="O300" s="3">
        <v>0.17903980420022159</v>
      </c>
      <c r="P300">
        <v>4200</v>
      </c>
      <c r="Q300">
        <v>4341</v>
      </c>
      <c r="R300">
        <v>2743</v>
      </c>
      <c r="S300">
        <v>20057</v>
      </c>
      <c r="T300">
        <f>IF(COUNTIFS('Fraud Data RAW SP2+'!A:A, Clean!A300, 'Fraud Data RAW SP2+'!F:F, RAW!B300) &gt; 0, 1, 0)</f>
        <v>0</v>
      </c>
    </row>
    <row r="301" spans="1:20" x14ac:dyDescent="0.2">
      <c r="A301" t="s">
        <v>364</v>
      </c>
      <c r="B301">
        <v>2024</v>
      </c>
      <c r="C301" t="s">
        <v>45</v>
      </c>
      <c r="D301">
        <v>0.73675789942260617</v>
      </c>
      <c r="E301">
        <v>1.0028824089997219</v>
      </c>
      <c r="F301">
        <v>1.066869716311869</v>
      </c>
      <c r="G301">
        <v>0.92380152925396175</v>
      </c>
      <c r="H301">
        <v>1.015178372397405</v>
      </c>
      <c r="I301">
        <v>0</v>
      </c>
      <c r="J301">
        <v>1.026218322367388</v>
      </c>
      <c r="K301">
        <v>-0.13722147547961361</v>
      </c>
      <c r="L301">
        <v>-3.2385016534523658</v>
      </c>
      <c r="M301" t="s">
        <v>21</v>
      </c>
      <c r="N301" s="3">
        <v>0.97546481248436712</v>
      </c>
      <c r="O301" s="3">
        <v>0.46250216471935512</v>
      </c>
      <c r="P301">
        <v>4383</v>
      </c>
      <c r="Q301">
        <v>3983</v>
      </c>
      <c r="R301">
        <v>2706</v>
      </c>
      <c r="S301">
        <v>19075</v>
      </c>
      <c r="T301">
        <f>IF(COUNTIFS('Fraud Data RAW SP2+'!A:A, Clean!A301, 'Fraud Data RAW SP2+'!F:F, RAW!B301) &gt; 0, 1, 0)</f>
        <v>0</v>
      </c>
    </row>
    <row r="302" spans="1:20" x14ac:dyDescent="0.2">
      <c r="A302" t="s">
        <v>365</v>
      </c>
      <c r="B302">
        <v>2023</v>
      </c>
      <c r="C302" t="s">
        <v>263</v>
      </c>
      <c r="D302">
        <v>0.99758817663981414</v>
      </c>
      <c r="E302">
        <v>1.099917646720644</v>
      </c>
      <c r="F302">
        <v>0.99260486755104271</v>
      </c>
      <c r="G302">
        <v>0.71894893376609659</v>
      </c>
      <c r="H302">
        <v>0.84862844796756587</v>
      </c>
      <c r="I302">
        <v>1.280875416011876</v>
      </c>
      <c r="J302">
        <v>0.95213902697866026</v>
      </c>
      <c r="K302">
        <v>-7.4481630071093097E-2</v>
      </c>
      <c r="L302">
        <v>-3.0817148535753311</v>
      </c>
      <c r="M302" t="s">
        <v>21</v>
      </c>
      <c r="N302" s="3">
        <v>0.94607932850533094</v>
      </c>
      <c r="O302" s="3">
        <v>0.1167492450265856</v>
      </c>
      <c r="P302">
        <v>813</v>
      </c>
      <c r="Q302">
        <v>823</v>
      </c>
      <c r="R302">
        <v>548</v>
      </c>
      <c r="S302">
        <v>4124</v>
      </c>
      <c r="T302">
        <f>IF(COUNTIFS('Fraud Data RAW SP2+'!A:A, Clean!A302, 'Fraud Data RAW SP2+'!F:F, RAW!B302) &gt; 0, 1, 0)</f>
        <v>0</v>
      </c>
    </row>
    <row r="303" spans="1:20" x14ac:dyDescent="0.2">
      <c r="A303" t="s">
        <v>366</v>
      </c>
      <c r="B303">
        <v>2023</v>
      </c>
      <c r="C303" t="s">
        <v>62</v>
      </c>
      <c r="D303">
        <v>2.1224521658428661</v>
      </c>
      <c r="E303">
        <v>0.70117651194760067</v>
      </c>
      <c r="F303">
        <v>1.0784468304762791</v>
      </c>
      <c r="G303">
        <v>1.199097092037986</v>
      </c>
      <c r="H303">
        <v>2.4839551494132239</v>
      </c>
      <c r="I303">
        <v>1.937499280311221</v>
      </c>
      <c r="J303">
        <v>1.176904223354531</v>
      </c>
      <c r="K303">
        <v>7.5241566315670527E-2</v>
      </c>
      <c r="L303">
        <v>-1.0922231097828481</v>
      </c>
      <c r="M303" t="s">
        <v>27</v>
      </c>
      <c r="N303" s="3">
        <v>0.52691430294032238</v>
      </c>
      <c r="O303" s="3">
        <v>0.98213038617146553</v>
      </c>
      <c r="P303">
        <v>1499</v>
      </c>
      <c r="Q303">
        <v>1523</v>
      </c>
      <c r="R303">
        <v>975</v>
      </c>
      <c r="S303">
        <v>7797</v>
      </c>
      <c r="T303">
        <f>IF(COUNTIFS('Fraud Data RAW SP2+'!A:A, Clean!A303, 'Fraud Data RAW SP2+'!F:F, RAW!B303) &gt; 0, 1, 0)</f>
        <v>1</v>
      </c>
    </row>
    <row r="304" spans="1:20" x14ac:dyDescent="0.2">
      <c r="A304" t="s">
        <v>366</v>
      </c>
      <c r="B304">
        <v>2024</v>
      </c>
      <c r="C304" t="s">
        <v>28</v>
      </c>
      <c r="D304">
        <v>0.94334156719148132</v>
      </c>
      <c r="E304">
        <v>0.98735208462428403</v>
      </c>
      <c r="F304">
        <v>0.8539779469770693</v>
      </c>
      <c r="G304">
        <v>1.4307868048944761</v>
      </c>
      <c r="H304">
        <v>0.58915094854171768</v>
      </c>
      <c r="I304">
        <v>0.9181247870493533</v>
      </c>
      <c r="J304">
        <v>0.97404878168527631</v>
      </c>
      <c r="K304">
        <v>3.1190912452376651E-2</v>
      </c>
      <c r="L304">
        <v>-2.0922717134942119</v>
      </c>
      <c r="M304" t="s">
        <v>21</v>
      </c>
      <c r="N304" s="3">
        <v>0.26154633487380441</v>
      </c>
      <c r="O304" s="3">
        <v>0.64845442728475644</v>
      </c>
      <c r="P304">
        <v>1733</v>
      </c>
      <c r="Q304">
        <v>1640</v>
      </c>
      <c r="R304">
        <v>1093</v>
      </c>
      <c r="S304">
        <v>8025</v>
      </c>
      <c r="T304">
        <f>IF(COUNTIFS('Fraud Data RAW SP2+'!A:A, Clean!A304, 'Fraud Data RAW SP2+'!F:F, RAW!B304) &gt; 0, 1, 0)</f>
        <v>0</v>
      </c>
    </row>
    <row r="305" spans="1:20" x14ac:dyDescent="0.2">
      <c r="A305" t="s">
        <v>367</v>
      </c>
      <c r="B305">
        <v>2023</v>
      </c>
      <c r="C305" t="s">
        <v>42</v>
      </c>
      <c r="D305">
        <v>7.0695559343381717E-2</v>
      </c>
      <c r="E305">
        <v>0.44287214160092597</v>
      </c>
      <c r="F305">
        <v>0.79973230382482108</v>
      </c>
      <c r="G305">
        <v>1.112332374215327</v>
      </c>
      <c r="H305">
        <v>3.3282237289251859</v>
      </c>
      <c r="I305">
        <v>4.2132869744380033</v>
      </c>
      <c r="J305">
        <v>0.97860048585057013</v>
      </c>
      <c r="K305">
        <v>-3.1330969913622581E-2</v>
      </c>
      <c r="L305">
        <v>-4.034370863969416</v>
      </c>
      <c r="M305" t="s">
        <v>21</v>
      </c>
      <c r="N305" s="3">
        <v>1.010389663193946</v>
      </c>
      <c r="O305" s="3">
        <v>0.4042132781767877</v>
      </c>
      <c r="P305">
        <v>2266</v>
      </c>
      <c r="Q305">
        <v>1935</v>
      </c>
      <c r="R305">
        <v>1348</v>
      </c>
      <c r="S305">
        <v>9284</v>
      </c>
      <c r="T305">
        <f>IF(COUNTIFS('Fraud Data RAW SP2+'!A:A, Clean!A305, 'Fraud Data RAW SP2+'!F:F, RAW!B305) &gt; 0, 1, 0)</f>
        <v>0</v>
      </c>
    </row>
    <row r="306" spans="1:20" x14ac:dyDescent="0.2">
      <c r="A306" t="s">
        <v>368</v>
      </c>
      <c r="B306">
        <v>2023</v>
      </c>
      <c r="C306" t="s">
        <v>77</v>
      </c>
      <c r="D306">
        <v>1.146462563658051</v>
      </c>
      <c r="E306">
        <v>0.99904381211879867</v>
      </c>
      <c r="F306">
        <v>0.67021168333156711</v>
      </c>
      <c r="G306">
        <v>0.83933773531699285</v>
      </c>
      <c r="H306">
        <v>0.68725337595482061</v>
      </c>
      <c r="I306">
        <v>0</v>
      </c>
      <c r="J306">
        <v>0.69512008521943969</v>
      </c>
      <c r="K306">
        <v>-4.258593914840289E-2</v>
      </c>
      <c r="L306">
        <v>-2.5858342675744859</v>
      </c>
      <c r="M306" t="s">
        <v>21</v>
      </c>
      <c r="N306" s="3">
        <v>0.1004933268875445</v>
      </c>
      <c r="O306" s="3">
        <v>3.9093161626545983E-2</v>
      </c>
      <c r="P306">
        <v>1098</v>
      </c>
      <c r="Q306">
        <v>1093</v>
      </c>
      <c r="R306">
        <v>718</v>
      </c>
      <c r="S306">
        <v>5610</v>
      </c>
      <c r="T306">
        <f>IF(COUNTIFS('Fraud Data RAW SP2+'!A:A, Clean!A306, 'Fraud Data RAW SP2+'!F:F, RAW!B306) &gt; 0, 1, 0)</f>
        <v>0</v>
      </c>
    </row>
    <row r="307" spans="1:20" x14ac:dyDescent="0.2">
      <c r="A307" t="s">
        <v>368</v>
      </c>
      <c r="B307">
        <v>2024</v>
      </c>
      <c r="C307" t="s">
        <v>291</v>
      </c>
      <c r="D307">
        <v>1.0701936629246089</v>
      </c>
      <c r="E307">
        <v>1.013456859389025</v>
      </c>
      <c r="F307">
        <v>1.354559989652929</v>
      </c>
      <c r="G307">
        <v>1.1752912404504601</v>
      </c>
      <c r="H307">
        <v>1.022445861794455</v>
      </c>
      <c r="I307">
        <v>0</v>
      </c>
      <c r="J307">
        <v>0.99530155954770017</v>
      </c>
      <c r="K307">
        <v>-1.491066566738504E-2</v>
      </c>
      <c r="L307">
        <v>-2.0023639265737909</v>
      </c>
      <c r="M307" t="s">
        <v>21</v>
      </c>
      <c r="N307" s="3">
        <v>1.4674308389992139</v>
      </c>
      <c r="O307" s="3">
        <v>1.2412279291947359</v>
      </c>
      <c r="P307">
        <v>1067</v>
      </c>
      <c r="Q307">
        <v>1034</v>
      </c>
      <c r="R307">
        <v>693</v>
      </c>
      <c r="S307">
        <v>5128</v>
      </c>
      <c r="T307">
        <f>IF(COUNTIFS('Fraud Data RAW SP2+'!A:A, Clean!A307, 'Fraud Data RAW SP2+'!F:F, RAW!B307) &gt; 0, 1, 0)</f>
        <v>0</v>
      </c>
    </row>
    <row r="308" spans="1:20" x14ac:dyDescent="0.2">
      <c r="A308" t="s">
        <v>369</v>
      </c>
      <c r="B308">
        <v>2024</v>
      </c>
      <c r="C308" t="s">
        <v>45</v>
      </c>
      <c r="D308">
        <v>1.1069634540711371</v>
      </c>
      <c r="E308">
        <v>1.183855599866898</v>
      </c>
      <c r="F308">
        <v>0.97796501319208906</v>
      </c>
      <c r="G308">
        <v>0.97472333186221261</v>
      </c>
      <c r="H308">
        <v>1.072307769189857</v>
      </c>
      <c r="I308">
        <v>0.85022600235923373</v>
      </c>
      <c r="J308">
        <v>0.97351073038313274</v>
      </c>
      <c r="K308">
        <v>7.0108230156776027E-3</v>
      </c>
      <c r="L308">
        <v>-2.2404246350680181</v>
      </c>
      <c r="M308" t="s">
        <v>21</v>
      </c>
      <c r="N308" s="3">
        <v>0.21061331782297421</v>
      </c>
      <c r="O308" s="3">
        <v>0.25018547979561578</v>
      </c>
      <c r="P308">
        <v>2727</v>
      </c>
      <c r="Q308">
        <v>2476</v>
      </c>
      <c r="R308">
        <v>1638</v>
      </c>
      <c r="S308">
        <v>10497</v>
      </c>
      <c r="T308">
        <f>IF(COUNTIFS('Fraud Data RAW SP2+'!A:A, Clean!A308, 'Fraud Data RAW SP2+'!F:F, RAW!B308) &gt; 0, 1, 0)</f>
        <v>0</v>
      </c>
    </row>
    <row r="309" spans="1:20" x14ac:dyDescent="0.2">
      <c r="A309" t="s">
        <v>370</v>
      </c>
      <c r="B309">
        <v>2024</v>
      </c>
      <c r="C309" t="s">
        <v>291</v>
      </c>
      <c r="D309">
        <v>0.80699167936787619</v>
      </c>
      <c r="E309">
        <v>5.0751443521604651</v>
      </c>
      <c r="F309">
        <v>1.038472033772871</v>
      </c>
      <c r="G309">
        <v>0.9497077791077243</v>
      </c>
      <c r="H309">
        <v>0.82795960181229389</v>
      </c>
      <c r="I309">
        <v>1.168988654460829</v>
      </c>
      <c r="J309">
        <v>0.95010404513954561</v>
      </c>
      <c r="K309">
        <v>-9.1147133678932089E-3</v>
      </c>
      <c r="L309">
        <v>-0.61039185740035073</v>
      </c>
      <c r="M309" t="s">
        <v>27</v>
      </c>
      <c r="N309" s="3">
        <v>0.57697096584139451</v>
      </c>
      <c r="O309" s="3">
        <v>0.44870784993520962</v>
      </c>
      <c r="P309">
        <v>1378</v>
      </c>
      <c r="Q309">
        <v>1632</v>
      </c>
      <c r="R309">
        <v>922</v>
      </c>
      <c r="S309">
        <v>5420</v>
      </c>
      <c r="T309">
        <f>IF(COUNTIFS('Fraud Data RAW SP2+'!A:A, Clean!A309, 'Fraud Data RAW SP2+'!F:F, RAW!B309) &gt; 0, 1, 0)</f>
        <v>1</v>
      </c>
    </row>
    <row r="310" spans="1:20" x14ac:dyDescent="0.2">
      <c r="A310" t="s">
        <v>371</v>
      </c>
      <c r="B310">
        <v>2023</v>
      </c>
      <c r="C310" t="s">
        <v>163</v>
      </c>
      <c r="D310">
        <v>1.302359214842147</v>
      </c>
      <c r="E310">
        <v>0.96381028029189442</v>
      </c>
      <c r="F310">
        <v>0.98459208076122406</v>
      </c>
      <c r="G310">
        <v>1.1119948039379319</v>
      </c>
      <c r="H310">
        <v>0.97315054320110272</v>
      </c>
      <c r="I310">
        <v>0.98270679684585249</v>
      </c>
      <c r="J310">
        <v>0.99473875047363003</v>
      </c>
      <c r="K310">
        <v>-4.2496536755714701E-2</v>
      </c>
      <c r="L310">
        <v>-2.3244972520851608</v>
      </c>
      <c r="M310" t="s">
        <v>21</v>
      </c>
      <c r="N310" s="3">
        <v>0.20686190260635279</v>
      </c>
      <c r="O310" s="3">
        <v>0.1971805543650651</v>
      </c>
      <c r="P310">
        <v>3938</v>
      </c>
      <c r="Q310">
        <v>3472</v>
      </c>
      <c r="R310">
        <v>2421</v>
      </c>
      <c r="S310">
        <v>16890</v>
      </c>
      <c r="T310">
        <f>IF(COUNTIFS('Fraud Data RAW SP2+'!A:A, Clean!A310, 'Fraud Data RAW SP2+'!F:F, RAW!B310) &gt; 0, 1, 0)</f>
        <v>0</v>
      </c>
    </row>
    <row r="311" spans="1:20" x14ac:dyDescent="0.2">
      <c r="A311" t="s">
        <v>371</v>
      </c>
      <c r="B311">
        <v>2024</v>
      </c>
      <c r="C311" t="s">
        <v>108</v>
      </c>
      <c r="D311">
        <v>0.9330843786333165</v>
      </c>
      <c r="E311">
        <v>0.95446677070877395</v>
      </c>
      <c r="F311">
        <v>0.94967866092102615</v>
      </c>
      <c r="G311">
        <v>1.0718563301780331</v>
      </c>
      <c r="H311">
        <v>0.94705782909105751</v>
      </c>
      <c r="I311">
        <v>0.99477663463162314</v>
      </c>
      <c r="J311">
        <v>1.0035544367402769</v>
      </c>
      <c r="K311">
        <v>-6.320288672962239E-2</v>
      </c>
      <c r="L311">
        <v>-2.8239164298253581</v>
      </c>
      <c r="M311" t="s">
        <v>21</v>
      </c>
      <c r="N311" s="3">
        <v>0.31760134637045268</v>
      </c>
      <c r="O311" s="3">
        <v>0.61251558188184996</v>
      </c>
      <c r="P311">
        <v>4037</v>
      </c>
      <c r="Q311">
        <v>3187</v>
      </c>
      <c r="R311">
        <v>2331</v>
      </c>
      <c r="S311">
        <v>16481</v>
      </c>
      <c r="T311">
        <f>IF(COUNTIFS('Fraud Data RAW SP2+'!A:A, Clean!A311, 'Fraud Data RAW SP2+'!F:F, RAW!B311) &gt; 0, 1, 0)</f>
        <v>0</v>
      </c>
    </row>
    <row r="312" spans="1:20" x14ac:dyDescent="0.2">
      <c r="A312" t="s">
        <v>372</v>
      </c>
      <c r="B312">
        <v>2023</v>
      </c>
      <c r="C312" t="s">
        <v>133</v>
      </c>
      <c r="D312">
        <v>1.1147408933132461</v>
      </c>
      <c r="E312">
        <v>1.087712620469641</v>
      </c>
      <c r="F312">
        <v>1.0830136812867781</v>
      </c>
      <c r="G312">
        <v>1.121159284674758</v>
      </c>
      <c r="H312">
        <v>1.209081445177387</v>
      </c>
      <c r="I312">
        <v>1.3052437062720561</v>
      </c>
      <c r="J312">
        <v>1.019327945217035</v>
      </c>
      <c r="K312">
        <v>-8.4400009229370063E-2</v>
      </c>
      <c r="L312">
        <v>-2.6161999379276879</v>
      </c>
      <c r="M312" t="s">
        <v>21</v>
      </c>
      <c r="N312" s="3">
        <v>0.28635153108306272</v>
      </c>
      <c r="O312" s="3">
        <v>0.45562291103079228</v>
      </c>
      <c r="P312">
        <v>3357</v>
      </c>
      <c r="Q312">
        <v>2863</v>
      </c>
      <c r="R312">
        <v>1995</v>
      </c>
      <c r="S312">
        <v>11341</v>
      </c>
      <c r="T312">
        <f>IF(COUNTIFS('Fraud Data RAW SP2+'!A:A, Clean!A312, 'Fraud Data RAW SP2+'!F:F, RAW!B312) &gt; 0, 1, 0)</f>
        <v>0</v>
      </c>
    </row>
    <row r="313" spans="1:20" x14ac:dyDescent="0.2">
      <c r="A313" t="s">
        <v>372</v>
      </c>
      <c r="B313">
        <v>2024</v>
      </c>
      <c r="C313" t="s">
        <v>104</v>
      </c>
      <c r="D313">
        <v>0.87603233053957752</v>
      </c>
      <c r="E313">
        <v>0.96351736582633674</v>
      </c>
      <c r="F313">
        <v>1.006753294773306</v>
      </c>
      <c r="G313">
        <v>1.1582193911005669</v>
      </c>
      <c r="H313">
        <v>1.177944524957772</v>
      </c>
      <c r="I313">
        <v>1.000157652197047</v>
      </c>
      <c r="J313">
        <v>0.9970763704268818</v>
      </c>
      <c r="K313">
        <v>1.9401278993306851E-2</v>
      </c>
      <c r="L313">
        <v>-2.3572819433248169</v>
      </c>
      <c r="M313" t="s">
        <v>21</v>
      </c>
      <c r="N313" s="3">
        <v>0.4666671488542144</v>
      </c>
      <c r="O313" s="3">
        <v>0.36302244023403879</v>
      </c>
      <c r="P313">
        <v>3211</v>
      </c>
      <c r="Q313">
        <v>2464</v>
      </c>
      <c r="R313">
        <v>1807</v>
      </c>
      <c r="S313">
        <v>10816</v>
      </c>
      <c r="T313">
        <f>IF(COUNTIFS('Fraud Data RAW SP2+'!A:A, Clean!A313, 'Fraud Data RAW SP2+'!F:F, RAW!B313) &gt; 0, 1, 0)</f>
        <v>0</v>
      </c>
    </row>
    <row r="314" spans="1:20" x14ac:dyDescent="0.2">
      <c r="A314" t="s">
        <v>373</v>
      </c>
      <c r="B314">
        <v>2023</v>
      </c>
      <c r="C314" t="s">
        <v>374</v>
      </c>
      <c r="D314">
        <v>2.5284232622452101</v>
      </c>
      <c r="E314">
        <v>0.99393569542649562</v>
      </c>
      <c r="F314">
        <v>2.409453584486259</v>
      </c>
      <c r="G314">
        <v>0.94824562712684413</v>
      </c>
      <c r="H314">
        <v>2.185302352121504</v>
      </c>
      <c r="I314">
        <v>1.156760999828895</v>
      </c>
      <c r="J314">
        <v>1.0713151174129221</v>
      </c>
      <c r="K314">
        <v>-7.3424492325983894E-3</v>
      </c>
      <c r="L314">
        <v>-0.50212668884957401</v>
      </c>
      <c r="M314" t="s">
        <v>27</v>
      </c>
      <c r="N314" s="3">
        <v>0.26403410611792588</v>
      </c>
      <c r="O314" s="3">
        <v>0.194939416844161</v>
      </c>
      <c r="P314">
        <v>3677</v>
      </c>
      <c r="Q314">
        <v>3435</v>
      </c>
      <c r="R314">
        <v>2286</v>
      </c>
      <c r="S314">
        <v>15420</v>
      </c>
      <c r="T314">
        <f>IF(COUNTIFS('Fraud Data RAW SP2+'!A:A, Clean!A314, 'Fraud Data RAW SP2+'!F:F, RAW!B314) &gt; 0, 1, 0)</f>
        <v>0</v>
      </c>
    </row>
    <row r="315" spans="1:20" x14ac:dyDescent="0.2">
      <c r="A315" t="s">
        <v>376</v>
      </c>
      <c r="B315">
        <v>2023</v>
      </c>
      <c r="C315" t="s">
        <v>181</v>
      </c>
      <c r="D315">
        <v>1.1156195774963269</v>
      </c>
      <c r="E315">
        <v>1.446596315585631</v>
      </c>
      <c r="F315">
        <v>0.27224638193694772</v>
      </c>
      <c r="G315">
        <v>1.8750192386065481</v>
      </c>
      <c r="H315">
        <v>0.61501930351315393</v>
      </c>
      <c r="I315">
        <v>0.67618834198264099</v>
      </c>
      <c r="J315">
        <v>1.0054319842243671</v>
      </c>
      <c r="K315">
        <v>-1.808335661523373E-2</v>
      </c>
      <c r="L315">
        <v>-1.7262878942956461</v>
      </c>
      <c r="M315" t="s">
        <v>27</v>
      </c>
      <c r="N315" s="3">
        <v>0.65716283987691149</v>
      </c>
      <c r="O315" s="3">
        <v>0.72344167390962988</v>
      </c>
      <c r="P315">
        <v>4442</v>
      </c>
      <c r="Q315">
        <v>3886</v>
      </c>
      <c r="R315">
        <v>2694</v>
      </c>
      <c r="S315">
        <v>16938</v>
      </c>
      <c r="T315">
        <f>IF(COUNTIFS('Fraud Data RAW SP2+'!A:A, Clean!A315, 'Fraud Data RAW SP2+'!F:F, RAW!B315) &gt; 0, 1, 0)</f>
        <v>0</v>
      </c>
    </row>
    <row r="316" spans="1:20" x14ac:dyDescent="0.2">
      <c r="A316" t="s">
        <v>376</v>
      </c>
      <c r="B316">
        <v>2024</v>
      </c>
      <c r="C316" t="s">
        <v>377</v>
      </c>
      <c r="D316">
        <v>1.197413398371898</v>
      </c>
      <c r="E316">
        <v>1.2787049371588151</v>
      </c>
      <c r="F316">
        <v>0.87289868797088299</v>
      </c>
      <c r="G316">
        <v>1.370349735681631</v>
      </c>
      <c r="H316">
        <v>0.96345846526527179</v>
      </c>
      <c r="I316">
        <v>0.83167798603359899</v>
      </c>
      <c r="J316">
        <v>1.009007116402306</v>
      </c>
      <c r="K316">
        <v>-4.2168087351051792E-2</v>
      </c>
      <c r="L316">
        <v>-2.0477211303811451</v>
      </c>
      <c r="M316" t="s">
        <v>21</v>
      </c>
      <c r="N316" s="3">
        <v>0.92520914108657804</v>
      </c>
      <c r="O316" s="3">
        <v>0.64850777733062304</v>
      </c>
      <c r="P316">
        <v>5213</v>
      </c>
      <c r="Q316">
        <v>4075</v>
      </c>
      <c r="R316">
        <v>2981</v>
      </c>
      <c r="S316">
        <v>18101</v>
      </c>
      <c r="T316">
        <f>IF(COUNTIFS('Fraud Data RAW SP2+'!A:A, Clean!A316, 'Fraud Data RAW SP2+'!F:F, RAW!B316) &gt; 0, 1, 0)</f>
        <v>0</v>
      </c>
    </row>
    <row r="317" spans="1:20" x14ac:dyDescent="0.2">
      <c r="A317" t="s">
        <v>378</v>
      </c>
      <c r="B317">
        <v>2024</v>
      </c>
      <c r="C317" t="s">
        <v>93</v>
      </c>
      <c r="D317">
        <v>1.398510154649512</v>
      </c>
      <c r="E317">
        <v>1.0743269067136469</v>
      </c>
      <c r="F317">
        <v>0.97099167073351633</v>
      </c>
      <c r="G317">
        <v>1.1102502054992569</v>
      </c>
      <c r="H317">
        <v>0.30048100816580742</v>
      </c>
      <c r="I317">
        <v>0.94711680236036122</v>
      </c>
      <c r="J317">
        <v>0.98916329369752853</v>
      </c>
      <c r="K317">
        <v>-0.11433317258010051</v>
      </c>
      <c r="L317">
        <v>-2.5902723183042622</v>
      </c>
      <c r="M317" t="s">
        <v>21</v>
      </c>
      <c r="N317" s="3">
        <v>0.52977459556060769</v>
      </c>
      <c r="O317" s="3">
        <v>0.97641121831943212</v>
      </c>
      <c r="P317">
        <v>1881</v>
      </c>
      <c r="Q317">
        <v>1903</v>
      </c>
      <c r="R317">
        <v>1209</v>
      </c>
      <c r="S317">
        <v>7837</v>
      </c>
      <c r="T317">
        <f>IF(COUNTIFS('Fraud Data RAW SP2+'!A:A, Clean!A317, 'Fraud Data RAW SP2+'!F:F, RAW!B317) &gt; 0, 1, 0)</f>
        <v>0</v>
      </c>
    </row>
    <row r="318" spans="1:20" x14ac:dyDescent="0.2">
      <c r="A318" t="s">
        <v>379</v>
      </c>
      <c r="B318">
        <v>2023</v>
      </c>
      <c r="C318" t="s">
        <v>380</v>
      </c>
      <c r="D318">
        <v>0.53032138650844429</v>
      </c>
      <c r="E318">
        <v>0.95236538740506849</v>
      </c>
      <c r="F318">
        <v>1.00346295209809</v>
      </c>
      <c r="G318">
        <v>2.5577559853298109</v>
      </c>
      <c r="H318">
        <v>0.68053066100875914</v>
      </c>
      <c r="I318">
        <v>0</v>
      </c>
      <c r="J318">
        <v>1.000174603946554</v>
      </c>
      <c r="K318">
        <v>-2.6435994363833179E-3</v>
      </c>
      <c r="L318">
        <v>-1.423503499537889</v>
      </c>
      <c r="M318" t="s">
        <v>27</v>
      </c>
      <c r="N318" s="3">
        <v>0.23283104952435801</v>
      </c>
      <c r="O318" s="3">
        <v>5.9245910229413903E-2</v>
      </c>
      <c r="P318">
        <v>2225</v>
      </c>
      <c r="Q318">
        <v>2120</v>
      </c>
      <c r="R318">
        <v>1434</v>
      </c>
      <c r="S318">
        <v>9469</v>
      </c>
      <c r="T318">
        <f>IF(COUNTIFS('Fraud Data RAW SP2+'!A:A, Clean!A318, 'Fraud Data RAW SP2+'!F:F, RAW!B318) &gt; 0, 1, 0)</f>
        <v>0</v>
      </c>
    </row>
    <row r="319" spans="1:20" x14ac:dyDescent="0.2">
      <c r="A319" t="s">
        <v>379</v>
      </c>
      <c r="B319">
        <v>2024</v>
      </c>
      <c r="C319" t="s">
        <v>108</v>
      </c>
      <c r="D319">
        <v>0.4315099296889745</v>
      </c>
      <c r="E319">
        <v>1.0471836186132379</v>
      </c>
      <c r="F319">
        <v>0.98882661321813992</v>
      </c>
      <c r="G319">
        <v>1.4383775145205211</v>
      </c>
      <c r="H319">
        <v>0.91120100599487885</v>
      </c>
      <c r="I319">
        <v>0</v>
      </c>
      <c r="J319">
        <v>1.000521278802208</v>
      </c>
      <c r="K319">
        <v>-3.1149210946514001E-3</v>
      </c>
      <c r="L319">
        <v>-2.444536277646705</v>
      </c>
      <c r="M319" t="s">
        <v>21</v>
      </c>
      <c r="N319" s="3">
        <v>0.23148533408282509</v>
      </c>
      <c r="O319" s="3">
        <v>0.61713576917500557</v>
      </c>
      <c r="P319">
        <v>2378</v>
      </c>
      <c r="Q319">
        <v>2081</v>
      </c>
      <c r="R319">
        <v>1484</v>
      </c>
      <c r="S319">
        <v>9635</v>
      </c>
      <c r="T319">
        <f>IF(COUNTIFS('Fraud Data RAW SP2+'!A:A, Clean!A319, 'Fraud Data RAW SP2+'!F:F, RAW!B319) &gt; 0, 1, 0)</f>
        <v>0</v>
      </c>
    </row>
    <row r="320" spans="1:20" x14ac:dyDescent="0.2">
      <c r="A320" t="s">
        <v>381</v>
      </c>
      <c r="B320">
        <v>2024</v>
      </c>
      <c r="C320" t="s">
        <v>122</v>
      </c>
      <c r="D320">
        <v>0.46227349322677302</v>
      </c>
      <c r="E320">
        <v>1.2961881216656621</v>
      </c>
      <c r="F320">
        <v>0.79290201865180931</v>
      </c>
      <c r="G320">
        <v>0.72963602521278126</v>
      </c>
      <c r="H320">
        <v>1.69933261383134</v>
      </c>
      <c r="I320">
        <v>0.94951850930468917</v>
      </c>
      <c r="J320">
        <v>0.99798260071639611</v>
      </c>
      <c r="K320">
        <v>-3.5053985094237752E-2</v>
      </c>
      <c r="L320">
        <v>-3.2174051476667689</v>
      </c>
      <c r="M320" t="s">
        <v>21</v>
      </c>
      <c r="N320" s="3">
        <v>1.1305916786465391</v>
      </c>
      <c r="O320" s="3">
        <v>0.93666389221251378</v>
      </c>
      <c r="P320">
        <v>1243</v>
      </c>
      <c r="Q320">
        <v>1305</v>
      </c>
      <c r="R320">
        <v>812</v>
      </c>
      <c r="S320">
        <v>5207</v>
      </c>
      <c r="T320">
        <f>IF(COUNTIFS('Fraud Data RAW SP2+'!A:A, Clean!A320, 'Fraud Data RAW SP2+'!F:F, RAW!B320) &gt; 0, 1, 0)</f>
        <v>0</v>
      </c>
    </row>
    <row r="321" spans="1:20" x14ac:dyDescent="0.2">
      <c r="A321" t="s">
        <v>382</v>
      </c>
      <c r="B321">
        <v>2023</v>
      </c>
      <c r="C321" t="s">
        <v>77</v>
      </c>
      <c r="D321">
        <v>1.493158943812039</v>
      </c>
      <c r="E321">
        <v>1.4086825213096981</v>
      </c>
      <c r="F321">
        <v>0.90429077981734562</v>
      </c>
      <c r="G321">
        <v>2.493517266751359</v>
      </c>
      <c r="H321">
        <v>0.46236790320026311</v>
      </c>
      <c r="I321">
        <v>0.65839540359815407</v>
      </c>
      <c r="J321">
        <v>0.90246151955917564</v>
      </c>
      <c r="K321">
        <v>3.0689443398495699E-2</v>
      </c>
      <c r="L321">
        <v>-0.3445392352381248</v>
      </c>
      <c r="M321" t="s">
        <v>27</v>
      </c>
      <c r="N321" s="3">
        <v>0.52840572004601316</v>
      </c>
      <c r="O321" s="3">
        <v>0.43112290976864892</v>
      </c>
      <c r="P321">
        <v>4145</v>
      </c>
      <c r="Q321">
        <v>4233</v>
      </c>
      <c r="R321">
        <v>2785</v>
      </c>
      <c r="S321">
        <v>19836</v>
      </c>
      <c r="T321">
        <f>IF(COUNTIFS('Fraud Data RAW SP2+'!A:A, Clean!A321, 'Fraud Data RAW SP2+'!F:F, RAW!B321) &gt; 0, 1, 0)</f>
        <v>0</v>
      </c>
    </row>
    <row r="322" spans="1:20" x14ac:dyDescent="0.2">
      <c r="A322" t="s">
        <v>382</v>
      </c>
      <c r="B322">
        <v>2024</v>
      </c>
      <c r="C322" t="s">
        <v>115</v>
      </c>
      <c r="D322">
        <v>0.89089647343483136</v>
      </c>
      <c r="E322">
        <v>1.107307891520485</v>
      </c>
      <c r="F322">
        <v>1.011983941482572</v>
      </c>
      <c r="G322">
        <v>1.130246420666128</v>
      </c>
      <c r="H322">
        <v>0.74289309865981212</v>
      </c>
      <c r="I322">
        <v>0.97929486775912833</v>
      </c>
      <c r="J322">
        <v>1.0194752867883221</v>
      </c>
      <c r="K322">
        <v>8.6942819396347501E-2</v>
      </c>
      <c r="L322">
        <v>-2.028264335856957</v>
      </c>
      <c r="M322" t="s">
        <v>21</v>
      </c>
      <c r="N322" s="3">
        <v>0.60668039123975825</v>
      </c>
      <c r="O322" s="3">
        <v>0.69787526377410802</v>
      </c>
      <c r="P322">
        <v>3946</v>
      </c>
      <c r="Q322">
        <v>4288</v>
      </c>
      <c r="R322">
        <v>2699</v>
      </c>
      <c r="S322">
        <v>18378</v>
      </c>
      <c r="T322">
        <f>IF(COUNTIFS('Fraud Data RAW SP2+'!A:A, Clean!A322, 'Fraud Data RAW SP2+'!F:F, RAW!B322) &gt; 0, 1, 0)</f>
        <v>0</v>
      </c>
    </row>
    <row r="323" spans="1:20" x14ac:dyDescent="0.2">
      <c r="A323" t="s">
        <v>383</v>
      </c>
      <c r="B323">
        <v>2023</v>
      </c>
      <c r="C323" t="s">
        <v>37</v>
      </c>
      <c r="D323">
        <v>1.45615817460146</v>
      </c>
      <c r="E323">
        <v>0.91183192221535569</v>
      </c>
      <c r="F323">
        <v>1.095920406650996</v>
      </c>
      <c r="G323">
        <v>1.6871627082767959</v>
      </c>
      <c r="H323">
        <v>1.0726264397231771</v>
      </c>
      <c r="I323">
        <v>0.72182275530780504</v>
      </c>
      <c r="J323">
        <v>0.99476021556659677</v>
      </c>
      <c r="K323">
        <v>-0.12416235422922491</v>
      </c>
      <c r="L323">
        <v>-1.978229963640642</v>
      </c>
      <c r="M323" t="s">
        <v>21</v>
      </c>
      <c r="N323" s="3">
        <v>0.20130075572636441</v>
      </c>
      <c r="O323" s="3">
        <v>0.24925220977068541</v>
      </c>
      <c r="P323">
        <v>992</v>
      </c>
      <c r="Q323">
        <v>1082</v>
      </c>
      <c r="R323">
        <v>667</v>
      </c>
      <c r="S323">
        <v>4747</v>
      </c>
      <c r="T323">
        <f>IF(COUNTIFS('Fraud Data RAW SP2+'!A:A, Clean!A323, 'Fraud Data RAW SP2+'!F:F, RAW!B323) &gt; 0, 1, 0)</f>
        <v>0</v>
      </c>
    </row>
    <row r="324" spans="1:20" x14ac:dyDescent="0.2">
      <c r="A324" t="s">
        <v>383</v>
      </c>
      <c r="B324">
        <v>2024</v>
      </c>
      <c r="C324" t="s">
        <v>108</v>
      </c>
      <c r="D324">
        <v>1.5324619540778051</v>
      </c>
      <c r="E324">
        <v>0.93983492468462981</v>
      </c>
      <c r="F324">
        <v>0.82422144061903913</v>
      </c>
      <c r="G324">
        <v>0.93871355600425943</v>
      </c>
      <c r="H324">
        <v>1.0021277608945061</v>
      </c>
      <c r="I324">
        <v>1.18764453124344</v>
      </c>
      <c r="J324">
        <v>1.0740380191453469</v>
      </c>
      <c r="K324">
        <v>-2.869732897390103E-2</v>
      </c>
      <c r="L324">
        <v>-2.3380996094494582</v>
      </c>
      <c r="M324" t="s">
        <v>21</v>
      </c>
      <c r="N324" s="3">
        <v>0.33946486589806202</v>
      </c>
      <c r="O324" s="3">
        <v>0.37988788637725868</v>
      </c>
      <c r="P324">
        <v>977</v>
      </c>
      <c r="Q324">
        <v>1039</v>
      </c>
      <c r="R324">
        <v>652</v>
      </c>
      <c r="S324">
        <v>4440</v>
      </c>
      <c r="T324">
        <f>IF(COUNTIFS('Fraud Data RAW SP2+'!A:A, Clean!A324, 'Fraud Data RAW SP2+'!F:F, RAW!B324) &gt; 0, 1, 0)</f>
        <v>0</v>
      </c>
    </row>
    <row r="325" spans="1:20" x14ac:dyDescent="0.2">
      <c r="A325" t="s">
        <v>384</v>
      </c>
      <c r="B325">
        <v>2024</v>
      </c>
      <c r="C325" t="s">
        <v>111</v>
      </c>
      <c r="D325">
        <v>2.157702886046319</v>
      </c>
      <c r="E325">
        <v>1.0184885113046589</v>
      </c>
      <c r="F325">
        <v>0.68083886670209559</v>
      </c>
      <c r="G325">
        <v>0.90197108717820407</v>
      </c>
      <c r="H325">
        <v>0.38778719182118321</v>
      </c>
      <c r="I325">
        <v>3.3375408143326801</v>
      </c>
      <c r="J325">
        <v>0.99952204973510073</v>
      </c>
      <c r="K325">
        <v>-6.4545496766750032E-2</v>
      </c>
      <c r="L325">
        <v>-2.3958478815987081</v>
      </c>
      <c r="M325" t="s">
        <v>21</v>
      </c>
      <c r="N325" s="3">
        <v>0.80545916269408169</v>
      </c>
      <c r="O325" s="3">
        <v>0.65999468077405299</v>
      </c>
      <c r="P325">
        <v>2582</v>
      </c>
      <c r="Q325">
        <v>2300</v>
      </c>
      <c r="R325">
        <v>1582</v>
      </c>
      <c r="S325">
        <v>11010</v>
      </c>
      <c r="T325">
        <f>IF(COUNTIFS('Fraud Data RAW SP2+'!A:A, Clean!A325, 'Fraud Data RAW SP2+'!F:F, RAW!B325) &gt; 0, 1, 0)</f>
        <v>0</v>
      </c>
    </row>
    <row r="326" spans="1:20" x14ac:dyDescent="0.2">
      <c r="A326" t="s">
        <v>385</v>
      </c>
      <c r="B326">
        <v>2024</v>
      </c>
      <c r="C326" t="s">
        <v>70</v>
      </c>
      <c r="D326">
        <v>1.9329831672863731</v>
      </c>
      <c r="E326">
        <v>0.66805324207114225</v>
      </c>
      <c r="F326">
        <v>0.55954489662312534</v>
      </c>
      <c r="G326">
        <v>0.63764947377329328</v>
      </c>
      <c r="H326">
        <v>0.65215746034066857</v>
      </c>
      <c r="I326">
        <v>1.8155718589047261</v>
      </c>
      <c r="J326">
        <v>1.0594935608463969</v>
      </c>
      <c r="K326">
        <v>7.7638631223794621E-2</v>
      </c>
      <c r="L326">
        <v>-2.134547396134526</v>
      </c>
      <c r="M326" t="s">
        <v>21</v>
      </c>
      <c r="N326" s="3">
        <v>0.81558040503545481</v>
      </c>
      <c r="O326" s="3">
        <v>0.61440716989921385</v>
      </c>
      <c r="P326">
        <v>3392</v>
      </c>
      <c r="Q326">
        <v>3180</v>
      </c>
      <c r="R326">
        <v>2106</v>
      </c>
      <c r="S326">
        <v>12493</v>
      </c>
      <c r="T326">
        <f>IF(COUNTIFS('Fraud Data RAW SP2+'!A:A, Clean!A326, 'Fraud Data RAW SP2+'!F:F, RAW!B326) &gt; 0, 1, 0)</f>
        <v>0</v>
      </c>
    </row>
    <row r="327" spans="1:20" x14ac:dyDescent="0.2">
      <c r="A327" t="s">
        <v>386</v>
      </c>
      <c r="B327">
        <v>2023</v>
      </c>
      <c r="C327" t="s">
        <v>58</v>
      </c>
      <c r="D327">
        <v>2.6108242542332012</v>
      </c>
      <c r="E327">
        <v>1.4884887464350001</v>
      </c>
      <c r="F327">
        <v>1.2466702249384809</v>
      </c>
      <c r="G327">
        <v>1.037454014636664</v>
      </c>
      <c r="H327">
        <v>1.039597305186976</v>
      </c>
      <c r="I327">
        <v>1.7735005050759971</v>
      </c>
      <c r="J327">
        <v>0.99876524608282247</v>
      </c>
      <c r="K327">
        <v>1.0770296264366571E-2</v>
      </c>
      <c r="L327">
        <v>-0.68474629208140503</v>
      </c>
      <c r="M327" t="s">
        <v>27</v>
      </c>
      <c r="N327" s="3">
        <v>1.009757728677019</v>
      </c>
      <c r="O327" s="3">
        <v>0.96036910716689183</v>
      </c>
      <c r="P327">
        <v>2509</v>
      </c>
      <c r="Q327">
        <v>2711</v>
      </c>
      <c r="R327">
        <v>1627</v>
      </c>
      <c r="S327">
        <v>10947</v>
      </c>
      <c r="T327">
        <f>IF(COUNTIFS('Fraud Data RAW SP2+'!A:A, Clean!A327, 'Fraud Data RAW SP2+'!F:F, RAW!B327) &gt; 0, 1, 0)</f>
        <v>0</v>
      </c>
    </row>
    <row r="328" spans="1:20" x14ac:dyDescent="0.2">
      <c r="A328" t="s">
        <v>386</v>
      </c>
      <c r="B328">
        <v>2024</v>
      </c>
      <c r="C328" t="s">
        <v>108</v>
      </c>
      <c r="D328">
        <v>0.35371661092435419</v>
      </c>
      <c r="E328">
        <v>0.83768673410253336</v>
      </c>
      <c r="F328">
        <v>2.5167458752785929</v>
      </c>
      <c r="G328">
        <v>0.66384259407884405</v>
      </c>
      <c r="H328">
        <v>1.9064665233119931</v>
      </c>
      <c r="I328">
        <v>1.472925997313498</v>
      </c>
      <c r="J328">
        <v>0.9586362499636929</v>
      </c>
      <c r="K328">
        <v>-0.1224618118522578</v>
      </c>
      <c r="L328">
        <v>-3.3839416875644588</v>
      </c>
      <c r="M328" t="s">
        <v>21</v>
      </c>
      <c r="N328" s="3">
        <v>0.34625426317855512</v>
      </c>
      <c r="O328" s="3">
        <v>0.53212183151458836</v>
      </c>
      <c r="P328">
        <v>3489</v>
      </c>
      <c r="Q328">
        <v>2994</v>
      </c>
      <c r="R328">
        <v>2026</v>
      </c>
      <c r="S328">
        <v>13861</v>
      </c>
      <c r="T328">
        <f>IF(COUNTIFS('Fraud Data RAW SP2+'!A:A, Clean!A328, 'Fraud Data RAW SP2+'!F:F, RAW!B328) &gt; 0, 1, 0)</f>
        <v>0</v>
      </c>
    </row>
    <row r="329" spans="1:20" x14ac:dyDescent="0.2">
      <c r="A329" t="s">
        <v>387</v>
      </c>
      <c r="B329">
        <v>2023</v>
      </c>
      <c r="C329" t="s">
        <v>37</v>
      </c>
      <c r="D329">
        <v>0.25245566710073108</v>
      </c>
      <c r="E329">
        <v>2.030440782444487</v>
      </c>
      <c r="F329">
        <v>3.223688679991104</v>
      </c>
      <c r="G329">
        <v>0.99309922927254557</v>
      </c>
      <c r="H329">
        <v>0.95988421822111336</v>
      </c>
      <c r="I329">
        <v>0</v>
      </c>
      <c r="J329">
        <v>0.99818541899744362</v>
      </c>
      <c r="K329">
        <v>1.36791168522742E-3</v>
      </c>
      <c r="L329">
        <v>-1.557072802050679</v>
      </c>
      <c r="M329" t="s">
        <v>27</v>
      </c>
      <c r="N329" s="3">
        <v>0.54842489994416976</v>
      </c>
      <c r="O329" s="3">
        <v>0.5514884522643706</v>
      </c>
      <c r="P329">
        <v>391</v>
      </c>
      <c r="Q329">
        <v>313</v>
      </c>
      <c r="R329">
        <v>228</v>
      </c>
      <c r="S329">
        <v>1523</v>
      </c>
      <c r="T329">
        <f>IF(COUNTIFS('Fraud Data RAW SP2+'!A:A, Clean!A329, 'Fraud Data RAW SP2+'!F:F, RAW!B329) &gt; 0, 1, 0)</f>
        <v>0</v>
      </c>
    </row>
    <row r="330" spans="1:20" x14ac:dyDescent="0.2">
      <c r="A330" t="s">
        <v>389</v>
      </c>
      <c r="B330">
        <v>2023</v>
      </c>
      <c r="C330" t="s">
        <v>330</v>
      </c>
      <c r="D330">
        <v>0.86220794206451279</v>
      </c>
      <c r="E330">
        <v>0.85706556278635226</v>
      </c>
      <c r="F330">
        <v>1.0598851758262351</v>
      </c>
      <c r="G330">
        <v>1.2608952605321571</v>
      </c>
      <c r="H330">
        <v>0.90583692840501251</v>
      </c>
      <c r="I330">
        <v>0</v>
      </c>
      <c r="J330">
        <v>1.062535773223285</v>
      </c>
      <c r="K330">
        <v>2.0101862024535001E-2</v>
      </c>
      <c r="L330">
        <v>-2.1905472313856089</v>
      </c>
      <c r="M330" t="s">
        <v>21</v>
      </c>
      <c r="N330" s="3">
        <v>5.1392814917945569E-2</v>
      </c>
      <c r="O330" s="3">
        <v>2.9671655527288489E-2</v>
      </c>
      <c r="P330">
        <v>2313</v>
      </c>
      <c r="Q330">
        <v>2507</v>
      </c>
      <c r="R330">
        <v>1536</v>
      </c>
      <c r="S330">
        <v>10200</v>
      </c>
      <c r="T330">
        <f>IF(COUNTIFS('Fraud Data RAW SP2+'!A:A, Clean!A330, 'Fraud Data RAW SP2+'!F:F, RAW!B330) &gt; 0, 1, 0)</f>
        <v>1</v>
      </c>
    </row>
    <row r="331" spans="1:20" x14ac:dyDescent="0.2">
      <c r="A331" t="s">
        <v>389</v>
      </c>
      <c r="B331">
        <v>2024</v>
      </c>
      <c r="C331" t="s">
        <v>390</v>
      </c>
      <c r="D331">
        <v>0.97541001462318411</v>
      </c>
      <c r="E331">
        <v>0.89095012102663051</v>
      </c>
      <c r="F331">
        <v>1.0119476732153629</v>
      </c>
      <c r="G331">
        <v>1.1392919615567521</v>
      </c>
      <c r="H331">
        <v>0.94453322082769875</v>
      </c>
      <c r="I331">
        <v>0</v>
      </c>
      <c r="J331">
        <v>1.0510736911467009</v>
      </c>
      <c r="K331">
        <v>2.3319467140791261E-2</v>
      </c>
      <c r="L331">
        <v>-2.173093822815003</v>
      </c>
      <c r="M331" t="s">
        <v>21</v>
      </c>
      <c r="N331" s="3">
        <v>0.1512657938434441</v>
      </c>
      <c r="O331" s="3">
        <v>0.13687828631120691</v>
      </c>
      <c r="P331">
        <v>8513</v>
      </c>
      <c r="Q331">
        <v>9254</v>
      </c>
      <c r="R331">
        <v>5733</v>
      </c>
      <c r="S331">
        <v>34655</v>
      </c>
      <c r="T331">
        <f>IF(COUNTIFS('Fraud Data RAW SP2+'!A:A, Clean!A331, 'Fraud Data RAW SP2+'!F:F, RAW!B331) &gt; 0, 1, 0)</f>
        <v>0</v>
      </c>
    </row>
    <row r="332" spans="1:20" x14ac:dyDescent="0.2">
      <c r="A332" t="s">
        <v>391</v>
      </c>
      <c r="B332">
        <v>2023</v>
      </c>
      <c r="C332" t="s">
        <v>392</v>
      </c>
      <c r="D332">
        <v>2.750953363770416</v>
      </c>
      <c r="E332">
        <v>-0.1505845893924205</v>
      </c>
      <c r="F332">
        <v>1.409093582448492</v>
      </c>
      <c r="G332">
        <v>0.33865788112960149</v>
      </c>
      <c r="H332">
        <v>1.512780013504053</v>
      </c>
      <c r="I332">
        <v>4.0315642961827756</v>
      </c>
      <c r="J332">
        <v>0.98273063392852367</v>
      </c>
      <c r="K332">
        <v>-7.5601381042539953E-2</v>
      </c>
      <c r="L332">
        <v>-2.7118260678367632</v>
      </c>
      <c r="M332" t="s">
        <v>21</v>
      </c>
      <c r="N332" s="3">
        <v>0</v>
      </c>
      <c r="O332" s="3">
        <v>0.72491523915182821</v>
      </c>
      <c r="P332">
        <v>2803</v>
      </c>
      <c r="Q332">
        <v>2395</v>
      </c>
      <c r="R332">
        <v>1629</v>
      </c>
      <c r="S332">
        <v>10683</v>
      </c>
      <c r="T332">
        <f>IF(COUNTIFS('Fraud Data RAW SP2+'!A:A, Clean!A332, 'Fraud Data RAW SP2+'!F:F, RAW!B332) &gt; 0, 1, 0)</f>
        <v>1</v>
      </c>
    </row>
    <row r="333" spans="1:20" x14ac:dyDescent="0.2">
      <c r="A333" t="s">
        <v>391</v>
      </c>
      <c r="B333">
        <v>2024</v>
      </c>
      <c r="C333" t="s">
        <v>56</v>
      </c>
      <c r="D333">
        <v>0.39891689931838331</v>
      </c>
      <c r="E333">
        <v>0.15363475099666249</v>
      </c>
      <c r="F333">
        <v>0.3488890270630195</v>
      </c>
      <c r="G333">
        <v>3.2132057301234549</v>
      </c>
      <c r="H333">
        <v>0.57705431247194672</v>
      </c>
      <c r="I333">
        <v>0.2157302512516284</v>
      </c>
      <c r="J333">
        <v>0.99667324063428897</v>
      </c>
      <c r="K333">
        <v>-6.6806995810756872E-2</v>
      </c>
      <c r="L333">
        <v>-1.993993066264218</v>
      </c>
      <c r="M333" t="s">
        <v>21</v>
      </c>
      <c r="N333" s="3">
        <v>0.58468306099631606</v>
      </c>
      <c r="O333" s="3">
        <v>0.45343985829502798</v>
      </c>
      <c r="P333">
        <v>2294</v>
      </c>
      <c r="Q333">
        <v>2036</v>
      </c>
      <c r="R333">
        <v>1390</v>
      </c>
      <c r="S333">
        <v>9814</v>
      </c>
      <c r="T333">
        <f>IF(COUNTIFS('Fraud Data RAW SP2+'!A:A, Clean!A333, 'Fraud Data RAW SP2+'!F:F, RAW!B333) &gt; 0, 1, 0)</f>
        <v>0</v>
      </c>
    </row>
    <row r="334" spans="1:20" x14ac:dyDescent="0.2">
      <c r="A334" t="s">
        <v>393</v>
      </c>
      <c r="B334">
        <v>2023</v>
      </c>
      <c r="C334" t="s">
        <v>37</v>
      </c>
      <c r="D334">
        <v>1.059826124700709</v>
      </c>
      <c r="E334">
        <v>0.96886549049582871</v>
      </c>
      <c r="F334">
        <v>1.3421300460834631</v>
      </c>
      <c r="G334">
        <v>1.0445166933466621</v>
      </c>
      <c r="H334">
        <v>1.317756295603346</v>
      </c>
      <c r="I334">
        <v>1.068174401844239</v>
      </c>
      <c r="J334">
        <v>0.90779820131254407</v>
      </c>
      <c r="K334">
        <v>-2.332905203001118E-2</v>
      </c>
      <c r="L334">
        <v>-2.3176602266110562</v>
      </c>
      <c r="M334" t="s">
        <v>21</v>
      </c>
      <c r="N334" s="3">
        <v>0.2181678212383058</v>
      </c>
      <c r="O334" s="3">
        <v>0.20073601179608919</v>
      </c>
      <c r="P334">
        <v>1595</v>
      </c>
      <c r="Q334">
        <v>1855</v>
      </c>
      <c r="R334">
        <v>1098</v>
      </c>
      <c r="S334">
        <v>7383</v>
      </c>
      <c r="T334">
        <f>IF(COUNTIFS('Fraud Data RAW SP2+'!A:A, Clean!A334, 'Fraud Data RAW SP2+'!F:F, RAW!B334) &gt; 0, 1, 0)</f>
        <v>0</v>
      </c>
    </row>
    <row r="335" spans="1:20" x14ac:dyDescent="0.2">
      <c r="A335" t="s">
        <v>393</v>
      </c>
      <c r="B335">
        <v>2024</v>
      </c>
      <c r="C335" t="s">
        <v>115</v>
      </c>
      <c r="D335">
        <v>1.182953905434708</v>
      </c>
      <c r="E335">
        <v>0.65123919209064685</v>
      </c>
      <c r="F335">
        <v>0.8743290135343692</v>
      </c>
      <c r="G335">
        <v>1.257743614509562</v>
      </c>
      <c r="H335">
        <v>0.88821863798715661</v>
      </c>
      <c r="I335">
        <v>0.31720505610252958</v>
      </c>
      <c r="J335">
        <v>0.96018673237470009</v>
      </c>
      <c r="K335">
        <v>-8.4067445374892257E-3</v>
      </c>
      <c r="L335">
        <v>-2.2384222334243442</v>
      </c>
      <c r="M335" t="s">
        <v>21</v>
      </c>
      <c r="N335" s="3">
        <v>0.35330484020528907</v>
      </c>
      <c r="O335" s="3">
        <v>0.49316075554693289</v>
      </c>
      <c r="P335">
        <v>1783</v>
      </c>
      <c r="Q335">
        <v>1945</v>
      </c>
      <c r="R335">
        <v>1190</v>
      </c>
      <c r="S335">
        <v>7666</v>
      </c>
      <c r="T335">
        <f>IF(COUNTIFS('Fraud Data RAW SP2+'!A:A, Clean!A335, 'Fraud Data RAW SP2+'!F:F, RAW!B335) &gt; 0, 1, 0)</f>
        <v>0</v>
      </c>
    </row>
    <row r="336" spans="1:20" x14ac:dyDescent="0.2">
      <c r="A336" t="s">
        <v>394</v>
      </c>
      <c r="B336">
        <v>2023</v>
      </c>
      <c r="C336" t="s">
        <v>395</v>
      </c>
      <c r="D336">
        <v>1.359100183716756</v>
      </c>
      <c r="E336">
        <v>0.95229823049488649</v>
      </c>
      <c r="F336">
        <v>1.127556437876623</v>
      </c>
      <c r="G336">
        <v>1.351059919019953</v>
      </c>
      <c r="H336">
        <v>0.80451378026148923</v>
      </c>
      <c r="I336">
        <v>1.08332873709302</v>
      </c>
      <c r="J336">
        <v>1.0006709218343099</v>
      </c>
      <c r="K336">
        <v>-0.13021982408883509</v>
      </c>
      <c r="L336">
        <v>-2.456467523012738</v>
      </c>
      <c r="M336" t="s">
        <v>21</v>
      </c>
      <c r="N336" s="3">
        <v>0</v>
      </c>
      <c r="O336" s="3">
        <v>0</v>
      </c>
      <c r="P336">
        <v>1507</v>
      </c>
      <c r="Q336">
        <v>1569</v>
      </c>
      <c r="R336">
        <v>989</v>
      </c>
      <c r="S336">
        <v>6449</v>
      </c>
      <c r="T336">
        <f>IF(COUNTIFS('Fraud Data RAW SP2+'!A:A, Clean!A336, 'Fraud Data RAW SP2+'!F:F, RAW!B336) &gt; 0, 1, 0)</f>
        <v>1</v>
      </c>
    </row>
    <row r="337" spans="1:20" x14ac:dyDescent="0.2">
      <c r="A337" t="s">
        <v>394</v>
      </c>
      <c r="B337">
        <v>2024</v>
      </c>
      <c r="C337" t="s">
        <v>122</v>
      </c>
      <c r="D337">
        <v>2.1377935992795511</v>
      </c>
      <c r="E337">
        <v>0.80426261655988429</v>
      </c>
      <c r="F337">
        <v>0.80123194234362327</v>
      </c>
      <c r="G337">
        <v>0.7663240919881259</v>
      </c>
      <c r="H337">
        <v>0.83079648280891538</v>
      </c>
      <c r="I337">
        <v>1.6279808562862479</v>
      </c>
      <c r="J337">
        <v>0.99466368453028586</v>
      </c>
      <c r="K337">
        <v>-2.2499009929570438E-2</v>
      </c>
      <c r="L337">
        <v>-2.0563194364190349</v>
      </c>
      <c r="M337" t="s">
        <v>21</v>
      </c>
      <c r="N337" s="3">
        <v>0</v>
      </c>
      <c r="O337" s="3">
        <v>0</v>
      </c>
      <c r="P337">
        <v>1680</v>
      </c>
      <c r="Q337">
        <v>1830</v>
      </c>
      <c r="R337">
        <v>1126</v>
      </c>
      <c r="S337">
        <v>7367</v>
      </c>
      <c r="T337">
        <f>IF(COUNTIFS('Fraud Data RAW SP2+'!A:A, Clean!A337, 'Fraud Data RAW SP2+'!F:F, RAW!B337) &gt; 0, 1, 0)</f>
        <v>1</v>
      </c>
    </row>
    <row r="338" spans="1:20" x14ac:dyDescent="0.2">
      <c r="A338" t="s">
        <v>397</v>
      </c>
      <c r="B338">
        <v>2023</v>
      </c>
      <c r="C338" t="s">
        <v>26</v>
      </c>
      <c r="D338">
        <v>0.87095535444939065</v>
      </c>
      <c r="E338">
        <v>1.434648057267216</v>
      </c>
      <c r="F338">
        <v>0.77120287364318074</v>
      </c>
      <c r="G338">
        <v>1.167540838972871</v>
      </c>
      <c r="H338">
        <v>1.2445917189372131</v>
      </c>
      <c r="I338">
        <v>0.85571728301484629</v>
      </c>
      <c r="J338">
        <v>1.0121030577195269</v>
      </c>
      <c r="K338">
        <v>-3.9607134136357483E-2</v>
      </c>
      <c r="L338">
        <v>-2.448549315852901</v>
      </c>
      <c r="M338" t="s">
        <v>21</v>
      </c>
      <c r="N338" s="3">
        <v>0.34219568331866113</v>
      </c>
      <c r="O338" s="3">
        <v>0.3216963757592789</v>
      </c>
      <c r="P338">
        <v>2513</v>
      </c>
      <c r="Q338">
        <v>2794</v>
      </c>
      <c r="R338">
        <v>1680</v>
      </c>
      <c r="S338">
        <v>12994</v>
      </c>
      <c r="T338">
        <f>IF(COUNTIFS('Fraud Data RAW SP2+'!A:A, Clean!A338, 'Fraud Data RAW SP2+'!F:F, RAW!B338) &gt; 0, 1, 0)</f>
        <v>0</v>
      </c>
    </row>
    <row r="339" spans="1:20" x14ac:dyDescent="0.2">
      <c r="A339" t="s">
        <v>398</v>
      </c>
      <c r="B339">
        <v>2024</v>
      </c>
      <c r="C339" t="s">
        <v>122</v>
      </c>
      <c r="D339">
        <v>1.203792765732369</v>
      </c>
      <c r="E339">
        <v>0.96045006363038077</v>
      </c>
      <c r="F339">
        <v>0.7045346425708936</v>
      </c>
      <c r="G339">
        <v>1.085683997844491</v>
      </c>
      <c r="H339">
        <v>1.020974945581071</v>
      </c>
      <c r="I339">
        <v>1.040530135420221</v>
      </c>
      <c r="J339">
        <v>0.97992053551767033</v>
      </c>
      <c r="K339">
        <v>1.5027732576820401E-2</v>
      </c>
      <c r="L339">
        <v>-2.2840092191912431</v>
      </c>
      <c r="M339" t="s">
        <v>21</v>
      </c>
      <c r="N339" s="3">
        <v>0.24718351790604401</v>
      </c>
      <c r="O339" s="3">
        <v>0.23949139177988521</v>
      </c>
      <c r="P339">
        <v>2294</v>
      </c>
      <c r="Q339">
        <v>2030</v>
      </c>
      <c r="R339">
        <v>1370</v>
      </c>
      <c r="S339">
        <v>8563</v>
      </c>
      <c r="T339">
        <f>IF(COUNTIFS('Fraud Data RAW SP2+'!A:A, Clean!A339, 'Fraud Data RAW SP2+'!F:F, RAW!B339) &gt; 0, 1, 0)</f>
        <v>0</v>
      </c>
    </row>
    <row r="340" spans="1:20" x14ac:dyDescent="0.2">
      <c r="A340" t="s">
        <v>399</v>
      </c>
      <c r="B340">
        <v>2023</v>
      </c>
      <c r="C340" t="s">
        <v>87</v>
      </c>
      <c r="D340">
        <v>1.410020434933102</v>
      </c>
      <c r="E340">
        <v>0.89159966169054916</v>
      </c>
      <c r="F340">
        <v>0.62230645935436313</v>
      </c>
      <c r="G340">
        <v>1.198901013366064</v>
      </c>
      <c r="H340">
        <v>0.93934108165946761</v>
      </c>
      <c r="I340">
        <v>1.059382551244086</v>
      </c>
      <c r="J340">
        <v>0.85876137886098625</v>
      </c>
      <c r="K340">
        <v>-0.3094106199203161</v>
      </c>
      <c r="L340">
        <v>-3.55392190090509</v>
      </c>
      <c r="M340" t="s">
        <v>21</v>
      </c>
      <c r="N340" s="3">
        <v>0.45655587416826332</v>
      </c>
      <c r="O340" s="3">
        <v>0.565154668349375</v>
      </c>
      <c r="P340">
        <v>1309</v>
      </c>
      <c r="Q340">
        <v>933</v>
      </c>
      <c r="R340">
        <v>727</v>
      </c>
      <c r="S340">
        <v>4623</v>
      </c>
      <c r="T340">
        <f>IF(COUNTIFS('Fraud Data RAW SP2+'!A:A, Clean!A340, 'Fraud Data RAW SP2+'!F:F, RAW!B340) &gt; 0, 1, 0)</f>
        <v>1</v>
      </c>
    </row>
    <row r="341" spans="1:20" x14ac:dyDescent="0.2">
      <c r="A341" t="s">
        <v>399</v>
      </c>
      <c r="B341">
        <v>2024</v>
      </c>
      <c r="C341" t="s">
        <v>122</v>
      </c>
      <c r="D341">
        <v>1.71619859105054</v>
      </c>
      <c r="E341">
        <v>1.1878517647493281</v>
      </c>
      <c r="F341">
        <v>1.160947472252488</v>
      </c>
      <c r="G341">
        <v>1.0334512397516411</v>
      </c>
      <c r="H341">
        <v>0.98932461850489806</v>
      </c>
      <c r="I341">
        <v>1.1050679404871731</v>
      </c>
      <c r="J341">
        <v>0.94900097874944334</v>
      </c>
      <c r="K341">
        <v>-0.10718087460940851</v>
      </c>
      <c r="L341">
        <v>-2.13117226678161</v>
      </c>
      <c r="M341" t="s">
        <v>21</v>
      </c>
      <c r="N341" s="3">
        <v>1.1998855971303259</v>
      </c>
      <c r="O341" s="3">
        <v>0.87465906019841066</v>
      </c>
      <c r="P341">
        <v>994</v>
      </c>
      <c r="Q341">
        <v>839</v>
      </c>
      <c r="R341">
        <v>586</v>
      </c>
      <c r="S341">
        <v>4565</v>
      </c>
      <c r="T341">
        <f>IF(COUNTIFS('Fraud Data RAW SP2+'!A:A, Clean!A341, 'Fraud Data RAW SP2+'!F:F, RAW!B341) &gt; 0, 1, 0)</f>
        <v>0</v>
      </c>
    </row>
    <row r="342" spans="1:20" x14ac:dyDescent="0.2">
      <c r="A342" t="s">
        <v>400</v>
      </c>
      <c r="B342">
        <v>2024</v>
      </c>
      <c r="C342" t="s">
        <v>291</v>
      </c>
      <c r="D342">
        <v>1.081333391683333</v>
      </c>
      <c r="E342">
        <v>0.92436946925957753</v>
      </c>
      <c r="F342">
        <v>0.73561344093775527</v>
      </c>
      <c r="G342">
        <v>1.122927131428143</v>
      </c>
      <c r="H342">
        <v>0.70026137449764392</v>
      </c>
      <c r="I342">
        <v>1.0061946979750509</v>
      </c>
      <c r="J342">
        <v>0.89730111791199196</v>
      </c>
      <c r="K342">
        <v>5.5325463211082573E-2</v>
      </c>
      <c r="L342">
        <v>-2.1853524216865661</v>
      </c>
      <c r="M342" t="s">
        <v>21</v>
      </c>
      <c r="N342" s="3">
        <v>1.2166181133135121</v>
      </c>
      <c r="O342" s="3">
        <v>0.47041157243212361</v>
      </c>
      <c r="P342">
        <v>2273</v>
      </c>
      <c r="Q342">
        <v>2736</v>
      </c>
      <c r="R342">
        <v>1502</v>
      </c>
      <c r="S342">
        <v>10088</v>
      </c>
      <c r="T342">
        <f>IF(COUNTIFS('Fraud Data RAW SP2+'!A:A, Clean!A342, 'Fraud Data RAW SP2+'!F:F, RAW!B342) &gt; 0, 1, 0)</f>
        <v>0</v>
      </c>
    </row>
    <row r="343" spans="1:20" x14ac:dyDescent="0.2">
      <c r="A343" t="s">
        <v>401</v>
      </c>
      <c r="B343">
        <v>2023</v>
      </c>
      <c r="C343" t="s">
        <v>402</v>
      </c>
      <c r="D343">
        <v>0.98092854357749248</v>
      </c>
      <c r="E343">
        <v>0.9727802932046945</v>
      </c>
      <c r="F343">
        <v>0.94513006240116304</v>
      </c>
      <c r="G343">
        <v>1.199975485853344</v>
      </c>
      <c r="H343">
        <v>0.85917841733061673</v>
      </c>
      <c r="I343">
        <v>0.90761699487696879</v>
      </c>
      <c r="J343">
        <v>1.026147965427382</v>
      </c>
      <c r="K343">
        <v>-2.015370935763728E-2</v>
      </c>
      <c r="L343">
        <v>-2.4588612624103319</v>
      </c>
      <c r="M343" t="s">
        <v>21</v>
      </c>
      <c r="N343" s="3">
        <v>0</v>
      </c>
      <c r="O343" s="3">
        <v>0</v>
      </c>
      <c r="P343">
        <v>1638</v>
      </c>
      <c r="Q343">
        <v>1407</v>
      </c>
      <c r="R343">
        <v>968</v>
      </c>
      <c r="S343">
        <v>6253</v>
      </c>
      <c r="T343">
        <f>IF(COUNTIFS('Fraud Data RAW SP2+'!A:A, Clean!A343, 'Fraud Data RAW SP2+'!F:F, RAW!B343) &gt; 0, 1, 0)</f>
        <v>0</v>
      </c>
    </row>
    <row r="344" spans="1:20" x14ac:dyDescent="0.2">
      <c r="A344" t="s">
        <v>401</v>
      </c>
      <c r="B344">
        <v>2024</v>
      </c>
      <c r="C344" t="s">
        <v>403</v>
      </c>
      <c r="D344">
        <v>1.2596806223410331</v>
      </c>
      <c r="E344">
        <v>1.352126890682217</v>
      </c>
      <c r="F344">
        <v>1.1178229987625341</v>
      </c>
      <c r="G344">
        <v>0.90159127891213453</v>
      </c>
      <c r="H344">
        <v>0.86668507185941634</v>
      </c>
      <c r="I344">
        <v>0.90745627365424275</v>
      </c>
      <c r="J344">
        <v>1.015662657183372</v>
      </c>
      <c r="K344">
        <v>-1.0014896401862321E-3</v>
      </c>
      <c r="L344">
        <v>-2.1045722716064419</v>
      </c>
      <c r="M344" t="s">
        <v>21</v>
      </c>
      <c r="N344" s="3">
        <v>0</v>
      </c>
      <c r="O344" s="3">
        <v>0.81376237719589439</v>
      </c>
      <c r="P344">
        <v>2023</v>
      </c>
      <c r="Q344">
        <v>1967</v>
      </c>
      <c r="R344">
        <v>1257</v>
      </c>
      <c r="S344">
        <v>7404</v>
      </c>
      <c r="T344">
        <f>IF(COUNTIFS('Fraud Data RAW SP2+'!A:A, Clean!A344, 'Fraud Data RAW SP2+'!F:F, RAW!B344) &gt; 0, 1, 0)</f>
        <v>0</v>
      </c>
    </row>
    <row r="345" spans="1:20" x14ac:dyDescent="0.2">
      <c r="A345" t="s">
        <v>405</v>
      </c>
      <c r="B345">
        <v>2023</v>
      </c>
      <c r="C345" t="s">
        <v>263</v>
      </c>
      <c r="D345">
        <v>1.234367811691423</v>
      </c>
      <c r="E345">
        <v>0.97784945071955287</v>
      </c>
      <c r="F345">
        <v>1.041983416530613</v>
      </c>
      <c r="G345">
        <v>0.86790919980025849</v>
      </c>
      <c r="H345">
        <v>1.068672083826496</v>
      </c>
      <c r="I345">
        <v>1.0513130127688879</v>
      </c>
      <c r="J345">
        <v>0.97602271609831615</v>
      </c>
      <c r="K345">
        <v>-2.0585608712969539E-2</v>
      </c>
      <c r="L345">
        <v>-2.466348836652104</v>
      </c>
      <c r="M345" t="s">
        <v>21</v>
      </c>
      <c r="N345" s="3">
        <v>0.80802936152223193</v>
      </c>
      <c r="O345" s="3">
        <v>0.33463499449300937</v>
      </c>
      <c r="P345">
        <v>4325</v>
      </c>
      <c r="Q345">
        <v>5002</v>
      </c>
      <c r="R345">
        <v>2929</v>
      </c>
      <c r="S345">
        <v>16937</v>
      </c>
      <c r="T345">
        <f>IF(COUNTIFS('Fraud Data RAW SP2+'!A:A, Clean!A345, 'Fraud Data RAW SP2+'!F:F, RAW!B345) &gt; 0, 1, 0)</f>
        <v>0</v>
      </c>
    </row>
    <row r="346" spans="1:20" x14ac:dyDescent="0.2">
      <c r="A346" t="s">
        <v>405</v>
      </c>
      <c r="B346">
        <v>2024</v>
      </c>
      <c r="C346" t="s">
        <v>406</v>
      </c>
      <c r="D346">
        <v>0.73985821405898577</v>
      </c>
      <c r="E346">
        <v>1.3923701724984721</v>
      </c>
      <c r="F346">
        <v>1.1518657293614021</v>
      </c>
      <c r="G346">
        <v>0.74204413044317608</v>
      </c>
      <c r="H346">
        <v>0.93053066457141964</v>
      </c>
      <c r="I346">
        <v>1.538552360115705</v>
      </c>
      <c r="J346">
        <v>1.096038332148485</v>
      </c>
      <c r="K346">
        <v>0.15102522583857439</v>
      </c>
      <c r="L346">
        <v>-2.1062793553972732</v>
      </c>
      <c r="M346" t="s">
        <v>21</v>
      </c>
      <c r="N346" s="3">
        <v>0.45341401564242401</v>
      </c>
      <c r="O346" s="3">
        <v>0.87281533510631648</v>
      </c>
      <c r="P346">
        <v>3406</v>
      </c>
      <c r="Q346">
        <v>3595</v>
      </c>
      <c r="R346">
        <v>2210</v>
      </c>
      <c r="S346">
        <v>15656</v>
      </c>
      <c r="T346">
        <f>IF(COUNTIFS('Fraud Data RAW SP2+'!A:A, Clean!A346, 'Fraud Data RAW SP2+'!F:F, RAW!B346) &gt; 0, 1, 0)</f>
        <v>0</v>
      </c>
    </row>
    <row r="347" spans="1:20" x14ac:dyDescent="0.2">
      <c r="A347" t="s">
        <v>407</v>
      </c>
      <c r="B347">
        <v>2023</v>
      </c>
      <c r="C347" t="s">
        <v>197</v>
      </c>
      <c r="D347">
        <v>0.81901882735302256</v>
      </c>
      <c r="E347">
        <v>1.087188867136444</v>
      </c>
      <c r="F347">
        <v>1.0406043075432021</v>
      </c>
      <c r="G347">
        <v>1.0217759075769539</v>
      </c>
      <c r="H347">
        <v>0.86212496266730898</v>
      </c>
      <c r="I347">
        <v>1.0900964141536329</v>
      </c>
      <c r="J347">
        <v>0.89878749392142876</v>
      </c>
      <c r="K347">
        <v>-3.0217781334462911E-2</v>
      </c>
      <c r="L347">
        <v>-2.7042834290850242</v>
      </c>
      <c r="M347" t="s">
        <v>21</v>
      </c>
      <c r="N347" s="3">
        <v>0.2342211165919259</v>
      </c>
      <c r="O347" s="3">
        <v>0.42372489328616092</v>
      </c>
      <c r="P347">
        <v>11215</v>
      </c>
      <c r="Q347">
        <v>12347</v>
      </c>
      <c r="R347">
        <v>7515</v>
      </c>
      <c r="S347">
        <v>42709</v>
      </c>
      <c r="T347">
        <f>IF(COUNTIFS('Fraud Data RAW SP2+'!A:A, Clean!A347, 'Fraud Data RAW SP2+'!F:F, RAW!B347) &gt; 0, 1, 0)</f>
        <v>0</v>
      </c>
    </row>
    <row r="348" spans="1:20" x14ac:dyDescent="0.2">
      <c r="A348" t="s">
        <v>408</v>
      </c>
      <c r="B348">
        <v>2024</v>
      </c>
      <c r="C348" t="s">
        <v>115</v>
      </c>
      <c r="D348">
        <v>0.94026981571339074</v>
      </c>
      <c r="E348">
        <v>0.94031204981459693</v>
      </c>
      <c r="F348">
        <v>1.040834934579113</v>
      </c>
      <c r="G348">
        <v>1.0020478084511479</v>
      </c>
      <c r="H348">
        <v>1.017219807208531</v>
      </c>
      <c r="I348">
        <v>0</v>
      </c>
      <c r="J348">
        <v>1.001110864124239</v>
      </c>
      <c r="K348">
        <v>-1.00503702873355E-2</v>
      </c>
      <c r="L348">
        <v>-2.4215517058472749</v>
      </c>
      <c r="M348" t="s">
        <v>21</v>
      </c>
      <c r="N348" s="3">
        <v>0.44651866613692143</v>
      </c>
      <c r="O348" s="3">
        <v>0.69494569741630063</v>
      </c>
      <c r="P348">
        <v>6389</v>
      </c>
      <c r="Q348">
        <v>6868</v>
      </c>
      <c r="R348">
        <v>4225</v>
      </c>
      <c r="S348">
        <v>29691</v>
      </c>
      <c r="T348">
        <f>IF(COUNTIFS('Fraud Data RAW SP2+'!A:A, Clean!A348, 'Fraud Data RAW SP2+'!F:F, RAW!B348) &gt; 0, 1, 0)</f>
        <v>0</v>
      </c>
    </row>
    <row r="349" spans="1:20" x14ac:dyDescent="0.2">
      <c r="A349" t="s">
        <v>409</v>
      </c>
      <c r="B349">
        <v>2023</v>
      </c>
      <c r="C349" t="s">
        <v>348</v>
      </c>
      <c r="D349">
        <v>1.22704993339258</v>
      </c>
      <c r="E349">
        <v>0.92643878915845956</v>
      </c>
      <c r="F349">
        <v>1.1793937745816141</v>
      </c>
      <c r="G349">
        <v>0.86215865508815659</v>
      </c>
      <c r="H349">
        <v>0.85872280420230551</v>
      </c>
      <c r="I349">
        <v>0.93460162524399371</v>
      </c>
      <c r="J349">
        <v>1.002340120529795</v>
      </c>
      <c r="K349">
        <v>-6.1072148041045868E-2</v>
      </c>
      <c r="L349">
        <v>-2.6519539324895511</v>
      </c>
      <c r="M349" t="s">
        <v>21</v>
      </c>
      <c r="N349" s="3">
        <v>0.39841437428262122</v>
      </c>
      <c r="O349" s="3">
        <v>0.1243338712369124</v>
      </c>
      <c r="P349">
        <v>1330</v>
      </c>
      <c r="Q349">
        <v>1112</v>
      </c>
      <c r="R349">
        <v>762</v>
      </c>
      <c r="S349">
        <v>5553</v>
      </c>
      <c r="T349">
        <f>IF(COUNTIFS('Fraud Data RAW SP2+'!A:A, Clean!A349, 'Fraud Data RAW SP2+'!F:F, RAW!B349) &gt; 0, 1, 0)</f>
        <v>1</v>
      </c>
    </row>
    <row r="350" spans="1:20" x14ac:dyDescent="0.2">
      <c r="A350" t="s">
        <v>409</v>
      </c>
      <c r="B350">
        <v>2024</v>
      </c>
      <c r="C350" t="s">
        <v>299</v>
      </c>
      <c r="D350">
        <v>3.8154442201562162</v>
      </c>
      <c r="E350">
        <v>1.0209892698189149</v>
      </c>
      <c r="F350">
        <v>0.76523782569060395</v>
      </c>
      <c r="G350">
        <v>0.85043432174967148</v>
      </c>
      <c r="H350">
        <v>0.9038666364219976</v>
      </c>
      <c r="I350">
        <v>0.82779987735244054</v>
      </c>
      <c r="J350">
        <v>0.94691209451061276</v>
      </c>
      <c r="K350">
        <v>2.1007499098332081E-2</v>
      </c>
      <c r="L350">
        <v>2.725143124785245E-2</v>
      </c>
      <c r="M350" t="s">
        <v>27</v>
      </c>
      <c r="N350" s="3">
        <v>1.379023950032193</v>
      </c>
      <c r="O350" s="3">
        <v>0.83050231061813917</v>
      </c>
      <c r="P350">
        <v>943</v>
      </c>
      <c r="Q350">
        <v>1064</v>
      </c>
      <c r="R350">
        <v>614</v>
      </c>
      <c r="S350">
        <v>4437</v>
      </c>
      <c r="T350">
        <f>IF(COUNTIFS('Fraud Data RAW SP2+'!A:A, Clean!A350, 'Fraud Data RAW SP2+'!F:F, RAW!B350) &gt; 0, 1, 0)</f>
        <v>0</v>
      </c>
    </row>
    <row r="351" spans="1:20" x14ac:dyDescent="0.2">
      <c r="A351" t="s">
        <v>410</v>
      </c>
      <c r="B351">
        <v>2023</v>
      </c>
      <c r="C351" t="s">
        <v>77</v>
      </c>
      <c r="D351">
        <v>1.551500731635493</v>
      </c>
      <c r="E351">
        <v>0.76389877158251795</v>
      </c>
      <c r="F351">
        <v>0.50377600956497748</v>
      </c>
      <c r="G351">
        <v>0.82151315805665648</v>
      </c>
      <c r="H351">
        <v>1.0600943451441429</v>
      </c>
      <c r="I351">
        <v>1.8711192846831091</v>
      </c>
      <c r="J351">
        <v>0.9278113302212303</v>
      </c>
      <c r="K351">
        <v>-0.2173447593846474</v>
      </c>
      <c r="L351">
        <v>-3.593237632066014</v>
      </c>
      <c r="M351" t="s">
        <v>21</v>
      </c>
      <c r="N351" s="3">
        <v>0</v>
      </c>
      <c r="O351" s="3">
        <v>0</v>
      </c>
      <c r="P351">
        <v>1214</v>
      </c>
      <c r="Q351">
        <v>1367</v>
      </c>
      <c r="R351">
        <v>812</v>
      </c>
      <c r="S351">
        <v>5411</v>
      </c>
      <c r="T351">
        <f>IF(COUNTIFS('Fraud Data RAW SP2+'!A:A, Clean!A351, 'Fraud Data RAW SP2+'!F:F, RAW!B351) &gt; 0, 1, 0)</f>
        <v>0</v>
      </c>
    </row>
    <row r="352" spans="1:20" x14ac:dyDescent="0.2">
      <c r="A352" t="s">
        <v>410</v>
      </c>
      <c r="B352">
        <v>2024</v>
      </c>
      <c r="C352" t="s">
        <v>67</v>
      </c>
      <c r="D352">
        <v>1.161350028109509</v>
      </c>
      <c r="E352">
        <v>0.93182622878362353</v>
      </c>
      <c r="F352">
        <v>0.75902804897855991</v>
      </c>
      <c r="G352">
        <v>0.84113533773443616</v>
      </c>
      <c r="H352">
        <v>0.5804906737473301</v>
      </c>
      <c r="I352">
        <v>1.3230244331665879</v>
      </c>
      <c r="J352">
        <v>0.95610444780053527</v>
      </c>
      <c r="K352">
        <v>-3.6407216080378592E-3</v>
      </c>
      <c r="L352">
        <v>-2.7130985381535369</v>
      </c>
      <c r="M352" t="s">
        <v>21</v>
      </c>
      <c r="N352" s="3">
        <v>1.005446286964998</v>
      </c>
      <c r="O352" s="3">
        <v>1.2770823613188751</v>
      </c>
      <c r="P352">
        <v>836</v>
      </c>
      <c r="Q352">
        <v>798</v>
      </c>
      <c r="R352">
        <v>537</v>
      </c>
      <c r="S352">
        <v>3568</v>
      </c>
      <c r="T352">
        <f>IF(COUNTIFS('Fraud Data RAW SP2+'!A:A, Clean!A352, 'Fraud Data RAW SP2+'!F:F, RAW!B352) &gt; 0, 1, 0)</f>
        <v>0</v>
      </c>
    </row>
    <row r="353" spans="1:20" x14ac:dyDescent="0.2">
      <c r="A353" t="s">
        <v>411</v>
      </c>
      <c r="B353">
        <v>2023</v>
      </c>
      <c r="C353" t="s">
        <v>412</v>
      </c>
      <c r="D353">
        <v>1.5218909649883501</v>
      </c>
      <c r="E353">
        <v>1.03803980303113</v>
      </c>
      <c r="F353">
        <v>1.1603639495536049</v>
      </c>
      <c r="G353">
        <v>1.32984855080861</v>
      </c>
      <c r="H353">
        <v>1.1939915470583109</v>
      </c>
      <c r="I353">
        <v>0.83745418674276906</v>
      </c>
      <c r="J353">
        <v>1.006794164700247</v>
      </c>
      <c r="K353">
        <v>8.942891794134775E-3</v>
      </c>
      <c r="L353">
        <v>-1.53087434662962</v>
      </c>
      <c r="M353" t="s">
        <v>27</v>
      </c>
      <c r="N353" s="3">
        <v>0.24172726486960161</v>
      </c>
      <c r="O353" s="3">
        <v>0.19652789044971941</v>
      </c>
      <c r="P353">
        <v>4005</v>
      </c>
      <c r="Q353">
        <v>3833</v>
      </c>
      <c r="R353">
        <v>2577</v>
      </c>
      <c r="S353">
        <v>17708</v>
      </c>
      <c r="T353">
        <f>IF(COUNTIFS('Fraud Data RAW SP2+'!A:A, Clean!A353, 'Fraud Data RAW SP2+'!F:F, RAW!B353) &gt; 0, 1, 0)</f>
        <v>0</v>
      </c>
    </row>
    <row r="354" spans="1:20" x14ac:dyDescent="0.2">
      <c r="A354" t="s">
        <v>413</v>
      </c>
      <c r="B354">
        <v>2024</v>
      </c>
      <c r="C354" t="s">
        <v>115</v>
      </c>
      <c r="D354">
        <v>1.893511464514948</v>
      </c>
      <c r="E354">
        <v>0.28485185699157167</v>
      </c>
      <c r="F354">
        <v>2.9395632456897069</v>
      </c>
      <c r="G354">
        <v>4.2347160651679401</v>
      </c>
      <c r="H354">
        <v>2.556709856751775</v>
      </c>
      <c r="I354">
        <v>0.54616891404939283</v>
      </c>
      <c r="J354">
        <v>1.001128280505776</v>
      </c>
      <c r="K354">
        <v>3.196838753059298E-2</v>
      </c>
      <c r="L354">
        <v>2.039674327073961</v>
      </c>
      <c r="M354" t="s">
        <v>27</v>
      </c>
      <c r="N354" s="3">
        <v>0.34320414338091648</v>
      </c>
      <c r="O354" s="3">
        <v>0.34996848888670662</v>
      </c>
      <c r="P354">
        <v>2808</v>
      </c>
      <c r="Q354">
        <v>3135</v>
      </c>
      <c r="R354">
        <v>1862</v>
      </c>
      <c r="S354">
        <v>10531</v>
      </c>
      <c r="T354">
        <f>IF(COUNTIFS('Fraud Data RAW SP2+'!A:A, Clean!A354, 'Fraud Data RAW SP2+'!F:F, RAW!B354) &gt; 0, 1, 0)</f>
        <v>0</v>
      </c>
    </row>
    <row r="355" spans="1:20" x14ac:dyDescent="0.2">
      <c r="A355" t="s">
        <v>415</v>
      </c>
      <c r="B355">
        <v>2023</v>
      </c>
      <c r="C355" t="s">
        <v>26</v>
      </c>
      <c r="D355">
        <v>1.829303987568998</v>
      </c>
      <c r="E355">
        <v>1.053424803998084</v>
      </c>
      <c r="F355">
        <v>1.1993362168480599</v>
      </c>
      <c r="G355">
        <v>1.0013894851886369</v>
      </c>
      <c r="H355">
        <v>0.97981752204545958</v>
      </c>
      <c r="I355">
        <v>0.98683714342513151</v>
      </c>
      <c r="J355">
        <v>0.9669870377836628</v>
      </c>
      <c r="K355">
        <v>-7.6173133302653115E-2</v>
      </c>
      <c r="L355">
        <v>-1.9527366082429189</v>
      </c>
      <c r="M355" t="s">
        <v>21</v>
      </c>
      <c r="N355" s="3">
        <v>0.26924391090513122</v>
      </c>
      <c r="O355" s="3">
        <v>0.75007152512189035</v>
      </c>
      <c r="P355">
        <v>1912</v>
      </c>
      <c r="Q355">
        <v>2060</v>
      </c>
      <c r="R355">
        <v>1274</v>
      </c>
      <c r="S355">
        <v>10074</v>
      </c>
      <c r="T355">
        <f>IF(COUNTIFS('Fraud Data RAW SP2+'!A:A, Clean!A355, 'Fraud Data RAW SP2+'!F:F, RAW!B355) &gt; 0, 1, 0)</f>
        <v>0</v>
      </c>
    </row>
    <row r="356" spans="1:20" x14ac:dyDescent="0.2">
      <c r="A356" t="s">
        <v>415</v>
      </c>
      <c r="B356">
        <v>2024</v>
      </c>
      <c r="C356" t="s">
        <v>122</v>
      </c>
      <c r="D356">
        <v>0.86961873686668878</v>
      </c>
      <c r="E356">
        <v>0.93848398345688722</v>
      </c>
      <c r="F356">
        <v>0.86665654356637833</v>
      </c>
      <c r="G356">
        <v>1.002741016338365</v>
      </c>
      <c r="H356">
        <v>1.136495406684783</v>
      </c>
      <c r="I356">
        <v>0.99830025906146436</v>
      </c>
      <c r="J356">
        <v>0.91690963871311038</v>
      </c>
      <c r="K356">
        <v>7.5631543630094999E-2</v>
      </c>
      <c r="L356">
        <v>-2.2868171206465648</v>
      </c>
      <c r="M356" t="s">
        <v>21</v>
      </c>
      <c r="N356" s="3">
        <v>0.80883430800520517</v>
      </c>
      <c r="O356" s="3">
        <v>0.35194153342859619</v>
      </c>
      <c r="P356">
        <v>2250</v>
      </c>
      <c r="Q356">
        <v>2236</v>
      </c>
      <c r="R356">
        <v>1458</v>
      </c>
      <c r="S356">
        <v>10703</v>
      </c>
      <c r="T356">
        <f>IF(COUNTIFS('Fraud Data RAW SP2+'!A:A, Clean!A356, 'Fraud Data RAW SP2+'!F:F, RAW!B356) &gt; 0, 1, 0)</f>
        <v>0</v>
      </c>
    </row>
    <row r="357" spans="1:20" x14ac:dyDescent="0.2">
      <c r="A357" t="s">
        <v>416</v>
      </c>
      <c r="B357">
        <v>2023</v>
      </c>
      <c r="C357" t="s">
        <v>417</v>
      </c>
      <c r="D357">
        <v>3.0756995281131032</v>
      </c>
      <c r="E357">
        <v>1.006487496697156</v>
      </c>
      <c r="F357">
        <v>1.1242233166570139</v>
      </c>
      <c r="G357">
        <v>0.29758320763296048</v>
      </c>
      <c r="H357">
        <v>0.97901499859951757</v>
      </c>
      <c r="I357">
        <v>2.6913993526729181</v>
      </c>
      <c r="J357">
        <v>1</v>
      </c>
      <c r="K357">
        <v>-2.3034550130752202E-2</v>
      </c>
      <c r="L357">
        <v>-1.5444132186243991</v>
      </c>
      <c r="M357" t="s">
        <v>27</v>
      </c>
      <c r="N357" s="3">
        <v>0.69082109149960436</v>
      </c>
      <c r="O357" s="3">
        <v>1.062404416371094</v>
      </c>
      <c r="P357">
        <v>1398</v>
      </c>
      <c r="Q357">
        <v>1569</v>
      </c>
      <c r="R357">
        <v>959</v>
      </c>
      <c r="S357">
        <v>7016</v>
      </c>
      <c r="T357">
        <f>IF(COUNTIFS('Fraud Data RAW SP2+'!A:A, Clean!A357, 'Fraud Data RAW SP2+'!F:F, RAW!B357) &gt; 0, 1, 0)</f>
        <v>0</v>
      </c>
    </row>
    <row r="358" spans="1:20" x14ac:dyDescent="0.2">
      <c r="A358" t="s">
        <v>418</v>
      </c>
      <c r="B358">
        <v>2023</v>
      </c>
      <c r="C358" t="s">
        <v>419</v>
      </c>
      <c r="D358">
        <v>1.3516499273393181</v>
      </c>
      <c r="E358">
        <v>10.9101361909549</v>
      </c>
      <c r="F358">
        <v>1.0305566926178009</v>
      </c>
      <c r="G358">
        <v>0.73353316760044951</v>
      </c>
      <c r="H358">
        <v>0.87678420055573048</v>
      </c>
      <c r="I358">
        <v>1.2474276062535961</v>
      </c>
      <c r="J358">
        <v>1.066377356387642</v>
      </c>
      <c r="K358">
        <v>9.6001972240994909E-2</v>
      </c>
      <c r="L358">
        <v>3.221486798658697</v>
      </c>
      <c r="M358" t="s">
        <v>27</v>
      </c>
      <c r="N358" s="3">
        <v>0.66382934198248389</v>
      </c>
      <c r="O358" s="3">
        <v>0.72370549329670941</v>
      </c>
      <c r="P358">
        <v>1327</v>
      </c>
      <c r="Q358">
        <v>1700</v>
      </c>
      <c r="R358">
        <v>941</v>
      </c>
      <c r="S358">
        <v>5786</v>
      </c>
      <c r="T358">
        <f>IF(COUNTIFS('Fraud Data RAW SP2+'!A:A, Clean!A358, 'Fraud Data RAW SP2+'!F:F, RAW!B358) &gt; 0, 1, 0)</f>
        <v>0</v>
      </c>
    </row>
    <row r="359" spans="1:20" x14ac:dyDescent="0.2">
      <c r="A359" t="s">
        <v>418</v>
      </c>
      <c r="B359">
        <v>2024</v>
      </c>
      <c r="C359" t="s">
        <v>70</v>
      </c>
      <c r="D359">
        <v>0.1985271347630454</v>
      </c>
      <c r="E359">
        <v>-0.97615027044823988</v>
      </c>
      <c r="F359">
        <v>1.726544587626287</v>
      </c>
      <c r="G359">
        <v>0.65934218580862913</v>
      </c>
      <c r="H359">
        <v>0.91447091751274756</v>
      </c>
      <c r="I359">
        <v>1.0013469040745411</v>
      </c>
      <c r="J359">
        <v>1.8444098097558419</v>
      </c>
      <c r="K359">
        <v>0.19432960437267019</v>
      </c>
      <c r="L359">
        <v>-3.6480264365896429</v>
      </c>
      <c r="M359" t="s">
        <v>21</v>
      </c>
      <c r="N359" s="3">
        <v>0.62281591212094645</v>
      </c>
      <c r="O359" s="3">
        <v>1.0236025055353759</v>
      </c>
      <c r="P359">
        <v>1357</v>
      </c>
      <c r="Q359">
        <v>1983</v>
      </c>
      <c r="R359">
        <v>1033</v>
      </c>
      <c r="S359">
        <v>6057</v>
      </c>
      <c r="T359">
        <f>IF(COUNTIFS('Fraud Data RAW SP2+'!A:A, Clean!A359, 'Fraud Data RAW SP2+'!F:F, RAW!B359) &gt; 0, 1, 0)</f>
        <v>0</v>
      </c>
    </row>
    <row r="360" spans="1:20" x14ac:dyDescent="0.2">
      <c r="A360" t="s">
        <v>420</v>
      </c>
      <c r="B360">
        <v>2024</v>
      </c>
      <c r="C360" t="s">
        <v>111</v>
      </c>
      <c r="D360">
        <v>0.99171313139902584</v>
      </c>
      <c r="E360">
        <v>0.83556458301988989</v>
      </c>
      <c r="F360">
        <v>2.0054101453160351</v>
      </c>
      <c r="G360">
        <v>1.110807995542999</v>
      </c>
      <c r="H360">
        <v>3.5308208336312381</v>
      </c>
      <c r="I360">
        <v>0.93193653682320776</v>
      </c>
      <c r="J360">
        <v>1.3176167957273059</v>
      </c>
      <c r="K360">
        <v>-8.3819161030900327E-2</v>
      </c>
      <c r="L360">
        <v>-2.2627186236787722</v>
      </c>
      <c r="M360" t="s">
        <v>21</v>
      </c>
      <c r="N360" s="3">
        <v>0.37824881925910658</v>
      </c>
      <c r="O360" s="3">
        <v>0.29947152246477099</v>
      </c>
      <c r="P360">
        <v>488</v>
      </c>
      <c r="Q360">
        <v>458</v>
      </c>
      <c r="R360">
        <v>321</v>
      </c>
      <c r="S360">
        <v>2337</v>
      </c>
      <c r="T360">
        <f>IF(COUNTIFS('Fraud Data RAW SP2+'!A:A, Clean!A360, 'Fraud Data RAW SP2+'!F:F, RAW!B360) &gt; 0, 1, 0)</f>
        <v>0</v>
      </c>
    </row>
    <row r="361" spans="1:20" x14ac:dyDescent="0.2">
      <c r="A361" t="s">
        <v>421</v>
      </c>
      <c r="B361">
        <v>2023</v>
      </c>
      <c r="C361" t="s">
        <v>102</v>
      </c>
      <c r="D361">
        <v>0.59362146204546939</v>
      </c>
      <c r="E361">
        <v>0.83809446885719741</v>
      </c>
      <c r="F361">
        <v>1.0520814152233231</v>
      </c>
      <c r="G361">
        <v>0.96326297465045785</v>
      </c>
      <c r="H361">
        <v>0.99820497568884103</v>
      </c>
      <c r="I361">
        <v>1.1795248097070301</v>
      </c>
      <c r="J361">
        <v>1.1912022825426529</v>
      </c>
      <c r="K361">
        <v>0.17790008299404739</v>
      </c>
      <c r="L361">
        <v>-2.212296263350829</v>
      </c>
      <c r="M361" t="s">
        <v>21</v>
      </c>
      <c r="N361" s="3">
        <v>0</v>
      </c>
      <c r="O361" s="3">
        <v>0</v>
      </c>
      <c r="P361">
        <v>2982</v>
      </c>
      <c r="Q361">
        <v>3535</v>
      </c>
      <c r="R361">
        <v>2141</v>
      </c>
      <c r="S361">
        <v>15445</v>
      </c>
      <c r="T361">
        <f>IF(COUNTIFS('Fraud Data RAW SP2+'!A:A, Clean!A361, 'Fraud Data RAW SP2+'!F:F, RAW!B361) &gt; 0, 1, 0)</f>
        <v>0</v>
      </c>
    </row>
    <row r="362" spans="1:20" x14ac:dyDescent="0.2">
      <c r="A362" t="s">
        <v>422</v>
      </c>
      <c r="B362">
        <v>2024</v>
      </c>
      <c r="C362" t="s">
        <v>122</v>
      </c>
      <c r="D362">
        <v>0.96930517500997848</v>
      </c>
      <c r="E362">
        <v>0.99111170704791096</v>
      </c>
      <c r="F362">
        <v>1.057478079781931</v>
      </c>
      <c r="G362">
        <v>1.143441314939434</v>
      </c>
      <c r="H362">
        <v>0.95285276786263384</v>
      </c>
      <c r="I362">
        <v>0.91896244943082084</v>
      </c>
      <c r="J362">
        <v>0.99892539643605072</v>
      </c>
      <c r="K362">
        <v>-9.2989971592421228E-3</v>
      </c>
      <c r="L362">
        <v>-2.3964035458522281</v>
      </c>
      <c r="M362" t="s">
        <v>21</v>
      </c>
      <c r="N362" s="3">
        <v>0.19197720443939681</v>
      </c>
      <c r="O362" s="3">
        <v>0.13128423361108349</v>
      </c>
      <c r="P362">
        <v>3986</v>
      </c>
      <c r="Q362">
        <v>3573</v>
      </c>
      <c r="R362">
        <v>2375</v>
      </c>
      <c r="S362">
        <v>14499</v>
      </c>
      <c r="T362">
        <f>IF(COUNTIFS('Fraud Data RAW SP2+'!A:A, Clean!A362, 'Fraud Data RAW SP2+'!F:F, RAW!B362) &gt; 0, 1, 0)</f>
        <v>0</v>
      </c>
    </row>
    <row r="363" spans="1:20" x14ac:dyDescent="0.2">
      <c r="A363" t="s">
        <v>423</v>
      </c>
      <c r="B363">
        <v>2023</v>
      </c>
      <c r="C363" t="s">
        <v>74</v>
      </c>
      <c r="D363">
        <v>1.1249706558649819</v>
      </c>
      <c r="E363">
        <v>1.024803693990519</v>
      </c>
      <c r="F363">
        <v>0.97108940674695232</v>
      </c>
      <c r="G363">
        <v>1.0187125110352659</v>
      </c>
      <c r="H363">
        <v>1.1444374086584179</v>
      </c>
      <c r="I363">
        <v>1.100326135902258</v>
      </c>
      <c r="J363">
        <v>0.99377987184739236</v>
      </c>
      <c r="K363">
        <v>-2.6728767795052979E-2</v>
      </c>
      <c r="L363">
        <v>-2.470594681994617</v>
      </c>
      <c r="M363" t="s">
        <v>21</v>
      </c>
      <c r="N363" s="3">
        <v>0.22503540907230959</v>
      </c>
      <c r="O363" s="3">
        <v>0.25497172110724248</v>
      </c>
      <c r="P363">
        <v>8783</v>
      </c>
      <c r="Q363">
        <v>7362</v>
      </c>
      <c r="R363">
        <v>5091</v>
      </c>
      <c r="S363">
        <v>33643</v>
      </c>
      <c r="T363">
        <f>IF(COUNTIFS('Fraud Data RAW SP2+'!A:A, Clean!A363, 'Fraud Data RAW SP2+'!F:F, RAW!B363) &gt; 0, 1, 0)</f>
        <v>0</v>
      </c>
    </row>
    <row r="364" spans="1:20" x14ac:dyDescent="0.2">
      <c r="A364" t="s">
        <v>424</v>
      </c>
      <c r="B364">
        <v>2023</v>
      </c>
      <c r="C364" t="s">
        <v>42</v>
      </c>
      <c r="D364">
        <v>0.41802512808290437</v>
      </c>
      <c r="E364">
        <v>1.029575171772918</v>
      </c>
      <c r="F364">
        <v>1.1932980411900509</v>
      </c>
      <c r="G364">
        <v>1.0388594842001579</v>
      </c>
      <c r="H364">
        <v>0.86800383562126426</v>
      </c>
      <c r="I364">
        <v>1.1393060960416059</v>
      </c>
      <c r="J364">
        <v>0.90822881592924243</v>
      </c>
      <c r="K364">
        <v>-3.011156972603951E-3</v>
      </c>
      <c r="L364">
        <v>-2.9102663566266922</v>
      </c>
      <c r="M364" t="s">
        <v>21</v>
      </c>
      <c r="N364" s="3">
        <v>0.30464803076894309</v>
      </c>
      <c r="O364" s="3">
        <v>0.36707969445597388</v>
      </c>
      <c r="P364">
        <v>1807</v>
      </c>
      <c r="Q364">
        <v>1922</v>
      </c>
      <c r="R364">
        <v>1185</v>
      </c>
      <c r="S364">
        <v>7758</v>
      </c>
      <c r="T364">
        <f>IF(COUNTIFS('Fraud Data RAW SP2+'!A:A, Clean!A364, 'Fraud Data RAW SP2+'!F:F, RAW!B364) &gt; 0, 1, 0)</f>
        <v>0</v>
      </c>
    </row>
    <row r="365" spans="1:20" x14ac:dyDescent="0.2">
      <c r="A365" t="s">
        <v>424</v>
      </c>
      <c r="B365">
        <v>2024</v>
      </c>
      <c r="C365" t="s">
        <v>70</v>
      </c>
      <c r="D365">
        <v>4.9122387552303204</v>
      </c>
      <c r="E365">
        <v>0.89044776873918408</v>
      </c>
      <c r="F365">
        <v>0.90770751954031259</v>
      </c>
      <c r="G365">
        <v>1.0383055938846899</v>
      </c>
      <c r="H365">
        <v>1.0470425108271171</v>
      </c>
      <c r="I365">
        <v>1.07925929616</v>
      </c>
      <c r="J365">
        <v>0.94710850404669955</v>
      </c>
      <c r="K365">
        <v>1.4442829632012769E-2</v>
      </c>
      <c r="L365">
        <v>1.1349493131761299</v>
      </c>
      <c r="M365" t="s">
        <v>27</v>
      </c>
      <c r="N365" s="3">
        <v>0.48230412315159799</v>
      </c>
      <c r="O365" s="3">
        <v>0.45428105072823122</v>
      </c>
      <c r="P365">
        <v>1719</v>
      </c>
      <c r="Q365">
        <v>1978</v>
      </c>
      <c r="R365">
        <v>1177</v>
      </c>
      <c r="S365">
        <v>7944</v>
      </c>
      <c r="T365">
        <f>IF(COUNTIFS('Fraud Data RAW SP2+'!A:A, Clean!A365, 'Fraud Data RAW SP2+'!F:F, RAW!B365) &gt; 0, 1, 0)</f>
        <v>0</v>
      </c>
    </row>
    <row r="366" spans="1:20" x14ac:dyDescent="0.2">
      <c r="A366" t="s">
        <v>425</v>
      </c>
      <c r="B366">
        <v>2023</v>
      </c>
      <c r="C366" t="s">
        <v>149</v>
      </c>
      <c r="D366">
        <v>1.561089067316388</v>
      </c>
      <c r="E366">
        <v>0.98617799542331586</v>
      </c>
      <c r="F366">
        <v>1.096012555941509</v>
      </c>
      <c r="G366">
        <v>0.85840857111066537</v>
      </c>
      <c r="H366">
        <v>0.90848690613876981</v>
      </c>
      <c r="I366">
        <v>1.4791669526984399</v>
      </c>
      <c r="J366">
        <v>1.0195308967513701</v>
      </c>
      <c r="K366">
        <v>6.4724415668563129E-2</v>
      </c>
      <c r="L366">
        <v>-1.8550883424369931</v>
      </c>
      <c r="M366" t="s">
        <v>21</v>
      </c>
      <c r="N366" s="3">
        <v>0.10774747424259461</v>
      </c>
      <c r="O366" s="3">
        <v>0.25346814821095509</v>
      </c>
      <c r="P366">
        <v>3290</v>
      </c>
      <c r="Q366">
        <v>3361</v>
      </c>
      <c r="R366">
        <v>2056</v>
      </c>
      <c r="S366">
        <v>13331</v>
      </c>
      <c r="T366">
        <f>IF(COUNTIFS('Fraud Data RAW SP2+'!A:A, Clean!A366, 'Fraud Data RAW SP2+'!F:F, RAW!B366) &gt; 0, 1, 0)</f>
        <v>0</v>
      </c>
    </row>
    <row r="367" spans="1:20" x14ac:dyDescent="0.2">
      <c r="A367" t="s">
        <v>425</v>
      </c>
      <c r="B367">
        <v>2024</v>
      </c>
      <c r="C367" t="s">
        <v>115</v>
      </c>
      <c r="D367">
        <v>1.058429333599981</v>
      </c>
      <c r="E367">
        <v>1.4087984933210751</v>
      </c>
      <c r="F367">
        <v>0.77797433616472877</v>
      </c>
      <c r="G367">
        <v>0.7930849216673036</v>
      </c>
      <c r="H367">
        <v>0.71212516339980869</v>
      </c>
      <c r="I367">
        <v>1.0038930741944001</v>
      </c>
      <c r="J367">
        <v>1.0191578140523241</v>
      </c>
      <c r="K367">
        <v>-4.5658932811287113E-2</v>
      </c>
      <c r="L367">
        <v>-2.7383439934662852</v>
      </c>
      <c r="M367" t="s">
        <v>21</v>
      </c>
      <c r="N367" s="3">
        <v>0.23544373335438051</v>
      </c>
      <c r="O367" s="3">
        <v>0.40249205635371238</v>
      </c>
      <c r="P367">
        <v>2848</v>
      </c>
      <c r="Q367">
        <v>2676</v>
      </c>
      <c r="R367">
        <v>1746</v>
      </c>
      <c r="S367">
        <v>11409</v>
      </c>
      <c r="T367">
        <f>IF(COUNTIFS('Fraud Data RAW SP2+'!A:A, Clean!A367, 'Fraud Data RAW SP2+'!F:F, RAW!B367) &gt; 0, 1, 0)</f>
        <v>0</v>
      </c>
    </row>
    <row r="368" spans="1:20" x14ac:dyDescent="0.2">
      <c r="A368" t="s">
        <v>426</v>
      </c>
      <c r="B368">
        <v>2024</v>
      </c>
      <c r="C368" t="s">
        <v>93</v>
      </c>
      <c r="D368">
        <v>1.249978010024795</v>
      </c>
      <c r="E368">
        <v>1.240480151205426</v>
      </c>
      <c r="F368">
        <v>1.014908964777868</v>
      </c>
      <c r="G368">
        <v>1.1110996850076149</v>
      </c>
      <c r="H368">
        <v>1.049715358251528</v>
      </c>
      <c r="I368">
        <v>0.96579295227373407</v>
      </c>
      <c r="J368">
        <v>0.98704498014932185</v>
      </c>
      <c r="K368">
        <v>2.8911127817730899E-2</v>
      </c>
      <c r="L368">
        <v>-1.866810233185493</v>
      </c>
      <c r="M368" t="s">
        <v>21</v>
      </c>
      <c r="N368" s="3">
        <v>0.29763767046965878</v>
      </c>
      <c r="O368" s="3">
        <v>0.3221351769279448</v>
      </c>
      <c r="P368">
        <v>10757</v>
      </c>
      <c r="Q368">
        <v>8517</v>
      </c>
      <c r="R368">
        <v>6309</v>
      </c>
      <c r="S368">
        <v>39713</v>
      </c>
      <c r="T368">
        <f>IF(COUNTIFS('Fraud Data RAW SP2+'!A:A, Clean!A368, 'Fraud Data RAW SP2+'!F:F, RAW!B368) &gt; 0, 1, 0)</f>
        <v>0</v>
      </c>
    </row>
    <row r="369" spans="1:20" x14ac:dyDescent="0.2">
      <c r="A369" t="s">
        <v>427</v>
      </c>
      <c r="B369">
        <v>2024</v>
      </c>
      <c r="C369" t="s">
        <v>111</v>
      </c>
      <c r="D369">
        <v>0.7960685273330973</v>
      </c>
      <c r="E369">
        <v>0.1173835587284081</v>
      </c>
      <c r="F369">
        <v>0.79702627909658774</v>
      </c>
      <c r="G369">
        <v>1.0827924679472849</v>
      </c>
      <c r="H369">
        <v>0.85476242299417449</v>
      </c>
      <c r="I369">
        <v>0.56792134452991772</v>
      </c>
      <c r="J369">
        <v>0.94060329115866992</v>
      </c>
      <c r="K369">
        <v>-6.582313833155746E-3</v>
      </c>
      <c r="L369">
        <v>-3.0955496529299871</v>
      </c>
      <c r="M369" t="s">
        <v>21</v>
      </c>
      <c r="N369" s="3">
        <v>0.3937197097760467</v>
      </c>
      <c r="O369" s="3">
        <v>1.2005693395260559</v>
      </c>
      <c r="P369">
        <v>2603</v>
      </c>
      <c r="Q369">
        <v>3655</v>
      </c>
      <c r="R369">
        <v>1923</v>
      </c>
      <c r="S369">
        <v>10175</v>
      </c>
      <c r="T369">
        <f>IF(COUNTIFS('Fraud Data RAW SP2+'!A:A, Clean!A369, 'Fraud Data RAW SP2+'!F:F, RAW!B369) &gt; 0, 1, 0)</f>
        <v>1</v>
      </c>
    </row>
    <row r="370" spans="1:20" x14ac:dyDescent="0.2">
      <c r="A370" t="s">
        <v>428</v>
      </c>
      <c r="B370">
        <v>2023</v>
      </c>
      <c r="C370" t="s">
        <v>429</v>
      </c>
      <c r="D370">
        <v>1.0920782406011209</v>
      </c>
      <c r="E370">
        <v>0.93516735732620127</v>
      </c>
      <c r="F370">
        <v>0.55455794061641617</v>
      </c>
      <c r="G370">
        <v>1.1246337672676081</v>
      </c>
      <c r="H370">
        <v>0.26685325270355659</v>
      </c>
      <c r="I370">
        <v>1.144001735804443</v>
      </c>
      <c r="J370">
        <v>0.99452618096475753</v>
      </c>
      <c r="K370">
        <v>-0.29267812733177517</v>
      </c>
      <c r="L370">
        <v>-3.9750361190253032</v>
      </c>
      <c r="M370" t="s">
        <v>21</v>
      </c>
      <c r="N370" s="3">
        <v>1.3052779194674859</v>
      </c>
      <c r="O370" s="3">
        <v>1.1812608517129111</v>
      </c>
      <c r="P370">
        <v>2706</v>
      </c>
      <c r="Q370">
        <v>2534</v>
      </c>
      <c r="R370">
        <v>1703</v>
      </c>
      <c r="S370">
        <v>11164</v>
      </c>
      <c r="T370">
        <f>IF(COUNTIFS('Fraud Data RAW SP2+'!A:A, Clean!A370, 'Fraud Data RAW SP2+'!F:F, RAW!B370) &gt; 0, 1, 0)</f>
        <v>0</v>
      </c>
    </row>
    <row r="371" spans="1:20" x14ac:dyDescent="0.2">
      <c r="A371" t="s">
        <v>428</v>
      </c>
      <c r="B371">
        <v>2024</v>
      </c>
      <c r="C371" t="s">
        <v>111</v>
      </c>
      <c r="D371">
        <v>1.426191248702094</v>
      </c>
      <c r="E371">
        <v>0.93753581581380063</v>
      </c>
      <c r="F371">
        <v>1.3799297184458099</v>
      </c>
      <c r="G371">
        <v>1.2569378624293239</v>
      </c>
      <c r="H371">
        <v>4.6199618773346902</v>
      </c>
      <c r="I371">
        <v>1.069505017097514</v>
      </c>
      <c r="J371">
        <v>0.98372912282378266</v>
      </c>
      <c r="K371">
        <v>-5.31702725604071E-2</v>
      </c>
      <c r="L371">
        <v>-1.5773273364261271</v>
      </c>
      <c r="M371" t="s">
        <v>27</v>
      </c>
      <c r="N371" s="3">
        <v>0.45099371257690668</v>
      </c>
      <c r="O371" s="3">
        <v>0.24053215095738451</v>
      </c>
      <c r="P371">
        <v>2431</v>
      </c>
      <c r="Q371">
        <v>2372</v>
      </c>
      <c r="R371">
        <v>1543</v>
      </c>
      <c r="S371">
        <v>10341</v>
      </c>
      <c r="T371">
        <f>IF(COUNTIFS('Fraud Data RAW SP2+'!A:A, Clean!A371, 'Fraud Data RAW SP2+'!F:F, RAW!B371) &gt; 0, 1, 0)</f>
        <v>0</v>
      </c>
    </row>
    <row r="372" spans="1:20" x14ac:dyDescent="0.2">
      <c r="A372" t="s">
        <v>430</v>
      </c>
      <c r="B372">
        <v>2024</v>
      </c>
      <c r="C372" t="s">
        <v>431</v>
      </c>
      <c r="D372">
        <v>0.88845833849701861</v>
      </c>
      <c r="E372">
        <v>1.1176386129282421</v>
      </c>
      <c r="F372">
        <v>0.77473635082550074</v>
      </c>
      <c r="G372">
        <v>1.309307128327345</v>
      </c>
      <c r="H372">
        <v>1.2456408557999019</v>
      </c>
      <c r="I372">
        <v>1.041997161426288</v>
      </c>
      <c r="J372">
        <v>1.001894250623153</v>
      </c>
      <c r="K372">
        <v>2.366620440318869E-2</v>
      </c>
      <c r="L372">
        <v>-2.2044697596547209</v>
      </c>
      <c r="M372" t="s">
        <v>21</v>
      </c>
      <c r="N372" s="3">
        <v>0</v>
      </c>
      <c r="O372" s="3">
        <v>0</v>
      </c>
      <c r="P372">
        <v>1776</v>
      </c>
      <c r="Q372">
        <v>1668</v>
      </c>
      <c r="R372">
        <v>1098</v>
      </c>
      <c r="S372">
        <v>7724</v>
      </c>
      <c r="T372">
        <f>IF(COUNTIFS('Fraud Data RAW SP2+'!A:A, Clean!A372, 'Fraud Data RAW SP2+'!F:F, RAW!B372) &gt; 0, 1, 0)</f>
        <v>0</v>
      </c>
    </row>
    <row r="373" spans="1:20" x14ac:dyDescent="0.2">
      <c r="A373" t="s">
        <v>433</v>
      </c>
      <c r="B373">
        <v>2024</v>
      </c>
      <c r="C373" t="s">
        <v>70</v>
      </c>
      <c r="D373">
        <v>0.45219284982260949</v>
      </c>
      <c r="E373">
        <v>0.9787210619031701</v>
      </c>
      <c r="F373">
        <v>1.4957813270599429</v>
      </c>
      <c r="G373">
        <v>1.031186295737238</v>
      </c>
      <c r="H373">
        <v>1.226490098342166</v>
      </c>
      <c r="I373">
        <v>1.57331927987078</v>
      </c>
      <c r="J373">
        <v>0.99650163955783189</v>
      </c>
      <c r="K373">
        <v>2.2862815805898939E-2</v>
      </c>
      <c r="L373">
        <v>-2.7315495013565259</v>
      </c>
      <c r="M373" t="s">
        <v>21</v>
      </c>
      <c r="N373" s="3">
        <v>0.35092464627251418</v>
      </c>
      <c r="O373" s="3">
        <v>0.55257591358709668</v>
      </c>
      <c r="P373">
        <v>1595</v>
      </c>
      <c r="Q373">
        <v>1671</v>
      </c>
      <c r="R373">
        <v>1035</v>
      </c>
      <c r="S373">
        <v>7298</v>
      </c>
      <c r="T373">
        <f>IF(COUNTIFS('Fraud Data RAW SP2+'!A:A, Clean!A373, 'Fraud Data RAW SP2+'!F:F, RAW!B373) &gt; 0, 1, 0)</f>
        <v>0</v>
      </c>
    </row>
    <row r="374" spans="1:20" x14ac:dyDescent="0.2">
      <c r="A374" t="s">
        <v>435</v>
      </c>
      <c r="B374">
        <v>2023</v>
      </c>
      <c r="C374" t="s">
        <v>37</v>
      </c>
      <c r="D374">
        <v>0.84841303187654449</v>
      </c>
      <c r="E374">
        <v>0.8327099979088699</v>
      </c>
      <c r="F374">
        <v>1.086521787479152</v>
      </c>
      <c r="G374">
        <v>0.89770297433597013</v>
      </c>
      <c r="H374">
        <v>0.92347050255375995</v>
      </c>
      <c r="I374">
        <v>1.210406208022107</v>
      </c>
      <c r="J374">
        <v>0.98859018337144844</v>
      </c>
      <c r="K374">
        <v>-0.1024177479935721</v>
      </c>
      <c r="L374">
        <v>-3.2845556693389408</v>
      </c>
      <c r="M374" t="s">
        <v>21</v>
      </c>
      <c r="N374" s="3">
        <v>0.34753140886340023</v>
      </c>
      <c r="O374" s="3">
        <v>0.31841403348635489</v>
      </c>
      <c r="P374">
        <v>2208</v>
      </c>
      <c r="Q374">
        <v>2517</v>
      </c>
      <c r="R374">
        <v>1493</v>
      </c>
      <c r="S374">
        <v>10006</v>
      </c>
      <c r="T374">
        <f>IF(COUNTIFS('Fraud Data RAW SP2+'!A:A, Clean!A374, 'Fraud Data RAW SP2+'!F:F, RAW!B374) &gt; 0, 1, 0)</f>
        <v>0</v>
      </c>
    </row>
    <row r="375" spans="1:20" x14ac:dyDescent="0.2">
      <c r="A375" t="s">
        <v>435</v>
      </c>
      <c r="B375">
        <v>2024</v>
      </c>
      <c r="C375" t="s">
        <v>122</v>
      </c>
      <c r="D375">
        <v>1.1413118961493811</v>
      </c>
      <c r="E375">
        <v>1.010482158208255</v>
      </c>
      <c r="F375">
        <v>0.90893798974459128</v>
      </c>
      <c r="G375">
        <v>0.97052171803497189</v>
      </c>
      <c r="H375">
        <v>1.020135421086837</v>
      </c>
      <c r="I375">
        <v>1.154697361587917</v>
      </c>
      <c r="J375">
        <v>0.96881364497060252</v>
      </c>
      <c r="K375">
        <v>-8.3702694647864603E-2</v>
      </c>
      <c r="L375">
        <v>-2.8132814985954808</v>
      </c>
      <c r="M375" t="s">
        <v>21</v>
      </c>
      <c r="N375" s="3">
        <v>1.060364058678076</v>
      </c>
      <c r="O375" s="3">
        <v>0.35936287171971532</v>
      </c>
      <c r="P375">
        <v>2289</v>
      </c>
      <c r="Q375">
        <v>2614</v>
      </c>
      <c r="R375">
        <v>1562</v>
      </c>
      <c r="S375">
        <v>10681</v>
      </c>
      <c r="T375">
        <f>IF(COUNTIFS('Fraud Data RAW SP2+'!A:A, Clean!A375, 'Fraud Data RAW SP2+'!F:F, RAW!B375) &gt; 0, 1, 0)</f>
        <v>0</v>
      </c>
    </row>
    <row r="376" spans="1:20" x14ac:dyDescent="0.2">
      <c r="A376" t="s">
        <v>436</v>
      </c>
      <c r="B376">
        <v>2023</v>
      </c>
      <c r="C376" t="s">
        <v>77</v>
      </c>
      <c r="D376">
        <v>0.70564132359913889</v>
      </c>
      <c r="E376">
        <v>1.2182488331871539</v>
      </c>
      <c r="F376">
        <v>0.96048038308840544</v>
      </c>
      <c r="G376">
        <v>1.622340436006755</v>
      </c>
      <c r="H376">
        <v>0.72484869906372718</v>
      </c>
      <c r="I376">
        <v>0.79505558764229201</v>
      </c>
      <c r="J376">
        <v>0.99156042276257195</v>
      </c>
      <c r="K376">
        <v>-9.2942526073729343E-3</v>
      </c>
      <c r="L376">
        <v>-2.133532881555638</v>
      </c>
      <c r="M376" t="s">
        <v>21</v>
      </c>
      <c r="N376" s="3">
        <v>0.57742747543199346</v>
      </c>
      <c r="O376" s="3">
        <v>1.319945855305211</v>
      </c>
      <c r="P376">
        <v>1943</v>
      </c>
      <c r="Q376">
        <v>2340</v>
      </c>
      <c r="R376">
        <v>1363</v>
      </c>
      <c r="S376">
        <v>10164</v>
      </c>
      <c r="T376">
        <f>IF(COUNTIFS('Fraud Data RAW SP2+'!A:A, Clean!A376, 'Fraud Data RAW SP2+'!F:F, RAW!B376) &gt; 0, 1, 0)</f>
        <v>0</v>
      </c>
    </row>
    <row r="377" spans="1:20" x14ac:dyDescent="0.2">
      <c r="A377" t="s">
        <v>436</v>
      </c>
      <c r="B377">
        <v>2024</v>
      </c>
      <c r="C377" t="s">
        <v>70</v>
      </c>
      <c r="D377">
        <v>1.010602074904513</v>
      </c>
      <c r="E377">
        <v>1.0449029013790661</v>
      </c>
      <c r="F377">
        <v>1.006078677376417</v>
      </c>
      <c r="G377">
        <v>1.45160860400451</v>
      </c>
      <c r="H377">
        <v>0.97938906696873407</v>
      </c>
      <c r="I377">
        <v>0.6363520327281218</v>
      </c>
      <c r="J377">
        <v>1.0072515964112261</v>
      </c>
      <c r="K377">
        <v>-4.5796588817794713E-2</v>
      </c>
      <c r="L377">
        <v>-2.1977230167603699</v>
      </c>
      <c r="M377" t="s">
        <v>21</v>
      </c>
      <c r="N377" s="3">
        <v>0.93440035747249461</v>
      </c>
      <c r="O377" s="3">
        <v>0.88819485993615677</v>
      </c>
      <c r="P377">
        <v>1963</v>
      </c>
      <c r="Q377">
        <v>2180</v>
      </c>
      <c r="R377">
        <v>1304</v>
      </c>
      <c r="S377">
        <v>8327</v>
      </c>
      <c r="T377">
        <f>IF(COUNTIFS('Fraud Data RAW SP2+'!A:A, Clean!A377, 'Fraud Data RAW SP2+'!F:F, RAW!B377) &gt; 0, 1, 0)</f>
        <v>0</v>
      </c>
    </row>
    <row r="378" spans="1:20" x14ac:dyDescent="0.2">
      <c r="A378" t="s">
        <v>437</v>
      </c>
      <c r="B378">
        <v>2023</v>
      </c>
      <c r="C378" t="s">
        <v>438</v>
      </c>
      <c r="D378">
        <v>0.49262362976534468</v>
      </c>
      <c r="E378">
        <v>1.393823696925574</v>
      </c>
      <c r="F378">
        <v>0.86465964613634383</v>
      </c>
      <c r="G378">
        <v>2.1024825798383611</v>
      </c>
      <c r="H378">
        <v>0.88437280344013769</v>
      </c>
      <c r="I378">
        <v>0.46694984235960912</v>
      </c>
      <c r="J378">
        <v>1.1128612864287439</v>
      </c>
      <c r="K378">
        <v>0.1256615429777081</v>
      </c>
      <c r="L378">
        <v>-1.1806581719440179</v>
      </c>
      <c r="M378" t="s">
        <v>27</v>
      </c>
      <c r="N378" s="3">
        <v>0</v>
      </c>
      <c r="O378" s="3">
        <v>0</v>
      </c>
      <c r="P378">
        <v>830</v>
      </c>
      <c r="Q378">
        <v>991</v>
      </c>
      <c r="R378">
        <v>549</v>
      </c>
      <c r="S378">
        <v>3335</v>
      </c>
      <c r="T378">
        <f>IF(COUNTIFS('Fraud Data RAW SP2+'!A:A, Clean!A378, 'Fraud Data RAW SP2+'!F:F, RAW!B378) &gt; 0, 1, 0)</f>
        <v>1</v>
      </c>
    </row>
    <row r="379" spans="1:20" x14ac:dyDescent="0.2">
      <c r="A379" t="s">
        <v>439</v>
      </c>
      <c r="B379">
        <v>2023</v>
      </c>
      <c r="C379" t="s">
        <v>99</v>
      </c>
      <c r="D379">
        <v>1.346206209249236</v>
      </c>
      <c r="E379">
        <v>0.61591458046535186</v>
      </c>
      <c r="F379">
        <v>0.6943219280831735</v>
      </c>
      <c r="G379">
        <v>1.084072077597976</v>
      </c>
      <c r="H379">
        <v>0.44622712705389778</v>
      </c>
      <c r="I379">
        <v>0</v>
      </c>
      <c r="J379">
        <v>0.99210327720474778</v>
      </c>
      <c r="K379">
        <v>0.22000826087251221</v>
      </c>
      <c r="L379">
        <v>-1.272472036254271</v>
      </c>
      <c r="M379" t="s">
        <v>27</v>
      </c>
      <c r="N379" s="3">
        <v>8.2554245893415354E-2</v>
      </c>
      <c r="O379" s="3">
        <v>0.30536378531407038</v>
      </c>
      <c r="P379">
        <v>4991</v>
      </c>
      <c r="Q379">
        <v>4316</v>
      </c>
      <c r="R379">
        <v>3028</v>
      </c>
      <c r="S379">
        <v>22671</v>
      </c>
      <c r="T379">
        <f>IF(COUNTIFS('Fraud Data RAW SP2+'!A:A, Clean!A379, 'Fraud Data RAW SP2+'!F:F, RAW!B379) &gt; 0, 1, 0)</f>
        <v>0</v>
      </c>
    </row>
    <row r="380" spans="1:20" x14ac:dyDescent="0.2">
      <c r="A380" t="s">
        <v>440</v>
      </c>
      <c r="B380">
        <v>2023</v>
      </c>
      <c r="C380" t="s">
        <v>149</v>
      </c>
      <c r="D380">
        <v>1.1626177567321441</v>
      </c>
      <c r="E380">
        <v>0.61118336923471439</v>
      </c>
      <c r="F380">
        <v>1.101094226460519</v>
      </c>
      <c r="G380">
        <v>1.608274146092505</v>
      </c>
      <c r="H380">
        <v>0.77215442808173695</v>
      </c>
      <c r="I380">
        <v>0.87380844827442816</v>
      </c>
      <c r="J380">
        <v>0.98026591803285112</v>
      </c>
      <c r="K380">
        <v>-9.1213725093848702E-3</v>
      </c>
      <c r="L380">
        <v>-1.9929873900878889</v>
      </c>
      <c r="M380" t="s">
        <v>21</v>
      </c>
      <c r="N380" s="3">
        <v>0.48537165442958491</v>
      </c>
      <c r="O380" s="3">
        <v>0.49620156246713287</v>
      </c>
      <c r="P380">
        <v>3704</v>
      </c>
      <c r="Q380">
        <v>3840</v>
      </c>
      <c r="R380">
        <v>2453</v>
      </c>
      <c r="S380">
        <v>16410</v>
      </c>
      <c r="T380">
        <f>IF(COUNTIFS('Fraud Data RAW SP2+'!A:A, Clean!A380, 'Fraud Data RAW SP2+'!F:F, RAW!B380) &gt; 0, 1, 0)</f>
        <v>0</v>
      </c>
    </row>
    <row r="381" spans="1:20" x14ac:dyDescent="0.2">
      <c r="A381" t="s">
        <v>443</v>
      </c>
      <c r="B381">
        <v>2023</v>
      </c>
      <c r="C381" t="s">
        <v>62</v>
      </c>
      <c r="D381">
        <v>1.2700249394365171</v>
      </c>
      <c r="E381">
        <v>1.040835693073711</v>
      </c>
      <c r="F381">
        <v>0.95704845658726434</v>
      </c>
      <c r="G381">
        <v>1.0466869266639649</v>
      </c>
      <c r="H381">
        <v>0.88954114091994008</v>
      </c>
      <c r="I381">
        <v>0.96931114952491881</v>
      </c>
      <c r="J381">
        <v>1.001754682516425</v>
      </c>
      <c r="K381">
        <v>-1.549111403232694E-2</v>
      </c>
      <c r="L381">
        <v>-2.2662044849825951</v>
      </c>
      <c r="M381" t="s">
        <v>21</v>
      </c>
      <c r="N381" s="3">
        <v>0.20484006270966479</v>
      </c>
      <c r="O381" s="3">
        <v>0.18464992211400341</v>
      </c>
      <c r="P381">
        <v>1485</v>
      </c>
      <c r="Q381">
        <v>1669</v>
      </c>
      <c r="R381">
        <v>1017</v>
      </c>
      <c r="S381">
        <v>6048</v>
      </c>
      <c r="T381">
        <f>IF(COUNTIFS('Fraud Data RAW SP2+'!A:A, Clean!A381, 'Fraud Data RAW SP2+'!F:F, RAW!B381) &gt; 0, 1, 0)</f>
        <v>0</v>
      </c>
    </row>
    <row r="382" spans="1:20" x14ac:dyDescent="0.2">
      <c r="A382" t="s">
        <v>443</v>
      </c>
      <c r="B382">
        <v>2024</v>
      </c>
      <c r="C382" t="s">
        <v>108</v>
      </c>
      <c r="D382">
        <v>0.35211239656111348</v>
      </c>
      <c r="E382">
        <v>0.99395657675723048</v>
      </c>
      <c r="F382">
        <v>1.0812275958585651</v>
      </c>
      <c r="G382">
        <v>0.99503202895698273</v>
      </c>
      <c r="H382">
        <v>1.0210564479692961</v>
      </c>
      <c r="I382">
        <v>1.009079662671821</v>
      </c>
      <c r="J382">
        <v>1.000158918264914</v>
      </c>
      <c r="K382">
        <v>-2.7912193826576379E-2</v>
      </c>
      <c r="L382">
        <v>-3.1806563357297302</v>
      </c>
      <c r="M382" t="s">
        <v>21</v>
      </c>
      <c r="N382" s="3">
        <v>0.61408402496379644</v>
      </c>
      <c r="O382" s="3">
        <v>0.38621212746227701</v>
      </c>
      <c r="P382">
        <v>1492</v>
      </c>
      <c r="Q382">
        <v>1815</v>
      </c>
      <c r="R382">
        <v>1050</v>
      </c>
      <c r="S382">
        <v>6147</v>
      </c>
      <c r="T382">
        <f>IF(COUNTIFS('Fraud Data RAW SP2+'!A:A, Clean!A382, 'Fraud Data RAW SP2+'!F:F, RAW!B382) &gt; 0, 1, 0)</f>
        <v>1</v>
      </c>
    </row>
    <row r="383" spans="1:20" x14ac:dyDescent="0.2">
      <c r="A383" t="s">
        <v>444</v>
      </c>
      <c r="B383">
        <v>2023</v>
      </c>
      <c r="C383" t="s">
        <v>77</v>
      </c>
      <c r="D383">
        <v>0.74376721199509499</v>
      </c>
      <c r="E383">
        <v>0.65061498604435863</v>
      </c>
      <c r="F383">
        <v>3.8091815168436209</v>
      </c>
      <c r="G383">
        <v>0.97549857676365426</v>
      </c>
      <c r="H383">
        <v>1.485952180941515</v>
      </c>
      <c r="I383">
        <v>0</v>
      </c>
      <c r="J383">
        <v>0.99737618487389634</v>
      </c>
      <c r="K383">
        <v>-0.26305228348821719</v>
      </c>
      <c r="L383">
        <v>-2.7892345351419472</v>
      </c>
      <c r="M383" t="s">
        <v>21</v>
      </c>
      <c r="N383" s="3">
        <v>0.67536357664735713</v>
      </c>
      <c r="O383" s="3">
        <v>0.87649166635608111</v>
      </c>
      <c r="P383">
        <v>2239</v>
      </c>
      <c r="Q383">
        <v>1948</v>
      </c>
      <c r="R383">
        <v>1355</v>
      </c>
      <c r="S383">
        <v>9301</v>
      </c>
      <c r="T383">
        <f>IF(COUNTIFS('Fraud Data RAW SP2+'!A:A, Clean!A383, 'Fraud Data RAW SP2+'!F:F, RAW!B383) &gt; 0, 1, 0)</f>
        <v>0</v>
      </c>
    </row>
    <row r="384" spans="1:20" x14ac:dyDescent="0.2">
      <c r="A384" t="s">
        <v>447</v>
      </c>
      <c r="B384">
        <v>2023</v>
      </c>
      <c r="C384" t="s">
        <v>448</v>
      </c>
      <c r="D384">
        <v>1.251857013748723</v>
      </c>
      <c r="E384">
        <v>0.96590746225419311</v>
      </c>
      <c r="F384">
        <v>0.83619565607056667</v>
      </c>
      <c r="G384">
        <v>1.0183855748309041</v>
      </c>
      <c r="H384">
        <v>1.029174014724646</v>
      </c>
      <c r="I384">
        <v>1.055946715012813</v>
      </c>
      <c r="J384">
        <v>1.0003499287558</v>
      </c>
      <c r="K384">
        <v>-0.1243235727392252</v>
      </c>
      <c r="L384">
        <v>-2.9041616763181359</v>
      </c>
      <c r="M384" t="s">
        <v>21</v>
      </c>
      <c r="N384" s="3">
        <v>0.56108095816286996</v>
      </c>
      <c r="O384" s="3">
        <v>0.33755152278902961</v>
      </c>
      <c r="P384">
        <v>2664</v>
      </c>
      <c r="Q384">
        <v>3528</v>
      </c>
      <c r="R384">
        <v>1960</v>
      </c>
      <c r="S384">
        <v>15141</v>
      </c>
      <c r="T384">
        <f>IF(COUNTIFS('Fraud Data RAW SP2+'!A:A, Clean!A384, 'Fraud Data RAW SP2+'!F:F, RAW!B384) &gt; 0, 1, 0)</f>
        <v>0</v>
      </c>
    </row>
    <row r="385" spans="1:20" x14ac:dyDescent="0.2">
      <c r="A385" t="s">
        <v>447</v>
      </c>
      <c r="B385">
        <v>2024</v>
      </c>
      <c r="C385" t="s">
        <v>449</v>
      </c>
      <c r="D385">
        <v>1.097021612637894</v>
      </c>
      <c r="E385">
        <v>1.051555854043519</v>
      </c>
      <c r="F385">
        <v>0.96940971306543411</v>
      </c>
      <c r="G385">
        <v>1.0514620089018221</v>
      </c>
      <c r="H385">
        <v>1.107004617890333</v>
      </c>
      <c r="I385">
        <v>0.77193936808859476</v>
      </c>
      <c r="J385">
        <v>1.0006921817698049</v>
      </c>
      <c r="K385">
        <v>-0.10068809515755039</v>
      </c>
      <c r="L385">
        <v>-2.749786970354053</v>
      </c>
      <c r="M385" t="s">
        <v>21</v>
      </c>
      <c r="N385" s="3">
        <v>0.38869759624656358</v>
      </c>
      <c r="O385" s="3">
        <v>0.26127934170571948</v>
      </c>
      <c r="P385">
        <v>2317</v>
      </c>
      <c r="Q385">
        <v>2585</v>
      </c>
      <c r="R385">
        <v>1596</v>
      </c>
      <c r="S385">
        <v>12202</v>
      </c>
      <c r="T385">
        <f>IF(COUNTIFS('Fraud Data RAW SP2+'!A:A, Clean!A385, 'Fraud Data RAW SP2+'!F:F, RAW!B385) &gt; 0, 1, 0)</f>
        <v>0</v>
      </c>
    </row>
    <row r="386" spans="1:20" x14ac:dyDescent="0.2">
      <c r="A386" t="s">
        <v>450</v>
      </c>
      <c r="B386">
        <v>2023</v>
      </c>
      <c r="C386" t="s">
        <v>451</v>
      </c>
      <c r="D386">
        <v>1.6824490192953889</v>
      </c>
      <c r="E386">
        <v>1.123929818591199</v>
      </c>
      <c r="F386">
        <v>1.20633145269493</v>
      </c>
      <c r="G386">
        <v>0.93397041185961727</v>
      </c>
      <c r="H386">
        <v>1.499751863717943</v>
      </c>
      <c r="I386">
        <v>1.3910686423296039</v>
      </c>
      <c r="J386">
        <v>0.98292210310763017</v>
      </c>
      <c r="K386">
        <v>9.2687707704978639E-2</v>
      </c>
      <c r="L386">
        <v>-1.332774529282287</v>
      </c>
      <c r="M386" t="s">
        <v>27</v>
      </c>
      <c r="N386" s="3">
        <v>0.2370891152925102</v>
      </c>
      <c r="O386" s="3">
        <v>0.35923909752959848</v>
      </c>
      <c r="P386">
        <v>5036</v>
      </c>
      <c r="Q386">
        <v>4750</v>
      </c>
      <c r="R386">
        <v>3079</v>
      </c>
      <c r="S386">
        <v>19250</v>
      </c>
      <c r="T386">
        <f>IF(COUNTIFS('Fraud Data RAW SP2+'!A:A, Clean!A386, 'Fraud Data RAW SP2+'!F:F, RAW!B386) &gt; 0, 1, 0)</f>
        <v>0</v>
      </c>
    </row>
    <row r="387" spans="1:20" x14ac:dyDescent="0.2">
      <c r="A387" t="s">
        <v>452</v>
      </c>
      <c r="B387">
        <v>2024</v>
      </c>
      <c r="C387" t="s">
        <v>45</v>
      </c>
      <c r="D387">
        <v>1.0875656361734829</v>
      </c>
      <c r="E387">
        <v>3.7433492141744642</v>
      </c>
      <c r="F387">
        <v>1.110967228709677</v>
      </c>
      <c r="G387">
        <v>0.91431215298829427</v>
      </c>
      <c r="H387">
        <v>0.97081715941461777</v>
      </c>
      <c r="I387">
        <v>0.95472568677606018</v>
      </c>
      <c r="J387">
        <v>0.89739156326694969</v>
      </c>
      <c r="K387">
        <v>-0.14602770753662939</v>
      </c>
      <c r="L387">
        <v>-1.6278335583169929</v>
      </c>
      <c r="M387" t="s">
        <v>27</v>
      </c>
      <c r="N387" s="3">
        <v>0.38508379918383989</v>
      </c>
      <c r="O387" s="3">
        <v>0.3051907074278733</v>
      </c>
      <c r="P387">
        <v>4399</v>
      </c>
      <c r="Q387">
        <v>3882</v>
      </c>
      <c r="R387">
        <v>2566</v>
      </c>
      <c r="S387">
        <v>17200</v>
      </c>
      <c r="T387">
        <f>IF(COUNTIFS('Fraud Data RAW SP2+'!A:A, Clean!A387, 'Fraud Data RAW SP2+'!F:F, RAW!B387) &gt; 0, 1, 0)</f>
        <v>0</v>
      </c>
    </row>
    <row r="388" spans="1:20" x14ac:dyDescent="0.2">
      <c r="A388" t="s">
        <v>453</v>
      </c>
      <c r="B388">
        <v>2023</v>
      </c>
      <c r="C388" t="s">
        <v>42</v>
      </c>
      <c r="D388">
        <v>1.0572406037577311</v>
      </c>
      <c r="E388">
        <v>0.94750879589400872</v>
      </c>
      <c r="F388">
        <v>1.000683402559839</v>
      </c>
      <c r="G388">
        <v>1.091496364995858</v>
      </c>
      <c r="H388">
        <v>1.0948393287232681</v>
      </c>
      <c r="I388">
        <v>0</v>
      </c>
      <c r="J388">
        <v>0.93675910746257518</v>
      </c>
      <c r="K388">
        <v>-3.2882701544919658E-2</v>
      </c>
      <c r="L388">
        <v>-2.3234350139661362</v>
      </c>
      <c r="M388" t="s">
        <v>21</v>
      </c>
      <c r="N388" s="3">
        <v>0.205413351317523</v>
      </c>
      <c r="O388" s="3">
        <v>0</v>
      </c>
      <c r="P388">
        <v>1627</v>
      </c>
      <c r="Q388">
        <v>1600</v>
      </c>
      <c r="R388">
        <v>1056</v>
      </c>
      <c r="S388">
        <v>6765</v>
      </c>
      <c r="T388">
        <f>IF(COUNTIFS('Fraud Data RAW SP2+'!A:A, Clean!A388, 'Fraud Data RAW SP2+'!F:F, RAW!B388) &gt; 0, 1, 0)</f>
        <v>0</v>
      </c>
    </row>
    <row r="389" spans="1:20" x14ac:dyDescent="0.2">
      <c r="A389" t="s">
        <v>453</v>
      </c>
      <c r="B389">
        <v>2024</v>
      </c>
      <c r="C389" t="s">
        <v>108</v>
      </c>
      <c r="D389">
        <v>0.64930911638465216</v>
      </c>
      <c r="E389">
        <v>0.96594108865578465</v>
      </c>
      <c r="F389">
        <v>0.95942761960013501</v>
      </c>
      <c r="G389">
        <v>1.116191039536413</v>
      </c>
      <c r="H389">
        <v>1.0007184647251059</v>
      </c>
      <c r="I389">
        <v>0</v>
      </c>
      <c r="J389">
        <v>0.96412661666723842</v>
      </c>
      <c r="K389">
        <v>-2.7203392834681761E-2</v>
      </c>
      <c r="L389">
        <v>-2.6768390078112061</v>
      </c>
      <c r="M389" t="s">
        <v>21</v>
      </c>
      <c r="N389" s="3">
        <v>0.890453404257604</v>
      </c>
      <c r="O389" s="3">
        <v>0.39969845799643222</v>
      </c>
      <c r="P389">
        <v>1732</v>
      </c>
      <c r="Q389">
        <v>1692</v>
      </c>
      <c r="R389">
        <v>1124</v>
      </c>
      <c r="S389">
        <v>7293</v>
      </c>
      <c r="T389">
        <f>IF(COUNTIFS('Fraud Data RAW SP2+'!A:A, Clean!A389, 'Fraud Data RAW SP2+'!F:F, RAW!B389) &gt; 0, 1, 0)</f>
        <v>0</v>
      </c>
    </row>
    <row r="390" spans="1:20" x14ac:dyDescent="0.2">
      <c r="A390" t="s">
        <v>454</v>
      </c>
      <c r="B390">
        <v>2024</v>
      </c>
      <c r="C390" t="s">
        <v>441</v>
      </c>
      <c r="D390">
        <v>1.783438328538919</v>
      </c>
      <c r="E390">
        <v>0.99002822643300681</v>
      </c>
      <c r="F390">
        <v>1.0385254991528761</v>
      </c>
      <c r="G390">
        <v>1.0292202470695979</v>
      </c>
      <c r="H390">
        <v>0.99057419650025469</v>
      </c>
      <c r="I390">
        <v>1.0080239086190581</v>
      </c>
      <c r="J390">
        <v>0.99793344641267268</v>
      </c>
      <c r="K390">
        <v>-3.2060413491898809E-2</v>
      </c>
      <c r="L390">
        <v>-1.87467206353421</v>
      </c>
      <c r="M390" t="s">
        <v>21</v>
      </c>
      <c r="N390" s="3">
        <v>7.5855455935594035E-2</v>
      </c>
      <c r="O390" s="3">
        <v>0.27279451939282362</v>
      </c>
      <c r="P390">
        <v>1365</v>
      </c>
      <c r="Q390">
        <v>1186</v>
      </c>
      <c r="R390">
        <v>821</v>
      </c>
      <c r="S390">
        <v>5001</v>
      </c>
      <c r="T390">
        <f>IF(COUNTIFS('Fraud Data RAW SP2+'!A:A, Clean!A390, 'Fraud Data RAW SP2+'!F:F, RAW!B390) &gt; 0, 1, 0)</f>
        <v>0</v>
      </c>
    </row>
    <row r="391" spans="1:20" x14ac:dyDescent="0.2">
      <c r="A391" t="s">
        <v>455</v>
      </c>
      <c r="B391">
        <v>2023</v>
      </c>
      <c r="C391" t="s">
        <v>149</v>
      </c>
      <c r="D391">
        <v>1.0083018868373039</v>
      </c>
      <c r="E391">
        <v>0.39547184429449861</v>
      </c>
      <c r="F391">
        <v>1.4137468010445891</v>
      </c>
      <c r="G391">
        <v>1.2762914579017579</v>
      </c>
      <c r="H391">
        <v>1.569041929812232</v>
      </c>
      <c r="I391">
        <v>0.83781218141802904</v>
      </c>
      <c r="J391">
        <v>0.64905839405232657</v>
      </c>
      <c r="K391">
        <v>-1.0692101827758271E-2</v>
      </c>
      <c r="L391">
        <v>-2.2198817548344891</v>
      </c>
      <c r="M391" t="s">
        <v>21</v>
      </c>
      <c r="N391" s="3">
        <v>1.1295948599158669</v>
      </c>
      <c r="O391" s="3">
        <v>0.92335261425862347</v>
      </c>
      <c r="P391">
        <v>2204</v>
      </c>
      <c r="Q391">
        <v>1968</v>
      </c>
      <c r="R391">
        <v>1362</v>
      </c>
      <c r="S391">
        <v>9273</v>
      </c>
      <c r="T391">
        <f>IF(COUNTIFS('Fraud Data RAW SP2+'!A:A, Clean!A391, 'Fraud Data RAW SP2+'!F:F, RAW!B391) &gt; 0, 1, 0)</f>
        <v>0</v>
      </c>
    </row>
    <row r="392" spans="1:20" x14ac:dyDescent="0.2">
      <c r="A392" t="s">
        <v>455</v>
      </c>
      <c r="B392">
        <v>2024</v>
      </c>
      <c r="C392" t="s">
        <v>108</v>
      </c>
      <c r="D392">
        <v>1.2217986779239489</v>
      </c>
      <c r="E392">
        <v>0.98979542655232744</v>
      </c>
      <c r="F392">
        <v>0.82349572735884524</v>
      </c>
      <c r="G392">
        <v>1.1504218799398811</v>
      </c>
      <c r="H392">
        <v>0.76721092959024484</v>
      </c>
      <c r="I392">
        <v>1.1077217049874539</v>
      </c>
      <c r="J392">
        <v>1.1776132436451019</v>
      </c>
      <c r="K392">
        <v>-9.39283186946035E-4</v>
      </c>
      <c r="L392">
        <v>-2.3262379533896231</v>
      </c>
      <c r="M392" t="s">
        <v>21</v>
      </c>
      <c r="N392" s="3">
        <v>0.84953064406558387</v>
      </c>
      <c r="O392" s="3">
        <v>0.62535543549215566</v>
      </c>
      <c r="P392">
        <v>2483</v>
      </c>
      <c r="Q392">
        <v>2378</v>
      </c>
      <c r="R392">
        <v>1560</v>
      </c>
      <c r="S392">
        <v>10210</v>
      </c>
      <c r="T392">
        <f>IF(COUNTIFS('Fraud Data RAW SP2+'!A:A, Clean!A392, 'Fraud Data RAW SP2+'!F:F, RAW!B392) &gt; 0, 1, 0)</f>
        <v>0</v>
      </c>
    </row>
    <row r="393" spans="1:20" x14ac:dyDescent="0.2">
      <c r="A393" t="s">
        <v>456</v>
      </c>
      <c r="B393">
        <v>2024</v>
      </c>
      <c r="C393" t="s">
        <v>188</v>
      </c>
      <c r="D393">
        <v>0.8946449301347682</v>
      </c>
      <c r="E393">
        <v>0.97479764985343698</v>
      </c>
      <c r="F393">
        <v>0.96725805280661825</v>
      </c>
      <c r="G393">
        <v>1.1812336000474331</v>
      </c>
      <c r="H393">
        <v>1.0337561260450849</v>
      </c>
      <c r="I393">
        <v>0.85291183919641078</v>
      </c>
      <c r="J393">
        <v>1.003312298786974</v>
      </c>
      <c r="K393">
        <v>-2.739903259133962E-2</v>
      </c>
      <c r="L393">
        <v>-2.5419029576220309</v>
      </c>
      <c r="M393" t="s">
        <v>21</v>
      </c>
      <c r="N393" s="3">
        <v>0</v>
      </c>
      <c r="O393" s="3">
        <v>0</v>
      </c>
      <c r="P393">
        <v>2896</v>
      </c>
      <c r="Q393">
        <v>2394</v>
      </c>
      <c r="R393">
        <v>1708</v>
      </c>
      <c r="S393">
        <v>11619</v>
      </c>
      <c r="T393">
        <f>IF(COUNTIFS('Fraud Data RAW SP2+'!A:A, Clean!A393, 'Fraud Data RAW SP2+'!F:F, RAW!B393) &gt; 0, 1, 0)</f>
        <v>1</v>
      </c>
    </row>
    <row r="394" spans="1:20" x14ac:dyDescent="0.2">
      <c r="A394" t="s">
        <v>457</v>
      </c>
      <c r="B394">
        <v>2023</v>
      </c>
      <c r="C394" t="s">
        <v>95</v>
      </c>
      <c r="D394">
        <v>1.262739945783939</v>
      </c>
      <c r="E394">
        <v>0.97104685197307805</v>
      </c>
      <c r="F394">
        <v>0.89172043221428243</v>
      </c>
      <c r="G394">
        <v>1.101968467533214</v>
      </c>
      <c r="H394">
        <v>0.97445280629659214</v>
      </c>
      <c r="I394">
        <v>1.005930193542677</v>
      </c>
      <c r="J394">
        <v>1.0017162770429731</v>
      </c>
      <c r="K394">
        <v>-1.873489409941069E-2</v>
      </c>
      <c r="L394">
        <v>-2.2985352970322199</v>
      </c>
      <c r="M394" t="s">
        <v>21</v>
      </c>
      <c r="N394" s="3">
        <v>0.36703554854863679</v>
      </c>
      <c r="O394" s="3">
        <v>0.21738672452389959</v>
      </c>
      <c r="P394">
        <v>1506</v>
      </c>
      <c r="Q394">
        <v>1564</v>
      </c>
      <c r="R394">
        <v>1007</v>
      </c>
      <c r="S394">
        <v>6509</v>
      </c>
      <c r="T394">
        <f>IF(COUNTIFS('Fraud Data RAW SP2+'!A:A, Clean!A394, 'Fraud Data RAW SP2+'!F:F, RAW!B394) &gt; 0, 1, 0)</f>
        <v>0</v>
      </c>
    </row>
    <row r="395" spans="1:20" x14ac:dyDescent="0.2">
      <c r="A395" t="s">
        <v>457</v>
      </c>
      <c r="B395">
        <v>2024</v>
      </c>
      <c r="C395" t="s">
        <v>188</v>
      </c>
      <c r="D395">
        <v>0.94552337055842572</v>
      </c>
      <c r="E395">
        <v>0.99515779628338075</v>
      </c>
      <c r="F395">
        <v>0.99214834398990526</v>
      </c>
      <c r="G395">
        <v>1.114072893913713</v>
      </c>
      <c r="H395">
        <v>0.99098244915216149</v>
      </c>
      <c r="I395">
        <v>0.89245366319561803</v>
      </c>
      <c r="J395">
        <v>0.98245598004632895</v>
      </c>
      <c r="K395">
        <v>-1.9696108873059209E-2</v>
      </c>
      <c r="L395">
        <v>-2.5030544776150099</v>
      </c>
      <c r="M395" t="s">
        <v>21</v>
      </c>
      <c r="N395" s="3">
        <v>0.77902264596057547</v>
      </c>
      <c r="O395" s="3">
        <v>0.49828271151907733</v>
      </c>
      <c r="P395">
        <v>2675</v>
      </c>
      <c r="Q395">
        <v>2416</v>
      </c>
      <c r="R395">
        <v>1606</v>
      </c>
      <c r="S395">
        <v>10215</v>
      </c>
      <c r="T395">
        <f>IF(COUNTIFS('Fraud Data RAW SP2+'!A:A, Clean!A395, 'Fraud Data RAW SP2+'!F:F, RAW!B395) &gt; 0, 1, 0)</f>
        <v>0</v>
      </c>
    </row>
    <row r="396" spans="1:20" x14ac:dyDescent="0.2">
      <c r="A396" t="s">
        <v>458</v>
      </c>
      <c r="B396">
        <v>2023</v>
      </c>
      <c r="C396" t="s">
        <v>95</v>
      </c>
      <c r="D396">
        <v>1.1434595298468131</v>
      </c>
      <c r="E396">
        <v>0.97982170516555855</v>
      </c>
      <c r="F396">
        <v>0.96807572133879793</v>
      </c>
      <c r="G396">
        <v>1.2098182105780579</v>
      </c>
      <c r="H396">
        <v>0.91298269351550199</v>
      </c>
      <c r="I396">
        <v>1.191402052209692</v>
      </c>
      <c r="J396">
        <v>1.005708756525721</v>
      </c>
      <c r="K396">
        <v>0.1645093664112024</v>
      </c>
      <c r="L396">
        <v>-1.459466518128693</v>
      </c>
      <c r="M396" t="s">
        <v>27</v>
      </c>
      <c r="N396" s="3">
        <v>0.29502916996290651</v>
      </c>
      <c r="O396" s="3">
        <v>0.30073158183435311</v>
      </c>
      <c r="P396">
        <v>1726</v>
      </c>
      <c r="Q396">
        <v>1224</v>
      </c>
      <c r="R396">
        <v>974</v>
      </c>
      <c r="S396">
        <v>6359</v>
      </c>
      <c r="T396">
        <f>IF(COUNTIFS('Fraud Data RAW SP2+'!A:A, Clean!A396, 'Fraud Data RAW SP2+'!F:F, RAW!B396) &gt; 0, 1, 0)</f>
        <v>0</v>
      </c>
    </row>
    <row r="397" spans="1:20" x14ac:dyDescent="0.2">
      <c r="A397" t="s">
        <v>458</v>
      </c>
      <c r="B397">
        <v>2024</v>
      </c>
      <c r="C397" t="s">
        <v>108</v>
      </c>
      <c r="D397">
        <v>1.405191513493407</v>
      </c>
      <c r="E397">
        <v>0.99645778938466789</v>
      </c>
      <c r="F397">
        <v>1.809412947004043</v>
      </c>
      <c r="G397">
        <v>1.0748404836590411</v>
      </c>
      <c r="H397">
        <v>1.1635903956552101</v>
      </c>
      <c r="I397">
        <v>1.2405186592584669</v>
      </c>
      <c r="J397">
        <v>1.028714019736533</v>
      </c>
      <c r="K397">
        <v>6.8445178013167185E-2</v>
      </c>
      <c r="L397">
        <v>-1.427024363199807</v>
      </c>
      <c r="M397" t="s">
        <v>27</v>
      </c>
      <c r="N397" s="3">
        <v>0.204762507138087</v>
      </c>
      <c r="O397" s="3">
        <v>0.44342477486686938</v>
      </c>
      <c r="P397">
        <v>1987</v>
      </c>
      <c r="Q397">
        <v>1469</v>
      </c>
      <c r="R397">
        <v>1132</v>
      </c>
      <c r="S397">
        <v>7227</v>
      </c>
      <c r="T397">
        <f>IF(COUNTIFS('Fraud Data RAW SP2+'!A:A, Clean!A397, 'Fraud Data RAW SP2+'!F:F, RAW!B397) &gt; 0, 1, 0)</f>
        <v>0</v>
      </c>
    </row>
    <row r="398" spans="1:20" x14ac:dyDescent="0.2">
      <c r="A398" t="s">
        <v>459</v>
      </c>
      <c r="B398">
        <v>2023</v>
      </c>
      <c r="C398" t="s">
        <v>225</v>
      </c>
      <c r="D398">
        <v>1.2243635199722109</v>
      </c>
      <c r="E398">
        <v>1.031974957920214</v>
      </c>
      <c r="F398">
        <v>0.90058834218688288</v>
      </c>
      <c r="G398">
        <v>1.051154983156217</v>
      </c>
      <c r="H398">
        <v>0.9944586968395861</v>
      </c>
      <c r="I398">
        <v>0.94467259437623841</v>
      </c>
      <c r="J398">
        <v>0.9763001033822557</v>
      </c>
      <c r="K398">
        <v>1.23662107055388E-2</v>
      </c>
      <c r="L398">
        <v>-2.176744418635788</v>
      </c>
      <c r="M398" t="s">
        <v>21</v>
      </c>
      <c r="N398" s="3">
        <v>1.20266597970149</v>
      </c>
      <c r="O398" s="3">
        <v>1.0343758130769281</v>
      </c>
      <c r="P398">
        <v>2103</v>
      </c>
      <c r="Q398">
        <v>1801</v>
      </c>
      <c r="R398">
        <v>1257</v>
      </c>
      <c r="S398">
        <v>7464</v>
      </c>
      <c r="T398">
        <f>IF(COUNTIFS('Fraud Data RAW SP2+'!A:A, Clean!A398, 'Fraud Data RAW SP2+'!F:F, RAW!B398) &gt; 0, 1, 0)</f>
        <v>0</v>
      </c>
    </row>
    <row r="399" spans="1:20" x14ac:dyDescent="0.2">
      <c r="A399" t="s">
        <v>459</v>
      </c>
      <c r="B399">
        <v>2024</v>
      </c>
      <c r="C399" t="s">
        <v>115</v>
      </c>
      <c r="D399">
        <v>1.1042245932375929</v>
      </c>
      <c r="E399">
        <v>1.1743002322328899</v>
      </c>
      <c r="F399">
        <v>1.313279159607486</v>
      </c>
      <c r="G399">
        <v>1.0969677513777321</v>
      </c>
      <c r="H399">
        <v>1.1375651254254131</v>
      </c>
      <c r="I399">
        <v>0.827995696893012</v>
      </c>
      <c r="J399">
        <v>1.061884666006828</v>
      </c>
      <c r="K399">
        <v>-1.1550318118797699E-2</v>
      </c>
      <c r="L399">
        <v>-2.1078983315958499</v>
      </c>
      <c r="M399" t="s">
        <v>21</v>
      </c>
      <c r="N399" s="3">
        <v>1.230056706650875</v>
      </c>
      <c r="O399" s="3">
        <v>0.6373534038428702</v>
      </c>
      <c r="P399">
        <v>1844</v>
      </c>
      <c r="Q399">
        <v>1640</v>
      </c>
      <c r="R399">
        <v>1095</v>
      </c>
      <c r="S399">
        <v>6803</v>
      </c>
      <c r="T399">
        <f>IF(COUNTIFS('Fraud Data RAW SP2+'!A:A, Clean!A399, 'Fraud Data RAW SP2+'!F:F, RAW!B399) &gt; 0, 1, 0)</f>
        <v>0</v>
      </c>
    </row>
    <row r="400" spans="1:20" x14ac:dyDescent="0.2">
      <c r="A400" t="s">
        <v>460</v>
      </c>
      <c r="B400">
        <v>2023</v>
      </c>
      <c r="C400" t="s">
        <v>95</v>
      </c>
      <c r="D400">
        <v>0.86522240806159312</v>
      </c>
      <c r="E400">
        <v>1.063715195611167</v>
      </c>
      <c r="F400">
        <v>0.95187081867539891</v>
      </c>
      <c r="G400">
        <v>1.0938468061516859</v>
      </c>
      <c r="H400">
        <v>0.6395158505531795</v>
      </c>
      <c r="I400">
        <v>0.86759336233869577</v>
      </c>
      <c r="J400">
        <v>1.018567299073746</v>
      </c>
      <c r="K400">
        <v>-3.4866252037875613E-2</v>
      </c>
      <c r="L400">
        <v>-2.693979035059447</v>
      </c>
      <c r="M400" t="s">
        <v>21</v>
      </c>
      <c r="N400" s="3">
        <v>0.17057746466898011</v>
      </c>
      <c r="O400" s="3">
        <v>0.95333819932180874</v>
      </c>
      <c r="P400">
        <v>1500</v>
      </c>
      <c r="Q400">
        <v>1684</v>
      </c>
      <c r="R400">
        <v>1003</v>
      </c>
      <c r="S400">
        <v>6584</v>
      </c>
      <c r="T400">
        <f>IF(COUNTIFS('Fraud Data RAW SP2+'!A:A, Clean!A400, 'Fraud Data RAW SP2+'!F:F, RAW!B400) &gt; 0, 1, 0)</f>
        <v>0</v>
      </c>
    </row>
    <row r="401" spans="1:20" x14ac:dyDescent="0.2">
      <c r="A401" t="s">
        <v>460</v>
      </c>
      <c r="B401">
        <v>2024</v>
      </c>
      <c r="C401" t="s">
        <v>122</v>
      </c>
      <c r="D401">
        <v>0.86489922820312315</v>
      </c>
      <c r="E401">
        <v>0.89627422728107664</v>
      </c>
      <c r="F401">
        <v>0.9468588181580484</v>
      </c>
      <c r="G401">
        <v>1.1614872612284539</v>
      </c>
      <c r="H401">
        <v>0.59069286959945333</v>
      </c>
      <c r="I401">
        <v>1.0738715000185859</v>
      </c>
      <c r="J401">
        <v>0.99813950974363697</v>
      </c>
      <c r="K401">
        <v>-3.6111114976976257E-2</v>
      </c>
      <c r="L401">
        <v>-2.7646140631597862</v>
      </c>
      <c r="M401" t="s">
        <v>21</v>
      </c>
      <c r="N401" s="3">
        <v>0.42760271737740507</v>
      </c>
      <c r="O401" s="3">
        <v>0.35255024885185487</v>
      </c>
      <c r="P401">
        <v>1737</v>
      </c>
      <c r="Q401">
        <v>1772</v>
      </c>
      <c r="R401">
        <v>1125</v>
      </c>
      <c r="S401">
        <v>7352</v>
      </c>
      <c r="T401">
        <f>IF(COUNTIFS('Fraud Data RAW SP2+'!A:A, Clean!A401, 'Fraud Data RAW SP2+'!F:F, RAW!B401) &gt; 0, 1, 0)</f>
        <v>0</v>
      </c>
    </row>
    <row r="402" spans="1:20" x14ac:dyDescent="0.2">
      <c r="A402" t="s">
        <v>461</v>
      </c>
      <c r="B402">
        <v>2024</v>
      </c>
      <c r="C402" t="s">
        <v>122</v>
      </c>
      <c r="D402">
        <v>1.712151303753443</v>
      </c>
      <c r="E402">
        <v>0.95981724847005589</v>
      </c>
      <c r="F402">
        <v>1.0041063348995369</v>
      </c>
      <c r="G402">
        <v>1.1916757606588151</v>
      </c>
      <c r="H402">
        <v>1.0183113853241681</v>
      </c>
      <c r="I402">
        <v>0.90336037685587678</v>
      </c>
      <c r="J402">
        <v>1.000042223162636</v>
      </c>
      <c r="K402">
        <v>5.2967436434854728E-2</v>
      </c>
      <c r="L402">
        <v>-1.406854902949995</v>
      </c>
      <c r="M402" t="s">
        <v>27</v>
      </c>
      <c r="N402" s="3">
        <v>0.41700312493406688</v>
      </c>
      <c r="O402" s="3">
        <v>0.2297514956322714</v>
      </c>
      <c r="P402">
        <v>759</v>
      </c>
      <c r="Q402">
        <v>875</v>
      </c>
      <c r="R402">
        <v>515</v>
      </c>
      <c r="S402">
        <v>4212</v>
      </c>
      <c r="T402">
        <f>IF(COUNTIFS('Fraud Data RAW SP2+'!A:A, Clean!A402, 'Fraud Data RAW SP2+'!F:F, RAW!B402) &gt; 0, 1, 0)</f>
        <v>0</v>
      </c>
    </row>
    <row r="403" spans="1:20" x14ac:dyDescent="0.2">
      <c r="A403" t="s">
        <v>462</v>
      </c>
      <c r="B403">
        <v>2023</v>
      </c>
      <c r="C403" t="s">
        <v>95</v>
      </c>
      <c r="D403">
        <v>1.2549119643900291</v>
      </c>
      <c r="E403">
        <v>0.777011847306321</v>
      </c>
      <c r="F403">
        <v>0.98137896970715366</v>
      </c>
      <c r="G403">
        <v>1.0631580489052479</v>
      </c>
      <c r="H403">
        <v>1.258195802914571</v>
      </c>
      <c r="I403">
        <v>0.73815956491675472</v>
      </c>
      <c r="J403">
        <v>0.64329335229073692</v>
      </c>
      <c r="K403">
        <v>0.18305872211961299</v>
      </c>
      <c r="L403">
        <v>-1.266500747230171</v>
      </c>
      <c r="M403" t="s">
        <v>27</v>
      </c>
      <c r="N403" s="3">
        <v>0.53139872223337159</v>
      </c>
      <c r="O403" s="3">
        <v>1.169159332215302</v>
      </c>
      <c r="P403">
        <v>2309</v>
      </c>
      <c r="Q403">
        <v>2267</v>
      </c>
      <c r="R403">
        <v>1417</v>
      </c>
      <c r="S403">
        <v>8991</v>
      </c>
      <c r="T403">
        <f>IF(COUNTIFS('Fraud Data RAW SP2+'!A:A, Clean!A403, 'Fraud Data RAW SP2+'!F:F, RAW!B403) &gt; 0, 1, 0)</f>
        <v>0</v>
      </c>
    </row>
    <row r="404" spans="1:20" x14ac:dyDescent="0.2">
      <c r="A404" t="s">
        <v>462</v>
      </c>
      <c r="B404">
        <v>2024</v>
      </c>
      <c r="C404" t="s">
        <v>108</v>
      </c>
      <c r="D404">
        <v>0.66556714332503697</v>
      </c>
      <c r="E404">
        <v>0.89789870180021203</v>
      </c>
      <c r="F404">
        <v>1.0200072972322809</v>
      </c>
      <c r="G404">
        <v>1.0340218063953841</v>
      </c>
      <c r="H404">
        <v>0.92146410049933347</v>
      </c>
      <c r="I404">
        <v>1.0190741528877321</v>
      </c>
      <c r="J404">
        <v>1.162165210682381</v>
      </c>
      <c r="K404">
        <v>-3.6879773826606767E-2</v>
      </c>
      <c r="L404">
        <v>-3.0410581825710281</v>
      </c>
      <c r="M404" t="s">
        <v>21</v>
      </c>
      <c r="N404" s="3">
        <v>0.468421082139931</v>
      </c>
      <c r="O404" s="3">
        <v>0.53512687256697355</v>
      </c>
      <c r="P404">
        <v>2169</v>
      </c>
      <c r="Q404">
        <v>2038</v>
      </c>
      <c r="R404">
        <v>1299</v>
      </c>
      <c r="S404">
        <v>8032</v>
      </c>
      <c r="T404">
        <f>IF(COUNTIFS('Fraud Data RAW SP2+'!A:A, Clean!A404, 'Fraud Data RAW SP2+'!F:F, RAW!B404) &gt; 0, 1, 0)</f>
        <v>0</v>
      </c>
    </row>
    <row r="405" spans="1:20" x14ac:dyDescent="0.2">
      <c r="A405" t="s">
        <v>463</v>
      </c>
      <c r="B405">
        <v>2023</v>
      </c>
      <c r="C405" t="s">
        <v>464</v>
      </c>
      <c r="D405">
        <v>1.4409231913611991</v>
      </c>
      <c r="E405">
        <v>6.4013138580240039</v>
      </c>
      <c r="F405">
        <v>0.99127309561513544</v>
      </c>
      <c r="G405">
        <v>0.72275647703650137</v>
      </c>
      <c r="H405">
        <v>0.96683685771844663</v>
      </c>
      <c r="I405">
        <v>1.17410690791634</v>
      </c>
      <c r="J405">
        <v>1.0698794653689261</v>
      </c>
      <c r="K405">
        <v>7.5677481298488919E-2</v>
      </c>
      <c r="L405">
        <v>0.82420036153005283</v>
      </c>
      <c r="M405" t="s">
        <v>27</v>
      </c>
      <c r="N405" s="3">
        <v>0.93694969795886385</v>
      </c>
      <c r="O405" s="3">
        <v>0.19521430980967239</v>
      </c>
      <c r="P405">
        <v>1325</v>
      </c>
      <c r="Q405">
        <v>1151</v>
      </c>
      <c r="R405">
        <v>832</v>
      </c>
      <c r="S405">
        <v>5564</v>
      </c>
      <c r="T405">
        <f>IF(COUNTIFS('Fraud Data RAW SP2+'!A:A, Clean!A405, 'Fraud Data RAW SP2+'!F:F, RAW!B405) &gt; 0, 1, 0)</f>
        <v>0</v>
      </c>
    </row>
    <row r="406" spans="1:20" x14ac:dyDescent="0.2">
      <c r="A406" t="s">
        <v>465</v>
      </c>
      <c r="B406">
        <v>2023</v>
      </c>
      <c r="C406" t="s">
        <v>37</v>
      </c>
      <c r="D406">
        <v>0.879698860904368</v>
      </c>
      <c r="E406">
        <v>1.4815015001549781</v>
      </c>
      <c r="F406">
        <v>1.120339960914555</v>
      </c>
      <c r="G406">
        <v>0.99096923456945973</v>
      </c>
      <c r="H406">
        <v>1.019810486132398</v>
      </c>
      <c r="I406">
        <v>1.002797568021544</v>
      </c>
      <c r="J406">
        <v>0.97478869994042172</v>
      </c>
      <c r="K406">
        <v>-6.7404199221398134E-2</v>
      </c>
      <c r="L406">
        <v>-2.6012254832726338</v>
      </c>
      <c r="M406" t="s">
        <v>21</v>
      </c>
      <c r="N406" s="3">
        <v>6.328566508146645E-2</v>
      </c>
      <c r="O406" s="3">
        <v>0.10047679169607</v>
      </c>
      <c r="P406">
        <v>4261</v>
      </c>
      <c r="Q406">
        <v>4575</v>
      </c>
      <c r="R406">
        <v>2824</v>
      </c>
      <c r="S406">
        <v>20396</v>
      </c>
      <c r="T406">
        <f>IF(COUNTIFS('Fraud Data RAW SP2+'!A:A, Clean!A406, 'Fraud Data RAW SP2+'!F:F, RAW!B406) &gt; 0, 1, 0)</f>
        <v>0</v>
      </c>
    </row>
    <row r="407" spans="1:20" x14ac:dyDescent="0.2">
      <c r="A407" t="s">
        <v>465</v>
      </c>
      <c r="B407">
        <v>2024</v>
      </c>
      <c r="C407" t="s">
        <v>166</v>
      </c>
      <c r="D407">
        <v>0.87609201727457697</v>
      </c>
      <c r="E407">
        <v>0.83984396758823421</v>
      </c>
      <c r="F407">
        <v>0.94704192226342321</v>
      </c>
      <c r="G407">
        <v>1.0131171533935659</v>
      </c>
      <c r="H407">
        <v>0.99318563999836806</v>
      </c>
      <c r="I407">
        <v>1.0943185052275179</v>
      </c>
      <c r="J407">
        <v>0.94926289806396347</v>
      </c>
      <c r="K407">
        <v>-1.75257754114026E-2</v>
      </c>
      <c r="L407">
        <v>-2.770670796915506</v>
      </c>
      <c r="M407" t="s">
        <v>21</v>
      </c>
      <c r="N407" s="3">
        <v>0.12620354976162321</v>
      </c>
      <c r="O407" s="3">
        <v>0.52700516340834469</v>
      </c>
      <c r="P407">
        <v>4299</v>
      </c>
      <c r="Q407">
        <v>4671</v>
      </c>
      <c r="R407">
        <v>2877</v>
      </c>
      <c r="S407">
        <v>20655</v>
      </c>
      <c r="T407">
        <f>IF(COUNTIFS('Fraud Data RAW SP2+'!A:A, Clean!A407, 'Fraud Data RAW SP2+'!F:F, RAW!B407) &gt; 0, 1, 0)</f>
        <v>0</v>
      </c>
    </row>
    <row r="408" spans="1:20" x14ac:dyDescent="0.2">
      <c r="A408" t="s">
        <v>466</v>
      </c>
      <c r="B408">
        <v>2023</v>
      </c>
      <c r="C408" t="s">
        <v>348</v>
      </c>
      <c r="D408">
        <v>1.045429537862552</v>
      </c>
      <c r="E408">
        <v>0.93245047322168806</v>
      </c>
      <c r="F408">
        <v>0.95672854341319946</v>
      </c>
      <c r="G408">
        <v>1.17571936240467</v>
      </c>
      <c r="H408">
        <v>1.4599564527520339</v>
      </c>
      <c r="I408">
        <v>0.92024235478295335</v>
      </c>
      <c r="J408">
        <v>0.99002243159139636</v>
      </c>
      <c r="K408">
        <v>-3.9342338442452787E-2</v>
      </c>
      <c r="L408">
        <v>-2.4488178021603102</v>
      </c>
      <c r="M408" t="s">
        <v>21</v>
      </c>
      <c r="N408" s="3">
        <v>0.36734322941998221</v>
      </c>
      <c r="O408" s="3">
        <v>0.54433776492778785</v>
      </c>
      <c r="P408">
        <v>4336</v>
      </c>
      <c r="Q408">
        <v>3529</v>
      </c>
      <c r="R408">
        <v>2523</v>
      </c>
      <c r="S408">
        <v>14678</v>
      </c>
      <c r="T408">
        <f>IF(COUNTIFS('Fraud Data RAW SP2+'!A:A, Clean!A408, 'Fraud Data RAW SP2+'!F:F, RAW!B408) &gt; 0, 1, 0)</f>
        <v>0</v>
      </c>
    </row>
    <row r="409" spans="1:20" x14ac:dyDescent="0.2">
      <c r="A409" t="s">
        <v>466</v>
      </c>
      <c r="B409">
        <v>2024</v>
      </c>
      <c r="C409" t="s">
        <v>108</v>
      </c>
      <c r="D409">
        <v>1.128391096481403</v>
      </c>
      <c r="E409">
        <v>0.9996100005227031</v>
      </c>
      <c r="F409">
        <v>0.87458740122572087</v>
      </c>
      <c r="G409">
        <v>1.09088521516131</v>
      </c>
      <c r="H409">
        <v>0.9525268205280395</v>
      </c>
      <c r="I409">
        <v>1.0470422848939871</v>
      </c>
      <c r="J409">
        <v>0.99086135471257242</v>
      </c>
      <c r="K409">
        <v>-6.826777854613604E-2</v>
      </c>
      <c r="L409">
        <v>-2.6616704763914649</v>
      </c>
      <c r="M409" t="s">
        <v>21</v>
      </c>
      <c r="N409" s="3">
        <v>0.31084906096678661</v>
      </c>
      <c r="O409" s="3">
        <v>0.61894734663673179</v>
      </c>
      <c r="P409">
        <v>3685</v>
      </c>
      <c r="Q409">
        <v>3062</v>
      </c>
      <c r="R409">
        <v>2209</v>
      </c>
      <c r="S409">
        <v>13667</v>
      </c>
      <c r="T409">
        <f>IF(COUNTIFS('Fraud Data RAW SP2+'!A:A, Clean!A409, 'Fraud Data RAW SP2+'!F:F, RAW!B409) &gt; 0, 1, 0)</f>
        <v>0</v>
      </c>
    </row>
    <row r="410" spans="1:20" x14ac:dyDescent="0.2">
      <c r="A410" t="s">
        <v>467</v>
      </c>
      <c r="B410">
        <v>2023</v>
      </c>
      <c r="C410" t="s">
        <v>417</v>
      </c>
      <c r="D410">
        <v>0.78759693304467437</v>
      </c>
      <c r="E410">
        <v>1.2658412122360509</v>
      </c>
      <c r="F410">
        <v>9.6368945931828556</v>
      </c>
      <c r="G410">
        <v>0.71900133310625591</v>
      </c>
      <c r="H410">
        <v>1.056339550926066</v>
      </c>
      <c r="I410">
        <v>0.73817938759232682</v>
      </c>
      <c r="J410">
        <v>1.8531454715010769</v>
      </c>
      <c r="K410">
        <v>-8.8890183870273132E-3</v>
      </c>
      <c r="L410">
        <v>0.4345498507152542</v>
      </c>
      <c r="M410" t="s">
        <v>27</v>
      </c>
      <c r="N410" s="3">
        <v>0.797055024203836</v>
      </c>
      <c r="O410" s="3">
        <v>0.27865052916715999</v>
      </c>
      <c r="P410">
        <v>1885</v>
      </c>
      <c r="Q410">
        <v>1620</v>
      </c>
      <c r="R410">
        <v>1158</v>
      </c>
      <c r="S410">
        <v>8210</v>
      </c>
      <c r="T410">
        <f>IF(COUNTIFS('Fraud Data RAW SP2+'!A:A, Clean!A410, 'Fraud Data RAW SP2+'!F:F, RAW!B410) &gt; 0, 1, 0)</f>
        <v>0</v>
      </c>
    </row>
    <row r="411" spans="1:20" x14ac:dyDescent="0.2">
      <c r="A411" t="s">
        <v>467</v>
      </c>
      <c r="B411">
        <v>2024</v>
      </c>
      <c r="C411" t="s">
        <v>108</v>
      </c>
      <c r="D411">
        <v>1.795962261584295</v>
      </c>
      <c r="E411">
        <v>0.85514434097892844</v>
      </c>
      <c r="F411">
        <v>0.12545113005705141</v>
      </c>
      <c r="G411">
        <v>1.463102089641739</v>
      </c>
      <c r="H411">
        <v>0.86170762695897463</v>
      </c>
      <c r="I411">
        <v>1.0335323313694269</v>
      </c>
      <c r="J411">
        <v>0.8615037960866887</v>
      </c>
      <c r="K411">
        <v>-7.6726992088600093E-2</v>
      </c>
      <c r="L411">
        <v>-2.0998177080002609</v>
      </c>
      <c r="M411" t="s">
        <v>21</v>
      </c>
      <c r="N411" s="3">
        <v>0.91148756465724934</v>
      </c>
      <c r="O411" s="3">
        <v>0.71776398884647252</v>
      </c>
      <c r="P411">
        <v>2503</v>
      </c>
      <c r="Q411">
        <v>2131</v>
      </c>
      <c r="R411">
        <v>1551</v>
      </c>
      <c r="S411">
        <v>10548</v>
      </c>
      <c r="T411">
        <f>IF(COUNTIFS('Fraud Data RAW SP2+'!A:A, Clean!A411, 'Fraud Data RAW SP2+'!F:F, RAW!B411) &gt; 0, 1, 0)</f>
        <v>0</v>
      </c>
    </row>
    <row r="412" spans="1:20" x14ac:dyDescent="0.2">
      <c r="A412" t="s">
        <v>468</v>
      </c>
      <c r="B412">
        <v>2024</v>
      </c>
      <c r="C412" t="s">
        <v>193</v>
      </c>
      <c r="D412">
        <v>1.0073552691511189</v>
      </c>
      <c r="E412">
        <v>1.0234447656010059</v>
      </c>
      <c r="F412">
        <v>1.022964662872057</v>
      </c>
      <c r="G412">
        <v>0.880061405187888</v>
      </c>
      <c r="H412">
        <v>1.298981793742255</v>
      </c>
      <c r="I412">
        <v>1.012080486653038</v>
      </c>
      <c r="J412">
        <v>0.9977057705209027</v>
      </c>
      <c r="K412">
        <v>-7.5266325073024623E-2</v>
      </c>
      <c r="L412">
        <v>-2.8776776783167128</v>
      </c>
      <c r="M412" t="s">
        <v>21</v>
      </c>
      <c r="N412" s="3">
        <v>0.40988982402133273</v>
      </c>
      <c r="O412" s="3">
        <v>0.29913801351998659</v>
      </c>
      <c r="P412">
        <v>4045</v>
      </c>
      <c r="Q412">
        <v>3894</v>
      </c>
      <c r="R412">
        <v>2507</v>
      </c>
      <c r="S412">
        <v>15708</v>
      </c>
      <c r="T412">
        <f>IF(COUNTIFS('Fraud Data RAW SP2+'!A:A, Clean!A412, 'Fraud Data RAW SP2+'!F:F, RAW!B412) &gt; 0, 1, 0)</f>
        <v>0</v>
      </c>
    </row>
    <row r="413" spans="1:20" x14ac:dyDescent="0.2">
      <c r="A413" t="s">
        <v>471</v>
      </c>
      <c r="B413">
        <v>2023</v>
      </c>
      <c r="C413" t="s">
        <v>87</v>
      </c>
      <c r="D413">
        <v>0.98083659879378282</v>
      </c>
      <c r="E413">
        <v>1.236447769138582</v>
      </c>
      <c r="F413">
        <v>0.9017066240781938</v>
      </c>
      <c r="G413">
        <v>0.92859578290340761</v>
      </c>
      <c r="H413">
        <v>0.93130391839230187</v>
      </c>
      <c r="I413">
        <v>1.152743936959157</v>
      </c>
      <c r="J413">
        <v>1.0069151698184611</v>
      </c>
      <c r="K413">
        <v>3.0271284708568061E-2</v>
      </c>
      <c r="L413">
        <v>-2.3709829184482261</v>
      </c>
      <c r="M413" t="s">
        <v>21</v>
      </c>
      <c r="N413" s="3">
        <v>1.29900566238438</v>
      </c>
      <c r="O413" s="3">
        <v>0.22041199748776341</v>
      </c>
      <c r="P413">
        <v>2218</v>
      </c>
      <c r="Q413">
        <v>1834</v>
      </c>
      <c r="R413">
        <v>1326</v>
      </c>
      <c r="S413">
        <v>9690</v>
      </c>
      <c r="T413">
        <f>IF(COUNTIFS('Fraud Data RAW SP2+'!A:A, Clean!A413, 'Fraud Data RAW SP2+'!F:F, RAW!B413) &gt; 0, 1, 0)</f>
        <v>0</v>
      </c>
    </row>
    <row r="414" spans="1:20" x14ac:dyDescent="0.2">
      <c r="A414" t="s">
        <v>471</v>
      </c>
      <c r="B414">
        <v>2024</v>
      </c>
      <c r="C414" t="s">
        <v>70</v>
      </c>
      <c r="D414">
        <v>0.780792418984527</v>
      </c>
      <c r="E414">
        <v>1.646930923207236</v>
      </c>
      <c r="F414">
        <v>0.9974137871402502</v>
      </c>
      <c r="G414">
        <v>1.108141837026128</v>
      </c>
      <c r="H414">
        <v>0.8971112826939116</v>
      </c>
      <c r="I414">
        <v>1.250380365567495</v>
      </c>
      <c r="J414">
        <v>0.94898362412561121</v>
      </c>
      <c r="K414">
        <v>-7.391180869675941E-2</v>
      </c>
      <c r="L414">
        <v>-2.6287223817978682</v>
      </c>
      <c r="M414" t="s">
        <v>21</v>
      </c>
      <c r="N414" s="3">
        <v>0</v>
      </c>
      <c r="O414" s="3">
        <v>0.16390947381775531</v>
      </c>
      <c r="P414">
        <v>1819</v>
      </c>
      <c r="Q414">
        <v>1508</v>
      </c>
      <c r="R414">
        <v>1048</v>
      </c>
      <c r="S414">
        <v>7554</v>
      </c>
      <c r="T414">
        <f>IF(COUNTIFS('Fraud Data RAW SP2+'!A:A, Clean!A414, 'Fraud Data RAW SP2+'!F:F, RAW!B414) &gt; 0, 1, 0)</f>
        <v>0</v>
      </c>
    </row>
    <row r="415" spans="1:20" x14ac:dyDescent="0.2">
      <c r="A415" t="s">
        <v>472</v>
      </c>
      <c r="B415">
        <v>2024</v>
      </c>
      <c r="C415" t="s">
        <v>281</v>
      </c>
      <c r="D415">
        <v>1.186988862112462</v>
      </c>
      <c r="E415">
        <v>0.99965912923457567</v>
      </c>
      <c r="F415">
        <v>0.90965921087584134</v>
      </c>
      <c r="G415">
        <v>1.1849510365531479</v>
      </c>
      <c r="H415">
        <v>0.98897795523165311</v>
      </c>
      <c r="I415">
        <v>0.98617132653707629</v>
      </c>
      <c r="J415">
        <v>1.003263118215403</v>
      </c>
      <c r="K415">
        <v>2.9395829729916511E-2</v>
      </c>
      <c r="L415">
        <v>-2.042084536484325</v>
      </c>
      <c r="M415" t="s">
        <v>21</v>
      </c>
      <c r="N415" s="3">
        <v>0.1946906951915934</v>
      </c>
      <c r="O415" s="3">
        <v>0.2547456337498209</v>
      </c>
      <c r="P415">
        <v>2732</v>
      </c>
      <c r="Q415">
        <v>2324</v>
      </c>
      <c r="R415">
        <v>1645</v>
      </c>
      <c r="S415">
        <v>10958</v>
      </c>
      <c r="T415">
        <f>IF(COUNTIFS('Fraud Data RAW SP2+'!A:A, Clean!A415, 'Fraud Data RAW SP2+'!F:F, RAW!B415) &gt; 0, 1, 0)</f>
        <v>0</v>
      </c>
    </row>
    <row r="416" spans="1:20" x14ac:dyDescent="0.2">
      <c r="A416" t="s">
        <v>473</v>
      </c>
      <c r="B416">
        <v>2023</v>
      </c>
      <c r="C416" t="s">
        <v>474</v>
      </c>
      <c r="D416">
        <v>0.91984256767494688</v>
      </c>
      <c r="E416">
        <v>1.295829435696068</v>
      </c>
      <c r="F416">
        <v>1.059604037912087</v>
      </c>
      <c r="G416">
        <v>1.084448289260258</v>
      </c>
      <c r="H416">
        <v>0.70363876858242946</v>
      </c>
      <c r="I416">
        <v>0.82341245237122185</v>
      </c>
      <c r="J416">
        <v>0.92083150226122956</v>
      </c>
      <c r="K416">
        <v>-2.7572996318187E-2</v>
      </c>
      <c r="L416">
        <v>-2.4049734247879808</v>
      </c>
      <c r="M416" t="s">
        <v>21</v>
      </c>
      <c r="N416" s="3">
        <v>0.6476707063817656</v>
      </c>
      <c r="O416" s="3">
        <v>0.36182939373680961</v>
      </c>
      <c r="P416">
        <v>11620</v>
      </c>
      <c r="Q416">
        <v>10322</v>
      </c>
      <c r="R416">
        <v>6953</v>
      </c>
      <c r="S416">
        <v>43397</v>
      </c>
      <c r="T416">
        <f>IF(COUNTIFS('Fraud Data RAW SP2+'!A:A, Clean!A416, 'Fraud Data RAW SP2+'!F:F, RAW!B416) &gt; 0, 1, 0)</f>
        <v>0</v>
      </c>
    </row>
    <row r="417" spans="1:20" x14ac:dyDescent="0.2">
      <c r="A417" t="s">
        <v>473</v>
      </c>
      <c r="B417">
        <v>2024</v>
      </c>
      <c r="C417" t="s">
        <v>108</v>
      </c>
      <c r="D417">
        <v>1.611687428203834</v>
      </c>
      <c r="E417">
        <v>1.1045822342601339</v>
      </c>
      <c r="F417">
        <v>0.94660002572487112</v>
      </c>
      <c r="G417">
        <v>1.024831376378041</v>
      </c>
      <c r="H417">
        <v>1.0024163145401881</v>
      </c>
      <c r="I417">
        <v>0.8594972401997214</v>
      </c>
      <c r="J417">
        <v>0.97354631611411913</v>
      </c>
      <c r="K417">
        <v>-2.190341058731509E-3</v>
      </c>
      <c r="L417">
        <v>-1.8386060485664151</v>
      </c>
      <c r="M417" t="s">
        <v>21</v>
      </c>
      <c r="N417" s="3">
        <v>0.66966351175434469</v>
      </c>
      <c r="O417" s="3">
        <v>0.99070578363098549</v>
      </c>
      <c r="P417">
        <v>10486</v>
      </c>
      <c r="Q417">
        <v>7617</v>
      </c>
      <c r="R417">
        <v>5739</v>
      </c>
      <c r="S417">
        <v>35874</v>
      </c>
      <c r="T417">
        <f>IF(COUNTIFS('Fraud Data RAW SP2+'!A:A, Clean!A417, 'Fraud Data RAW SP2+'!F:F, RAW!B417) &gt; 0, 1, 0)</f>
        <v>0</v>
      </c>
    </row>
    <row r="418" spans="1:20" x14ac:dyDescent="0.2">
      <c r="A418" t="s">
        <v>475</v>
      </c>
      <c r="B418">
        <v>2023</v>
      </c>
      <c r="C418" t="s">
        <v>74</v>
      </c>
      <c r="D418">
        <v>1.4363381904178929</v>
      </c>
      <c r="E418">
        <v>1.066320258822036</v>
      </c>
      <c r="F418">
        <v>0.9627657822178074</v>
      </c>
      <c r="G418">
        <v>1.0089124589954299</v>
      </c>
      <c r="H418">
        <v>1.0429167029674451</v>
      </c>
      <c r="I418">
        <v>0.90351130128285961</v>
      </c>
      <c r="J418">
        <v>0.97534959310711999</v>
      </c>
      <c r="K418">
        <v>9.6096955072962314E-4</v>
      </c>
      <c r="L418">
        <v>-2.0165559421151449</v>
      </c>
      <c r="M418" t="s">
        <v>21</v>
      </c>
      <c r="N418" s="3">
        <v>0.25712702229119899</v>
      </c>
      <c r="O418" s="3">
        <v>0.12438520944361529</v>
      </c>
      <c r="P418">
        <v>5947</v>
      </c>
      <c r="Q418">
        <v>4627</v>
      </c>
      <c r="R418">
        <v>3543</v>
      </c>
      <c r="S418">
        <v>23039</v>
      </c>
      <c r="T418">
        <f>IF(COUNTIFS('Fraud Data RAW SP2+'!A:A, Clean!A418, 'Fraud Data RAW SP2+'!F:F, RAW!B418) &gt; 0, 1, 0)</f>
        <v>1</v>
      </c>
    </row>
    <row r="419" spans="1:20" x14ac:dyDescent="0.2">
      <c r="A419" t="s">
        <v>475</v>
      </c>
      <c r="B419">
        <v>2024</v>
      </c>
      <c r="C419" t="s">
        <v>108</v>
      </c>
      <c r="D419">
        <v>0.67604349943045694</v>
      </c>
      <c r="E419">
        <v>1.036903358978942</v>
      </c>
      <c r="F419">
        <v>1.0566717925213289</v>
      </c>
      <c r="G419">
        <v>0.95535202229218141</v>
      </c>
      <c r="H419">
        <v>0.96224492445929144</v>
      </c>
      <c r="I419">
        <v>1.053491040357488</v>
      </c>
      <c r="J419">
        <v>0.98812312295584304</v>
      </c>
      <c r="K419">
        <v>-4.0867747531733757E-2</v>
      </c>
      <c r="L419">
        <v>-2.9763643434560678</v>
      </c>
      <c r="M419" t="s">
        <v>21</v>
      </c>
      <c r="N419" s="3">
        <v>0</v>
      </c>
      <c r="O419" s="3">
        <v>0</v>
      </c>
      <c r="P419">
        <v>5499</v>
      </c>
      <c r="Q419">
        <v>4518</v>
      </c>
      <c r="R419">
        <v>3333</v>
      </c>
      <c r="S419">
        <v>22314</v>
      </c>
      <c r="T419">
        <f>IF(COUNTIFS('Fraud Data RAW SP2+'!A:A, Clean!A419, 'Fraud Data RAW SP2+'!F:F, RAW!B419) &gt; 0, 1, 0)</f>
        <v>0</v>
      </c>
    </row>
    <row r="420" spans="1:20" x14ac:dyDescent="0.2">
      <c r="A420" t="s">
        <v>476</v>
      </c>
      <c r="B420">
        <v>2023</v>
      </c>
      <c r="C420" t="s">
        <v>69</v>
      </c>
      <c r="D420">
        <v>0.98697727741978647</v>
      </c>
      <c r="E420">
        <v>1.0467775319345649</v>
      </c>
      <c r="F420">
        <v>0.89451017813393863</v>
      </c>
      <c r="G420">
        <v>0.87658106660689517</v>
      </c>
      <c r="H420">
        <v>4.6062166396169859</v>
      </c>
      <c r="I420">
        <v>1.387320183289654</v>
      </c>
      <c r="J420">
        <v>1.0031617230945939</v>
      </c>
      <c r="K420">
        <v>2.8556761569487381E-2</v>
      </c>
      <c r="L420">
        <v>-2.1393108985710518</v>
      </c>
      <c r="M420" t="s">
        <v>21</v>
      </c>
      <c r="N420" s="3">
        <v>0.16183254768090399</v>
      </c>
      <c r="O420" s="3">
        <v>0.23514767128875749</v>
      </c>
      <c r="P420">
        <v>1606</v>
      </c>
      <c r="Q420">
        <v>1416</v>
      </c>
      <c r="R420">
        <v>993</v>
      </c>
      <c r="S420">
        <v>6518</v>
      </c>
      <c r="T420">
        <f>IF(COUNTIFS('Fraud Data RAW SP2+'!A:A, Clean!A420, 'Fraud Data RAW SP2+'!F:F, RAW!B420) &gt; 0, 1, 0)</f>
        <v>0</v>
      </c>
    </row>
    <row r="421" spans="1:20" x14ac:dyDescent="0.2">
      <c r="A421" t="s">
        <v>476</v>
      </c>
      <c r="B421">
        <v>2024</v>
      </c>
      <c r="C421" t="s">
        <v>477</v>
      </c>
      <c r="D421">
        <v>0.71520473428847042</v>
      </c>
      <c r="E421">
        <v>1.021974948125163</v>
      </c>
      <c r="F421">
        <v>1.017487935449594</v>
      </c>
      <c r="G421">
        <v>1.397881449401374</v>
      </c>
      <c r="H421">
        <v>4.6095363891690049</v>
      </c>
      <c r="I421">
        <v>0.8713019198375348</v>
      </c>
      <c r="J421">
        <v>0.96274657744069625</v>
      </c>
      <c r="K421">
        <v>2.7215299242452251E-2</v>
      </c>
      <c r="L421">
        <v>-1.7916784841821529</v>
      </c>
      <c r="M421" t="s">
        <v>21</v>
      </c>
      <c r="N421" s="3">
        <v>1.2963106699075819</v>
      </c>
      <c r="O421" s="3">
        <v>1.9029971986394529</v>
      </c>
      <c r="P421">
        <v>1417</v>
      </c>
      <c r="Q421">
        <v>1292</v>
      </c>
      <c r="R421">
        <v>887</v>
      </c>
      <c r="S421">
        <v>6529</v>
      </c>
      <c r="T421">
        <f>IF(COUNTIFS('Fraud Data RAW SP2+'!A:A, Clean!A421, 'Fraud Data RAW SP2+'!F:F, RAW!B421) &gt; 0, 1, 0)</f>
        <v>0</v>
      </c>
    </row>
    <row r="422" spans="1:20" x14ac:dyDescent="0.2">
      <c r="A422" t="s">
        <v>478</v>
      </c>
      <c r="B422">
        <v>2023</v>
      </c>
      <c r="C422" t="s">
        <v>95</v>
      </c>
      <c r="D422">
        <v>0.91964854754427572</v>
      </c>
      <c r="E422">
        <v>1.720024591111228</v>
      </c>
      <c r="F422">
        <v>1.267960505871097</v>
      </c>
      <c r="G422">
        <v>0.67109561426638276</v>
      </c>
      <c r="H422">
        <v>1.3044812208057459</v>
      </c>
      <c r="I422">
        <v>1.3933525789477561</v>
      </c>
      <c r="J422">
        <v>1.0827581449991821</v>
      </c>
      <c r="K422">
        <v>-0.1112858741807016</v>
      </c>
      <c r="L422">
        <v>-2.939286841747589</v>
      </c>
      <c r="M422" t="s">
        <v>21</v>
      </c>
      <c r="N422" s="3">
        <v>0.26858191807768461</v>
      </c>
      <c r="O422" s="3">
        <v>0.39042368015534679</v>
      </c>
      <c r="P422">
        <v>2736</v>
      </c>
      <c r="Q422">
        <v>2752</v>
      </c>
      <c r="R422">
        <v>1796</v>
      </c>
      <c r="S422">
        <v>6531</v>
      </c>
      <c r="T422">
        <f>IF(COUNTIFS('Fraud Data RAW SP2+'!A:A, Clean!A422, 'Fraud Data RAW SP2+'!F:F, RAW!B422) &gt; 0, 1, 0)</f>
        <v>1</v>
      </c>
    </row>
    <row r="423" spans="1:20" x14ac:dyDescent="0.2">
      <c r="A423" t="s">
        <v>478</v>
      </c>
      <c r="B423">
        <v>2024</v>
      </c>
      <c r="C423" t="s">
        <v>45</v>
      </c>
      <c r="D423">
        <v>1.1147610560462251</v>
      </c>
      <c r="E423">
        <v>0.98253082703236438</v>
      </c>
      <c r="F423">
        <v>0.94275835299021749</v>
      </c>
      <c r="G423">
        <v>0.95468821028425521</v>
      </c>
      <c r="H423">
        <v>1.4953512011448831</v>
      </c>
      <c r="I423">
        <v>1.113139392991275</v>
      </c>
      <c r="J423">
        <v>1.0016959321094561</v>
      </c>
      <c r="K423">
        <v>-4.0701914325376162E-2</v>
      </c>
      <c r="L423">
        <v>-2.6006807079738459</v>
      </c>
      <c r="M423" t="s">
        <v>21</v>
      </c>
      <c r="N423" s="3">
        <v>0.53440521525518603</v>
      </c>
      <c r="O423" s="3">
        <v>0.61390648258544112</v>
      </c>
      <c r="P423">
        <v>3430</v>
      </c>
      <c r="Q423">
        <v>3281</v>
      </c>
      <c r="R423">
        <v>2200</v>
      </c>
      <c r="S423">
        <v>7811</v>
      </c>
      <c r="T423">
        <f>IF(COUNTIFS('Fraud Data RAW SP2+'!A:A, Clean!A423, 'Fraud Data RAW SP2+'!F:F, RAW!B423) &gt; 0, 1, 0)</f>
        <v>0</v>
      </c>
    </row>
    <row r="424" spans="1:20" x14ac:dyDescent="0.2">
      <c r="A424" t="s">
        <v>481</v>
      </c>
      <c r="B424">
        <v>2023</v>
      </c>
      <c r="C424" t="s">
        <v>482</v>
      </c>
      <c r="D424">
        <v>1.0768172307430379</v>
      </c>
      <c r="E424">
        <v>0.9504006849265364</v>
      </c>
      <c r="F424">
        <v>0.92862377332567103</v>
      </c>
      <c r="G424">
        <v>1.356722464924756</v>
      </c>
      <c r="H424">
        <v>0.87836502148205009</v>
      </c>
      <c r="I424">
        <v>0.12677404848254581</v>
      </c>
      <c r="J424">
        <v>0.89582059176205853</v>
      </c>
      <c r="K424">
        <v>-6.4611985263601693E-2</v>
      </c>
      <c r="L424">
        <v>-2.2782021143618869</v>
      </c>
      <c r="M424" t="s">
        <v>21</v>
      </c>
      <c r="N424" s="3">
        <v>0.5955461746145907</v>
      </c>
      <c r="O424" s="3">
        <v>0.39719022886034</v>
      </c>
      <c r="P424">
        <v>1010</v>
      </c>
      <c r="Q424">
        <v>811</v>
      </c>
      <c r="R424">
        <v>588</v>
      </c>
      <c r="S424">
        <v>3988</v>
      </c>
      <c r="T424">
        <f>IF(COUNTIFS('Fraud Data RAW SP2+'!A:A, Clean!A424, 'Fraud Data RAW SP2+'!F:F, RAW!B424) &gt; 0, 1, 0)</f>
        <v>0</v>
      </c>
    </row>
    <row r="425" spans="1:20" x14ac:dyDescent="0.2">
      <c r="A425" t="s">
        <v>483</v>
      </c>
      <c r="B425">
        <v>2023</v>
      </c>
      <c r="C425" t="s">
        <v>163</v>
      </c>
      <c r="D425">
        <v>0.8868625334228305</v>
      </c>
      <c r="E425">
        <v>1.8421217323444881</v>
      </c>
      <c r="F425">
        <v>0.93845063069271872</v>
      </c>
      <c r="G425">
        <v>0.96854553258085052</v>
      </c>
      <c r="H425">
        <v>2.8112209958492231</v>
      </c>
      <c r="I425">
        <v>1.126297282555583</v>
      </c>
      <c r="J425">
        <v>1.026512476704009</v>
      </c>
      <c r="K425">
        <v>0.12309431565079661</v>
      </c>
      <c r="L425">
        <v>-1.438513519740162</v>
      </c>
      <c r="M425" t="s">
        <v>27</v>
      </c>
      <c r="N425" s="3">
        <v>0.43258090507937041</v>
      </c>
      <c r="O425" s="3">
        <v>0.30924063479191688</v>
      </c>
      <c r="P425">
        <v>2782</v>
      </c>
      <c r="Q425">
        <v>2289</v>
      </c>
      <c r="R425">
        <v>1642</v>
      </c>
      <c r="S425">
        <v>10343</v>
      </c>
      <c r="T425">
        <f>IF(COUNTIFS('Fraud Data RAW SP2+'!A:A, Clean!A425, 'Fraud Data RAW SP2+'!F:F, RAW!B425) &gt; 0, 1, 0)</f>
        <v>0</v>
      </c>
    </row>
    <row r="426" spans="1:20" x14ac:dyDescent="0.2">
      <c r="A426" t="s">
        <v>484</v>
      </c>
      <c r="B426">
        <v>2023</v>
      </c>
      <c r="C426" t="s">
        <v>42</v>
      </c>
      <c r="D426">
        <v>1.1208539080684981</v>
      </c>
      <c r="E426">
        <v>-1.482717558239834</v>
      </c>
      <c r="F426">
        <v>0.87802376871313959</v>
      </c>
      <c r="G426">
        <v>0.64664943056927149</v>
      </c>
      <c r="H426">
        <v>0.92441921130634774</v>
      </c>
      <c r="I426">
        <v>1.5804381158404199</v>
      </c>
      <c r="J426">
        <v>1.0282909650984291</v>
      </c>
      <c r="K426">
        <v>3.1024931486738429E-2</v>
      </c>
      <c r="L426">
        <v>-4.0167690184847764</v>
      </c>
      <c r="M426" t="s">
        <v>21</v>
      </c>
      <c r="N426" s="3">
        <v>0</v>
      </c>
      <c r="O426" s="3">
        <v>0</v>
      </c>
      <c r="P426">
        <v>283</v>
      </c>
      <c r="Q426">
        <v>470</v>
      </c>
      <c r="R426">
        <v>226</v>
      </c>
      <c r="S426">
        <v>1564</v>
      </c>
      <c r="T426">
        <f>IF(COUNTIFS('Fraud Data RAW SP2+'!A:A, Clean!A426, 'Fraud Data RAW SP2+'!F:F, RAW!B426) &gt; 0, 1, 0)</f>
        <v>1</v>
      </c>
    </row>
    <row r="427" spans="1:20" x14ac:dyDescent="0.2">
      <c r="A427" t="s">
        <v>484</v>
      </c>
      <c r="B427">
        <v>2024</v>
      </c>
      <c r="C427" t="s">
        <v>403</v>
      </c>
      <c r="D427">
        <v>4.0134693469766693</v>
      </c>
      <c r="E427">
        <v>0.1151340612339783</v>
      </c>
      <c r="F427">
        <v>0.84780902886776399</v>
      </c>
      <c r="G427">
        <v>0.249160991039659</v>
      </c>
      <c r="H427">
        <v>0.97675566321767449</v>
      </c>
      <c r="I427">
        <v>3.2048909846539151</v>
      </c>
      <c r="J427">
        <v>1.049050757259361</v>
      </c>
      <c r="K427">
        <v>0.10080931349202241</v>
      </c>
      <c r="L427">
        <v>-0.83231813266504973</v>
      </c>
      <c r="M427" t="s">
        <v>27</v>
      </c>
      <c r="N427" s="3">
        <v>0</v>
      </c>
      <c r="O427" s="3">
        <v>0</v>
      </c>
      <c r="P427">
        <v>552</v>
      </c>
      <c r="Q427">
        <v>704</v>
      </c>
      <c r="R427">
        <v>366</v>
      </c>
      <c r="S427">
        <v>2611</v>
      </c>
      <c r="T427">
        <f>IF(COUNTIFS('Fraud Data RAW SP2+'!A:A, Clean!A427, 'Fraud Data RAW SP2+'!F:F, RAW!B427) &gt; 0, 1, 0)</f>
        <v>1</v>
      </c>
    </row>
    <row r="428" spans="1:20" x14ac:dyDescent="0.2">
      <c r="A428" t="s">
        <v>485</v>
      </c>
      <c r="B428">
        <v>2023</v>
      </c>
      <c r="C428" t="s">
        <v>395</v>
      </c>
      <c r="D428">
        <v>0.56476920784479534</v>
      </c>
      <c r="E428">
        <v>1.2466289058156319</v>
      </c>
      <c r="F428">
        <v>0.92868100635355755</v>
      </c>
      <c r="G428">
        <v>1.179637384908135</v>
      </c>
      <c r="H428">
        <v>0.89228922385500542</v>
      </c>
      <c r="I428">
        <v>0.8904821068145633</v>
      </c>
      <c r="J428">
        <v>0.9603597073050909</v>
      </c>
      <c r="K428">
        <v>-4.250952582085131E-2</v>
      </c>
      <c r="L428">
        <v>-2.798257949840548</v>
      </c>
      <c r="M428" t="s">
        <v>21</v>
      </c>
      <c r="N428" s="3">
        <v>0.21008872113288399</v>
      </c>
      <c r="O428" s="3">
        <v>0.2444635801233625</v>
      </c>
      <c r="P428">
        <v>2094</v>
      </c>
      <c r="Q428">
        <v>2447</v>
      </c>
      <c r="R428">
        <v>1417</v>
      </c>
      <c r="S428">
        <v>8523</v>
      </c>
      <c r="T428">
        <f>IF(COUNTIFS('Fraud Data RAW SP2+'!A:A, Clean!A428, 'Fraud Data RAW SP2+'!F:F, RAW!B428) &gt; 0, 1, 0)</f>
        <v>0</v>
      </c>
    </row>
    <row r="429" spans="1:20" x14ac:dyDescent="0.2">
      <c r="A429" t="s">
        <v>485</v>
      </c>
      <c r="B429">
        <v>2024</v>
      </c>
      <c r="C429" t="s">
        <v>115</v>
      </c>
      <c r="D429">
        <v>1.768138300421096</v>
      </c>
      <c r="E429">
        <v>0.89845063443338069</v>
      </c>
      <c r="F429">
        <v>1.064056650461771</v>
      </c>
      <c r="G429">
        <v>0.97455507383964579</v>
      </c>
      <c r="H429">
        <v>1.3542281303648871</v>
      </c>
      <c r="I429">
        <v>1.0157322429359179</v>
      </c>
      <c r="J429">
        <v>0.95566855876826873</v>
      </c>
      <c r="K429">
        <v>-3.605540292160906E-2</v>
      </c>
      <c r="L429">
        <v>-1.9399253757606949</v>
      </c>
      <c r="M429" t="s">
        <v>21</v>
      </c>
      <c r="N429" s="3">
        <v>0.88506191407354551</v>
      </c>
      <c r="O429" s="3">
        <v>0.3926743125957074</v>
      </c>
      <c r="P429">
        <v>1973</v>
      </c>
      <c r="Q429">
        <v>2645</v>
      </c>
      <c r="R429">
        <v>1498</v>
      </c>
      <c r="S429">
        <v>9019</v>
      </c>
      <c r="T429">
        <f>IF(COUNTIFS('Fraud Data RAW SP2+'!A:A, Clean!A429, 'Fraud Data RAW SP2+'!F:F, RAW!B429) &gt; 0, 1, 0)</f>
        <v>0</v>
      </c>
    </row>
    <row r="430" spans="1:20" x14ac:dyDescent="0.2">
      <c r="A430" t="s">
        <v>486</v>
      </c>
      <c r="B430">
        <v>2023</v>
      </c>
      <c r="C430" t="s">
        <v>77</v>
      </c>
      <c r="D430">
        <v>1.086257374627468</v>
      </c>
      <c r="E430">
        <v>0.86786660395144644</v>
      </c>
      <c r="F430">
        <v>0.85292781911353577</v>
      </c>
      <c r="G430">
        <v>0.99185508930885291</v>
      </c>
      <c r="H430">
        <v>0.9228689264284059</v>
      </c>
      <c r="I430">
        <v>1.242538226103264</v>
      </c>
      <c r="J430">
        <v>0.99475779216126836</v>
      </c>
      <c r="K430">
        <v>-9.5204543661495944E-2</v>
      </c>
      <c r="L430">
        <v>-3.0314265760503698</v>
      </c>
      <c r="M430" t="s">
        <v>21</v>
      </c>
      <c r="N430" s="3">
        <v>0.38049615867877118</v>
      </c>
      <c r="O430" s="3">
        <v>0.73600849021040526</v>
      </c>
      <c r="P430">
        <v>2541</v>
      </c>
      <c r="Q430">
        <v>2485</v>
      </c>
      <c r="R430">
        <v>1558</v>
      </c>
      <c r="S430">
        <v>9720</v>
      </c>
      <c r="T430">
        <f>IF(COUNTIFS('Fraud Data RAW SP2+'!A:A, Clean!A430, 'Fraud Data RAW SP2+'!F:F, RAW!B430) &gt; 0, 1, 0)</f>
        <v>0</v>
      </c>
    </row>
    <row r="431" spans="1:20" x14ac:dyDescent="0.2">
      <c r="A431" t="s">
        <v>486</v>
      </c>
      <c r="B431">
        <v>2024</v>
      </c>
      <c r="C431" t="s">
        <v>70</v>
      </c>
      <c r="D431">
        <v>0.80896516564302778</v>
      </c>
      <c r="E431">
        <v>1.1809230024133419</v>
      </c>
      <c r="F431">
        <v>0.89496164015782009</v>
      </c>
      <c r="G431">
        <v>1.0773839867848849</v>
      </c>
      <c r="H431">
        <v>0.89809563815613469</v>
      </c>
      <c r="I431">
        <v>0.90919162385919827</v>
      </c>
      <c r="J431">
        <v>1.0092667816228429</v>
      </c>
      <c r="K431">
        <v>1.0004559192126609E-2</v>
      </c>
      <c r="L431">
        <v>-2.485952549544828</v>
      </c>
      <c r="M431" t="s">
        <v>21</v>
      </c>
      <c r="N431" s="3">
        <v>1.0668462574719371</v>
      </c>
      <c r="O431" s="3">
        <v>1.223773647118918</v>
      </c>
      <c r="P431">
        <v>2402</v>
      </c>
      <c r="Q431">
        <v>2151</v>
      </c>
      <c r="R431">
        <v>1427</v>
      </c>
      <c r="S431">
        <v>8773</v>
      </c>
      <c r="T431">
        <f>IF(COUNTIFS('Fraud Data RAW SP2+'!A:A, Clean!A431, 'Fraud Data RAW SP2+'!F:F, RAW!B431) &gt; 0, 1, 0)</f>
        <v>0</v>
      </c>
    </row>
    <row r="432" spans="1:20" x14ac:dyDescent="0.2">
      <c r="A432" t="s">
        <v>487</v>
      </c>
      <c r="B432">
        <v>2023</v>
      </c>
      <c r="C432" t="s">
        <v>488</v>
      </c>
      <c r="D432">
        <v>0.52160717669475443</v>
      </c>
      <c r="E432">
        <v>0.90236306167249358</v>
      </c>
      <c r="F432">
        <v>1.018630703250607</v>
      </c>
      <c r="G432">
        <v>1.1644154809071361</v>
      </c>
      <c r="H432">
        <v>1.349796622742518</v>
      </c>
      <c r="I432">
        <v>0</v>
      </c>
      <c r="J432">
        <v>0.99958008555607947</v>
      </c>
      <c r="K432">
        <v>6.3157701219110088E-2</v>
      </c>
      <c r="L432">
        <v>-2.3096094801525711</v>
      </c>
      <c r="M432" t="s">
        <v>21</v>
      </c>
      <c r="N432" s="3">
        <v>1.1429830024327781</v>
      </c>
      <c r="O432" s="3">
        <v>1.91404549816653</v>
      </c>
      <c r="P432">
        <v>2302</v>
      </c>
      <c r="Q432">
        <v>2110</v>
      </c>
      <c r="R432">
        <v>1418</v>
      </c>
      <c r="S432">
        <v>8531</v>
      </c>
      <c r="T432">
        <f>IF(COUNTIFS('Fraud Data RAW SP2+'!A:A, Clean!A432, 'Fraud Data RAW SP2+'!F:F, RAW!B432) &gt; 0, 1, 0)</f>
        <v>1</v>
      </c>
    </row>
    <row r="433" spans="1:20" x14ac:dyDescent="0.2">
      <c r="A433" t="s">
        <v>487</v>
      </c>
      <c r="B433">
        <v>2024</v>
      </c>
      <c r="C433" t="s">
        <v>122</v>
      </c>
      <c r="D433">
        <v>0.29720162919023307</v>
      </c>
      <c r="E433">
        <v>1.030748342891173</v>
      </c>
      <c r="F433">
        <v>1.015521070436977</v>
      </c>
      <c r="G433">
        <v>0.99855279866208235</v>
      </c>
      <c r="H433">
        <v>0.81363161761494318</v>
      </c>
      <c r="I433">
        <v>0</v>
      </c>
      <c r="J433">
        <v>1.014843040465141</v>
      </c>
      <c r="K433">
        <v>2.7020159822759911E-2</v>
      </c>
      <c r="L433">
        <v>-2.833218477631017</v>
      </c>
      <c r="M433" t="s">
        <v>21</v>
      </c>
      <c r="N433" s="3">
        <v>0.33346283681592592</v>
      </c>
      <c r="O433" s="3">
        <v>0.32058292602074662</v>
      </c>
      <c r="P433">
        <v>2178</v>
      </c>
      <c r="Q433">
        <v>2120</v>
      </c>
      <c r="R433">
        <v>1369</v>
      </c>
      <c r="S433">
        <v>8160</v>
      </c>
      <c r="T433">
        <f>IF(COUNTIFS('Fraud Data RAW SP2+'!A:A, Clean!A433, 'Fraud Data RAW SP2+'!F:F, RAW!B433) &gt; 0, 1, 0)</f>
        <v>0</v>
      </c>
    </row>
    <row r="434" spans="1:20" x14ac:dyDescent="0.2">
      <c r="A434" t="s">
        <v>489</v>
      </c>
      <c r="B434">
        <v>2023</v>
      </c>
      <c r="C434" t="s">
        <v>490</v>
      </c>
      <c r="D434">
        <v>14.06891798252342</v>
      </c>
      <c r="E434">
        <v>1.1032513597253579</v>
      </c>
      <c r="F434">
        <v>0.44287430069818229</v>
      </c>
      <c r="G434">
        <v>1.0505543909459309</v>
      </c>
      <c r="H434">
        <v>1.0846158041586409</v>
      </c>
      <c r="I434">
        <v>1.453694536441799</v>
      </c>
      <c r="J434">
        <v>0.98786998244534818</v>
      </c>
      <c r="K434">
        <v>-2.630500652268174E-2</v>
      </c>
      <c r="L434">
        <v>9.2305177434933672</v>
      </c>
      <c r="M434" t="s">
        <v>27</v>
      </c>
      <c r="N434" s="3">
        <v>0.78634971948602062</v>
      </c>
      <c r="O434" s="3">
        <v>0.82178641658188478</v>
      </c>
      <c r="P434">
        <v>933</v>
      </c>
      <c r="Q434">
        <v>804</v>
      </c>
      <c r="R434">
        <v>556</v>
      </c>
      <c r="S434">
        <v>3272</v>
      </c>
      <c r="T434">
        <f>IF(COUNTIFS('Fraud Data RAW SP2+'!A:A, Clean!A434, 'Fraud Data RAW SP2+'!F:F, RAW!B434) &gt; 0, 1, 0)</f>
        <v>0</v>
      </c>
    </row>
    <row r="435" spans="1:20" x14ac:dyDescent="0.2">
      <c r="A435" t="s">
        <v>491</v>
      </c>
      <c r="B435">
        <v>2023</v>
      </c>
      <c r="C435" t="s">
        <v>492</v>
      </c>
      <c r="D435">
        <v>3.7844429365992021</v>
      </c>
      <c r="E435">
        <v>2.3843637632801542</v>
      </c>
      <c r="F435">
        <v>0.97886797253757829</v>
      </c>
      <c r="G435">
        <v>0.73940139650336356</v>
      </c>
      <c r="H435">
        <v>0.80773363191277481</v>
      </c>
      <c r="I435">
        <v>2.6637056022759231</v>
      </c>
      <c r="J435">
        <v>1.00892070554755</v>
      </c>
      <c r="K435">
        <v>4.2277353136413467E-2</v>
      </c>
      <c r="L435">
        <v>0.45827094395910922</v>
      </c>
      <c r="M435" t="s">
        <v>27</v>
      </c>
      <c r="N435" s="3">
        <v>0</v>
      </c>
      <c r="O435" s="3">
        <v>0.72808319611636807</v>
      </c>
      <c r="P435">
        <v>3224</v>
      </c>
      <c r="Q435">
        <v>3703</v>
      </c>
      <c r="R435">
        <v>2210</v>
      </c>
      <c r="S435">
        <v>14097</v>
      </c>
      <c r="T435">
        <f>IF(COUNTIFS('Fraud Data RAW SP2+'!A:A, Clean!A435, 'Fraud Data RAW SP2+'!F:F, RAW!B435) &gt; 0, 1, 0)</f>
        <v>0</v>
      </c>
    </row>
    <row r="436" spans="1:20" x14ac:dyDescent="0.2">
      <c r="A436" t="s">
        <v>493</v>
      </c>
      <c r="B436">
        <v>2023</v>
      </c>
      <c r="C436" t="s">
        <v>494</v>
      </c>
      <c r="D436">
        <v>1.5387436674574599</v>
      </c>
      <c r="E436">
        <v>2.1564839952869099</v>
      </c>
      <c r="F436">
        <v>1.098234159689389</v>
      </c>
      <c r="G436">
        <v>0.61971628999754003</v>
      </c>
      <c r="H436">
        <v>1.393431728756382</v>
      </c>
      <c r="I436">
        <v>0.96302106268367071</v>
      </c>
      <c r="J436">
        <v>1.221427538842573</v>
      </c>
      <c r="K436">
        <v>0.24337100492948191</v>
      </c>
      <c r="L436">
        <v>-0.55532759234641194</v>
      </c>
      <c r="M436" t="s">
        <v>27</v>
      </c>
      <c r="N436" s="3">
        <v>0</v>
      </c>
      <c r="O436" s="3">
        <v>0</v>
      </c>
      <c r="P436">
        <v>3843</v>
      </c>
      <c r="Q436">
        <v>4386</v>
      </c>
      <c r="R436">
        <v>2612</v>
      </c>
      <c r="S436">
        <v>17169</v>
      </c>
      <c r="T436">
        <f>IF(COUNTIFS('Fraud Data RAW SP2+'!A:A, Clean!A436, 'Fraud Data RAW SP2+'!F:F, RAW!B436) &gt; 0, 1, 0)</f>
        <v>1</v>
      </c>
    </row>
    <row r="437" spans="1:20" x14ac:dyDescent="0.2">
      <c r="A437" t="s">
        <v>495</v>
      </c>
      <c r="B437">
        <v>2024</v>
      </c>
      <c r="C437" t="s">
        <v>115</v>
      </c>
      <c r="D437">
        <v>1.390587091625396</v>
      </c>
      <c r="E437">
        <v>1.0395761948288671</v>
      </c>
      <c r="F437">
        <v>0.93204909486336329</v>
      </c>
      <c r="G437">
        <v>1.3777848024360291</v>
      </c>
      <c r="H437">
        <v>1.2930844370521271</v>
      </c>
      <c r="I437">
        <v>0.76608987455229849</v>
      </c>
      <c r="J437">
        <v>0.83575029167361259</v>
      </c>
      <c r="K437">
        <v>-2.062988013164746E-2</v>
      </c>
      <c r="L437">
        <v>-1.7591120694125071</v>
      </c>
      <c r="M437" t="s">
        <v>27</v>
      </c>
      <c r="N437" s="3">
        <v>0.53369528417937029</v>
      </c>
      <c r="O437" s="3">
        <v>0.60005898886772735</v>
      </c>
      <c r="P437">
        <v>3333</v>
      </c>
      <c r="Q437">
        <v>3188</v>
      </c>
      <c r="R437">
        <v>2167</v>
      </c>
      <c r="S437">
        <v>14346</v>
      </c>
      <c r="T437">
        <f>IF(COUNTIFS('Fraud Data RAW SP2+'!A:A, Clean!A437, 'Fraud Data RAW SP2+'!F:F, RAW!B437) &gt; 0, 1, 0)</f>
        <v>0</v>
      </c>
    </row>
    <row r="438" spans="1:20" x14ac:dyDescent="0.2">
      <c r="A438" t="s">
        <v>496</v>
      </c>
      <c r="B438">
        <v>2023</v>
      </c>
      <c r="C438" t="s">
        <v>402</v>
      </c>
      <c r="D438">
        <v>1.4547365223679529</v>
      </c>
      <c r="E438">
        <v>1.4643721225038939</v>
      </c>
      <c r="F438">
        <v>1.159039144608758</v>
      </c>
      <c r="G438">
        <v>0.95224228547185097</v>
      </c>
      <c r="H438">
        <v>0.9774888065313293</v>
      </c>
      <c r="I438">
        <v>0.85158088817522981</v>
      </c>
      <c r="J438">
        <v>0.99107080378145462</v>
      </c>
      <c r="K438">
        <v>1.1900083220177609E-2</v>
      </c>
      <c r="L438">
        <v>-1.7132623491409591</v>
      </c>
      <c r="M438" t="s">
        <v>27</v>
      </c>
      <c r="N438" s="3">
        <v>0.40147705481751178</v>
      </c>
      <c r="O438" s="3">
        <v>0.45409642408107409</v>
      </c>
      <c r="P438">
        <v>3738</v>
      </c>
      <c r="Q438">
        <v>3489</v>
      </c>
      <c r="R438">
        <v>2307</v>
      </c>
      <c r="S438">
        <v>17290</v>
      </c>
      <c r="T438">
        <f>IF(COUNTIFS('Fraud Data RAW SP2+'!A:A, Clean!A438, 'Fraud Data RAW SP2+'!F:F, RAW!B438) &gt; 0, 1, 0)</f>
        <v>0</v>
      </c>
    </row>
    <row r="439" spans="1:20" x14ac:dyDescent="0.2">
      <c r="A439" t="s">
        <v>496</v>
      </c>
      <c r="B439">
        <v>2024</v>
      </c>
      <c r="C439" t="s">
        <v>497</v>
      </c>
      <c r="D439">
        <v>1.302782001389363</v>
      </c>
      <c r="E439">
        <v>0.83897871873871521</v>
      </c>
      <c r="F439">
        <v>0.83388815964909957</v>
      </c>
      <c r="G439">
        <v>0.98301839145945713</v>
      </c>
      <c r="H439">
        <v>0.94690143604870103</v>
      </c>
      <c r="I439">
        <v>1.1254370529553861</v>
      </c>
      <c r="J439">
        <v>0.94714469960298719</v>
      </c>
      <c r="K439">
        <v>-5.7708674587570043E-2</v>
      </c>
      <c r="L439">
        <v>-2.649133286675815</v>
      </c>
      <c r="M439" t="s">
        <v>21</v>
      </c>
      <c r="N439" s="3">
        <v>1.223133521546071</v>
      </c>
      <c r="O439" s="3">
        <v>0.54849093508635172</v>
      </c>
      <c r="P439">
        <v>3353</v>
      </c>
      <c r="Q439">
        <v>3148</v>
      </c>
      <c r="R439">
        <v>2097</v>
      </c>
      <c r="S439">
        <v>15555</v>
      </c>
      <c r="T439">
        <f>IF(COUNTIFS('Fraud Data RAW SP2+'!A:A, Clean!A439, 'Fraud Data RAW SP2+'!F:F, RAW!B439) &gt; 0, 1, 0)</f>
        <v>0</v>
      </c>
    </row>
    <row r="440" spans="1:20" x14ac:dyDescent="0.2">
      <c r="A440" t="s">
        <v>498</v>
      </c>
      <c r="B440">
        <v>2023</v>
      </c>
      <c r="C440" t="s">
        <v>499</v>
      </c>
      <c r="D440">
        <v>1.900325864444149</v>
      </c>
      <c r="E440">
        <v>2.0027495946540892</v>
      </c>
      <c r="F440">
        <v>0.97291454438277769</v>
      </c>
      <c r="G440">
        <v>0.86253147206994762</v>
      </c>
      <c r="H440">
        <v>1.078364747952776</v>
      </c>
      <c r="I440">
        <v>0.91442472158441734</v>
      </c>
      <c r="J440">
        <v>0.99449877167382295</v>
      </c>
      <c r="K440">
        <v>1.4072189056090119E-2</v>
      </c>
      <c r="L440">
        <v>-1.164439301558833</v>
      </c>
      <c r="M440" t="s">
        <v>27</v>
      </c>
      <c r="N440" s="3">
        <v>0.58015142002887476</v>
      </c>
      <c r="O440" s="3">
        <v>1.238630587170007</v>
      </c>
      <c r="P440">
        <v>1785</v>
      </c>
      <c r="Q440">
        <v>1779</v>
      </c>
      <c r="R440">
        <v>1139</v>
      </c>
      <c r="S440">
        <v>8234</v>
      </c>
      <c r="T440">
        <f>IF(COUNTIFS('Fraud Data RAW SP2+'!A:A, Clean!A440, 'Fraud Data RAW SP2+'!F:F, RAW!B440) &gt; 0, 1, 0)</f>
        <v>1</v>
      </c>
    </row>
    <row r="441" spans="1:20" x14ac:dyDescent="0.2">
      <c r="A441" t="s">
        <v>498</v>
      </c>
      <c r="B441">
        <v>2024</v>
      </c>
      <c r="C441" t="s">
        <v>377</v>
      </c>
      <c r="D441">
        <v>3.4003424586851358</v>
      </c>
      <c r="E441">
        <v>1.0182381028317331</v>
      </c>
      <c r="F441">
        <v>1.0311614447640529</v>
      </c>
      <c r="G441">
        <v>1.0508088579989761</v>
      </c>
      <c r="H441">
        <v>1.0746344849016041</v>
      </c>
      <c r="I441">
        <v>0.95954047189081715</v>
      </c>
      <c r="J441">
        <v>1.000564710598657</v>
      </c>
      <c r="K441">
        <v>4.4172692596785752E-2</v>
      </c>
      <c r="L441">
        <v>1.7896878198307931E-2</v>
      </c>
      <c r="M441" t="s">
        <v>27</v>
      </c>
      <c r="N441" s="3">
        <v>0.71011460956007311</v>
      </c>
      <c r="O441" s="3">
        <v>1.039144065090708</v>
      </c>
      <c r="P441">
        <v>1770</v>
      </c>
      <c r="Q441">
        <v>1666</v>
      </c>
      <c r="R441">
        <v>1106</v>
      </c>
      <c r="S441">
        <v>8134</v>
      </c>
      <c r="T441">
        <f>IF(COUNTIFS('Fraud Data RAW SP2+'!A:A, Clean!A441, 'Fraud Data RAW SP2+'!F:F, RAW!B441) &gt; 0, 1, 0)</f>
        <v>0</v>
      </c>
    </row>
    <row r="442" spans="1:20" x14ac:dyDescent="0.2">
      <c r="A442" t="s">
        <v>500</v>
      </c>
      <c r="B442">
        <v>2024</v>
      </c>
      <c r="C442" t="s">
        <v>291</v>
      </c>
      <c r="D442">
        <v>1.148866158800514</v>
      </c>
      <c r="E442">
        <v>0.78625984409867555</v>
      </c>
      <c r="F442">
        <v>0.9687853554557746</v>
      </c>
      <c r="G442">
        <v>1.2183971811100469</v>
      </c>
      <c r="H442">
        <v>1.1750996273200791</v>
      </c>
      <c r="I442">
        <v>0.92159941845279769</v>
      </c>
      <c r="J442">
        <v>0.96211908797298373</v>
      </c>
      <c r="K442">
        <v>4.366845504194284E-2</v>
      </c>
      <c r="L442">
        <v>-2.0233652505231192</v>
      </c>
      <c r="M442" t="s">
        <v>21</v>
      </c>
      <c r="N442" s="3">
        <v>0.2626970914587074</v>
      </c>
      <c r="O442" s="3">
        <v>0.38463326265327458</v>
      </c>
      <c r="P442">
        <v>3503</v>
      </c>
      <c r="Q442">
        <v>3545</v>
      </c>
      <c r="R442">
        <v>2257</v>
      </c>
      <c r="S442">
        <v>15660</v>
      </c>
      <c r="T442">
        <f>IF(COUNTIFS('Fraud Data RAW SP2+'!A:A, Clean!A442, 'Fraud Data RAW SP2+'!F:F, RAW!B442) &gt; 0, 1, 0)</f>
        <v>0</v>
      </c>
    </row>
    <row r="443" spans="1:20" x14ac:dyDescent="0.2">
      <c r="A443" t="s">
        <v>501</v>
      </c>
      <c r="B443">
        <v>2024</v>
      </c>
      <c r="C443" t="s">
        <v>108</v>
      </c>
      <c r="D443">
        <v>0.69874805172203802</v>
      </c>
      <c r="E443">
        <v>0.76636085725030556</v>
      </c>
      <c r="F443">
        <v>1.344262326002083</v>
      </c>
      <c r="G443">
        <v>1.373404050781083</v>
      </c>
      <c r="H443">
        <v>1.5131004791627189</v>
      </c>
      <c r="I443">
        <v>0.97774630174156496</v>
      </c>
      <c r="J443">
        <v>1.003131717453992</v>
      </c>
      <c r="K443">
        <v>-6.4179477903110174E-3</v>
      </c>
      <c r="L443">
        <v>-2.3765743249001519</v>
      </c>
      <c r="M443" t="s">
        <v>21</v>
      </c>
      <c r="N443" s="3">
        <v>0.48003686709646981</v>
      </c>
      <c r="O443" s="3">
        <v>0.45058599551145367</v>
      </c>
      <c r="P443">
        <v>2648</v>
      </c>
      <c r="Q443">
        <v>2313</v>
      </c>
      <c r="R443">
        <v>1569</v>
      </c>
      <c r="S443">
        <v>10314</v>
      </c>
      <c r="T443">
        <f>IF(COUNTIFS('Fraud Data RAW SP2+'!A:A, Clean!A443, 'Fraud Data RAW SP2+'!F:F, RAW!B443) &gt; 0, 1, 0)</f>
        <v>0</v>
      </c>
    </row>
    <row r="444" spans="1:20" x14ac:dyDescent="0.2">
      <c r="A444" t="s">
        <v>502</v>
      </c>
      <c r="B444">
        <v>2024</v>
      </c>
      <c r="C444" t="s">
        <v>115</v>
      </c>
      <c r="D444">
        <v>0.85066441342896004</v>
      </c>
      <c r="E444">
        <v>1.0197527659205241</v>
      </c>
      <c r="F444">
        <v>0.98732826272303043</v>
      </c>
      <c r="G444">
        <v>0.96052080112679927</v>
      </c>
      <c r="H444">
        <v>0.97154176692019556</v>
      </c>
      <c r="I444">
        <v>0.89461256631248687</v>
      </c>
      <c r="J444">
        <v>0.96733296587467466</v>
      </c>
      <c r="K444">
        <v>-4.5794478236265847E-2</v>
      </c>
      <c r="L444">
        <v>-2.836030408212542</v>
      </c>
      <c r="M444" t="s">
        <v>21</v>
      </c>
      <c r="N444" s="3">
        <v>1.6519096196629659E-3</v>
      </c>
      <c r="O444" s="3">
        <v>0</v>
      </c>
      <c r="P444">
        <v>6781</v>
      </c>
      <c r="Q444">
        <v>5205</v>
      </c>
      <c r="R444">
        <v>3800</v>
      </c>
      <c r="S444">
        <v>23530</v>
      </c>
      <c r="T444">
        <f>IF(COUNTIFS('Fraud Data RAW SP2+'!A:A, Clean!A444, 'Fraud Data RAW SP2+'!F:F, RAW!B444) &gt; 0, 1, 0)</f>
        <v>1</v>
      </c>
    </row>
    <row r="445" spans="1:20" x14ac:dyDescent="0.2">
      <c r="A445" t="s">
        <v>503</v>
      </c>
      <c r="B445">
        <v>2023</v>
      </c>
      <c r="C445" t="s">
        <v>95</v>
      </c>
      <c r="D445">
        <v>0.77221941212840983</v>
      </c>
      <c r="E445">
        <v>-6.5616773214815094</v>
      </c>
      <c r="F445">
        <v>1.4342966039976719</v>
      </c>
      <c r="G445">
        <v>0.81403640311169156</v>
      </c>
      <c r="H445">
        <v>1.214399843647924</v>
      </c>
      <c r="I445">
        <v>1.284474481298679</v>
      </c>
      <c r="J445">
        <v>0.99033922938517582</v>
      </c>
      <c r="K445">
        <v>0.1019315175229903</v>
      </c>
      <c r="L445">
        <v>-6.2167244532761536</v>
      </c>
      <c r="M445" t="s">
        <v>21</v>
      </c>
      <c r="N445" s="3">
        <v>0.22394527517674001</v>
      </c>
      <c r="O445" s="3">
        <v>0.35169243475259587</v>
      </c>
      <c r="P445">
        <v>1702</v>
      </c>
      <c r="Q445">
        <v>1966</v>
      </c>
      <c r="R445">
        <v>1179</v>
      </c>
      <c r="S445">
        <v>8694</v>
      </c>
      <c r="T445">
        <f>IF(COUNTIFS('Fraud Data RAW SP2+'!A:A, Clean!A445, 'Fraud Data RAW SP2+'!F:F, RAW!B445) &gt; 0, 1, 0)</f>
        <v>1</v>
      </c>
    </row>
    <row r="446" spans="1:20" x14ac:dyDescent="0.2">
      <c r="A446" t="s">
        <v>503</v>
      </c>
      <c r="B446">
        <v>2024</v>
      </c>
      <c r="C446" t="s">
        <v>108</v>
      </c>
      <c r="D446">
        <v>0.84470182495709634</v>
      </c>
      <c r="E446">
        <v>-0.54774446544839983</v>
      </c>
      <c r="F446">
        <v>0.97430414085414496</v>
      </c>
      <c r="G446">
        <v>1.2239266321386939</v>
      </c>
      <c r="H446">
        <v>1.290235813530108</v>
      </c>
      <c r="I446">
        <v>0.81605520434823209</v>
      </c>
      <c r="J446">
        <v>1.149372277405418</v>
      </c>
      <c r="K446">
        <v>0.10664620303217499</v>
      </c>
      <c r="L446">
        <v>-2.7355534973393949</v>
      </c>
      <c r="M446" t="s">
        <v>21</v>
      </c>
      <c r="N446" s="3">
        <v>0.404116727886425</v>
      </c>
      <c r="O446" s="3">
        <v>0.38039799521783352</v>
      </c>
      <c r="P446">
        <v>1593</v>
      </c>
      <c r="Q446">
        <v>2028</v>
      </c>
      <c r="R446">
        <v>1191</v>
      </c>
      <c r="S446">
        <v>9077</v>
      </c>
      <c r="T446">
        <f>IF(COUNTIFS('Fraud Data RAW SP2+'!A:A, Clean!A446, 'Fraud Data RAW SP2+'!F:F, RAW!B446) &gt; 0, 1, 0)</f>
        <v>0</v>
      </c>
    </row>
    <row r="447" spans="1:20" x14ac:dyDescent="0.2">
      <c r="A447" t="s">
        <v>504</v>
      </c>
      <c r="B447">
        <v>2023</v>
      </c>
      <c r="C447" t="s">
        <v>446</v>
      </c>
      <c r="D447">
        <v>3.1587550204103101</v>
      </c>
      <c r="E447">
        <v>0.90062678844056376</v>
      </c>
      <c r="F447">
        <v>1.1435058469492601</v>
      </c>
      <c r="G447">
        <v>0.8756117299974463</v>
      </c>
      <c r="H447">
        <v>1.9339244642200719</v>
      </c>
      <c r="I447">
        <v>1.2013870667175091</v>
      </c>
      <c r="J447">
        <v>0.98284870881705522</v>
      </c>
      <c r="K447">
        <v>-0.21098410173993301</v>
      </c>
      <c r="L447">
        <v>-1.5082158135151009</v>
      </c>
      <c r="M447" t="s">
        <v>27</v>
      </c>
      <c r="N447" s="3">
        <v>1.311442622797321</v>
      </c>
      <c r="O447" s="3">
        <v>1.8500204499072019</v>
      </c>
      <c r="P447">
        <v>2607</v>
      </c>
      <c r="Q447">
        <v>2757</v>
      </c>
      <c r="R447">
        <v>1717</v>
      </c>
      <c r="S447">
        <v>11296</v>
      </c>
      <c r="T447">
        <f>IF(COUNTIFS('Fraud Data RAW SP2+'!A:A, Clean!A447, 'Fraud Data RAW SP2+'!F:F, RAW!B447) &gt; 0, 1, 0)</f>
        <v>0</v>
      </c>
    </row>
    <row r="448" spans="1:20" x14ac:dyDescent="0.2">
      <c r="A448" t="s">
        <v>504</v>
      </c>
      <c r="B448">
        <v>2024</v>
      </c>
      <c r="C448" t="s">
        <v>70</v>
      </c>
      <c r="D448">
        <v>0.58119855215772942</v>
      </c>
      <c r="E448">
        <v>2.0367658465692671</v>
      </c>
      <c r="F448">
        <v>1.6396897659852201</v>
      </c>
      <c r="G448">
        <v>1.4277171018368899</v>
      </c>
      <c r="H448">
        <v>1.602074491164484</v>
      </c>
      <c r="I448">
        <v>0.64957839818204077</v>
      </c>
      <c r="J448">
        <v>1.0004810160054709</v>
      </c>
      <c r="K448">
        <v>-1.6833153245873411E-3</v>
      </c>
      <c r="L448">
        <v>-1.55644908737071</v>
      </c>
      <c r="M448" t="s">
        <v>27</v>
      </c>
      <c r="N448" s="3">
        <v>0</v>
      </c>
      <c r="O448" s="3">
        <v>0.77523159333134328</v>
      </c>
      <c r="P448">
        <v>1990</v>
      </c>
      <c r="Q448">
        <v>2124</v>
      </c>
      <c r="R448">
        <v>1337</v>
      </c>
      <c r="S448">
        <v>9221</v>
      </c>
      <c r="T448">
        <f>IF(COUNTIFS('Fraud Data RAW SP2+'!A:A, Clean!A448, 'Fraud Data RAW SP2+'!F:F, RAW!B448) &gt; 0, 1, 0)</f>
        <v>0</v>
      </c>
    </row>
    <row r="449" spans="1:20" x14ac:dyDescent="0.2">
      <c r="A449" t="s">
        <v>505</v>
      </c>
      <c r="B449">
        <v>2023</v>
      </c>
      <c r="C449" t="s">
        <v>506</v>
      </c>
      <c r="D449">
        <v>1.1657357708615581</v>
      </c>
      <c r="E449">
        <v>2.545357896736153</v>
      </c>
      <c r="F449">
        <v>0.88635353730467492</v>
      </c>
      <c r="G449">
        <v>0.776952732352862</v>
      </c>
      <c r="H449">
        <v>0.92958056524201005</v>
      </c>
      <c r="I449">
        <v>2.8562038375775241</v>
      </c>
      <c r="J449">
        <v>1.297965718468173</v>
      </c>
      <c r="K449">
        <v>3.384831519574466E-2</v>
      </c>
      <c r="L449">
        <v>-2.022869273199543</v>
      </c>
      <c r="M449" t="s">
        <v>21</v>
      </c>
      <c r="N449" s="3">
        <v>0.30536378531407038</v>
      </c>
      <c r="O449" s="3">
        <v>0.95429498042514427</v>
      </c>
      <c r="P449">
        <v>1620</v>
      </c>
      <c r="Q449">
        <v>1687</v>
      </c>
      <c r="R449">
        <v>1067</v>
      </c>
      <c r="S449">
        <v>8638</v>
      </c>
      <c r="T449">
        <f>IF(COUNTIFS('Fraud Data RAW SP2+'!A:A, Clean!A449, 'Fraud Data RAW SP2+'!F:F, RAW!B449) &gt; 0, 1, 0)</f>
        <v>1</v>
      </c>
    </row>
    <row r="450" spans="1:20" x14ac:dyDescent="0.2">
      <c r="A450" t="s">
        <v>507</v>
      </c>
      <c r="B450">
        <v>2023</v>
      </c>
      <c r="C450" t="s">
        <v>95</v>
      </c>
      <c r="D450">
        <v>1.120991278680503</v>
      </c>
      <c r="E450">
        <v>0.93784789057623885</v>
      </c>
      <c r="F450">
        <v>1.0194284715308171</v>
      </c>
      <c r="G450">
        <v>0.95811829807160165</v>
      </c>
      <c r="H450">
        <v>0.92089914902363057</v>
      </c>
      <c r="I450">
        <v>1.24978634357318</v>
      </c>
      <c r="J450">
        <v>1.0079345967530651</v>
      </c>
      <c r="K450">
        <v>-3.9145537134850653E-2</v>
      </c>
      <c r="L450">
        <v>-2.6688301433604509</v>
      </c>
      <c r="M450" t="s">
        <v>21</v>
      </c>
      <c r="N450" s="3">
        <v>0.43992834780254858</v>
      </c>
      <c r="O450" s="3">
        <v>0.99838969611449901</v>
      </c>
      <c r="P450">
        <v>3568</v>
      </c>
      <c r="Q450">
        <v>2506</v>
      </c>
      <c r="R450">
        <v>1959</v>
      </c>
      <c r="S450">
        <v>12998</v>
      </c>
      <c r="T450">
        <f>IF(COUNTIFS('Fraud Data RAW SP2+'!A:A, Clean!A450, 'Fraud Data RAW SP2+'!F:F, RAW!B450) &gt; 0, 1, 0)</f>
        <v>0</v>
      </c>
    </row>
    <row r="451" spans="1:20" x14ac:dyDescent="0.2">
      <c r="A451" t="s">
        <v>507</v>
      </c>
      <c r="B451">
        <v>2024</v>
      </c>
      <c r="C451" t="s">
        <v>45</v>
      </c>
      <c r="D451">
        <v>0.9737577598089503</v>
      </c>
      <c r="E451">
        <v>1.233050300665061</v>
      </c>
      <c r="F451">
        <v>1.01361754556891</v>
      </c>
      <c r="G451">
        <v>1.063551945860252</v>
      </c>
      <c r="H451">
        <v>0.98389131029635646</v>
      </c>
      <c r="I451">
        <v>0.95266406489354583</v>
      </c>
      <c r="J451">
        <v>0.99624682165394995</v>
      </c>
      <c r="K451">
        <v>-2.6315863542835539E-2</v>
      </c>
      <c r="L451">
        <v>-2.4345178327828059</v>
      </c>
      <c r="M451" t="s">
        <v>21</v>
      </c>
      <c r="N451" s="3">
        <v>0.33903594660248609</v>
      </c>
      <c r="O451" s="3">
        <v>0.3228931338321569</v>
      </c>
      <c r="P451">
        <v>3450</v>
      </c>
      <c r="Q451">
        <v>2273</v>
      </c>
      <c r="R451">
        <v>1888</v>
      </c>
      <c r="S451">
        <v>12976</v>
      </c>
      <c r="T451">
        <f>IF(COUNTIFS('Fraud Data RAW SP2+'!A:A, Clean!A451, 'Fraud Data RAW SP2+'!F:F, RAW!B451) &gt; 0, 1, 0)</f>
        <v>0</v>
      </c>
    </row>
    <row r="452" spans="1:20" x14ac:dyDescent="0.2">
      <c r="A452" t="s">
        <v>508</v>
      </c>
      <c r="B452">
        <v>2023</v>
      </c>
      <c r="C452" t="s">
        <v>58</v>
      </c>
      <c r="D452">
        <v>0.75948317263530107</v>
      </c>
      <c r="E452">
        <v>0.53584561183092383</v>
      </c>
      <c r="F452">
        <v>1.0339327496249</v>
      </c>
      <c r="G452">
        <v>1.9210675768417671</v>
      </c>
      <c r="H452">
        <v>2.319557069160104</v>
      </c>
      <c r="I452">
        <v>0.52930713835273657</v>
      </c>
      <c r="J452">
        <v>1.045822159917724</v>
      </c>
      <c r="K452">
        <v>-1.4080044549316641E-2</v>
      </c>
      <c r="L452">
        <v>-1.959204028320086</v>
      </c>
      <c r="M452" t="s">
        <v>21</v>
      </c>
      <c r="N452" s="3">
        <v>0.82780429075444084</v>
      </c>
      <c r="O452" s="3">
        <v>1.1430929377916099</v>
      </c>
      <c r="P452">
        <v>544</v>
      </c>
      <c r="Q452">
        <v>784</v>
      </c>
      <c r="R452">
        <v>413</v>
      </c>
      <c r="S452">
        <v>2991</v>
      </c>
      <c r="T452">
        <f>IF(COUNTIFS('Fraud Data RAW SP2+'!A:A, Clean!A452, 'Fraud Data RAW SP2+'!F:F, RAW!B452) &gt; 0, 1, 0)</f>
        <v>0</v>
      </c>
    </row>
    <row r="453" spans="1:20" x14ac:dyDescent="0.2">
      <c r="A453" t="s">
        <v>510</v>
      </c>
      <c r="B453">
        <v>2023</v>
      </c>
      <c r="C453" t="s">
        <v>74</v>
      </c>
      <c r="D453">
        <v>0.76161370001815598</v>
      </c>
      <c r="E453">
        <v>1.4929915826459279</v>
      </c>
      <c r="F453">
        <v>1.1672759561493</v>
      </c>
      <c r="G453">
        <v>0.89088453108780874</v>
      </c>
      <c r="H453">
        <v>0.98479057906129619</v>
      </c>
      <c r="I453">
        <v>1.595512254760433</v>
      </c>
      <c r="J453">
        <v>0.93141573001374622</v>
      </c>
      <c r="K453">
        <v>2.680641998380805E-2</v>
      </c>
      <c r="L453">
        <v>-2.4250902481686061</v>
      </c>
      <c r="M453" t="s">
        <v>21</v>
      </c>
      <c r="N453" s="3">
        <v>0.2034659176523291</v>
      </c>
      <c r="O453" s="3">
        <v>0.28809134026354538</v>
      </c>
      <c r="P453">
        <v>1761</v>
      </c>
      <c r="Q453">
        <v>2052</v>
      </c>
      <c r="R453">
        <v>1252</v>
      </c>
      <c r="S453">
        <v>8122</v>
      </c>
      <c r="T453">
        <f>IF(COUNTIFS('Fraud Data RAW SP2+'!A:A, Clean!A453, 'Fraud Data RAW SP2+'!F:F, RAW!B453) &gt; 0, 1, 0)</f>
        <v>0</v>
      </c>
    </row>
    <row r="454" spans="1:20" x14ac:dyDescent="0.2">
      <c r="A454" t="s">
        <v>510</v>
      </c>
      <c r="B454">
        <v>2024</v>
      </c>
      <c r="C454" t="s">
        <v>203</v>
      </c>
      <c r="D454">
        <v>2.293824653230736</v>
      </c>
      <c r="E454">
        <v>0.69186027163157104</v>
      </c>
      <c r="F454">
        <v>0.93622941575348084</v>
      </c>
      <c r="G454">
        <v>1.1616135313871061</v>
      </c>
      <c r="H454">
        <v>0.97169396606999225</v>
      </c>
      <c r="I454">
        <v>0.92540862928851897</v>
      </c>
      <c r="J454">
        <v>0.9866325315968838</v>
      </c>
      <c r="K454">
        <v>4.8067817294220813E-2</v>
      </c>
      <c r="L454">
        <v>-1.095128140496646</v>
      </c>
      <c r="M454" t="s">
        <v>27</v>
      </c>
      <c r="N454" s="3">
        <v>0.28598884544191</v>
      </c>
      <c r="O454" s="3">
        <v>0.42638590506589891</v>
      </c>
      <c r="P454">
        <v>1605</v>
      </c>
      <c r="Q454">
        <v>1857</v>
      </c>
      <c r="R454">
        <v>1117</v>
      </c>
      <c r="S454">
        <v>7486</v>
      </c>
      <c r="T454">
        <f>IF(COUNTIFS('Fraud Data RAW SP2+'!A:A, Clean!A454, 'Fraud Data RAW SP2+'!F:F, RAW!B454) &gt; 0, 1, 0)</f>
        <v>0</v>
      </c>
    </row>
    <row r="455" spans="1:20" x14ac:dyDescent="0.2">
      <c r="A455" t="s">
        <v>511</v>
      </c>
      <c r="B455">
        <v>2023</v>
      </c>
      <c r="C455" t="s">
        <v>95</v>
      </c>
      <c r="D455">
        <v>1.411394540942928</v>
      </c>
      <c r="E455">
        <v>0.99721579120506665</v>
      </c>
      <c r="F455">
        <v>1.0020555040240131</v>
      </c>
      <c r="G455">
        <v>1.3</v>
      </c>
      <c r="H455">
        <v>1.0504501961823509</v>
      </c>
      <c r="I455">
        <v>1</v>
      </c>
      <c r="J455">
        <v>1.000090521698028</v>
      </c>
      <c r="K455">
        <v>2.4828189532085242E-3</v>
      </c>
      <c r="L455">
        <v>-1.8171673791027521</v>
      </c>
      <c r="M455" t="s">
        <v>21</v>
      </c>
      <c r="N455" s="3">
        <v>0.89898971983485765</v>
      </c>
      <c r="O455" s="3">
        <v>1.647904702322283</v>
      </c>
      <c r="P455">
        <v>1318</v>
      </c>
      <c r="Q455">
        <v>1260</v>
      </c>
      <c r="R455">
        <v>815</v>
      </c>
      <c r="S455">
        <v>5943</v>
      </c>
      <c r="T455">
        <f>IF(COUNTIFS('Fraud Data RAW SP2+'!A:A, Clean!A455, 'Fraud Data RAW SP2+'!F:F, RAW!B455) &gt; 0, 1, 0)</f>
        <v>0</v>
      </c>
    </row>
    <row r="456" spans="1:20" x14ac:dyDescent="0.2">
      <c r="A456" t="s">
        <v>512</v>
      </c>
      <c r="B456">
        <v>2023</v>
      </c>
      <c r="C456" t="s">
        <v>513</v>
      </c>
      <c r="D456">
        <v>0.6077827310733076</v>
      </c>
      <c r="E456">
        <v>3.0609382908828948</v>
      </c>
      <c r="F456">
        <v>0.81232684741783656</v>
      </c>
      <c r="G456">
        <v>1.6451403830552711</v>
      </c>
      <c r="H456">
        <v>1.211617300304406</v>
      </c>
      <c r="I456">
        <v>8.9384402319714992E-2</v>
      </c>
      <c r="J456">
        <v>1</v>
      </c>
      <c r="K456">
        <v>1.9802389272057411E-2</v>
      </c>
      <c r="L456">
        <v>-0.97940195004430786</v>
      </c>
      <c r="M456" t="s">
        <v>27</v>
      </c>
      <c r="N456" s="3">
        <v>0.97297096982470854</v>
      </c>
      <c r="O456" s="3">
        <v>9.4209016897047508</v>
      </c>
      <c r="P456">
        <v>2489</v>
      </c>
      <c r="Q456">
        <v>2810</v>
      </c>
      <c r="R456">
        <v>1640</v>
      </c>
      <c r="S456">
        <v>11015</v>
      </c>
      <c r="T456">
        <f>IF(COUNTIFS('Fraud Data RAW SP2+'!A:A, Clean!A456, 'Fraud Data RAW SP2+'!F:F, RAW!B456) &gt; 0, 1, 0)</f>
        <v>0</v>
      </c>
    </row>
    <row r="457" spans="1:20" x14ac:dyDescent="0.2">
      <c r="A457" t="s">
        <v>512</v>
      </c>
      <c r="B457">
        <v>2024</v>
      </c>
      <c r="C457" t="s">
        <v>115</v>
      </c>
      <c r="D457">
        <v>1.1386232963226219</v>
      </c>
      <c r="E457">
        <v>0.86207152737914072</v>
      </c>
      <c r="F457">
        <v>2.89796330700571</v>
      </c>
      <c r="G457">
        <v>0.80380101605890941</v>
      </c>
      <c r="H457">
        <v>1.380613179843267</v>
      </c>
      <c r="I457">
        <v>1.0331460863756721</v>
      </c>
      <c r="J457">
        <v>1</v>
      </c>
      <c r="K457">
        <v>-0.1059065048195587</v>
      </c>
      <c r="L457">
        <v>-2.2909922657975019</v>
      </c>
      <c r="M457" t="s">
        <v>21</v>
      </c>
      <c r="N457" s="3">
        <v>1.6030533015848321</v>
      </c>
      <c r="O457" s="3">
        <v>1.5576863202092821</v>
      </c>
      <c r="P457">
        <v>2020</v>
      </c>
      <c r="Q457">
        <v>2109</v>
      </c>
      <c r="R457">
        <v>1303</v>
      </c>
      <c r="S457">
        <v>8560</v>
      </c>
      <c r="T457">
        <f>IF(COUNTIFS('Fraud Data RAW SP2+'!A:A, Clean!A457, 'Fraud Data RAW SP2+'!F:F, RAW!B457) &gt; 0, 1, 0)</f>
        <v>0</v>
      </c>
    </row>
    <row r="458" spans="1:20" x14ac:dyDescent="0.2">
      <c r="A458" t="s">
        <v>514</v>
      </c>
      <c r="B458">
        <v>2023</v>
      </c>
      <c r="C458" t="s">
        <v>77</v>
      </c>
      <c r="D458">
        <v>1.35310535650661</v>
      </c>
      <c r="E458">
        <v>0.97446351444540014</v>
      </c>
      <c r="F458">
        <v>0.79530338461432282</v>
      </c>
      <c r="G458">
        <v>0.76981751067313664</v>
      </c>
      <c r="H458">
        <v>1.0262108639769101</v>
      </c>
      <c r="I458">
        <v>1.3907017317447159</v>
      </c>
      <c r="J458">
        <v>0.9913774933163253</v>
      </c>
      <c r="K458">
        <v>-7.0181392310321173E-4</v>
      </c>
      <c r="L458">
        <v>-2.5212972256455082</v>
      </c>
      <c r="M458" t="s">
        <v>21</v>
      </c>
      <c r="N458" s="3">
        <v>0.54020106070035245</v>
      </c>
      <c r="O458" s="3">
        <v>0.36798295442237761</v>
      </c>
      <c r="P458">
        <v>1362</v>
      </c>
      <c r="Q458">
        <v>1389</v>
      </c>
      <c r="R458">
        <v>875</v>
      </c>
      <c r="S458">
        <v>6286</v>
      </c>
      <c r="T458">
        <f>IF(COUNTIFS('Fraud Data RAW SP2+'!A:A, Clean!A458, 'Fraud Data RAW SP2+'!F:F, RAW!B458) &gt; 0, 1, 0)</f>
        <v>0</v>
      </c>
    </row>
    <row r="459" spans="1:20" x14ac:dyDescent="0.2">
      <c r="A459" t="s">
        <v>514</v>
      </c>
      <c r="B459">
        <v>2024</v>
      </c>
      <c r="C459" t="s">
        <v>515</v>
      </c>
      <c r="D459">
        <v>1.2095635098268041</v>
      </c>
      <c r="E459">
        <v>1.353765876413388</v>
      </c>
      <c r="F459">
        <v>1.032962274779033</v>
      </c>
      <c r="G459">
        <v>0.65490774414504327</v>
      </c>
      <c r="H459">
        <v>1.017301985388106</v>
      </c>
      <c r="I459">
        <v>1.5852778908642911</v>
      </c>
      <c r="J459">
        <v>1.0841668937679321</v>
      </c>
      <c r="K459">
        <v>0.13163181449561459</v>
      </c>
      <c r="L459">
        <v>-1.9052141045711231</v>
      </c>
      <c r="M459" t="s">
        <v>21</v>
      </c>
      <c r="N459" s="3">
        <v>0</v>
      </c>
      <c r="O459" s="3">
        <v>1.0342729473142209</v>
      </c>
      <c r="P459">
        <v>1594</v>
      </c>
      <c r="Q459">
        <v>1691</v>
      </c>
      <c r="R459">
        <v>1036</v>
      </c>
      <c r="S459">
        <v>6949</v>
      </c>
      <c r="T459">
        <f>IF(COUNTIFS('Fraud Data RAW SP2+'!A:A, Clean!A459, 'Fraud Data RAW SP2+'!F:F, RAW!B459) &gt; 0, 1, 0)</f>
        <v>0</v>
      </c>
    </row>
    <row r="460" spans="1:20" x14ac:dyDescent="0.2">
      <c r="A460" t="s">
        <v>516</v>
      </c>
      <c r="B460">
        <v>2023</v>
      </c>
      <c r="C460" t="s">
        <v>58</v>
      </c>
      <c r="D460">
        <v>1.9691479749728391</v>
      </c>
      <c r="E460">
        <v>1.0988773726678089</v>
      </c>
      <c r="F460">
        <v>1.019793154007967</v>
      </c>
      <c r="G460">
        <v>0.92386332657014858</v>
      </c>
      <c r="H460">
        <v>1.068762240671993</v>
      </c>
      <c r="I460">
        <v>0.93612951203769501</v>
      </c>
      <c r="J460">
        <v>1.0238949875028569</v>
      </c>
      <c r="K460">
        <v>-5.3551852399179778E-4</v>
      </c>
      <c r="L460">
        <v>-1.58752005921699</v>
      </c>
      <c r="M460" t="s">
        <v>27</v>
      </c>
      <c r="N460" s="3">
        <v>0.1671039995318791</v>
      </c>
      <c r="O460" s="3">
        <v>0.31705240766432141</v>
      </c>
      <c r="P460">
        <v>5650</v>
      </c>
      <c r="Q460">
        <v>6063</v>
      </c>
      <c r="R460">
        <v>3720</v>
      </c>
      <c r="S460">
        <v>24988</v>
      </c>
      <c r="T460">
        <f>IF(COUNTIFS('Fraud Data RAW SP2+'!A:A, Clean!A460, 'Fraud Data RAW SP2+'!F:F, RAW!B460) &gt; 0, 1, 0)</f>
        <v>0</v>
      </c>
    </row>
    <row r="461" spans="1:20" x14ac:dyDescent="0.2">
      <c r="A461" t="s">
        <v>516</v>
      </c>
      <c r="B461">
        <v>2024</v>
      </c>
      <c r="C461" t="s">
        <v>108</v>
      </c>
      <c r="D461">
        <v>1.585738341425275</v>
      </c>
      <c r="E461">
        <v>1.106160579256843</v>
      </c>
      <c r="F461">
        <v>0.94374098056956723</v>
      </c>
      <c r="G461">
        <v>1.136636331878516</v>
      </c>
      <c r="H461">
        <v>0.91934879399335201</v>
      </c>
      <c r="I461">
        <v>0.87743481859337458</v>
      </c>
      <c r="J461">
        <v>0.98648739648367967</v>
      </c>
      <c r="K461">
        <v>-4.9626220336600343E-4</v>
      </c>
      <c r="L461">
        <v>-1.772014042843929</v>
      </c>
      <c r="M461" t="s">
        <v>27</v>
      </c>
      <c r="N461" s="3">
        <v>0.32267697624605413</v>
      </c>
      <c r="O461" s="3">
        <v>0.47752716758253488</v>
      </c>
      <c r="P461">
        <v>5725</v>
      </c>
      <c r="Q461">
        <v>6161</v>
      </c>
      <c r="R461">
        <v>3780</v>
      </c>
      <c r="S461">
        <v>25618</v>
      </c>
      <c r="T461">
        <f>IF(COUNTIFS('Fraud Data RAW SP2+'!A:A, Clean!A461, 'Fraud Data RAW SP2+'!F:F, RAW!B461) &gt; 0, 1, 0)</f>
        <v>0</v>
      </c>
    </row>
    <row r="462" spans="1:20" x14ac:dyDescent="0.2">
      <c r="A462" t="s">
        <v>517</v>
      </c>
      <c r="B462">
        <v>2024</v>
      </c>
      <c r="C462" t="s">
        <v>122</v>
      </c>
      <c r="D462">
        <v>1.391100939651559</v>
      </c>
      <c r="E462">
        <v>0.99583236559252619</v>
      </c>
      <c r="F462">
        <v>0.93185198689792015</v>
      </c>
      <c r="G462">
        <v>1.1616895324838801</v>
      </c>
      <c r="H462">
        <v>1.1145596801227029</v>
      </c>
      <c r="I462">
        <v>0.83817689357349112</v>
      </c>
      <c r="J462">
        <v>1.000054306847419</v>
      </c>
      <c r="K462">
        <v>5.7468079630203339E-2</v>
      </c>
      <c r="L462">
        <v>-1.6958090570352451</v>
      </c>
      <c r="M462" t="s">
        <v>27</v>
      </c>
      <c r="N462" s="3">
        <v>0.28376286599652101</v>
      </c>
      <c r="O462" s="3">
        <v>0.2217646628750031</v>
      </c>
      <c r="P462">
        <v>1008</v>
      </c>
      <c r="Q462">
        <v>875</v>
      </c>
      <c r="R462">
        <v>607</v>
      </c>
      <c r="S462">
        <v>4295</v>
      </c>
      <c r="T462">
        <f>IF(COUNTIFS('Fraud Data RAW SP2+'!A:A, Clean!A462, 'Fraud Data RAW SP2+'!F:F, RAW!B462) &gt; 0, 1, 0)</f>
        <v>0</v>
      </c>
    </row>
    <row r="463" spans="1:20" x14ac:dyDescent="0.2">
      <c r="A463" t="s">
        <v>518</v>
      </c>
      <c r="B463">
        <v>2023</v>
      </c>
      <c r="C463" t="s">
        <v>127</v>
      </c>
      <c r="D463">
        <v>1.19068104831266</v>
      </c>
      <c r="E463">
        <v>1.014654475877945</v>
      </c>
      <c r="F463">
        <v>0.94060979820935009</v>
      </c>
      <c r="G463">
        <v>1.002757335296123</v>
      </c>
      <c r="H463">
        <v>1.0018980516127429</v>
      </c>
      <c r="I463">
        <v>0.96870089157985428</v>
      </c>
      <c r="J463">
        <v>1.008981934518024</v>
      </c>
      <c r="K463">
        <v>-7.3099032090092969E-2</v>
      </c>
      <c r="L463">
        <v>-2.657735711881287</v>
      </c>
      <c r="M463" t="s">
        <v>21</v>
      </c>
      <c r="N463" s="3">
        <v>0.240184046988208</v>
      </c>
      <c r="O463" s="3">
        <v>0.17799140606801789</v>
      </c>
      <c r="P463">
        <v>3674</v>
      </c>
      <c r="Q463">
        <v>3106</v>
      </c>
      <c r="R463">
        <v>2221</v>
      </c>
      <c r="S463">
        <v>13954</v>
      </c>
      <c r="T463">
        <f>IF(COUNTIFS('Fraud Data RAW SP2+'!A:A, Clean!A463, 'Fraud Data RAW SP2+'!F:F, RAW!B463) &gt; 0, 1, 0)</f>
        <v>0</v>
      </c>
    </row>
    <row r="464" spans="1:20" x14ac:dyDescent="0.2">
      <c r="A464" t="s">
        <v>519</v>
      </c>
      <c r="B464">
        <v>2023</v>
      </c>
      <c r="C464" t="s">
        <v>37</v>
      </c>
      <c r="D464">
        <v>1.4019687972711441</v>
      </c>
      <c r="E464">
        <v>0.81536251778901159</v>
      </c>
      <c r="F464">
        <v>1.119123016555158</v>
      </c>
      <c r="G464">
        <v>1.0383663105877781</v>
      </c>
      <c r="H464">
        <v>1.0406135285749889</v>
      </c>
      <c r="I464">
        <v>1.1023324624796751</v>
      </c>
      <c r="J464">
        <v>1.0378509020452751</v>
      </c>
      <c r="K464">
        <v>-1.4688881080959389E-2</v>
      </c>
      <c r="L464">
        <v>-2.2193659966923618</v>
      </c>
      <c r="M464" t="s">
        <v>21</v>
      </c>
      <c r="N464" s="3">
        <v>0.3944015922007299</v>
      </c>
      <c r="O464" s="3">
        <v>0.45823218255114528</v>
      </c>
      <c r="P464">
        <v>2602</v>
      </c>
      <c r="Q464">
        <v>2525</v>
      </c>
      <c r="R464">
        <v>1666</v>
      </c>
      <c r="S464">
        <v>10435</v>
      </c>
      <c r="T464">
        <f>IF(COUNTIFS('Fraud Data RAW SP2+'!A:A, Clean!A464, 'Fraud Data RAW SP2+'!F:F, RAW!B464) &gt; 0, 1, 0)</f>
        <v>0</v>
      </c>
    </row>
    <row r="465" spans="1:20" x14ac:dyDescent="0.2">
      <c r="A465" t="s">
        <v>520</v>
      </c>
      <c r="B465">
        <v>2023</v>
      </c>
      <c r="C465" t="s">
        <v>77</v>
      </c>
      <c r="D465">
        <v>1.1478180544723231</v>
      </c>
      <c r="E465">
        <v>1.5461263905097899</v>
      </c>
      <c r="F465">
        <v>0.84891554773728639</v>
      </c>
      <c r="G465">
        <v>0.86962506176426724</v>
      </c>
      <c r="H465">
        <v>1.1641137092292511</v>
      </c>
      <c r="I465">
        <v>1.1720585312381531</v>
      </c>
      <c r="J465">
        <v>1.003895831404914</v>
      </c>
      <c r="K465">
        <v>-3.3448974604430012E-2</v>
      </c>
      <c r="L465">
        <v>-2.4014878991718369</v>
      </c>
      <c r="M465" t="s">
        <v>21</v>
      </c>
      <c r="N465" s="3">
        <v>4.1902314934830327E-2</v>
      </c>
      <c r="O465" s="3">
        <v>0</v>
      </c>
      <c r="P465">
        <v>1560</v>
      </c>
      <c r="Q465">
        <v>1914</v>
      </c>
      <c r="R465">
        <v>1100</v>
      </c>
      <c r="S465">
        <v>6248</v>
      </c>
      <c r="T465">
        <f>IF(COUNTIFS('Fraud Data RAW SP2+'!A:A, Clean!A465, 'Fraud Data RAW SP2+'!F:F, RAW!B465) &gt; 0, 1, 0)</f>
        <v>1</v>
      </c>
    </row>
    <row r="466" spans="1:20" x14ac:dyDescent="0.2">
      <c r="A466" t="s">
        <v>521</v>
      </c>
      <c r="B466">
        <v>2023</v>
      </c>
      <c r="C466" t="s">
        <v>37</v>
      </c>
      <c r="D466">
        <v>0.93218275534997674</v>
      </c>
      <c r="E466">
        <v>1.1112728479644329</v>
      </c>
      <c r="F466">
        <v>0.98248178602180503</v>
      </c>
      <c r="G466">
        <v>1.0949800227762929</v>
      </c>
      <c r="H466">
        <v>2.43989192546224</v>
      </c>
      <c r="I466">
        <v>0.88305231218863212</v>
      </c>
      <c r="J466">
        <v>1.013884507595229</v>
      </c>
      <c r="K466">
        <v>-8.1254820952929106E-3</v>
      </c>
      <c r="L466">
        <v>-2.262851770459342</v>
      </c>
      <c r="M466" t="s">
        <v>21</v>
      </c>
      <c r="N466" s="3">
        <v>0.32847140608852932</v>
      </c>
      <c r="O466" s="3">
        <v>0.39099125452170252</v>
      </c>
      <c r="P466">
        <v>6063</v>
      </c>
      <c r="Q466">
        <v>5911</v>
      </c>
      <c r="R466">
        <v>3811</v>
      </c>
      <c r="S466">
        <v>23307</v>
      </c>
      <c r="T466">
        <f>IF(COUNTIFS('Fraud Data RAW SP2+'!A:A, Clean!A466, 'Fraud Data RAW SP2+'!F:F, RAW!B466) &gt; 0, 1, 0)</f>
        <v>0</v>
      </c>
    </row>
    <row r="467" spans="1:20" x14ac:dyDescent="0.2">
      <c r="A467" t="s">
        <v>521</v>
      </c>
      <c r="B467">
        <v>2024</v>
      </c>
      <c r="C467" t="s">
        <v>115</v>
      </c>
      <c r="D467">
        <v>1.08145656001125</v>
      </c>
      <c r="E467">
        <v>1.0120303003312681</v>
      </c>
      <c r="F467">
        <v>0.93555925058924805</v>
      </c>
      <c r="G467">
        <v>0.94043160040351481</v>
      </c>
      <c r="H467">
        <v>0.60770089851570797</v>
      </c>
      <c r="I467">
        <v>1.0274946098644999</v>
      </c>
      <c r="J467">
        <v>1.00631419932888</v>
      </c>
      <c r="K467">
        <v>6.2996418070034754E-2</v>
      </c>
      <c r="L467">
        <v>-2.2350250140149881</v>
      </c>
      <c r="M467" t="s">
        <v>21</v>
      </c>
      <c r="N467" s="3">
        <v>0.38187450632945402</v>
      </c>
      <c r="O467" s="3">
        <v>0.45624207998368271</v>
      </c>
      <c r="P467">
        <v>5688</v>
      </c>
      <c r="Q467">
        <v>5310</v>
      </c>
      <c r="R467">
        <v>3504</v>
      </c>
      <c r="S467">
        <v>21055</v>
      </c>
      <c r="T467">
        <f>IF(COUNTIFS('Fraud Data RAW SP2+'!A:A, Clean!A467, 'Fraud Data RAW SP2+'!F:F, RAW!B467) &gt; 0, 1, 0)</f>
        <v>0</v>
      </c>
    </row>
    <row r="468" spans="1:20" x14ac:dyDescent="0.2">
      <c r="A468" t="s">
        <v>522</v>
      </c>
      <c r="B468">
        <v>2023</v>
      </c>
      <c r="C468" t="s">
        <v>293</v>
      </c>
      <c r="D468">
        <v>0.41209303956078752</v>
      </c>
      <c r="E468">
        <v>0.18944172988267119</v>
      </c>
      <c r="F468">
        <v>1.0615570999384021</v>
      </c>
      <c r="G468">
        <v>1.010829120114783</v>
      </c>
      <c r="H468">
        <v>1.1184488615456261</v>
      </c>
      <c r="I468">
        <v>1.685430571867182</v>
      </c>
      <c r="J468">
        <v>1</v>
      </c>
      <c r="K468">
        <v>-7.2107796089878551E-2</v>
      </c>
      <c r="L468">
        <v>-3.8559853438964731</v>
      </c>
      <c r="M468" t="s">
        <v>21</v>
      </c>
      <c r="N468" s="3">
        <v>0.23345184877503561</v>
      </c>
      <c r="O468" s="3">
        <v>0.41924192088931411</v>
      </c>
      <c r="P468">
        <v>1769</v>
      </c>
      <c r="Q468">
        <v>1802</v>
      </c>
      <c r="R468">
        <v>1165</v>
      </c>
      <c r="S468">
        <v>8161</v>
      </c>
      <c r="T468">
        <f>IF(COUNTIFS('Fraud Data RAW SP2+'!A:A, Clean!A468, 'Fraud Data RAW SP2+'!F:F, RAW!B468) &gt; 0, 1, 0)</f>
        <v>0</v>
      </c>
    </row>
    <row r="469" spans="1:20" x14ac:dyDescent="0.2">
      <c r="A469" t="s">
        <v>523</v>
      </c>
      <c r="B469">
        <v>2023</v>
      </c>
      <c r="C469" t="s">
        <v>494</v>
      </c>
      <c r="D469">
        <v>0.77240116551807214</v>
      </c>
      <c r="E469">
        <v>0.96700327246138373</v>
      </c>
      <c r="F469">
        <v>1.07398914297377</v>
      </c>
      <c r="G469">
        <v>0.91131764103171276</v>
      </c>
      <c r="H469">
        <v>0.78254819970931822</v>
      </c>
      <c r="I469">
        <v>1.0987427426011911</v>
      </c>
      <c r="J469">
        <v>1.0101916689808601</v>
      </c>
      <c r="K469">
        <v>-7.4278937936730807E-2</v>
      </c>
      <c r="L469">
        <v>-3.1489007854256101</v>
      </c>
      <c r="M469" t="s">
        <v>21</v>
      </c>
      <c r="N469" s="3">
        <v>0.55310478273404662</v>
      </c>
      <c r="O469" s="3">
        <v>1.1949168456458781</v>
      </c>
      <c r="P469">
        <v>3090</v>
      </c>
      <c r="Q469">
        <v>2631</v>
      </c>
      <c r="R469">
        <v>1833</v>
      </c>
      <c r="S469">
        <v>12414</v>
      </c>
      <c r="T469">
        <f>IF(COUNTIFS('Fraud Data RAW SP2+'!A:A, Clean!A469, 'Fraud Data RAW SP2+'!F:F, RAW!B469) &gt; 0, 1, 0)</f>
        <v>1</v>
      </c>
    </row>
    <row r="470" spans="1:20" x14ac:dyDescent="0.2">
      <c r="A470" t="s">
        <v>523</v>
      </c>
      <c r="B470">
        <v>2024</v>
      </c>
      <c r="C470" t="s">
        <v>108</v>
      </c>
      <c r="D470">
        <v>1.1458637864938419</v>
      </c>
      <c r="E470">
        <v>0.9884846840342042</v>
      </c>
      <c r="F470">
        <v>0.91355551040959737</v>
      </c>
      <c r="G470">
        <v>1.10474443155542</v>
      </c>
      <c r="H470">
        <v>1.0230699943053361</v>
      </c>
      <c r="I470">
        <v>0.97593819664882209</v>
      </c>
      <c r="J470">
        <v>0.99190655784266046</v>
      </c>
      <c r="K470">
        <v>-6.1854256428424473E-2</v>
      </c>
      <c r="L470">
        <v>-2.573354774824324</v>
      </c>
      <c r="M470" t="s">
        <v>21</v>
      </c>
      <c r="N470" s="3">
        <v>1.1403005890092079</v>
      </c>
      <c r="O470" s="3">
        <v>0.75367068567886741</v>
      </c>
      <c r="P470">
        <v>4215</v>
      </c>
      <c r="Q470">
        <v>3614</v>
      </c>
      <c r="R470">
        <v>2487</v>
      </c>
      <c r="S470">
        <v>16006</v>
      </c>
      <c r="T470">
        <f>IF(COUNTIFS('Fraud Data RAW SP2+'!A:A, Clean!A470, 'Fraud Data RAW SP2+'!F:F, RAW!B470) &gt; 0, 1, 0)</f>
        <v>0</v>
      </c>
    </row>
    <row r="471" spans="1:20" x14ac:dyDescent="0.2">
      <c r="A471" t="s">
        <v>524</v>
      </c>
      <c r="B471">
        <v>2023</v>
      </c>
      <c r="C471" t="s">
        <v>95</v>
      </c>
      <c r="D471">
        <v>0.30449648065738438</v>
      </c>
      <c r="E471">
        <v>2.252793212259524E-2</v>
      </c>
      <c r="F471">
        <v>1.030149887620502</v>
      </c>
      <c r="G471">
        <v>2.416905248171072E-2</v>
      </c>
      <c r="H471">
        <v>0.91176597063829801</v>
      </c>
      <c r="I471">
        <v>42.213917102955179</v>
      </c>
      <c r="J471">
        <v>1.267797262515975</v>
      </c>
      <c r="K471">
        <v>0.10858993027980481</v>
      </c>
      <c r="L471">
        <v>-11.17264721637051</v>
      </c>
      <c r="M471" t="s">
        <v>21</v>
      </c>
      <c r="N471" s="3">
        <v>0.53139872223337159</v>
      </c>
      <c r="O471" s="3">
        <v>1.096921719480725</v>
      </c>
      <c r="P471">
        <v>1006</v>
      </c>
      <c r="Q471">
        <v>1520</v>
      </c>
      <c r="R471">
        <v>772</v>
      </c>
      <c r="S471">
        <v>5398</v>
      </c>
      <c r="T471">
        <f>IF(COUNTIFS('Fraud Data RAW SP2+'!A:A, Clean!A471, 'Fraud Data RAW SP2+'!F:F, RAW!B471) &gt; 0, 1, 0)</f>
        <v>0</v>
      </c>
    </row>
    <row r="472" spans="1:20" x14ac:dyDescent="0.2">
      <c r="A472" t="s">
        <v>524</v>
      </c>
      <c r="B472">
        <v>2024</v>
      </c>
      <c r="C472" t="s">
        <v>108</v>
      </c>
      <c r="D472">
        <v>0.30774489042848041</v>
      </c>
      <c r="E472">
        <v>2.4173553943502299</v>
      </c>
      <c r="F472">
        <v>1.067595506508906</v>
      </c>
      <c r="G472">
        <v>3.249444689748306</v>
      </c>
      <c r="H472">
        <v>0.90955663423449851</v>
      </c>
      <c r="I472">
        <v>0.24787325117680609</v>
      </c>
      <c r="J472">
        <v>1.207297894165027</v>
      </c>
      <c r="K472">
        <v>0.1991320385318695</v>
      </c>
      <c r="L472">
        <v>0.64821940592942151</v>
      </c>
      <c r="M472" t="s">
        <v>27</v>
      </c>
      <c r="N472" s="3">
        <v>0</v>
      </c>
      <c r="O472" s="3">
        <v>0</v>
      </c>
      <c r="P472">
        <v>851</v>
      </c>
      <c r="Q472">
        <v>1150</v>
      </c>
      <c r="R472">
        <v>622</v>
      </c>
      <c r="S472">
        <v>4405</v>
      </c>
      <c r="T472">
        <f>IF(COUNTIFS('Fraud Data RAW SP2+'!A:A, Clean!A472, 'Fraud Data RAW SP2+'!F:F, RAW!B472) &gt; 0, 1, 0)</f>
        <v>0</v>
      </c>
    </row>
    <row r="473" spans="1:20" x14ac:dyDescent="0.2">
      <c r="A473" t="s">
        <v>525</v>
      </c>
      <c r="B473">
        <v>2023</v>
      </c>
      <c r="C473" t="s">
        <v>77</v>
      </c>
      <c r="D473">
        <v>0.79618564246400625</v>
      </c>
      <c r="E473">
        <v>1.044824418950012</v>
      </c>
      <c r="F473">
        <v>1.047610883871368</v>
      </c>
      <c r="G473">
        <v>0.93900015127759617</v>
      </c>
      <c r="H473">
        <v>1.107464407843993</v>
      </c>
      <c r="I473">
        <v>0.69190446152990037</v>
      </c>
      <c r="J473">
        <v>0.99386156716830942</v>
      </c>
      <c r="K473">
        <v>2.3445130886629559E-2</v>
      </c>
      <c r="L473">
        <v>-2.5019611092304408</v>
      </c>
      <c r="M473" t="s">
        <v>21</v>
      </c>
      <c r="N473" s="3">
        <v>0.34020990031529708</v>
      </c>
      <c r="O473" s="3">
        <v>0.46831291733570118</v>
      </c>
      <c r="P473">
        <v>1558</v>
      </c>
      <c r="Q473">
        <v>1588</v>
      </c>
      <c r="R473">
        <v>1033</v>
      </c>
      <c r="S473">
        <v>6614</v>
      </c>
      <c r="T473">
        <f>IF(COUNTIFS('Fraud Data RAW SP2+'!A:A, Clean!A473, 'Fraud Data RAW SP2+'!F:F, RAW!B473) &gt; 0, 1, 0)</f>
        <v>0</v>
      </c>
    </row>
    <row r="474" spans="1:20" x14ac:dyDescent="0.2">
      <c r="A474" t="s">
        <v>525</v>
      </c>
      <c r="B474">
        <v>2024</v>
      </c>
      <c r="C474" t="s">
        <v>108</v>
      </c>
      <c r="D474">
        <v>1.7085639722656101</v>
      </c>
      <c r="E474">
        <v>0.8795598960975054</v>
      </c>
      <c r="F474">
        <v>1.0103926819680671</v>
      </c>
      <c r="G474">
        <v>0.91740902225111143</v>
      </c>
      <c r="H474">
        <v>1.2689934209689431</v>
      </c>
      <c r="I474">
        <v>1.1152614749640819</v>
      </c>
      <c r="J474">
        <v>0.98085079353353555</v>
      </c>
      <c r="K474">
        <v>5.5637373315377513E-2</v>
      </c>
      <c r="L474">
        <v>-1.683487699038273</v>
      </c>
      <c r="M474" t="s">
        <v>27</v>
      </c>
      <c r="N474" s="3">
        <v>0.52193653237586779</v>
      </c>
      <c r="O474" s="3">
        <v>0.4874332042553528</v>
      </c>
      <c r="P474">
        <v>1641</v>
      </c>
      <c r="Q474">
        <v>1445</v>
      </c>
      <c r="R474">
        <v>1017</v>
      </c>
      <c r="S474">
        <v>6771</v>
      </c>
      <c r="T474">
        <f>IF(COUNTIFS('Fraud Data RAW SP2+'!A:A, Clean!A474, 'Fraud Data RAW SP2+'!F:F, RAW!B474) &gt; 0, 1, 0)</f>
        <v>0</v>
      </c>
    </row>
    <row r="475" spans="1:20" x14ac:dyDescent="0.2">
      <c r="A475" t="s">
        <v>526</v>
      </c>
      <c r="B475">
        <v>2024</v>
      </c>
      <c r="C475" t="s">
        <v>166</v>
      </c>
      <c r="D475">
        <v>0.93625138691029852</v>
      </c>
      <c r="E475">
        <v>0.77251974766178777</v>
      </c>
      <c r="F475">
        <v>0.98596353649330981</v>
      </c>
      <c r="G475">
        <v>1.0510095143137841</v>
      </c>
      <c r="H475">
        <v>1.0154004394963929</v>
      </c>
      <c r="I475">
        <v>1.086487989916064</v>
      </c>
      <c r="J475">
        <v>0.94490275734287543</v>
      </c>
      <c r="K475">
        <v>-1.445531236233851E-2</v>
      </c>
      <c r="L475">
        <v>-2.681653033683888</v>
      </c>
      <c r="M475" t="s">
        <v>21</v>
      </c>
      <c r="N475" s="3">
        <v>0.15652262160392599</v>
      </c>
      <c r="O475" s="3">
        <v>0.36297514286409649</v>
      </c>
      <c r="P475">
        <v>3639</v>
      </c>
      <c r="Q475">
        <v>2928</v>
      </c>
      <c r="R475">
        <v>2108</v>
      </c>
      <c r="S475">
        <v>15352</v>
      </c>
      <c r="T475">
        <f>IF(COUNTIFS('Fraud Data RAW SP2+'!A:A, Clean!A475, 'Fraud Data RAW SP2+'!F:F, RAW!B475) &gt; 0, 1, 0)</f>
        <v>0</v>
      </c>
    </row>
    <row r="476" spans="1:20" x14ac:dyDescent="0.2">
      <c r="A476" t="s">
        <v>527</v>
      </c>
      <c r="B476">
        <v>2023</v>
      </c>
      <c r="C476" t="s">
        <v>395</v>
      </c>
      <c r="D476">
        <v>1.231395884818091</v>
      </c>
      <c r="E476">
        <v>1.0039201135108859</v>
      </c>
      <c r="F476">
        <v>0.9816498472475913</v>
      </c>
      <c r="G476">
        <v>1.012966206400282</v>
      </c>
      <c r="H476">
        <v>1.0518050332542941</v>
      </c>
      <c r="I476">
        <v>0</v>
      </c>
      <c r="J476">
        <v>1.002835894237911</v>
      </c>
      <c r="K476">
        <v>-6.8934162944795541E-2</v>
      </c>
      <c r="L476">
        <v>-2.4064062786467808</v>
      </c>
      <c r="M476" t="s">
        <v>21</v>
      </c>
      <c r="N476" s="3">
        <v>0.22700204405397639</v>
      </c>
      <c r="O476" s="3">
        <v>0.3267392793358701</v>
      </c>
      <c r="P476">
        <v>11101</v>
      </c>
      <c r="Q476">
        <v>9237</v>
      </c>
      <c r="R476">
        <v>6600</v>
      </c>
      <c r="S476">
        <v>25556</v>
      </c>
      <c r="T476">
        <f>IF(COUNTIFS('Fraud Data RAW SP2+'!A:A, Clean!A476, 'Fraud Data RAW SP2+'!F:F, RAW!B476) &gt; 0, 1, 0)</f>
        <v>0</v>
      </c>
    </row>
    <row r="477" spans="1:20" x14ac:dyDescent="0.2">
      <c r="A477" t="s">
        <v>527</v>
      </c>
      <c r="B477">
        <v>2024</v>
      </c>
      <c r="C477" t="s">
        <v>528</v>
      </c>
      <c r="D477">
        <v>1.1194089079755281</v>
      </c>
      <c r="E477">
        <v>1.003679126083322</v>
      </c>
      <c r="F477">
        <v>0.94462377675378795</v>
      </c>
      <c r="G477">
        <v>1.0050329723354059</v>
      </c>
      <c r="H477">
        <v>1.0180681444153059</v>
      </c>
      <c r="I477">
        <v>0</v>
      </c>
      <c r="J477">
        <v>0.99699104161838403</v>
      </c>
      <c r="K477">
        <v>-7.4904479853174277E-2</v>
      </c>
      <c r="L477">
        <v>-2.5615001041932621</v>
      </c>
      <c r="M477" t="s">
        <v>21</v>
      </c>
      <c r="N477" s="3">
        <v>0.37151082840826799</v>
      </c>
      <c r="O477" s="3">
        <v>0.31817680157754752</v>
      </c>
      <c r="P477">
        <v>10965</v>
      </c>
      <c r="Q477">
        <v>9987</v>
      </c>
      <c r="R477">
        <v>6726</v>
      </c>
      <c r="S477">
        <v>24027</v>
      </c>
      <c r="T477">
        <f>IF(COUNTIFS('Fraud Data RAW SP2+'!A:A, Clean!A477, 'Fraud Data RAW SP2+'!F:F, RAW!B477) &gt; 0, 1, 0)</f>
        <v>0</v>
      </c>
    </row>
    <row r="478" spans="1:20" x14ac:dyDescent="0.2">
      <c r="A478" t="s">
        <v>529</v>
      </c>
      <c r="B478">
        <v>2023</v>
      </c>
      <c r="C478" t="s">
        <v>530</v>
      </c>
      <c r="D478">
        <v>1.243180619472269</v>
      </c>
      <c r="E478">
        <v>1.3986454480617689</v>
      </c>
      <c r="F478">
        <v>1.2127084431932971</v>
      </c>
      <c r="G478">
        <v>0.88268743724279541</v>
      </c>
      <c r="H478">
        <v>0.94088826265690595</v>
      </c>
      <c r="I478">
        <v>0.91520089852947417</v>
      </c>
      <c r="J478">
        <v>0.95543709829356682</v>
      </c>
      <c r="K478">
        <v>-5.5543949353922352E-2</v>
      </c>
      <c r="L478">
        <v>-2.3020281029487579</v>
      </c>
      <c r="M478" t="s">
        <v>21</v>
      </c>
      <c r="N478" s="3">
        <v>0.36206449957480469</v>
      </c>
      <c r="O478" s="3">
        <v>0.25711677683863488</v>
      </c>
      <c r="P478">
        <v>1849</v>
      </c>
      <c r="Q478">
        <v>1895</v>
      </c>
      <c r="R478">
        <v>1224</v>
      </c>
      <c r="S478">
        <v>8312</v>
      </c>
      <c r="T478">
        <f>IF(COUNTIFS('Fraud Data RAW SP2+'!A:A, Clean!A478, 'Fraud Data RAW SP2+'!F:F, RAW!B478) &gt; 0, 1, 0)</f>
        <v>0</v>
      </c>
    </row>
    <row r="479" spans="1:20" x14ac:dyDescent="0.2">
      <c r="A479" t="s">
        <v>533</v>
      </c>
      <c r="B479">
        <v>2023</v>
      </c>
      <c r="C479" t="s">
        <v>534</v>
      </c>
      <c r="D479">
        <v>0.68191990972833771</v>
      </c>
      <c r="E479">
        <v>2.7853496761047492</v>
      </c>
      <c r="F479">
        <v>0.94336283397516207</v>
      </c>
      <c r="G479">
        <v>0.45065993196051662</v>
      </c>
      <c r="H479">
        <v>0.93384925236475469</v>
      </c>
      <c r="I479">
        <v>1.457479809136119</v>
      </c>
      <c r="J479">
        <v>1.1966195865100751</v>
      </c>
      <c r="K479">
        <v>0.19510273905408851</v>
      </c>
      <c r="L479">
        <v>-1.580564561736056</v>
      </c>
      <c r="M479" t="s">
        <v>27</v>
      </c>
      <c r="N479" s="3">
        <v>3.218468107072789</v>
      </c>
      <c r="O479" s="3">
        <v>5.3931096245013848</v>
      </c>
      <c r="P479">
        <v>1822</v>
      </c>
      <c r="Q479">
        <v>2264</v>
      </c>
      <c r="R479">
        <v>1272</v>
      </c>
      <c r="S479">
        <v>8132</v>
      </c>
      <c r="T479">
        <f>IF(COUNTIFS('Fraud Data RAW SP2+'!A:A, Clean!A479, 'Fraud Data RAW SP2+'!F:F, RAW!B479) &gt; 0, 1, 0)</f>
        <v>0</v>
      </c>
    </row>
    <row r="480" spans="1:20" x14ac:dyDescent="0.2">
      <c r="A480" t="s">
        <v>535</v>
      </c>
      <c r="B480">
        <v>2024</v>
      </c>
      <c r="C480" t="s">
        <v>115</v>
      </c>
      <c r="D480">
        <v>0.98263298302852031</v>
      </c>
      <c r="E480">
        <v>1.019388755291216</v>
      </c>
      <c r="F480">
        <v>1.0857720626154059</v>
      </c>
      <c r="G480">
        <v>1.084790523617492</v>
      </c>
      <c r="H480">
        <v>1.075388593902433</v>
      </c>
      <c r="I480">
        <v>0.90650116721653395</v>
      </c>
      <c r="J480">
        <v>1.065270432021193</v>
      </c>
      <c r="K480">
        <v>-6.6098921755791393E-2</v>
      </c>
      <c r="L480">
        <v>-2.6813241310853142</v>
      </c>
      <c r="M480" t="s">
        <v>21</v>
      </c>
      <c r="N480" s="3">
        <v>0.41161979047828601</v>
      </c>
      <c r="O480" s="3">
        <v>0.52131834668300403</v>
      </c>
      <c r="P480">
        <v>13203</v>
      </c>
      <c r="Q480">
        <v>10503</v>
      </c>
      <c r="R480">
        <v>7604</v>
      </c>
      <c r="S480">
        <v>46867</v>
      </c>
      <c r="T480">
        <f>IF(COUNTIFS('Fraud Data RAW SP2+'!A:A, Clean!A480, 'Fraud Data RAW SP2+'!F:F, RAW!B480) &gt; 0, 1, 0)</f>
        <v>0</v>
      </c>
    </row>
    <row r="481" spans="1:20" x14ac:dyDescent="0.2">
      <c r="A481" t="s">
        <v>536</v>
      </c>
      <c r="B481">
        <v>2023</v>
      </c>
      <c r="C481" t="s">
        <v>165</v>
      </c>
      <c r="D481">
        <v>1.1014447289664711</v>
      </c>
      <c r="E481">
        <v>0.89905025711894326</v>
      </c>
      <c r="F481">
        <v>0.97468729988768932</v>
      </c>
      <c r="G481">
        <v>1.060201603143869</v>
      </c>
      <c r="H481">
        <v>0.93880585850564879</v>
      </c>
      <c r="I481">
        <v>1.2563507231143161</v>
      </c>
      <c r="J481">
        <v>1.0428533793609871</v>
      </c>
      <c r="K481">
        <v>-8.7544077369965209E-2</v>
      </c>
      <c r="L481">
        <v>-2.8712602581457101</v>
      </c>
      <c r="M481" t="s">
        <v>21</v>
      </c>
      <c r="N481" s="3">
        <v>0.27294929999839318</v>
      </c>
      <c r="O481" s="3">
        <v>0.36732247050402839</v>
      </c>
      <c r="P481">
        <v>2279</v>
      </c>
      <c r="Q481">
        <v>2378</v>
      </c>
      <c r="R481">
        <v>1446</v>
      </c>
      <c r="S481">
        <v>8853</v>
      </c>
      <c r="T481">
        <f>IF(COUNTIFS('Fraud Data RAW SP2+'!A:A, Clean!A481, 'Fraud Data RAW SP2+'!F:F, RAW!B481) &gt; 0, 1, 0)</f>
        <v>0</v>
      </c>
    </row>
    <row r="482" spans="1:20" x14ac:dyDescent="0.2">
      <c r="A482" t="s">
        <v>536</v>
      </c>
      <c r="B482">
        <v>2024</v>
      </c>
      <c r="C482" t="s">
        <v>115</v>
      </c>
      <c r="D482">
        <v>0.90051563251342026</v>
      </c>
      <c r="E482">
        <v>1.096241724915193</v>
      </c>
      <c r="F482">
        <v>1.1997384983167689</v>
      </c>
      <c r="G482">
        <v>1.0705586292045111</v>
      </c>
      <c r="H482">
        <v>1.100146856317592</v>
      </c>
      <c r="I482">
        <v>1.013260272303061</v>
      </c>
      <c r="J482">
        <v>1.089402562760982</v>
      </c>
      <c r="K482">
        <v>-4.6204988858521617E-2</v>
      </c>
      <c r="L482">
        <v>-2.6132689960134989</v>
      </c>
      <c r="M482" t="s">
        <v>21</v>
      </c>
      <c r="N482" s="3">
        <v>0.42203361357791191</v>
      </c>
      <c r="O482" s="3">
        <v>0.36342355207713778</v>
      </c>
      <c r="P482">
        <v>2730</v>
      </c>
      <c r="Q482">
        <v>2834</v>
      </c>
      <c r="R482">
        <v>1725</v>
      </c>
      <c r="S482">
        <v>10517</v>
      </c>
      <c r="T482">
        <f>IF(COUNTIFS('Fraud Data RAW SP2+'!A:A, Clean!A482, 'Fraud Data RAW SP2+'!F:F, RAW!B482) &gt; 0, 1, 0)</f>
        <v>0</v>
      </c>
    </row>
    <row r="483" spans="1:20" x14ac:dyDescent="0.2">
      <c r="A483" t="s">
        <v>537</v>
      </c>
      <c r="B483">
        <v>2023</v>
      </c>
      <c r="C483" t="s">
        <v>446</v>
      </c>
      <c r="D483">
        <v>0.90561008552035482</v>
      </c>
      <c r="E483">
        <v>2.1843644588028792</v>
      </c>
      <c r="F483">
        <v>1.2439457246028529</v>
      </c>
      <c r="G483">
        <v>1.6259937190568261</v>
      </c>
      <c r="H483">
        <v>1.0298654745083169</v>
      </c>
      <c r="I483">
        <v>0.51606116453660889</v>
      </c>
      <c r="J483">
        <v>0.99343760689925464</v>
      </c>
      <c r="K483">
        <v>-1.7282759446943342E-2</v>
      </c>
      <c r="L483">
        <v>-1.2766019365752559</v>
      </c>
      <c r="M483" t="s">
        <v>27</v>
      </c>
      <c r="N483" s="3">
        <v>0.28568135276749368</v>
      </c>
      <c r="O483" s="3">
        <v>1.332289272707526</v>
      </c>
      <c r="P483">
        <v>1069</v>
      </c>
      <c r="Q483">
        <v>954</v>
      </c>
      <c r="R483">
        <v>665</v>
      </c>
      <c r="S483">
        <v>5067</v>
      </c>
      <c r="T483">
        <f>IF(COUNTIFS('Fraud Data RAW SP2+'!A:A, Clean!A483, 'Fraud Data RAW SP2+'!F:F, RAW!B483) &gt; 0, 1, 0)</f>
        <v>0</v>
      </c>
    </row>
    <row r="484" spans="1:20" x14ac:dyDescent="0.2">
      <c r="A484" t="s">
        <v>537</v>
      </c>
      <c r="B484">
        <v>2024</v>
      </c>
      <c r="C484" t="s">
        <v>108</v>
      </c>
      <c r="D484">
        <v>0.85569930492451585</v>
      </c>
      <c r="E484">
        <v>1.0870950485071991</v>
      </c>
      <c r="F484">
        <v>0.97921079948369893</v>
      </c>
      <c r="G484">
        <v>0.88155452164887549</v>
      </c>
      <c r="H484">
        <v>1.047209735814552</v>
      </c>
      <c r="I484">
        <v>1.5538811227194891</v>
      </c>
      <c r="J484">
        <v>0.98888935251570231</v>
      </c>
      <c r="K484">
        <v>-2.4440557263647002E-2</v>
      </c>
      <c r="L484">
        <v>-2.88138527675375</v>
      </c>
      <c r="M484" t="s">
        <v>21</v>
      </c>
      <c r="N484" s="3">
        <v>0.2130968250091152</v>
      </c>
      <c r="O484" s="3">
        <v>0.25883074572117248</v>
      </c>
      <c r="P484">
        <v>1638</v>
      </c>
      <c r="Q484">
        <v>1595</v>
      </c>
      <c r="R484">
        <v>1028</v>
      </c>
      <c r="S484">
        <v>6607</v>
      </c>
      <c r="T484">
        <f>IF(COUNTIFS('Fraud Data RAW SP2+'!A:A, Clean!A484, 'Fraud Data RAW SP2+'!F:F, RAW!B484) &gt; 0, 1, 0)</f>
        <v>1</v>
      </c>
    </row>
    <row r="485" spans="1:20" x14ac:dyDescent="0.2">
      <c r="A485" t="s">
        <v>539</v>
      </c>
      <c r="B485">
        <v>2023</v>
      </c>
      <c r="C485" t="s">
        <v>374</v>
      </c>
      <c r="D485">
        <v>0.90283926315496743</v>
      </c>
      <c r="E485">
        <v>1.0941566618479559</v>
      </c>
      <c r="F485">
        <v>1.117425222433297</v>
      </c>
      <c r="G485">
        <v>1.2554202721685721</v>
      </c>
      <c r="H485">
        <v>1.248780163976656</v>
      </c>
      <c r="I485">
        <v>0.93254334394425809</v>
      </c>
      <c r="J485">
        <v>0.98984281947072983</v>
      </c>
      <c r="K485">
        <v>-0.26657795185172428</v>
      </c>
      <c r="L485">
        <v>-3.448183062786534</v>
      </c>
      <c r="M485" t="s">
        <v>21</v>
      </c>
      <c r="N485" s="3">
        <v>0.62258224901667569</v>
      </c>
      <c r="O485" s="3">
        <v>0.21815054186093749</v>
      </c>
      <c r="P485">
        <v>21</v>
      </c>
      <c r="Q485">
        <v>34</v>
      </c>
      <c r="R485">
        <v>19</v>
      </c>
      <c r="S485">
        <v>14223</v>
      </c>
      <c r="T485">
        <f>IF(COUNTIFS('Fraud Data RAW SP2+'!A:A, Clean!A485, 'Fraud Data RAW SP2+'!F:F, RAW!B485) &gt; 0, 1, 0)</f>
        <v>0</v>
      </c>
    </row>
    <row r="486" spans="1:20" x14ac:dyDescent="0.2">
      <c r="A486" t="s">
        <v>540</v>
      </c>
      <c r="B486">
        <v>2023</v>
      </c>
      <c r="C486" t="s">
        <v>127</v>
      </c>
      <c r="D486">
        <v>1.7122422621236439</v>
      </c>
      <c r="E486">
        <v>2.677738288488031</v>
      </c>
      <c r="F486">
        <v>0.97014094008525942</v>
      </c>
      <c r="G486">
        <v>0.61601247148689209</v>
      </c>
      <c r="H486">
        <v>5.2417612156124411</v>
      </c>
      <c r="I486">
        <v>1.7630576864549909</v>
      </c>
      <c r="J486">
        <v>1</v>
      </c>
      <c r="K486">
        <v>-5.7697602407651941E-4</v>
      </c>
      <c r="L486">
        <v>-0.93961429125529561</v>
      </c>
      <c r="M486" t="s">
        <v>27</v>
      </c>
      <c r="N486" s="3">
        <v>0.74110241082202166</v>
      </c>
      <c r="O486" s="3">
        <v>0.2493611305767226</v>
      </c>
      <c r="P486">
        <v>570</v>
      </c>
      <c r="Q486">
        <v>738</v>
      </c>
      <c r="R486">
        <v>431</v>
      </c>
      <c r="S486">
        <v>3477</v>
      </c>
      <c r="T486">
        <f>IF(COUNTIFS('Fraud Data RAW SP2+'!A:A, Clean!A486, 'Fraud Data RAW SP2+'!F:F, RAW!B486) &gt; 0, 1, 0)</f>
        <v>0</v>
      </c>
    </row>
    <row r="487" spans="1:20" x14ac:dyDescent="0.2">
      <c r="A487" t="s">
        <v>542</v>
      </c>
      <c r="B487">
        <v>2023</v>
      </c>
      <c r="C487" t="s">
        <v>69</v>
      </c>
      <c r="D487">
        <v>1.270011189835063</v>
      </c>
      <c r="E487">
        <v>1.017731916990614</v>
      </c>
      <c r="F487">
        <v>1.3381418350666849</v>
      </c>
      <c r="G487">
        <v>1.0182600807925239</v>
      </c>
      <c r="H487">
        <v>1.429912393814804</v>
      </c>
      <c r="I487">
        <v>0.9629732517451548</v>
      </c>
      <c r="J487">
        <v>0.99377140647653106</v>
      </c>
      <c r="K487">
        <v>4.3252098592309392E-2</v>
      </c>
      <c r="L487">
        <v>-1.809108114362699</v>
      </c>
      <c r="M487" t="s">
        <v>21</v>
      </c>
      <c r="N487" s="3">
        <v>0.15922959367795639</v>
      </c>
      <c r="O487" s="3">
        <v>0.28055087813820823</v>
      </c>
      <c r="P487">
        <v>1329</v>
      </c>
      <c r="Q487">
        <v>1529</v>
      </c>
      <c r="R487">
        <v>925</v>
      </c>
      <c r="S487">
        <v>6523</v>
      </c>
      <c r="T487">
        <f>IF(COUNTIFS('Fraud Data RAW SP2+'!A:A, Clean!A487, 'Fraud Data RAW SP2+'!F:F, RAW!B487) &gt; 0, 1, 0)</f>
        <v>0</v>
      </c>
    </row>
    <row r="488" spans="1:20" x14ac:dyDescent="0.2">
      <c r="A488" t="s">
        <v>543</v>
      </c>
      <c r="B488">
        <v>2023</v>
      </c>
      <c r="C488" t="s">
        <v>231</v>
      </c>
      <c r="D488">
        <v>0.97621791422025639</v>
      </c>
      <c r="E488">
        <v>0.92801287986864867</v>
      </c>
      <c r="F488">
        <v>1.6232109278972731</v>
      </c>
      <c r="G488">
        <v>0.9930181591058731</v>
      </c>
      <c r="H488">
        <v>1.1967023963275429</v>
      </c>
      <c r="I488">
        <v>1.0500872428859389</v>
      </c>
      <c r="J488">
        <v>1.000236710857441</v>
      </c>
      <c r="K488">
        <v>-4.0763071560844473E-2</v>
      </c>
      <c r="L488">
        <v>-2.471141352036069</v>
      </c>
      <c r="M488" t="s">
        <v>21</v>
      </c>
      <c r="N488" s="3">
        <v>0.174964494301524</v>
      </c>
      <c r="O488" s="3">
        <v>0.13883692179499901</v>
      </c>
      <c r="P488">
        <v>3857</v>
      </c>
      <c r="Q488">
        <v>3419</v>
      </c>
      <c r="R488">
        <v>2331</v>
      </c>
      <c r="S488">
        <v>13702</v>
      </c>
      <c r="T488">
        <f>IF(COUNTIFS('Fraud Data RAW SP2+'!A:A, Clean!A488, 'Fraud Data RAW SP2+'!F:F, RAW!B488) &gt; 0, 1, 0)</f>
        <v>0</v>
      </c>
    </row>
    <row r="489" spans="1:20" x14ac:dyDescent="0.2">
      <c r="A489" t="s">
        <v>543</v>
      </c>
      <c r="B489">
        <v>2024</v>
      </c>
      <c r="C489" t="s">
        <v>544</v>
      </c>
      <c r="D489">
        <v>1.2566100830963221</v>
      </c>
      <c r="E489">
        <v>0.96764035667160364</v>
      </c>
      <c r="F489">
        <v>0.88621532161518113</v>
      </c>
      <c r="G489">
        <v>0.94439403581788861</v>
      </c>
      <c r="H489">
        <v>0.91671475048624862</v>
      </c>
      <c r="I489">
        <v>1.076177523135402</v>
      </c>
      <c r="J489">
        <v>0.98507044718094017</v>
      </c>
      <c r="K489">
        <v>7.6602399188297528E-3</v>
      </c>
      <c r="L489">
        <v>-2.3385302566680211</v>
      </c>
      <c r="M489" t="s">
        <v>21</v>
      </c>
      <c r="N489" s="3">
        <v>0.20993230418246431</v>
      </c>
      <c r="O489" s="3">
        <v>0.37578792193033272</v>
      </c>
      <c r="P489">
        <v>3110</v>
      </c>
      <c r="Q489">
        <v>2848</v>
      </c>
      <c r="R489">
        <v>1909</v>
      </c>
      <c r="S489">
        <v>11153</v>
      </c>
      <c r="T489">
        <f>IF(COUNTIFS('Fraud Data RAW SP2+'!A:A, Clean!A489, 'Fraud Data RAW SP2+'!F:F, RAW!B489) &gt; 0, 1, 0)</f>
        <v>0</v>
      </c>
    </row>
    <row r="490" spans="1:20" x14ac:dyDescent="0.2">
      <c r="A490" t="s">
        <v>545</v>
      </c>
      <c r="B490">
        <v>2023</v>
      </c>
      <c r="C490" t="s">
        <v>95</v>
      </c>
      <c r="D490">
        <v>1.0612524385921041</v>
      </c>
      <c r="E490">
        <v>0.98996568625721315</v>
      </c>
      <c r="F490">
        <v>0.97449573315903515</v>
      </c>
      <c r="G490">
        <v>1.0844393575342091</v>
      </c>
      <c r="H490">
        <v>1.101757254879292</v>
      </c>
      <c r="I490">
        <v>0.94268818273314703</v>
      </c>
      <c r="J490">
        <v>0.94016719726453979</v>
      </c>
      <c r="K490">
        <v>1.428012072372566E-2</v>
      </c>
      <c r="L490">
        <v>-2.2559879627928661</v>
      </c>
      <c r="M490" t="s">
        <v>21</v>
      </c>
      <c r="N490" s="3">
        <v>0.41544468805695239</v>
      </c>
      <c r="O490" s="3">
        <v>0.41017105127546388</v>
      </c>
      <c r="P490">
        <v>3032</v>
      </c>
      <c r="Q490">
        <v>3663</v>
      </c>
      <c r="R490">
        <v>2184</v>
      </c>
      <c r="S490">
        <v>16293</v>
      </c>
      <c r="T490">
        <f>IF(COUNTIFS('Fraud Data RAW SP2+'!A:A, Clean!A490, 'Fraud Data RAW SP2+'!F:F, RAW!B490) &gt; 0, 1, 0)</f>
        <v>0</v>
      </c>
    </row>
    <row r="491" spans="1:20" x14ac:dyDescent="0.2">
      <c r="A491" t="s">
        <v>545</v>
      </c>
      <c r="B491">
        <v>2024</v>
      </c>
      <c r="C491" t="s">
        <v>281</v>
      </c>
      <c r="D491">
        <v>1.0781437881206399</v>
      </c>
      <c r="E491">
        <v>0.95203134782353882</v>
      </c>
      <c r="F491">
        <v>0.94895178326906582</v>
      </c>
      <c r="G491">
        <v>1.0688279930687949</v>
      </c>
      <c r="H491">
        <v>1.127549335177976</v>
      </c>
      <c r="I491">
        <v>1.2825917660770589</v>
      </c>
      <c r="J491">
        <v>0.9991441415204505</v>
      </c>
      <c r="K491">
        <v>2.9000049046459999E-2</v>
      </c>
      <c r="L491">
        <v>-2.2906305880287019</v>
      </c>
      <c r="M491" t="s">
        <v>21</v>
      </c>
      <c r="N491" s="3">
        <v>0.23883133632287051</v>
      </c>
      <c r="O491" s="3">
        <v>0.44514784888922021</v>
      </c>
      <c r="P491">
        <v>1942</v>
      </c>
      <c r="Q491">
        <v>1590</v>
      </c>
      <c r="R491">
        <v>1140</v>
      </c>
      <c r="S491">
        <v>7170</v>
      </c>
      <c r="T491">
        <f>IF(COUNTIFS('Fraud Data RAW SP2+'!A:A, Clean!A491, 'Fraud Data RAW SP2+'!F:F, RAW!B491) &gt; 0, 1, 0)</f>
        <v>0</v>
      </c>
    </row>
    <row r="492" spans="1:20" x14ac:dyDescent="0.2">
      <c r="A492" t="s">
        <v>546</v>
      </c>
      <c r="B492">
        <v>2024</v>
      </c>
      <c r="C492" t="s">
        <v>108</v>
      </c>
      <c r="D492">
        <v>1.3001723524377209</v>
      </c>
      <c r="E492">
        <v>1.0384410703955591</v>
      </c>
      <c r="F492">
        <v>1.157069341608975</v>
      </c>
      <c r="G492">
        <v>1.0158443129815571</v>
      </c>
      <c r="H492">
        <v>1.3889943839672449</v>
      </c>
      <c r="I492">
        <v>0.96100473842740741</v>
      </c>
      <c r="J492">
        <v>0.99726930972404426</v>
      </c>
      <c r="K492">
        <v>-4.8327967361948297E-2</v>
      </c>
      <c r="L492">
        <v>-2.2797474938184652</v>
      </c>
      <c r="M492" t="s">
        <v>21</v>
      </c>
      <c r="N492" s="3">
        <v>0.38929401794549412</v>
      </c>
      <c r="O492" s="3">
        <v>0.41081745630526367</v>
      </c>
      <c r="P492">
        <v>3029</v>
      </c>
      <c r="Q492">
        <v>3466</v>
      </c>
      <c r="R492">
        <v>2051</v>
      </c>
      <c r="S492">
        <v>13600</v>
      </c>
      <c r="T492">
        <f>IF(COUNTIFS('Fraud Data RAW SP2+'!A:A, Clean!A492, 'Fraud Data RAW SP2+'!F:F, RAW!B492) &gt; 0, 1, 0)</f>
        <v>0</v>
      </c>
    </row>
    <row r="493" spans="1:20" x14ac:dyDescent="0.2">
      <c r="A493" t="s">
        <v>547</v>
      </c>
      <c r="B493">
        <v>2024</v>
      </c>
      <c r="C493" t="s">
        <v>45</v>
      </c>
      <c r="D493">
        <v>0.88616997231549777</v>
      </c>
      <c r="E493">
        <v>0.79212297531396192</v>
      </c>
      <c r="F493">
        <v>0.92871659321999822</v>
      </c>
      <c r="G493">
        <v>1.172529994223739</v>
      </c>
      <c r="H493">
        <v>0.84875515128204027</v>
      </c>
      <c r="I493">
        <v>0.86910906923690601</v>
      </c>
      <c r="J493">
        <v>0.96721218378155682</v>
      </c>
      <c r="K493">
        <v>-0.15819024737244089</v>
      </c>
      <c r="L493">
        <v>-3.2937149050590491</v>
      </c>
      <c r="M493" t="s">
        <v>21</v>
      </c>
      <c r="N493" s="3">
        <v>0.41240311862682061</v>
      </c>
      <c r="O493" s="3">
        <v>0.66904823742322317</v>
      </c>
      <c r="P493">
        <v>2203</v>
      </c>
      <c r="Q493">
        <v>3030</v>
      </c>
      <c r="R493">
        <v>1697</v>
      </c>
      <c r="S493">
        <v>12005</v>
      </c>
      <c r="T493">
        <f>IF(COUNTIFS('Fraud Data RAW SP2+'!A:A, Clean!A493, 'Fraud Data RAW SP2+'!F:F, RAW!B493) &gt; 0, 1, 0)</f>
        <v>0</v>
      </c>
    </row>
    <row r="494" spans="1:20" x14ac:dyDescent="0.2">
      <c r="A494" t="s">
        <v>548</v>
      </c>
      <c r="B494">
        <v>2023</v>
      </c>
      <c r="C494" t="s">
        <v>549</v>
      </c>
      <c r="D494">
        <v>0.5874717173052002</v>
      </c>
      <c r="E494">
        <v>1.253441581598715</v>
      </c>
      <c r="F494">
        <v>0.77365224212201777</v>
      </c>
      <c r="G494">
        <v>1.6332682384177359</v>
      </c>
      <c r="H494">
        <v>0.97029053303692037</v>
      </c>
      <c r="I494">
        <v>1.1527857784671649</v>
      </c>
      <c r="J494">
        <v>0.96961442539261367</v>
      </c>
      <c r="K494">
        <v>2.2174780192285502E-2</v>
      </c>
      <c r="L494">
        <v>-2.168281953689966</v>
      </c>
      <c r="M494" t="s">
        <v>21</v>
      </c>
      <c r="N494" s="3">
        <v>0.37130358987998829</v>
      </c>
      <c r="O494" s="3">
        <v>0.58237397592030971</v>
      </c>
      <c r="P494">
        <v>2302</v>
      </c>
      <c r="Q494">
        <v>2382</v>
      </c>
      <c r="R494">
        <v>1430</v>
      </c>
      <c r="S494">
        <v>9329</v>
      </c>
      <c r="T494">
        <f>IF(COUNTIFS('Fraud Data RAW SP2+'!A:A, Clean!A494, 'Fraud Data RAW SP2+'!F:F, RAW!B494) &gt; 0, 1, 0)</f>
        <v>1</v>
      </c>
    </row>
    <row r="495" spans="1:20" x14ac:dyDescent="0.2">
      <c r="A495" t="s">
        <v>548</v>
      </c>
      <c r="B495">
        <v>2024</v>
      </c>
      <c r="C495" t="s">
        <v>45</v>
      </c>
      <c r="D495">
        <v>1.5988199026991179</v>
      </c>
      <c r="E495">
        <v>1.1095889489617099</v>
      </c>
      <c r="F495">
        <v>0.78289865084299626</v>
      </c>
      <c r="G495">
        <v>0.83741390317527686</v>
      </c>
      <c r="H495">
        <v>1.098156774230552</v>
      </c>
      <c r="I495">
        <v>0.93522378702120457</v>
      </c>
      <c r="J495">
        <v>1.0167955650088809</v>
      </c>
      <c r="K495">
        <v>-9.3971494158601815E-2</v>
      </c>
      <c r="L495">
        <v>-2.5267137011492471</v>
      </c>
      <c r="M495" t="s">
        <v>21</v>
      </c>
      <c r="N495" s="3">
        <v>0.35632776175803021</v>
      </c>
      <c r="O495" s="3">
        <v>0.89760168066004786</v>
      </c>
      <c r="P495">
        <v>1905</v>
      </c>
      <c r="Q495">
        <v>1865</v>
      </c>
      <c r="R495">
        <v>1219</v>
      </c>
      <c r="S495">
        <v>7712</v>
      </c>
      <c r="T495">
        <f>IF(COUNTIFS('Fraud Data RAW SP2+'!A:A, Clean!A495, 'Fraud Data RAW SP2+'!F:F, RAW!B495) &gt; 0, 1, 0)</f>
        <v>0</v>
      </c>
    </row>
    <row r="496" spans="1:20" x14ac:dyDescent="0.2">
      <c r="A496" t="s">
        <v>550</v>
      </c>
      <c r="B496">
        <v>2024</v>
      </c>
      <c r="C496" t="s">
        <v>203</v>
      </c>
      <c r="D496">
        <v>0.93379028532631148</v>
      </c>
      <c r="E496">
        <v>1.1058495974663181</v>
      </c>
      <c r="F496">
        <v>0.73669181398212014</v>
      </c>
      <c r="G496">
        <v>1.0454470808891581</v>
      </c>
      <c r="H496">
        <v>0.94837818315865796</v>
      </c>
      <c r="I496">
        <v>1.1283832662272191</v>
      </c>
      <c r="J496">
        <v>0.98290744327879143</v>
      </c>
      <c r="K496">
        <v>-2.4473665773392449E-2</v>
      </c>
      <c r="L496">
        <v>-2.6878035078693761</v>
      </c>
      <c r="M496" t="s">
        <v>21</v>
      </c>
      <c r="N496" s="3">
        <v>0.29930206072791737</v>
      </c>
      <c r="O496" s="3">
        <v>0.63483330968977203</v>
      </c>
      <c r="P496">
        <v>8822</v>
      </c>
      <c r="Q496">
        <v>7220</v>
      </c>
      <c r="R496">
        <v>5304</v>
      </c>
      <c r="S496">
        <v>34554</v>
      </c>
      <c r="T496">
        <f>IF(COUNTIFS('Fraud Data RAW SP2+'!A:A, Clean!A496, 'Fraud Data RAW SP2+'!F:F, RAW!B496) &gt; 0, 1, 0)</f>
        <v>0</v>
      </c>
    </row>
    <row r="497" spans="1:20" x14ac:dyDescent="0.2">
      <c r="A497" t="s">
        <v>551</v>
      </c>
      <c r="B497">
        <v>2023</v>
      </c>
      <c r="C497" t="s">
        <v>35</v>
      </c>
      <c r="D497">
        <v>0.64066668401748461</v>
      </c>
      <c r="E497">
        <v>0.93041695672678082</v>
      </c>
      <c r="F497">
        <v>1.571202952094904</v>
      </c>
      <c r="G497">
        <v>0.93674064077576491</v>
      </c>
      <c r="H497">
        <v>1.2219607818325591</v>
      </c>
      <c r="I497">
        <v>1.136317619625975</v>
      </c>
      <c r="J497">
        <v>1.019042834713932</v>
      </c>
      <c r="K497">
        <v>-5.4981233294163268E-2</v>
      </c>
      <c r="L497">
        <v>-2.9343931915336201</v>
      </c>
      <c r="M497" t="s">
        <v>21</v>
      </c>
      <c r="N497" s="3">
        <v>0.46574360396055431</v>
      </c>
      <c r="O497" s="3">
        <v>0.47433226005937551</v>
      </c>
      <c r="P497">
        <v>9263</v>
      </c>
      <c r="Q497">
        <v>7729</v>
      </c>
      <c r="R497">
        <v>5315</v>
      </c>
      <c r="S497">
        <v>30786</v>
      </c>
      <c r="T497">
        <f>IF(COUNTIFS('Fraud Data RAW SP2+'!A:A, Clean!A497, 'Fraud Data RAW SP2+'!F:F, RAW!B497) &gt; 0, 1, 0)</f>
        <v>1</v>
      </c>
    </row>
    <row r="498" spans="1:20" x14ac:dyDescent="0.2">
      <c r="A498" t="s">
        <v>551</v>
      </c>
      <c r="B498">
        <v>2024</v>
      </c>
      <c r="C498" t="s">
        <v>552</v>
      </c>
      <c r="D498">
        <v>0.87402964366679559</v>
      </c>
      <c r="E498">
        <v>1.044764864457812</v>
      </c>
      <c r="F498">
        <v>1.0586238229040239</v>
      </c>
      <c r="G498">
        <v>0.91005874145825483</v>
      </c>
      <c r="H498">
        <v>1.032285842448784</v>
      </c>
      <c r="I498">
        <v>1.073223350980292</v>
      </c>
      <c r="J498">
        <v>1.0046696916702911</v>
      </c>
      <c r="K498">
        <v>2.433237287718366E-2</v>
      </c>
      <c r="L498">
        <v>-2.525357818529677</v>
      </c>
      <c r="M498" t="s">
        <v>21</v>
      </c>
      <c r="N498" s="3">
        <v>0.43861944737586772</v>
      </c>
      <c r="O498" s="3">
        <v>0.82126577072785201</v>
      </c>
      <c r="P498">
        <v>9157</v>
      </c>
      <c r="Q498">
        <v>8027</v>
      </c>
      <c r="R498">
        <v>5392</v>
      </c>
      <c r="S498">
        <v>31054</v>
      </c>
      <c r="T498">
        <f>IF(COUNTIFS('Fraud Data RAW SP2+'!A:A, Clean!A498, 'Fraud Data RAW SP2+'!F:F, RAW!B498) &gt; 0, 1, 0)</f>
        <v>0</v>
      </c>
    </row>
    <row r="499" spans="1:20" x14ac:dyDescent="0.2">
      <c r="A499" t="s">
        <v>553</v>
      </c>
      <c r="B499">
        <v>2024</v>
      </c>
      <c r="C499" t="s">
        <v>108</v>
      </c>
      <c r="D499">
        <v>2.5028214871536991</v>
      </c>
      <c r="E499">
        <v>1.017822306123543</v>
      </c>
      <c r="F499">
        <v>16.661328482886169</v>
      </c>
      <c r="G499">
        <v>0.56834985692820461</v>
      </c>
      <c r="H499">
        <v>25.498794194696359</v>
      </c>
      <c r="I499">
        <v>2.2677311415800561</v>
      </c>
      <c r="J499">
        <v>0.99925147120249724</v>
      </c>
      <c r="K499">
        <v>-0.1644427725698164</v>
      </c>
      <c r="L499">
        <v>6.6842793373815281</v>
      </c>
      <c r="M499" t="s">
        <v>27</v>
      </c>
      <c r="N499" s="3">
        <v>0.62395218134096575</v>
      </c>
      <c r="O499" s="3">
        <v>0.60534969482325152</v>
      </c>
      <c r="P499">
        <v>3069</v>
      </c>
      <c r="Q499">
        <v>2450</v>
      </c>
      <c r="R499">
        <v>1756</v>
      </c>
      <c r="S499">
        <v>12747</v>
      </c>
      <c r="T499">
        <f>IF(COUNTIFS('Fraud Data RAW SP2+'!A:A, Clean!A499, 'Fraud Data RAW SP2+'!F:F, RAW!B499) &gt; 0, 1, 0)</f>
        <v>0</v>
      </c>
    </row>
    <row r="500" spans="1:20" x14ac:dyDescent="0.2">
      <c r="A500" t="s">
        <v>554</v>
      </c>
      <c r="B500">
        <v>2023</v>
      </c>
      <c r="C500" t="s">
        <v>50</v>
      </c>
      <c r="D500">
        <v>1.4313271040056601</v>
      </c>
      <c r="E500">
        <v>0.47155035941742302</v>
      </c>
      <c r="F500">
        <v>1.049419985848655</v>
      </c>
      <c r="G500">
        <v>0.84045616185131156</v>
      </c>
      <c r="H500">
        <v>1.0249489824999729</v>
      </c>
      <c r="I500">
        <v>1.30490285216678</v>
      </c>
      <c r="J500">
        <v>1</v>
      </c>
      <c r="K500">
        <v>-5.206365941989493E-2</v>
      </c>
      <c r="L500">
        <v>-2.777727923899044</v>
      </c>
      <c r="M500" t="s">
        <v>21</v>
      </c>
      <c r="N500" s="3">
        <v>0.264165068295247</v>
      </c>
      <c r="O500" s="3">
        <v>0.3392696301825443</v>
      </c>
      <c r="P500">
        <v>2101</v>
      </c>
      <c r="Q500">
        <v>2143</v>
      </c>
      <c r="R500">
        <v>1340</v>
      </c>
      <c r="S500">
        <v>8926</v>
      </c>
      <c r="T500">
        <f>IF(COUNTIFS('Fraud Data RAW SP2+'!A:A, Clean!A500, 'Fraud Data RAW SP2+'!F:F, RAW!B500) &gt; 0, 1, 0)</f>
        <v>0</v>
      </c>
    </row>
    <row r="501" spans="1:20" x14ac:dyDescent="0.2">
      <c r="A501" t="s">
        <v>554</v>
      </c>
      <c r="B501">
        <v>2024</v>
      </c>
      <c r="C501" t="s">
        <v>291</v>
      </c>
      <c r="D501">
        <v>1.1211972201985181</v>
      </c>
      <c r="E501">
        <v>0.84030494218692486</v>
      </c>
      <c r="F501">
        <v>0.93356173459730152</v>
      </c>
      <c r="G501">
        <v>1.073146252848457</v>
      </c>
      <c r="H501">
        <v>0.94800700381757153</v>
      </c>
      <c r="I501">
        <v>0.87998772612301424</v>
      </c>
      <c r="J501">
        <v>1</v>
      </c>
      <c r="K501">
        <v>-8.3945567940219346E-2</v>
      </c>
      <c r="L501">
        <v>-2.792530545470957</v>
      </c>
      <c r="M501" t="s">
        <v>21</v>
      </c>
      <c r="N501" s="3">
        <v>0.25984033458190309</v>
      </c>
      <c r="O501" s="3">
        <v>0.42555031799659082</v>
      </c>
      <c r="P501">
        <v>2264</v>
      </c>
      <c r="Q501">
        <v>2287</v>
      </c>
      <c r="R501">
        <v>1447</v>
      </c>
      <c r="S501">
        <v>9760</v>
      </c>
      <c r="T501">
        <f>IF(COUNTIFS('Fraud Data RAW SP2+'!A:A, Clean!A501, 'Fraud Data RAW SP2+'!F:F, RAW!B501) &gt; 0, 1, 0)</f>
        <v>0</v>
      </c>
    </row>
    <row r="502" spans="1:20" x14ac:dyDescent="0.2">
      <c r="A502" t="s">
        <v>555</v>
      </c>
      <c r="B502">
        <v>2024</v>
      </c>
      <c r="C502" t="s">
        <v>52</v>
      </c>
      <c r="D502">
        <v>1.041192869382958</v>
      </c>
      <c r="E502">
        <v>0.7507411933642183</v>
      </c>
      <c r="F502">
        <v>2.531008176309252</v>
      </c>
      <c r="G502">
        <v>2.0309533794243708</v>
      </c>
      <c r="H502">
        <v>0.94811979526877799</v>
      </c>
      <c r="I502">
        <v>0.56159870306311532</v>
      </c>
      <c r="J502">
        <v>0.99164827989975024</v>
      </c>
      <c r="K502">
        <v>-1.739537058175662E-3</v>
      </c>
      <c r="L502">
        <v>-0.97154297428926284</v>
      </c>
      <c r="M502" t="s">
        <v>27</v>
      </c>
      <c r="N502" s="3">
        <v>0.71809795086303974</v>
      </c>
      <c r="O502" s="3">
        <v>0.85327363037901627</v>
      </c>
      <c r="P502">
        <v>2916</v>
      </c>
      <c r="Q502">
        <v>2679</v>
      </c>
      <c r="R502">
        <v>1759</v>
      </c>
      <c r="S502">
        <v>12021</v>
      </c>
      <c r="T502">
        <f>IF(COUNTIFS('Fraud Data RAW SP2+'!A:A, Clean!A502, 'Fraud Data RAW SP2+'!F:F, RAW!B502) &gt; 0, 1, 0)</f>
        <v>0</v>
      </c>
    </row>
    <row r="503" spans="1:20" x14ac:dyDescent="0.2">
      <c r="A503" t="s">
        <v>557</v>
      </c>
      <c r="B503">
        <v>2023</v>
      </c>
      <c r="C503" t="s">
        <v>66</v>
      </c>
      <c r="D503">
        <v>5.3002880241911514</v>
      </c>
      <c r="E503">
        <v>-0.18832208480951851</v>
      </c>
      <c r="F503">
        <v>1.063509128039299</v>
      </c>
      <c r="G503">
        <v>0.2066537868505833</v>
      </c>
      <c r="H503">
        <v>0.94427921145608895</v>
      </c>
      <c r="I503">
        <v>3.2136561076028212</v>
      </c>
      <c r="J503">
        <v>1.144363413251783</v>
      </c>
      <c r="K503">
        <v>0.1652162903593494</v>
      </c>
      <c r="L503">
        <v>0.50550723234285877</v>
      </c>
      <c r="M503" t="s">
        <v>27</v>
      </c>
      <c r="N503" s="3">
        <v>1.1999259699496141</v>
      </c>
      <c r="O503" s="3">
        <v>0.23198580653646481</v>
      </c>
      <c r="P503">
        <v>1759</v>
      </c>
      <c r="Q503">
        <v>2303</v>
      </c>
      <c r="R503">
        <v>1323</v>
      </c>
      <c r="S503">
        <v>8239</v>
      </c>
      <c r="T503">
        <f>IF(COUNTIFS('Fraud Data RAW SP2+'!A:A, Clean!A503, 'Fraud Data RAW SP2+'!F:F, RAW!B503) &gt; 0, 1, 0)</f>
        <v>1</v>
      </c>
    </row>
    <row r="504" spans="1:20" x14ac:dyDescent="0.2">
      <c r="A504" t="s">
        <v>557</v>
      </c>
      <c r="B504">
        <v>2024</v>
      </c>
      <c r="C504" t="s">
        <v>558</v>
      </c>
      <c r="D504">
        <v>1.3806563119228541</v>
      </c>
      <c r="E504">
        <v>2.454372777641165</v>
      </c>
      <c r="F504">
        <v>1.054254131459609</v>
      </c>
      <c r="G504">
        <v>0.6315087077433823</v>
      </c>
      <c r="H504">
        <v>1.0954969082742341</v>
      </c>
      <c r="I504">
        <v>1.0210926768867621</v>
      </c>
      <c r="J504">
        <v>1.0171291766240971</v>
      </c>
      <c r="K504">
        <v>0.1414289800676094</v>
      </c>
      <c r="L504">
        <v>-1.005163769012382</v>
      </c>
      <c r="M504" t="s">
        <v>27</v>
      </c>
      <c r="N504" s="3">
        <v>0</v>
      </c>
      <c r="O504" s="3">
        <v>0</v>
      </c>
      <c r="P504">
        <v>1724</v>
      </c>
      <c r="Q504">
        <v>1995</v>
      </c>
      <c r="R504">
        <v>1197</v>
      </c>
      <c r="S504">
        <v>7317</v>
      </c>
      <c r="T504">
        <f>IF(COUNTIFS('Fraud Data RAW SP2+'!A:A, Clean!A504, 'Fraud Data RAW SP2+'!F:F, RAW!B504) &gt; 0, 1, 0)</f>
        <v>1</v>
      </c>
    </row>
    <row r="505" spans="1:20" x14ac:dyDescent="0.2">
      <c r="A505" t="s">
        <v>559</v>
      </c>
      <c r="B505">
        <v>2023</v>
      </c>
      <c r="C505" t="s">
        <v>66</v>
      </c>
      <c r="D505">
        <v>4.5943459343688744</v>
      </c>
      <c r="E505">
        <v>-0.25478206436833262</v>
      </c>
      <c r="F505">
        <v>0.87931971169139245</v>
      </c>
      <c r="G505">
        <v>0.13699706100653219</v>
      </c>
      <c r="H505">
        <v>0.95438746966036725</v>
      </c>
      <c r="I505">
        <v>3.9408828451845008</v>
      </c>
      <c r="J505">
        <v>1.122366423120591</v>
      </c>
      <c r="K505">
        <v>8.8600086739990952E-2</v>
      </c>
      <c r="L505">
        <v>-0.79081143329077297</v>
      </c>
      <c r="M505" t="s">
        <v>27</v>
      </c>
      <c r="N505" s="3">
        <v>1.1999259699496141</v>
      </c>
      <c r="O505" s="3">
        <v>1.130834902852206</v>
      </c>
      <c r="P505">
        <v>1265</v>
      </c>
      <c r="Q505">
        <v>1624</v>
      </c>
      <c r="R505">
        <v>935</v>
      </c>
      <c r="S505">
        <v>6726</v>
      </c>
      <c r="T505">
        <f>IF(COUNTIFS('Fraud Data RAW SP2+'!A:A, Clean!A505, 'Fraud Data RAW SP2+'!F:F, RAW!B505) &gt; 0, 1, 0)</f>
        <v>1</v>
      </c>
    </row>
    <row r="506" spans="1:20" x14ac:dyDescent="0.2">
      <c r="A506" t="s">
        <v>560</v>
      </c>
      <c r="B506">
        <v>2023</v>
      </c>
      <c r="C506" t="s">
        <v>561</v>
      </c>
      <c r="D506">
        <v>0.84952739686339951</v>
      </c>
      <c r="E506">
        <v>0.97259741223938601</v>
      </c>
      <c r="F506">
        <v>1.7007728044821</v>
      </c>
      <c r="G506">
        <v>1.1514366197183099</v>
      </c>
      <c r="H506">
        <v>1.209403205864154</v>
      </c>
      <c r="I506">
        <v>0.92708325634258659</v>
      </c>
      <c r="J506">
        <v>1.030973157342429</v>
      </c>
      <c r="K506">
        <v>-5.5087055426581773E-2</v>
      </c>
      <c r="L506">
        <v>-2.445967189632273</v>
      </c>
      <c r="M506" t="s">
        <v>21</v>
      </c>
      <c r="N506" s="3">
        <v>0.2488065757714176</v>
      </c>
      <c r="O506" s="3">
        <v>0.19602831783165581</v>
      </c>
      <c r="P506">
        <v>8066</v>
      </c>
      <c r="Q506">
        <v>9358</v>
      </c>
      <c r="R506">
        <v>5552</v>
      </c>
      <c r="S506">
        <v>37653</v>
      </c>
      <c r="T506">
        <f>IF(COUNTIFS('Fraud Data RAW SP2+'!A:A, Clean!A506, 'Fraud Data RAW SP2+'!F:F, RAW!B506) &gt; 0, 1, 0)</f>
        <v>0</v>
      </c>
    </row>
    <row r="507" spans="1:20" x14ac:dyDescent="0.2">
      <c r="A507" t="s">
        <v>562</v>
      </c>
      <c r="B507">
        <v>2023</v>
      </c>
      <c r="C507" t="s">
        <v>95</v>
      </c>
      <c r="D507">
        <v>0.78743993463450124</v>
      </c>
      <c r="E507">
        <v>0.1252271090919729</v>
      </c>
      <c r="F507">
        <v>0.92621024761233783</v>
      </c>
      <c r="G507">
        <v>1.240778695340095</v>
      </c>
      <c r="H507">
        <v>1.7938907769318251</v>
      </c>
      <c r="I507">
        <v>0.98685985304148593</v>
      </c>
      <c r="J507">
        <v>1.044984853031242</v>
      </c>
      <c r="K507">
        <v>-7.8766008804188083E-3</v>
      </c>
      <c r="L507">
        <v>-2.9104789280936192</v>
      </c>
      <c r="M507" t="s">
        <v>21</v>
      </c>
      <c r="N507" s="3">
        <v>0.53139872223337159</v>
      </c>
      <c r="O507" s="3">
        <v>1.2473532254281119</v>
      </c>
      <c r="P507">
        <v>2055</v>
      </c>
      <c r="Q507">
        <v>1899</v>
      </c>
      <c r="R507">
        <v>1281</v>
      </c>
      <c r="S507">
        <v>7608</v>
      </c>
      <c r="T507">
        <f>IF(COUNTIFS('Fraud Data RAW SP2+'!A:A, Clean!A507, 'Fraud Data RAW SP2+'!F:F, RAW!B507) &gt; 0, 1, 0)</f>
        <v>1</v>
      </c>
    </row>
    <row r="508" spans="1:20" x14ac:dyDescent="0.2">
      <c r="A508" t="s">
        <v>562</v>
      </c>
      <c r="B508">
        <v>2024</v>
      </c>
      <c r="C508" t="s">
        <v>122</v>
      </c>
      <c r="D508">
        <v>0.72930354059626568</v>
      </c>
      <c r="E508">
        <v>0.5676676722420344</v>
      </c>
      <c r="F508">
        <v>1.036003693415948</v>
      </c>
      <c r="G508">
        <v>1.4834598593815509</v>
      </c>
      <c r="H508">
        <v>1.0515860101176291</v>
      </c>
      <c r="I508">
        <v>1.062552918503749</v>
      </c>
      <c r="J508">
        <v>0.97001744182336069</v>
      </c>
      <c r="K508">
        <v>-3.6714483904730977E-2</v>
      </c>
      <c r="L508">
        <v>-2.678330009484847</v>
      </c>
      <c r="M508" t="s">
        <v>21</v>
      </c>
      <c r="N508" s="3">
        <v>0.4984521490848387</v>
      </c>
      <c r="O508" s="3">
        <v>0.2355368333765141</v>
      </c>
      <c r="P508">
        <v>2236</v>
      </c>
      <c r="Q508">
        <v>2102</v>
      </c>
      <c r="R508">
        <v>1401</v>
      </c>
      <c r="S508">
        <v>9027</v>
      </c>
      <c r="T508">
        <f>IF(COUNTIFS('Fraud Data RAW SP2+'!A:A, Clean!A508, 'Fraud Data RAW SP2+'!F:F, RAW!B508) &gt; 0, 1, 0)</f>
        <v>1</v>
      </c>
    </row>
    <row r="509" spans="1:20" x14ac:dyDescent="0.2">
      <c r="A509" t="s">
        <v>563</v>
      </c>
      <c r="B509">
        <v>2024</v>
      </c>
      <c r="C509" t="s">
        <v>166</v>
      </c>
      <c r="D509">
        <v>0.80560479837363119</v>
      </c>
      <c r="E509">
        <v>1.0065934799123619</v>
      </c>
      <c r="F509">
        <v>1.063011359672662</v>
      </c>
      <c r="G509">
        <v>1.1648407253195341</v>
      </c>
      <c r="H509">
        <v>1.2312132699766789</v>
      </c>
      <c r="I509">
        <v>1.044572813348166</v>
      </c>
      <c r="J509">
        <v>1.027350571440756</v>
      </c>
      <c r="K509">
        <v>-1.8918064085790089E-2</v>
      </c>
      <c r="L509">
        <v>-2.561405968376858</v>
      </c>
      <c r="M509" t="s">
        <v>21</v>
      </c>
      <c r="N509" s="3">
        <v>0.49380831162470668</v>
      </c>
      <c r="O509" s="3">
        <v>1.125144894008737</v>
      </c>
      <c r="P509">
        <v>14771</v>
      </c>
      <c r="Q509">
        <v>13326</v>
      </c>
      <c r="R509">
        <v>9066</v>
      </c>
      <c r="S509">
        <v>55999</v>
      </c>
      <c r="T509">
        <f>IF(COUNTIFS('Fraud Data RAW SP2+'!A:A, Clean!A509, 'Fraud Data RAW SP2+'!F:F, RAW!B509) &gt; 0, 1, 0)</f>
        <v>0</v>
      </c>
    </row>
    <row r="510" spans="1:20" x14ac:dyDescent="0.2">
      <c r="A510" t="s">
        <v>564</v>
      </c>
      <c r="B510">
        <v>2023</v>
      </c>
      <c r="C510" t="s">
        <v>102</v>
      </c>
      <c r="D510">
        <v>1.097059032681545</v>
      </c>
      <c r="E510">
        <v>0.97903149477675144</v>
      </c>
      <c r="F510">
        <v>0.54753218450881425</v>
      </c>
      <c r="G510">
        <v>1.0515263602557481</v>
      </c>
      <c r="H510">
        <v>1.347023228953395</v>
      </c>
      <c r="I510">
        <v>1.0228302166436121</v>
      </c>
      <c r="J510">
        <v>0.94696948995681007</v>
      </c>
      <c r="K510">
        <v>-3.9822822009706667E-2</v>
      </c>
      <c r="L510">
        <v>-2.6716216781335209</v>
      </c>
      <c r="M510" t="s">
        <v>21</v>
      </c>
      <c r="N510" s="3">
        <v>0.96850552995130568</v>
      </c>
      <c r="O510" s="3">
        <v>1.2687198216570501</v>
      </c>
      <c r="P510">
        <v>1348</v>
      </c>
      <c r="Q510">
        <v>1320</v>
      </c>
      <c r="R510">
        <v>829</v>
      </c>
      <c r="S510">
        <v>5435</v>
      </c>
      <c r="T510">
        <f>IF(COUNTIFS('Fraud Data RAW SP2+'!A:A, Clean!A510, 'Fraud Data RAW SP2+'!F:F, RAW!B510) &gt; 0, 1, 0)</f>
        <v>0</v>
      </c>
    </row>
    <row r="511" spans="1:20" x14ac:dyDescent="0.2">
      <c r="A511" t="s">
        <v>564</v>
      </c>
      <c r="B511">
        <v>2024</v>
      </c>
      <c r="C511" t="s">
        <v>56</v>
      </c>
      <c r="D511">
        <v>2.7025640534464621</v>
      </c>
      <c r="E511">
        <v>0.95960051875057917</v>
      </c>
      <c r="F511">
        <v>0.90261600650485452</v>
      </c>
      <c r="G511">
        <v>0.99622321981753148</v>
      </c>
      <c r="H511">
        <v>1.7227604316414811</v>
      </c>
      <c r="I511">
        <v>1.111847023434027</v>
      </c>
      <c r="J511">
        <v>0.98022972486136761</v>
      </c>
      <c r="K511">
        <v>-1.5307419507915129E-2</v>
      </c>
      <c r="L511">
        <v>-0.97896279252283402</v>
      </c>
      <c r="M511" t="s">
        <v>27</v>
      </c>
      <c r="N511" s="3">
        <v>1.1893377845375239</v>
      </c>
      <c r="O511" s="3">
        <v>1.5089960292198299</v>
      </c>
      <c r="P511">
        <v>2396</v>
      </c>
      <c r="Q511">
        <v>1758</v>
      </c>
      <c r="R511">
        <v>1326</v>
      </c>
      <c r="S511">
        <v>9200</v>
      </c>
      <c r="T511">
        <f>IF(COUNTIFS('Fraud Data RAW SP2+'!A:A, Clean!A511, 'Fraud Data RAW SP2+'!F:F, RAW!B511) &gt; 0, 1, 0)</f>
        <v>0</v>
      </c>
    </row>
    <row r="512" spans="1:20" x14ac:dyDescent="0.2">
      <c r="A512" t="s">
        <v>565</v>
      </c>
      <c r="B512">
        <v>2023</v>
      </c>
      <c r="C512" t="s">
        <v>69</v>
      </c>
      <c r="D512">
        <v>1.3594964585648961</v>
      </c>
      <c r="E512">
        <v>1.411091572318723</v>
      </c>
      <c r="F512">
        <v>0.47451430369145942</v>
      </c>
      <c r="G512">
        <v>0.65706991669537818</v>
      </c>
      <c r="H512">
        <v>1.093103633471364</v>
      </c>
      <c r="I512">
        <v>1.111110606800721</v>
      </c>
      <c r="J512">
        <v>1.102268870644616</v>
      </c>
      <c r="K512">
        <v>-3.2396239052780669E-2</v>
      </c>
      <c r="L512">
        <v>-2.6438247933016501</v>
      </c>
      <c r="M512" t="s">
        <v>21</v>
      </c>
      <c r="N512" s="3">
        <v>0.57742747543199346</v>
      </c>
      <c r="O512" s="3">
        <v>1.304364567880183</v>
      </c>
      <c r="P512">
        <v>1543</v>
      </c>
      <c r="Q512">
        <v>1861</v>
      </c>
      <c r="R512">
        <v>1063</v>
      </c>
      <c r="S512">
        <v>7537</v>
      </c>
      <c r="T512">
        <f>IF(COUNTIFS('Fraud Data RAW SP2+'!A:A, Clean!A512, 'Fraud Data RAW SP2+'!F:F, RAW!B512) &gt; 0, 1, 0)</f>
        <v>1</v>
      </c>
    </row>
    <row r="513" spans="1:20" x14ac:dyDescent="0.2">
      <c r="A513" t="s">
        <v>565</v>
      </c>
      <c r="B513">
        <v>2024</v>
      </c>
      <c r="C513" t="s">
        <v>122</v>
      </c>
      <c r="D513">
        <v>2.1128941347012842</v>
      </c>
      <c r="E513">
        <v>0.83715948522810857</v>
      </c>
      <c r="F513">
        <v>1.2148523950341961</v>
      </c>
      <c r="G513">
        <v>0.50025803291158155</v>
      </c>
      <c r="H513">
        <v>0.93609796293931291</v>
      </c>
      <c r="I513">
        <v>1.632434019846797</v>
      </c>
      <c r="J513">
        <v>1.0486368100354471</v>
      </c>
      <c r="K513">
        <v>4.3459122142361362E-2</v>
      </c>
      <c r="L513">
        <v>-1.8297730449765419</v>
      </c>
      <c r="M513" t="s">
        <v>21</v>
      </c>
      <c r="N513" s="3">
        <v>0.48147694670320612</v>
      </c>
      <c r="O513" s="3">
        <v>0.91123637159506576</v>
      </c>
      <c r="P513">
        <v>1639</v>
      </c>
      <c r="Q513">
        <v>1725</v>
      </c>
      <c r="R513">
        <v>1060</v>
      </c>
      <c r="S513">
        <v>7514</v>
      </c>
      <c r="T513">
        <f>IF(COUNTIFS('Fraud Data RAW SP2+'!A:A, Clean!A513, 'Fraud Data RAW SP2+'!F:F, RAW!B513) &gt; 0, 1, 0)</f>
        <v>1</v>
      </c>
    </row>
  </sheetData>
  <autoFilter ref="A2:Y513" xr:uid="{226FA347-E975-404A-B404-420B4A12B9F4}"/>
  <mergeCells count="4">
    <mergeCell ref="A1:C1"/>
    <mergeCell ref="D1:M1"/>
    <mergeCell ref="N1:O1"/>
    <mergeCell ref="P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D17CC-4D9F-214E-BA7B-4C7E93F98AAA}">
  <dimension ref="A1:V513"/>
  <sheetViews>
    <sheetView workbookViewId="0">
      <selection activeCell="J31" sqref="A1:T513"/>
    </sheetView>
  </sheetViews>
  <sheetFormatPr baseColWidth="10" defaultColWidth="8.83203125" defaultRowHeight="15" x14ac:dyDescent="0.2"/>
  <cols>
    <col min="3" max="3" width="10.1640625" bestFit="1" customWidth="1"/>
    <col min="13" max="13" width="18.1640625" bestFit="1" customWidth="1"/>
    <col min="14" max="15" width="8.83203125" style="3"/>
    <col min="20" max="20" width="19.1640625" bestFit="1" customWidth="1"/>
  </cols>
  <sheetData>
    <row r="1" spans="1:22" x14ac:dyDescent="0.2">
      <c r="A1" s="1"/>
      <c r="B1" s="1"/>
      <c r="C1" s="1"/>
      <c r="D1" s="1" t="s">
        <v>567</v>
      </c>
      <c r="E1" s="1"/>
      <c r="F1" s="1"/>
      <c r="G1" s="1"/>
      <c r="H1" s="1"/>
      <c r="I1" s="1"/>
      <c r="J1" s="1"/>
      <c r="K1" s="1"/>
      <c r="L1" s="1"/>
      <c r="M1" s="1"/>
      <c r="N1" s="2" t="s">
        <v>568</v>
      </c>
      <c r="O1" s="2"/>
      <c r="P1" s="1" t="s">
        <v>569</v>
      </c>
      <c r="Q1" s="1"/>
      <c r="R1" s="1"/>
      <c r="S1" s="1"/>
      <c r="T1" t="s">
        <v>1057</v>
      </c>
    </row>
    <row r="2" spans="1:22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3" t="s">
        <v>13</v>
      </c>
      <c r="O2" s="3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1057</v>
      </c>
    </row>
    <row r="3" spans="1:22" s="14" customFormat="1" x14ac:dyDescent="0.2">
      <c r="A3" t="s">
        <v>280</v>
      </c>
      <c r="B3">
        <v>2024</v>
      </c>
      <c r="C3" t="s">
        <v>281</v>
      </c>
      <c r="D3">
        <v>1.08030269805371</v>
      </c>
      <c r="E3">
        <v>-22.19222890657397</v>
      </c>
      <c r="F3">
        <v>0.957556572713402</v>
      </c>
      <c r="G3">
        <v>1.089986831268011</v>
      </c>
      <c r="H3">
        <v>0.92267201762178674</v>
      </c>
      <c r="I3">
        <v>0.96716187796620123</v>
      </c>
      <c r="J3">
        <v>1.0215847577298749</v>
      </c>
      <c r="K3">
        <v>-5.4666951718482194E-3</v>
      </c>
      <c r="L3">
        <f>-4.84 + (0.92 * D3) + (0.528 * E3) + (0.404 * F3) + (0.892 * G3) + (0.115 * H3) - (0.172 * I3) - (0.327 * J3) + (4.679 * K3)</f>
        <v>-14.624378715064793</v>
      </c>
      <c r="M3" t="str">
        <f>IF(L3 &gt; -2.22, "Potential Manipulator", "Non-Manipulator")</f>
        <v>Non-Manipulator</v>
      </c>
      <c r="N3" s="3">
        <v>0.47105549896701648</v>
      </c>
      <c r="O3" s="3">
        <v>0.53446196932227907</v>
      </c>
      <c r="P3">
        <v>1324</v>
      </c>
      <c r="Q3">
        <v>1681</v>
      </c>
      <c r="R3">
        <v>952</v>
      </c>
      <c r="S3">
        <v>5082</v>
      </c>
      <c r="T3">
        <f>IF(COUNTIFS('Fraud Data RAW SP2+'!A:A, Cleaned!A211, 'Fraud Data RAW SP2+'!F:F, RAW!B211) &gt; 0, 1, 0)</f>
        <v>0</v>
      </c>
      <c r="U3"/>
      <c r="V3"/>
    </row>
    <row r="4" spans="1:22" s="14" customFormat="1" x14ac:dyDescent="0.2">
      <c r="A4" t="s">
        <v>503</v>
      </c>
      <c r="B4">
        <v>2023</v>
      </c>
      <c r="C4" t="s">
        <v>95</v>
      </c>
      <c r="D4">
        <v>0.77221941212840983</v>
      </c>
      <c r="E4">
        <v>-6.5616773214815094</v>
      </c>
      <c r="F4">
        <v>1.4342966039976719</v>
      </c>
      <c r="G4">
        <v>0.81403640311169156</v>
      </c>
      <c r="H4">
        <v>1.214399843647924</v>
      </c>
      <c r="I4">
        <v>1.284474481298679</v>
      </c>
      <c r="J4">
        <v>0.99033922938517582</v>
      </c>
      <c r="K4">
        <v>0.1019315175229903</v>
      </c>
      <c r="L4">
        <f>-4.84 + (0.92 * D4) + (0.528 * E4) + (0.404 * F4) + (0.892 * G4) + (0.115 * H4) - (0.172 * I4) - (0.327 * J4) + (4.679 * K4)</f>
        <v>-6.2167244532761545</v>
      </c>
      <c r="M4" t="str">
        <f>IF(L4 &gt; -2.22, "Potential Manipulator", "Non-Manipulator")</f>
        <v>Non-Manipulator</v>
      </c>
      <c r="N4" s="3">
        <v>0.22394527517674001</v>
      </c>
      <c r="O4" s="3">
        <v>0.35169243475259587</v>
      </c>
      <c r="P4">
        <v>1702</v>
      </c>
      <c r="Q4">
        <v>1966</v>
      </c>
      <c r="R4">
        <v>1179</v>
      </c>
      <c r="S4">
        <v>8694</v>
      </c>
      <c r="T4">
        <f>IF(COUNTIFS('Fraud Data RAW SP2+'!A:A, Cleaned!A445, 'Fraud Data RAW SP2+'!F:F, RAW!B445) &gt; 0, 1, 0)</f>
        <v>1</v>
      </c>
      <c r="U4"/>
      <c r="V4"/>
    </row>
    <row r="5" spans="1:22" s="14" customFormat="1" x14ac:dyDescent="0.2">
      <c r="A5" t="s">
        <v>90</v>
      </c>
      <c r="B5">
        <v>2023</v>
      </c>
      <c r="C5" t="s">
        <v>77</v>
      </c>
      <c r="D5">
        <v>1.2908132881271011</v>
      </c>
      <c r="E5">
        <v>-2.5072210579633958</v>
      </c>
      <c r="F5">
        <v>0.85939906584934189</v>
      </c>
      <c r="G5">
        <v>0.89513535327116578</v>
      </c>
      <c r="H5">
        <v>0.94368605639498082</v>
      </c>
      <c r="I5">
        <v>0.13959055980197871</v>
      </c>
      <c r="J5">
        <v>0.99704074601473869</v>
      </c>
      <c r="K5">
        <v>-9.6275137438054367E-2</v>
      </c>
      <c r="L5">
        <f>-4.84 + (0.92 * D5) + (0.528 * E5) + (0.404 * F5) + (0.892 * G5) + (0.115 * H5) - (0.172 * I5) - (0.327 * J5) + (4.679 * K5)</f>
        <v>-4.5225959076267195</v>
      </c>
      <c r="M5" t="str">
        <f>IF(L5 &gt; -2.22, "Potential Manipulator", "Non-Manipulator")</f>
        <v>Non-Manipulator</v>
      </c>
      <c r="N5" s="3">
        <v>0.6734497183476682</v>
      </c>
      <c r="O5" s="3">
        <v>1.2050429439193071</v>
      </c>
      <c r="P5">
        <v>2134</v>
      </c>
      <c r="Q5">
        <v>2509</v>
      </c>
      <c r="R5">
        <v>1465</v>
      </c>
      <c r="S5">
        <v>10708</v>
      </c>
      <c r="T5">
        <f>IF(COUNTIFS('Fraud Data RAW SP2+'!A:A, Cleaned!A37, 'Fraud Data RAW SP2+'!F:F, RAW!B37) &gt; 0, 1, 0)</f>
        <v>0</v>
      </c>
      <c r="U5"/>
      <c r="V5"/>
    </row>
    <row r="6" spans="1:22" s="14" customFormat="1" x14ac:dyDescent="0.2">
      <c r="A6" t="s">
        <v>312</v>
      </c>
      <c r="B6">
        <v>2023</v>
      </c>
      <c r="C6" t="s">
        <v>77</v>
      </c>
      <c r="D6">
        <v>0.68949036932118724</v>
      </c>
      <c r="E6">
        <v>-1.825267698839149</v>
      </c>
      <c r="F6">
        <v>1.071975643225699</v>
      </c>
      <c r="G6">
        <v>0.86830548042011646</v>
      </c>
      <c r="H6">
        <v>4.771286210055302</v>
      </c>
      <c r="I6">
        <v>1.2920934564239339</v>
      </c>
      <c r="J6">
        <v>0.99717384332374903</v>
      </c>
      <c r="K6">
        <v>-2.5457726596404471E-2</v>
      </c>
      <c r="L6">
        <f>-4.84 + (0.92 * D6) + (0.528 * E6) + (0.404 * F6) + (0.892 * G6) + (0.115 * H6) - (0.172 * I6) - (0.327 * J6) + (4.679 * K6)</f>
        <v>-4.0805382666736518</v>
      </c>
      <c r="M6" t="str">
        <f>IF(L6 &gt; -2.22, "Potential Manipulator", "Non-Manipulator")</f>
        <v>Non-Manipulator</v>
      </c>
      <c r="N6" s="3">
        <v>0.57524186496626806</v>
      </c>
      <c r="O6" s="3">
        <v>0.69740872677042676</v>
      </c>
      <c r="P6">
        <v>1984</v>
      </c>
      <c r="Q6">
        <v>1744</v>
      </c>
      <c r="R6">
        <v>1185</v>
      </c>
      <c r="S6">
        <v>7703</v>
      </c>
      <c r="T6">
        <f>IF(COUNTIFS('Fraud Data RAW SP2+'!A:A, Cleaned!A237, 'Fraud Data RAW SP2+'!F:F, RAW!B237) &gt; 0, 1, 0)</f>
        <v>0</v>
      </c>
      <c r="U6"/>
      <c r="V6"/>
    </row>
    <row r="7" spans="1:22" s="14" customFormat="1" x14ac:dyDescent="0.2">
      <c r="A7" t="s">
        <v>484</v>
      </c>
      <c r="B7">
        <v>2023</v>
      </c>
      <c r="C7" t="s">
        <v>42</v>
      </c>
      <c r="D7">
        <v>1.1208539080684981</v>
      </c>
      <c r="E7">
        <v>-1.482717558239834</v>
      </c>
      <c r="F7">
        <v>0.87802376871313959</v>
      </c>
      <c r="G7">
        <v>0.64664943056927149</v>
      </c>
      <c r="H7">
        <v>0.92441921130634774</v>
      </c>
      <c r="I7">
        <v>1.5804381158404199</v>
      </c>
      <c r="J7">
        <v>1.0282909650984291</v>
      </c>
      <c r="K7">
        <v>3.1024931486738429E-2</v>
      </c>
      <c r="L7">
        <f>-4.84 + (0.92 * D7) + (0.528 * E7) + (0.404 * F7) + (0.892 * G7) + (0.115 * H7) - (0.172 * I7) - (0.327 * J7) + (4.679 * K7)</f>
        <v>-4.0167690184847746</v>
      </c>
      <c r="M7" t="str">
        <f>IF(L7 &gt; -2.22, "Potential Manipulator", "Non-Manipulator")</f>
        <v>Non-Manipulator</v>
      </c>
      <c r="N7" s="3">
        <v>0</v>
      </c>
      <c r="O7" s="3">
        <v>0</v>
      </c>
      <c r="P7">
        <v>283</v>
      </c>
      <c r="Q7">
        <v>470</v>
      </c>
      <c r="R7">
        <v>226</v>
      </c>
      <c r="S7">
        <v>1564</v>
      </c>
      <c r="T7">
        <f>IF(COUNTIFS('Fraud Data RAW SP2+'!A:A, Cleaned!A426, 'Fraud Data RAW SP2+'!F:F, RAW!B426) &gt; 0, 1, 0)</f>
        <v>0</v>
      </c>
      <c r="U7"/>
      <c r="V7"/>
    </row>
    <row r="8" spans="1:22" s="14" customFormat="1" x14ac:dyDescent="0.2">
      <c r="A8" t="s">
        <v>418</v>
      </c>
      <c r="B8">
        <v>2024</v>
      </c>
      <c r="C8" t="s">
        <v>70</v>
      </c>
      <c r="D8">
        <v>0.1985271347630454</v>
      </c>
      <c r="E8">
        <v>-0.97615027044823988</v>
      </c>
      <c r="F8">
        <v>1.726544587626287</v>
      </c>
      <c r="G8">
        <v>0.65934218580862913</v>
      </c>
      <c r="H8">
        <v>0.91447091751274756</v>
      </c>
      <c r="I8">
        <v>1.0013469040745411</v>
      </c>
      <c r="J8">
        <v>1.8444098097558419</v>
      </c>
      <c r="K8">
        <v>0.19432960437267019</v>
      </c>
      <c r="L8">
        <f>-4.84 + (0.92 * D8) + (0.528 * E8) + (0.404 * F8) + (0.892 * G8) + (0.115 * H8) - (0.172 * I8) - (0.327 * J8) + (4.679 * K8)</f>
        <v>-3.6480264365896424</v>
      </c>
      <c r="M8" t="str">
        <f>IF(L8 &gt; -2.22, "Potential Manipulator", "Non-Manipulator")</f>
        <v>Non-Manipulator</v>
      </c>
      <c r="N8" s="3">
        <v>0.62281591212094645</v>
      </c>
      <c r="O8" s="3">
        <v>1.0236025055353759</v>
      </c>
      <c r="P8">
        <v>1357</v>
      </c>
      <c r="Q8">
        <v>1983</v>
      </c>
      <c r="R8">
        <v>1033</v>
      </c>
      <c r="S8">
        <v>6057</v>
      </c>
      <c r="T8">
        <f>IF(COUNTIFS('Fraud Data RAW SP2+'!A:A, Cleaned!A359, 'Fraud Data RAW SP2+'!F:F, RAW!B359) &gt; 0, 1, 0)</f>
        <v>0</v>
      </c>
      <c r="U8"/>
      <c r="V8"/>
    </row>
    <row r="9" spans="1:22" s="14" customFormat="1" x14ac:dyDescent="0.2">
      <c r="A9" t="s">
        <v>312</v>
      </c>
      <c r="B9">
        <v>2024</v>
      </c>
      <c r="C9" t="s">
        <v>122</v>
      </c>
      <c r="D9">
        <v>1.189708787989143</v>
      </c>
      <c r="E9">
        <v>-0.77964684534552375</v>
      </c>
      <c r="F9">
        <v>0.95816058989003861</v>
      </c>
      <c r="G9">
        <v>1.0521007925406269</v>
      </c>
      <c r="H9">
        <v>1.038627680207481</v>
      </c>
      <c r="I9">
        <v>1.1578183035128331</v>
      </c>
      <c r="J9">
        <v>0.99458061057559977</v>
      </c>
      <c r="K9">
        <v>1.5755803846900628E-2</v>
      </c>
      <c r="L9">
        <f>-4.84 + (0.92 * D9) + (0.528 * E9) + (0.404 * F9) + (0.892 * G9) + (0.115 * H9) - (0.172 * I9) - (0.327 * J9) + (4.679 * K9)</f>
        <v>-3.1627596825695301</v>
      </c>
      <c r="M9" t="str">
        <f>IF(L9 &gt; -2.22, "Potential Manipulator", "Non-Manipulator")</f>
        <v>Non-Manipulator</v>
      </c>
      <c r="N9" s="3">
        <v>0.52744349184598316</v>
      </c>
      <c r="O9" s="3">
        <v>0.52091454602144582</v>
      </c>
      <c r="P9">
        <v>1699</v>
      </c>
      <c r="Q9">
        <v>1512</v>
      </c>
      <c r="R9">
        <v>1035</v>
      </c>
      <c r="S9">
        <v>6852</v>
      </c>
      <c r="T9">
        <f>IF(COUNTIFS('Fraud Data RAW SP2+'!A:A, Cleaned!A238, 'Fraud Data RAW SP2+'!F:F, RAW!B238) &gt; 0, 1, 0)</f>
        <v>0</v>
      </c>
      <c r="U9"/>
      <c r="V9"/>
    </row>
    <row r="10" spans="1:22" s="14" customFormat="1" x14ac:dyDescent="0.2">
      <c r="A10" t="s">
        <v>503</v>
      </c>
      <c r="B10">
        <v>2024</v>
      </c>
      <c r="C10" t="s">
        <v>108</v>
      </c>
      <c r="D10">
        <v>0.84470182495709634</v>
      </c>
      <c r="E10">
        <v>-0.54774446544839983</v>
      </c>
      <c r="F10">
        <v>0.97430414085414496</v>
      </c>
      <c r="G10">
        <v>1.2239266321386939</v>
      </c>
      <c r="H10">
        <v>1.290235813530108</v>
      </c>
      <c r="I10">
        <v>0.81605520434823209</v>
      </c>
      <c r="J10">
        <v>1.149372277405418</v>
      </c>
      <c r="K10">
        <v>0.10664620303217499</v>
      </c>
      <c r="L10">
        <f>-4.84 + (0.92 * D10) + (0.528 * E10) + (0.404 * F10) + (0.892 * G10) + (0.115 * H10) - (0.172 * I10) - (0.327 * J10) + (4.679 * K10)</f>
        <v>-2.7355534973393958</v>
      </c>
      <c r="M10" t="str">
        <f>IF(L10 &gt; -2.22, "Potential Manipulator", "Non-Manipulator")</f>
        <v>Non-Manipulator</v>
      </c>
      <c r="N10" s="3">
        <v>0.404116727886425</v>
      </c>
      <c r="O10" s="3">
        <v>0.38039799521783352</v>
      </c>
      <c r="P10">
        <v>1593</v>
      </c>
      <c r="Q10">
        <v>2028</v>
      </c>
      <c r="R10">
        <v>1191</v>
      </c>
      <c r="S10">
        <v>9077</v>
      </c>
      <c r="T10">
        <f>IF(COUNTIFS('Fraud Data RAW SP2+'!A:A, Cleaned!A446, 'Fraud Data RAW SP2+'!F:F, RAW!B446) &gt; 0, 1, 0)</f>
        <v>0</v>
      </c>
      <c r="U10"/>
      <c r="V10"/>
    </row>
    <row r="11" spans="1:22" s="14" customFormat="1" x14ac:dyDescent="0.2">
      <c r="A11" t="s">
        <v>180</v>
      </c>
      <c r="B11">
        <v>2023</v>
      </c>
      <c r="C11" t="s">
        <v>181</v>
      </c>
      <c r="D11">
        <v>0.24144054593168179</v>
      </c>
      <c r="E11">
        <v>-0.50249163918007578</v>
      </c>
      <c r="F11">
        <v>1.0047495847444841</v>
      </c>
      <c r="G11">
        <v>1.312110974829148</v>
      </c>
      <c r="H11">
        <v>0.99182386851251614</v>
      </c>
      <c r="I11">
        <v>0.7303748918931201</v>
      </c>
      <c r="J11">
        <v>1.046407199661324</v>
      </c>
      <c r="K11">
        <v>4.9648708806932763E-2</v>
      </c>
      <c r="L11">
        <f>-4.84 + (0.92 * D11) + (0.528 * E11) + (0.404 * F11) + (0.892 * G11) + (0.115 * H11) - (0.172 * I11) - (0.327 * J11) + (4.679 * K11)</f>
        <v>-3.4283020437538529</v>
      </c>
      <c r="M11" t="str">
        <f>IF(L11 &gt; -2.22, "Potential Manipulator", "Non-Manipulator")</f>
        <v>Non-Manipulator</v>
      </c>
      <c r="N11" s="3">
        <v>0.46765676642149012</v>
      </c>
      <c r="O11" s="3">
        <v>1.3047101464822199</v>
      </c>
      <c r="P11">
        <v>3357</v>
      </c>
      <c r="Q11">
        <v>4207</v>
      </c>
      <c r="R11">
        <v>2491</v>
      </c>
      <c r="S11">
        <v>18717</v>
      </c>
      <c r="T11">
        <f>IF(COUNTIFS('Fraud Data RAW SP2+'!A:A, Cleaned!A118, 'Fraud Data RAW SP2+'!F:F, RAW!B118) &gt; 0, 1, 0)</f>
        <v>0</v>
      </c>
      <c r="U11"/>
      <c r="V11"/>
    </row>
    <row r="12" spans="1:22" x14ac:dyDescent="0.2">
      <c r="A12" t="s">
        <v>258</v>
      </c>
      <c r="B12">
        <v>2024</v>
      </c>
      <c r="C12" t="s">
        <v>56</v>
      </c>
      <c r="D12">
        <v>5.6275116989487586</v>
      </c>
      <c r="E12">
        <v>-0.30155764172826788</v>
      </c>
      <c r="F12">
        <v>1.061375094709798</v>
      </c>
      <c r="G12">
        <v>0.50186581897901805</v>
      </c>
      <c r="H12">
        <v>1.584404922208168</v>
      </c>
      <c r="I12">
        <v>1.4735543751615241</v>
      </c>
      <c r="J12">
        <v>0.99582826393344881</v>
      </c>
      <c r="K12">
        <v>0.12878711346770841</v>
      </c>
      <c r="L12">
        <f>-4.84 + (0.92 * D12) + (0.528 * E12) + (0.404 * F12) + (0.892 * G12) + (0.115 * H12) - (0.172 * I12) - (0.327 * J12) + (4.679 * K12)</f>
        <v>1.260262452127703</v>
      </c>
      <c r="M12" t="str">
        <f>IF(L12 &gt; -2.22, "Potential Manipulator", "Non-Manipulator")</f>
        <v>Potential Manipulator</v>
      </c>
      <c r="N12" s="3">
        <v>1.0735039092035361</v>
      </c>
      <c r="O12" s="3">
        <v>0.77382190130891793</v>
      </c>
      <c r="P12">
        <v>1833</v>
      </c>
      <c r="Q12">
        <v>2113</v>
      </c>
      <c r="R12">
        <v>1248</v>
      </c>
      <c r="S12">
        <v>8909</v>
      </c>
      <c r="T12">
        <f>IF(COUNTIFS('Fraud Data RAW SP2+'!A:A, Cleaned!A196, 'Fraud Data RAW SP2+'!F:F, RAW!B196) &gt; 0, 1, 0)</f>
        <v>0</v>
      </c>
    </row>
    <row r="13" spans="1:22" x14ac:dyDescent="0.2">
      <c r="A13" t="s">
        <v>559</v>
      </c>
      <c r="B13">
        <v>2023</v>
      </c>
      <c r="C13" t="s">
        <v>66</v>
      </c>
      <c r="D13">
        <v>4.5943459343688744</v>
      </c>
      <c r="E13">
        <v>-0.25478206436833262</v>
      </c>
      <c r="F13">
        <v>0.87931971169139245</v>
      </c>
      <c r="G13">
        <v>0.13699706100653219</v>
      </c>
      <c r="H13">
        <v>0.95438746966036725</v>
      </c>
      <c r="I13">
        <v>3.9408828451845008</v>
      </c>
      <c r="J13">
        <v>1.122366423120591</v>
      </c>
      <c r="K13">
        <v>8.8600086739990952E-2</v>
      </c>
      <c r="L13">
        <f>-4.84 + (0.92 * D13) + (0.528 * E13) + (0.404 * F13) + (0.892 * G13) + (0.115 * H13) - (0.172 * I13) - (0.327 * J13) + (4.679 * K13)</f>
        <v>-0.79081143329077297</v>
      </c>
      <c r="M13" t="str">
        <f>IF(L13 &gt; -2.22, "Potential Manipulator", "Non-Manipulator")</f>
        <v>Potential Manipulator</v>
      </c>
      <c r="N13" s="3">
        <v>1.1999259699496141</v>
      </c>
      <c r="O13" s="3">
        <v>1.130834902852206</v>
      </c>
      <c r="P13">
        <v>1265</v>
      </c>
      <c r="Q13">
        <v>1624</v>
      </c>
      <c r="R13">
        <v>935</v>
      </c>
      <c r="S13">
        <v>6726</v>
      </c>
      <c r="T13">
        <f>IF(COUNTIFS('Fraud Data RAW SP2+'!A:A, Cleaned!A505, 'Fraud Data RAW SP2+'!F:F, RAW!B505) &gt; 0, 1, 0)</f>
        <v>0</v>
      </c>
    </row>
    <row r="14" spans="1:22" x14ac:dyDescent="0.2">
      <c r="A14" t="s">
        <v>167</v>
      </c>
      <c r="B14">
        <v>2024</v>
      </c>
      <c r="C14" t="s">
        <v>168</v>
      </c>
      <c r="D14">
        <v>1.0780008661260601</v>
      </c>
      <c r="E14">
        <v>-0.2279683079777757</v>
      </c>
      <c r="F14">
        <v>0.97694490195049255</v>
      </c>
      <c r="G14">
        <v>0.80222457880055975</v>
      </c>
      <c r="H14">
        <v>0.68016471568627201</v>
      </c>
      <c r="I14">
        <v>0.96670341798968351</v>
      </c>
      <c r="J14">
        <v>1.280074982407267</v>
      </c>
      <c r="K14">
        <v>0.28849575605693822</v>
      </c>
      <c r="L14">
        <f>-4.84 + (0.92 * D14) + (0.528 * E14) + (0.404 * F14) + (0.892 * G14) + (0.115 * H14) - (0.172 * I14) - (0.327 * J14) + (4.679 * K14)</f>
        <v>-2.0151033273452588</v>
      </c>
      <c r="M14" t="str">
        <f>IF(L14 &gt; -2.22, "Potential Manipulator", "Non-Manipulator")</f>
        <v>Potential Manipulator</v>
      </c>
      <c r="N14" s="3">
        <v>0</v>
      </c>
      <c r="O14" s="3">
        <v>0</v>
      </c>
      <c r="P14">
        <v>2800</v>
      </c>
      <c r="Q14">
        <v>3352</v>
      </c>
      <c r="R14">
        <v>1943</v>
      </c>
      <c r="S14">
        <v>14224</v>
      </c>
      <c r="T14">
        <f>IF(COUNTIFS('Fraud Data RAW SP2+'!A:A, Cleaned!A108, 'Fraud Data RAW SP2+'!F:F, RAW!B108) &gt; 0, 1, 0)</f>
        <v>0</v>
      </c>
    </row>
    <row r="15" spans="1:22" x14ac:dyDescent="0.2">
      <c r="A15" t="s">
        <v>557</v>
      </c>
      <c r="B15">
        <v>2023</v>
      </c>
      <c r="C15" t="s">
        <v>66</v>
      </c>
      <c r="D15">
        <v>5.3002880241911514</v>
      </c>
      <c r="E15">
        <v>-0.18832208480951851</v>
      </c>
      <c r="F15">
        <v>1.063509128039299</v>
      </c>
      <c r="G15">
        <v>0.2066537868505833</v>
      </c>
      <c r="H15">
        <v>0.94427921145608895</v>
      </c>
      <c r="I15">
        <v>3.2136561076028212</v>
      </c>
      <c r="J15">
        <v>1.144363413251783</v>
      </c>
      <c r="K15">
        <v>0.1652162903593494</v>
      </c>
      <c r="L15">
        <f>-4.84 + (0.92 * D15) + (0.528 * E15) + (0.404 * F15) + (0.892 * G15) + (0.115 * H15) - (0.172 * I15) - (0.327 * J15) + (4.679 * K15)</f>
        <v>0.5055072323428591</v>
      </c>
      <c r="M15" t="str">
        <f>IF(L15 &gt; -2.22, "Potential Manipulator", "Non-Manipulator")</f>
        <v>Potential Manipulator</v>
      </c>
      <c r="N15" s="3">
        <v>1.1999259699496141</v>
      </c>
      <c r="O15" s="3">
        <v>0.23198580653646481</v>
      </c>
      <c r="P15">
        <v>1759</v>
      </c>
      <c r="Q15">
        <v>2303</v>
      </c>
      <c r="R15">
        <v>1323</v>
      </c>
      <c r="S15">
        <v>8239</v>
      </c>
      <c r="T15">
        <f>IF(COUNTIFS('Fraud Data RAW SP2+'!A:A, Cleaned!A503, 'Fraud Data RAW SP2+'!F:F, RAW!B503) &gt; 0, 1, 0)</f>
        <v>0</v>
      </c>
    </row>
    <row r="16" spans="1:22" x14ac:dyDescent="0.2">
      <c r="A16" t="s">
        <v>300</v>
      </c>
      <c r="B16">
        <v>2024</v>
      </c>
      <c r="C16" t="s">
        <v>93</v>
      </c>
      <c r="D16">
        <v>0.88225132335488443</v>
      </c>
      <c r="E16">
        <v>-0.17284954130223781</v>
      </c>
      <c r="F16">
        <v>0.89320896909144243</v>
      </c>
      <c r="G16">
        <v>1.194857070748004</v>
      </c>
      <c r="H16">
        <v>1.0036553808926889</v>
      </c>
      <c r="I16">
        <v>0.90989751538575858</v>
      </c>
      <c r="J16">
        <v>0.96282493587676621</v>
      </c>
      <c r="K16">
        <v>5.3069612948128796E-3</v>
      </c>
      <c r="L16">
        <f>-4.84 + (0.92 * D16) + (0.528 * E16) + (0.404 * F16) + (0.892 * G16) + (0.115 * H16) - (0.172 * I16) - (0.327 * J16) + (4.679 * K16)</f>
        <v>-3.0240188956778895</v>
      </c>
      <c r="M16" t="str">
        <f>IF(L16 &gt; -2.22, "Potential Manipulator", "Non-Manipulator")</f>
        <v>Non-Manipulator</v>
      </c>
      <c r="N16" s="3">
        <v>1.2917328438986191</v>
      </c>
      <c r="O16" s="3">
        <v>0.59726364068795723</v>
      </c>
      <c r="P16">
        <v>1727</v>
      </c>
      <c r="Q16">
        <v>1873</v>
      </c>
      <c r="R16">
        <v>1185</v>
      </c>
      <c r="S16">
        <v>8419</v>
      </c>
      <c r="T16">
        <f>IF(COUNTIFS('Fraud Data RAW SP2+'!A:A, Cleaned!A225, 'Fraud Data RAW SP2+'!F:F, RAW!B225) &gt; 0, 1, 0)</f>
        <v>0</v>
      </c>
    </row>
    <row r="17" spans="1:20" x14ac:dyDescent="0.2">
      <c r="A17" t="s">
        <v>391</v>
      </c>
      <c r="B17">
        <v>2023</v>
      </c>
      <c r="C17" t="s">
        <v>392</v>
      </c>
      <c r="D17">
        <v>2.750953363770416</v>
      </c>
      <c r="E17">
        <v>-0.1505845893924205</v>
      </c>
      <c r="F17">
        <v>1.409093582448492</v>
      </c>
      <c r="G17">
        <v>0.33865788112960149</v>
      </c>
      <c r="H17">
        <v>1.512780013504053</v>
      </c>
      <c r="I17">
        <v>4.0315642961827756</v>
      </c>
      <c r="J17">
        <v>0.98273063392852367</v>
      </c>
      <c r="K17">
        <v>-7.5601381042539953E-2</v>
      </c>
      <c r="L17">
        <f>-4.84 + (0.92 * D17) + (0.528 * E17) + (0.404 * F17) + (0.892 * G17) + (0.115 * H17) - (0.172 * I17) - (0.327 * J17) + (4.679 * K17)</f>
        <v>-2.7118260678367623</v>
      </c>
      <c r="M17" t="str">
        <f>IF(L17 &gt; -2.22, "Potential Manipulator", "Non-Manipulator")</f>
        <v>Non-Manipulator</v>
      </c>
      <c r="N17" s="3">
        <v>0</v>
      </c>
      <c r="O17" s="3">
        <v>0.72491523915182821</v>
      </c>
      <c r="P17">
        <v>2803</v>
      </c>
      <c r="Q17">
        <v>2395</v>
      </c>
      <c r="R17">
        <v>1629</v>
      </c>
      <c r="S17">
        <v>10683</v>
      </c>
      <c r="T17">
        <f>IF(COUNTIFS('Fraud Data RAW SP2+'!A:A, Cleaned!A332, 'Fraud Data RAW SP2+'!F:F, RAW!B332) &gt; 0, 1, 0)</f>
        <v>0</v>
      </c>
    </row>
    <row r="18" spans="1:20" x14ac:dyDescent="0.2">
      <c r="A18" t="s">
        <v>55</v>
      </c>
      <c r="B18">
        <v>2024</v>
      </c>
      <c r="C18" t="s">
        <v>56</v>
      </c>
      <c r="D18">
        <v>7.9972629705949302E-2</v>
      </c>
      <c r="E18">
        <v>-1.6733524312933571E-2</v>
      </c>
      <c r="F18">
        <v>0.97710602621251041</v>
      </c>
      <c r="G18">
        <v>0.89451434620711834</v>
      </c>
      <c r="H18">
        <v>0.86535231778102328</v>
      </c>
      <c r="I18">
        <v>0.40867286336063008</v>
      </c>
      <c r="J18">
        <v>0.99628286194497773</v>
      </c>
      <c r="K18">
        <v>-5.5931965079569289E-2</v>
      </c>
      <c r="L18">
        <f>-4.84 + (0.92 * D18) + (0.528 * E18) + (0.404 * F18) + (0.892 * G18) + (0.115 * H18) - (0.172 * I18) - (0.327 * J18) + (4.679 * K18)</f>
        <v>-4.1408692265176752</v>
      </c>
      <c r="M18" t="str">
        <f>IF(L18 &gt; -2.22, "Potential Manipulator", "Non-Manipulator")</f>
        <v>Non-Manipulator</v>
      </c>
      <c r="N18" s="3">
        <v>1.447868264058318</v>
      </c>
      <c r="O18" s="3">
        <v>0.81595329342407763</v>
      </c>
      <c r="P18">
        <v>1609</v>
      </c>
      <c r="Q18">
        <v>2094</v>
      </c>
      <c r="R18">
        <v>1187</v>
      </c>
      <c r="S18">
        <v>8491</v>
      </c>
      <c r="T18">
        <f>IF(COUNTIFS('Fraud Data RAW SP2+'!A:A, Cleaned!A19, 'Fraud Data RAW SP2+'!F:F, RAW!B19) &gt; 0, 1, 0)</f>
        <v>0</v>
      </c>
    </row>
    <row r="19" spans="1:20" x14ac:dyDescent="0.2">
      <c r="A19" t="s">
        <v>355</v>
      </c>
      <c r="B19">
        <v>2023</v>
      </c>
      <c r="C19" t="s">
        <v>77</v>
      </c>
      <c r="D19">
        <v>1.103956299158366</v>
      </c>
      <c r="E19">
        <v>1.5449350741917471E-2</v>
      </c>
      <c r="F19">
        <v>0.97653484106744515</v>
      </c>
      <c r="G19">
        <v>0.91493986245678682</v>
      </c>
      <c r="H19">
        <v>1.052774546091318</v>
      </c>
      <c r="I19">
        <v>1.592313878722196</v>
      </c>
      <c r="J19">
        <v>1.0514811706644009</v>
      </c>
      <c r="K19">
        <v>2.828314286505523E-2</v>
      </c>
      <c r="L19">
        <f>-4.84 + (0.92 * D19) + (0.528 * E19) + (0.404 * F19) + (0.892 * G19) + (0.115 * H19) - (0.172 * I19) - (0.327 * J19) + (4.679 * K19)</f>
        <v>-2.9698629461612507</v>
      </c>
      <c r="M19" t="str">
        <f>IF(L19 &gt; -2.22, "Potential Manipulator", "Non-Manipulator")</f>
        <v>Non-Manipulator</v>
      </c>
      <c r="N19" s="3">
        <v>1.3044050840085311</v>
      </c>
      <c r="O19" s="3">
        <v>1.7821901768680279</v>
      </c>
      <c r="P19">
        <v>887</v>
      </c>
      <c r="Q19">
        <v>1518</v>
      </c>
      <c r="R19">
        <v>717</v>
      </c>
      <c r="S19">
        <v>4777</v>
      </c>
      <c r="T19">
        <f>IF(COUNTIFS('Fraud Data RAW SP2+'!A:A, Cleaned!A288, 'Fraud Data RAW SP2+'!F:F, RAW!B288) &gt; 0, 1, 0)</f>
        <v>0</v>
      </c>
    </row>
    <row r="20" spans="1:20" x14ac:dyDescent="0.2">
      <c r="A20" t="s">
        <v>185</v>
      </c>
      <c r="B20">
        <v>2023</v>
      </c>
      <c r="C20" t="s">
        <v>186</v>
      </c>
      <c r="D20">
        <v>1.700777276628556</v>
      </c>
      <c r="E20">
        <v>1.9738588215168589E-2</v>
      </c>
      <c r="F20">
        <v>0.88070542781498629</v>
      </c>
      <c r="G20">
        <v>1.2149077069949139</v>
      </c>
      <c r="H20">
        <v>0.84281397511506362</v>
      </c>
      <c r="I20">
        <v>1.169774182600974</v>
      </c>
      <c r="J20">
        <v>0.96238320159084778</v>
      </c>
      <c r="K20">
        <v>-0.12789676451621509</v>
      </c>
      <c r="L20">
        <f>-4.84 + (0.92 * D20) + (0.528 * E20) + (0.404 * F20) + (0.892 * G20) + (0.115 * H20) - (0.172 * I20) - (0.327 * J20) + (4.679 * K20)</f>
        <v>-2.8427660838081144</v>
      </c>
      <c r="M20" t="str">
        <f>IF(L20 &gt; -2.22, "Potential Manipulator", "Non-Manipulator")</f>
        <v>Non-Manipulator</v>
      </c>
      <c r="N20" s="3">
        <v>0.32535227014326451</v>
      </c>
      <c r="O20" s="3">
        <v>0.31011150296176038</v>
      </c>
      <c r="P20">
        <v>5883</v>
      </c>
      <c r="Q20">
        <v>5676</v>
      </c>
      <c r="R20">
        <v>3672</v>
      </c>
      <c r="S20">
        <v>24399</v>
      </c>
      <c r="T20">
        <f>IF(COUNTIFS('Fraud Data RAW SP2+'!A:A, Cleaned!A122, 'Fraud Data RAW SP2+'!F:F, RAW!B122) &gt; 0, 1, 0)</f>
        <v>0</v>
      </c>
    </row>
    <row r="21" spans="1:20" x14ac:dyDescent="0.2">
      <c r="A21" t="s">
        <v>524</v>
      </c>
      <c r="B21">
        <v>2023</v>
      </c>
      <c r="C21" t="s">
        <v>95</v>
      </c>
      <c r="D21">
        <v>0.30449648065738438</v>
      </c>
      <c r="E21">
        <v>2.252793212259524E-2</v>
      </c>
      <c r="F21">
        <v>1.030149887620502</v>
      </c>
      <c r="G21">
        <v>2.416905248171072E-2</v>
      </c>
      <c r="H21">
        <v>0.91176597063829801</v>
      </c>
      <c r="I21">
        <v>42.213917102955179</v>
      </c>
      <c r="J21">
        <v>1.267797262515975</v>
      </c>
      <c r="K21">
        <v>0.10858993027980481</v>
      </c>
      <c r="L21">
        <f>-4.84 + (0.92 * D21) + (0.528 * E21) + (0.404 * F21) + (0.892 * G21) + (0.115 * H21) - (0.172 * I21) - (0.327 * J21) + (4.679 * K21)</f>
        <v>-11.17264721637051</v>
      </c>
      <c r="M21" t="str">
        <f>IF(L21 &gt; -2.22, "Potential Manipulator", "Non-Manipulator")</f>
        <v>Non-Manipulator</v>
      </c>
      <c r="N21" s="3">
        <v>0.53139872223337159</v>
      </c>
      <c r="O21" s="3">
        <v>1.096921719480725</v>
      </c>
      <c r="P21">
        <v>1006</v>
      </c>
      <c r="Q21">
        <v>1520</v>
      </c>
      <c r="R21">
        <v>772</v>
      </c>
      <c r="S21">
        <v>5398</v>
      </c>
      <c r="T21">
        <f>IF(COUNTIFS('Fraud Data RAW SP2+'!A:A, Cleaned!A471, 'Fraud Data RAW SP2+'!F:F, RAW!B471) &gt; 0, 1, 0)</f>
        <v>0</v>
      </c>
    </row>
    <row r="22" spans="1:20" x14ac:dyDescent="0.2">
      <c r="A22" t="s">
        <v>484</v>
      </c>
      <c r="B22">
        <v>2024</v>
      </c>
      <c r="C22" t="s">
        <v>403</v>
      </c>
      <c r="D22">
        <v>4.0134693469766693</v>
      </c>
      <c r="E22">
        <v>0.1151340612339783</v>
      </c>
      <c r="F22">
        <v>0.84780902886776399</v>
      </c>
      <c r="G22">
        <v>0.249160991039659</v>
      </c>
      <c r="H22">
        <v>0.97675566321767449</v>
      </c>
      <c r="I22">
        <v>3.2048909846539151</v>
      </c>
      <c r="J22">
        <v>1.049050757259361</v>
      </c>
      <c r="K22">
        <v>0.10080931349202241</v>
      </c>
      <c r="L22">
        <f>-4.84 + (0.92 * D22) + (0.528 * E22) + (0.404 * F22) + (0.892 * G22) + (0.115 * H22) - (0.172 * I22) - (0.327 * J22) + (4.679 * K22)</f>
        <v>-0.83231813266504973</v>
      </c>
      <c r="M22" t="str">
        <f>IF(L22 &gt; -2.22, "Potential Manipulator", "Non-Manipulator")</f>
        <v>Potential Manipulator</v>
      </c>
      <c r="N22" s="3">
        <v>0</v>
      </c>
      <c r="O22" s="3">
        <v>0</v>
      </c>
      <c r="P22">
        <v>552</v>
      </c>
      <c r="Q22">
        <v>704</v>
      </c>
      <c r="R22">
        <v>366</v>
      </c>
      <c r="S22">
        <v>2611</v>
      </c>
      <c r="T22">
        <f>IF(COUNTIFS('Fraud Data RAW SP2+'!A:A, Cleaned!A427, 'Fraud Data RAW SP2+'!F:F, RAW!B427) &gt; 0, 1, 0)</f>
        <v>0</v>
      </c>
    </row>
    <row r="23" spans="1:20" x14ac:dyDescent="0.2">
      <c r="A23" t="s">
        <v>427</v>
      </c>
      <c r="B23">
        <v>2024</v>
      </c>
      <c r="C23" t="s">
        <v>111</v>
      </c>
      <c r="D23">
        <v>0.7960685273330973</v>
      </c>
      <c r="E23">
        <v>0.1173835587284081</v>
      </c>
      <c r="F23">
        <v>0.79702627909658774</v>
      </c>
      <c r="G23">
        <v>1.0827924679472849</v>
      </c>
      <c r="H23">
        <v>0.85476242299417449</v>
      </c>
      <c r="I23">
        <v>0.56792134452991772</v>
      </c>
      <c r="J23">
        <v>0.94060329115866992</v>
      </c>
      <c r="K23">
        <v>-6.582313833155746E-3</v>
      </c>
      <c r="L23">
        <f>-4.84 + (0.92 * D23) + (0.528 * E23) + (0.404 * F23) + (0.892 * G23) + (0.115 * H23) - (0.172 * I23) - (0.327 * J23) + (4.679 * K23)</f>
        <v>-3.095549652929988</v>
      </c>
      <c r="M23" t="str">
        <f>IF(L23 &gt; -2.22, "Potential Manipulator", "Non-Manipulator")</f>
        <v>Non-Manipulator</v>
      </c>
      <c r="N23" s="3">
        <v>0.3937197097760467</v>
      </c>
      <c r="O23" s="3">
        <v>1.2005693395260559</v>
      </c>
      <c r="P23">
        <v>2603</v>
      </c>
      <c r="Q23">
        <v>3655</v>
      </c>
      <c r="R23">
        <v>1923</v>
      </c>
      <c r="S23">
        <v>10175</v>
      </c>
      <c r="T23">
        <f>IF(COUNTIFS('Fraud Data RAW SP2+'!A:A, Cleaned!A369, 'Fraud Data RAW SP2+'!F:F, RAW!B369) &gt; 0, 1, 0)</f>
        <v>0</v>
      </c>
    </row>
    <row r="24" spans="1:20" x14ac:dyDescent="0.2">
      <c r="A24" t="s">
        <v>562</v>
      </c>
      <c r="B24">
        <v>2023</v>
      </c>
      <c r="C24" t="s">
        <v>95</v>
      </c>
      <c r="D24">
        <v>0.78743993463450124</v>
      </c>
      <c r="E24">
        <v>0.1252271090919729</v>
      </c>
      <c r="F24">
        <v>0.92621024761233783</v>
      </c>
      <c r="G24">
        <v>1.240778695340095</v>
      </c>
      <c r="H24">
        <v>1.7938907769318251</v>
      </c>
      <c r="I24">
        <v>0.98685985304148593</v>
      </c>
      <c r="J24">
        <v>1.044984853031242</v>
      </c>
      <c r="K24">
        <v>-7.8766008804188083E-3</v>
      </c>
      <c r="L24">
        <f>-4.84 + (0.92 * D24) + (0.528 * E24) + (0.404 * F24) + (0.892 * G24) + (0.115 * H24) - (0.172 * I24) - (0.327 * J24) + (4.679 * K24)</f>
        <v>-2.9104789280936192</v>
      </c>
      <c r="M24" t="str">
        <f>IF(L24 &gt; -2.22, "Potential Manipulator", "Non-Manipulator")</f>
        <v>Non-Manipulator</v>
      </c>
      <c r="N24" s="3">
        <v>0.53139872223337159</v>
      </c>
      <c r="O24" s="3">
        <v>1.2473532254281119</v>
      </c>
      <c r="P24">
        <v>2055</v>
      </c>
      <c r="Q24">
        <v>1899</v>
      </c>
      <c r="R24">
        <v>1281</v>
      </c>
      <c r="S24">
        <v>7608</v>
      </c>
      <c r="T24">
        <f>IF(COUNTIFS('Fraud Data RAW SP2+'!A:A, Cleaned!A507, 'Fraud Data RAW SP2+'!F:F, RAW!B507) &gt; 0, 1, 0)</f>
        <v>0</v>
      </c>
    </row>
    <row r="25" spans="1:20" x14ac:dyDescent="0.2">
      <c r="A25" t="s">
        <v>391</v>
      </c>
      <c r="B25">
        <v>2024</v>
      </c>
      <c r="C25" t="s">
        <v>56</v>
      </c>
      <c r="D25">
        <v>0.39891689931838331</v>
      </c>
      <c r="E25">
        <v>0.15363475099666249</v>
      </c>
      <c r="F25">
        <v>0.3488890270630195</v>
      </c>
      <c r="G25">
        <v>3.2132057301234549</v>
      </c>
      <c r="H25">
        <v>0.57705431247194672</v>
      </c>
      <c r="I25">
        <v>0.2157302512516284</v>
      </c>
      <c r="J25">
        <v>0.99667324063428897</v>
      </c>
      <c r="K25">
        <v>-6.6806995810756872E-2</v>
      </c>
      <c r="L25">
        <f>-4.84 + (0.92 * D25) + (0.528 * E25) + (0.404 * F25) + (0.892 * G25) + (0.115 * H25) - (0.172 * I25) - (0.327 * J25) + (4.679 * K25)</f>
        <v>-1.9939930662642176</v>
      </c>
      <c r="M25" t="str">
        <f>IF(L25 &gt; -2.22, "Potential Manipulator", "Non-Manipulator")</f>
        <v>Potential Manipulator</v>
      </c>
      <c r="N25" s="3">
        <v>0.58468306099631606</v>
      </c>
      <c r="O25" s="3">
        <v>0.45343985829502798</v>
      </c>
      <c r="P25">
        <v>2294</v>
      </c>
      <c r="Q25">
        <v>2036</v>
      </c>
      <c r="R25">
        <v>1390</v>
      </c>
      <c r="S25">
        <v>9814</v>
      </c>
      <c r="T25">
        <f>IF(COUNTIFS('Fraud Data RAW SP2+'!A:A, Cleaned!A333, 'Fraud Data RAW SP2+'!F:F, RAW!B333) &gt; 0, 1, 0)</f>
        <v>0</v>
      </c>
    </row>
    <row r="26" spans="1:20" x14ac:dyDescent="0.2">
      <c r="A26" t="s">
        <v>339</v>
      </c>
      <c r="B26">
        <v>2023</v>
      </c>
      <c r="C26" t="s">
        <v>181</v>
      </c>
      <c r="D26">
        <v>0.30026647937958728</v>
      </c>
      <c r="E26">
        <v>0.1828626647244096</v>
      </c>
      <c r="F26">
        <v>0.97162265676810922</v>
      </c>
      <c r="G26">
        <v>4.2615292876130724</v>
      </c>
      <c r="H26">
        <v>0.75868433709692684</v>
      </c>
      <c r="I26">
        <v>4.6864574551700386E-3</v>
      </c>
      <c r="J26">
        <v>1</v>
      </c>
      <c r="K26">
        <v>-7.322189171830037E-3</v>
      </c>
      <c r="L26">
        <f>-4.84 + (0.92 * D26) + (0.528 * E26) + (0.404 * F26) + (0.892 * G26) + (0.115 * H26) - (0.172 * I26) - (0.327 * J26) + (4.679 * K26)</f>
        <v>-0.54820156916225027</v>
      </c>
      <c r="M26" t="str">
        <f>IF(L26 &gt; -2.22, "Potential Manipulator", "Non-Manipulator")</f>
        <v>Potential Manipulator</v>
      </c>
      <c r="N26" s="3">
        <v>0.98787904851363884</v>
      </c>
      <c r="O26" s="3">
        <v>0.69488536549628321</v>
      </c>
      <c r="P26">
        <v>1733</v>
      </c>
      <c r="Q26">
        <v>1788</v>
      </c>
      <c r="R26">
        <v>1106</v>
      </c>
      <c r="S26">
        <v>7328</v>
      </c>
      <c r="T26">
        <f>IF(COUNTIFS('Fraud Data RAW SP2+'!A:A, Cleaned!A269, 'Fraud Data RAW SP2+'!F:F, RAW!B269) &gt; 0, 1, 0)</f>
        <v>0</v>
      </c>
    </row>
    <row r="27" spans="1:20" x14ac:dyDescent="0.2">
      <c r="A27" t="s">
        <v>522</v>
      </c>
      <c r="B27">
        <v>2023</v>
      </c>
      <c r="C27" t="s">
        <v>293</v>
      </c>
      <c r="D27">
        <v>0.41209303956078752</v>
      </c>
      <c r="E27">
        <v>0.18944172988267119</v>
      </c>
      <c r="F27">
        <v>1.0615570999384021</v>
      </c>
      <c r="G27">
        <v>1.010829120114783</v>
      </c>
      <c r="H27">
        <v>1.1184488615456261</v>
      </c>
      <c r="I27">
        <v>1.685430571867182</v>
      </c>
      <c r="J27">
        <v>1</v>
      </c>
      <c r="K27">
        <v>-7.2107796089878551E-2</v>
      </c>
      <c r="L27">
        <f>-4.84 + (0.92 * D27) + (0.528 * E27) + (0.404 * F27) + (0.892 * G27) + (0.115 * H27) - (0.172 * I27) - (0.327 * J27) + (4.679 * K27)</f>
        <v>-3.8559853438964731</v>
      </c>
      <c r="M27" t="str">
        <f>IF(L27 &gt; -2.22, "Potential Manipulator", "Non-Manipulator")</f>
        <v>Non-Manipulator</v>
      </c>
      <c r="N27" s="3">
        <v>0.23345184877503561</v>
      </c>
      <c r="O27" s="3">
        <v>0.41924192088931411</v>
      </c>
      <c r="P27">
        <v>1769</v>
      </c>
      <c r="Q27">
        <v>1802</v>
      </c>
      <c r="R27">
        <v>1165</v>
      </c>
      <c r="S27">
        <v>8161</v>
      </c>
      <c r="T27">
        <f>IF(COUNTIFS('Fraud Data RAW SP2+'!A:A, Cleaned!A468, 'Fraud Data RAW SP2+'!F:F, RAW!B468) &gt; 0, 1, 0)</f>
        <v>0</v>
      </c>
    </row>
    <row r="28" spans="1:20" x14ac:dyDescent="0.2">
      <c r="A28" t="s">
        <v>413</v>
      </c>
      <c r="B28">
        <v>2024</v>
      </c>
      <c r="C28" t="s">
        <v>115</v>
      </c>
      <c r="D28">
        <v>1.893511464514948</v>
      </c>
      <c r="E28">
        <v>0.28485185699157167</v>
      </c>
      <c r="F28">
        <v>2.9395632456897069</v>
      </c>
      <c r="G28">
        <v>4.2347160651679401</v>
      </c>
      <c r="H28">
        <v>2.556709856751775</v>
      </c>
      <c r="I28">
        <v>0.54616891404939283</v>
      </c>
      <c r="J28">
        <v>1.001128280505776</v>
      </c>
      <c r="K28">
        <v>3.196838753059298E-2</v>
      </c>
      <c r="L28">
        <f>-4.84 + (0.92 * D28) + (0.528 * E28) + (0.404 * F28) + (0.892 * G28) + (0.115 * H28) - (0.172 * I28) - (0.327 * J28) + (4.679 * K28)</f>
        <v>2.039674327073961</v>
      </c>
      <c r="M28" t="str">
        <f>IF(L28 &gt; -2.22, "Potential Manipulator", "Non-Manipulator")</f>
        <v>Potential Manipulator</v>
      </c>
      <c r="N28" s="3">
        <v>0.34320414338091648</v>
      </c>
      <c r="O28" s="3">
        <v>0.34996848888670662</v>
      </c>
      <c r="P28">
        <v>2808</v>
      </c>
      <c r="Q28">
        <v>3135</v>
      </c>
      <c r="R28">
        <v>1862</v>
      </c>
      <c r="S28">
        <v>10531</v>
      </c>
      <c r="T28">
        <f>IF(COUNTIFS('Fraud Data RAW SP2+'!A:A, Cleaned!A354, 'Fraud Data RAW SP2+'!F:F, RAW!B354) &gt; 0, 1, 0)</f>
        <v>0</v>
      </c>
    </row>
    <row r="29" spans="1:20" x14ac:dyDescent="0.2">
      <c r="A29" t="s">
        <v>251</v>
      </c>
      <c r="B29">
        <v>2023</v>
      </c>
      <c r="C29" t="s">
        <v>252</v>
      </c>
      <c r="D29">
        <v>2.2125942951746</v>
      </c>
      <c r="E29">
        <v>0.33327540285559781</v>
      </c>
      <c r="F29">
        <v>0.57420355045923643</v>
      </c>
      <c r="G29">
        <v>0.59235526649811121</v>
      </c>
      <c r="H29">
        <v>0.67930513174026574</v>
      </c>
      <c r="I29">
        <v>4.1017643640023964</v>
      </c>
      <c r="J29">
        <v>1</v>
      </c>
      <c r="K29">
        <v>-0.31202493926951802</v>
      </c>
      <c r="L29">
        <f>-4.84 + (0.92 * D29) + (0.528 * E29) + (0.404 * F29) + (0.892 * G29) + (0.115 * H29) - (0.172 * I29) - (0.327 * J29) + (4.679 * K29)</f>
        <v>-4.282432774930121</v>
      </c>
      <c r="M29" t="str">
        <f>IF(L29 &gt; -2.22, "Potential Manipulator", "Non-Manipulator")</f>
        <v>Non-Manipulator</v>
      </c>
      <c r="N29" s="3">
        <v>1.075371359320155</v>
      </c>
      <c r="O29" s="3">
        <v>0.48033807759341041</v>
      </c>
      <c r="P29">
        <v>2213</v>
      </c>
      <c r="Q29">
        <v>2035</v>
      </c>
      <c r="R29">
        <v>1321</v>
      </c>
      <c r="S29">
        <v>9315</v>
      </c>
      <c r="T29">
        <f>IF(COUNTIFS('Fraud Data RAW SP2+'!A:A, Cleaned!A186, 'Fraud Data RAW SP2+'!F:F, RAW!B186) &gt; 0, 1, 0)</f>
        <v>0</v>
      </c>
    </row>
    <row r="30" spans="1:20" x14ac:dyDescent="0.2">
      <c r="A30" t="s">
        <v>65</v>
      </c>
      <c r="B30">
        <v>2024</v>
      </c>
      <c r="C30" t="s">
        <v>67</v>
      </c>
      <c r="D30">
        <v>1.59198935544077</v>
      </c>
      <c r="E30">
        <v>0.38635235320437089</v>
      </c>
      <c r="F30">
        <v>0.94134955965747491</v>
      </c>
      <c r="G30">
        <v>0.99863976952241851</v>
      </c>
      <c r="H30">
        <v>1.557980256458561</v>
      </c>
      <c r="I30">
        <v>1.0111229335391341</v>
      </c>
      <c r="J30">
        <v>1.0038962024398661</v>
      </c>
      <c r="K30">
        <v>-7.4245328043288424E-3</v>
      </c>
      <c r="L30">
        <f>-4.84 + (0.92 * D30) + (0.528 * E30) + (0.404 * F30) + (0.892 * G30) + (0.115 * H30) - (0.172 * I30) - (0.327 * J30) + (4.679 * K30)</f>
        <v>-2.2580427162522532</v>
      </c>
      <c r="M30" t="str">
        <f>IF(L30 &gt; -2.22, "Potential Manipulator", "Non-Manipulator")</f>
        <v>Non-Manipulator</v>
      </c>
      <c r="N30" s="3">
        <v>0.70029557196165793</v>
      </c>
      <c r="O30" s="3">
        <v>0.41380490429066069</v>
      </c>
      <c r="P30">
        <v>2425</v>
      </c>
      <c r="Q30">
        <v>2212</v>
      </c>
      <c r="R30">
        <v>1462</v>
      </c>
      <c r="S30">
        <v>9587</v>
      </c>
      <c r="T30">
        <f>IF(COUNTIFS('Fraud Data RAW SP2+'!A:A, Cleaned!A25, 'Fraud Data RAW SP2+'!F:F, RAW!B25) &gt; 0, 1, 0)</f>
        <v>0</v>
      </c>
    </row>
    <row r="31" spans="1:20" x14ac:dyDescent="0.2">
      <c r="A31" t="s">
        <v>455</v>
      </c>
      <c r="B31">
        <v>2023</v>
      </c>
      <c r="C31" t="s">
        <v>149</v>
      </c>
      <c r="D31">
        <v>1.0083018868373039</v>
      </c>
      <c r="E31">
        <v>0.39547184429449861</v>
      </c>
      <c r="F31">
        <v>1.4137468010445891</v>
      </c>
      <c r="G31">
        <v>1.2762914579017579</v>
      </c>
      <c r="H31">
        <v>1.569041929812232</v>
      </c>
      <c r="I31">
        <v>0.83781218141802904</v>
      </c>
      <c r="J31">
        <v>0.64905839405232657</v>
      </c>
      <c r="K31">
        <v>-1.0692101827758271E-2</v>
      </c>
      <c r="L31">
        <f>-4.84 + (0.92 * D31) + (0.528 * E31) + (0.404 * F31) + (0.892 * G31) + (0.115 * H31) - (0.172 * I31) - (0.327 * J31) + (4.679 * K31)</f>
        <v>-2.2198817548344887</v>
      </c>
      <c r="M31" t="str">
        <f>IF(L31 &gt; -2.22, "Potential Manipulator", "Non-Manipulator")</f>
        <v>Potential Manipulator</v>
      </c>
      <c r="N31" s="3">
        <v>1.1295948599158669</v>
      </c>
      <c r="O31" s="3">
        <v>0.92335261425862347</v>
      </c>
      <c r="P31">
        <v>2204</v>
      </c>
      <c r="Q31">
        <v>1968</v>
      </c>
      <c r="R31">
        <v>1362</v>
      </c>
      <c r="S31">
        <v>9273</v>
      </c>
      <c r="T31">
        <f>IF(COUNTIFS('Fraud Data RAW SP2+'!A:A, Cleaned!A391, 'Fraud Data RAW SP2+'!F:F, RAW!B391) &gt; 0, 1, 0)</f>
        <v>0</v>
      </c>
    </row>
    <row r="32" spans="1:20" x14ac:dyDescent="0.2">
      <c r="A32" t="s">
        <v>129</v>
      </c>
      <c r="B32">
        <v>2023</v>
      </c>
      <c r="C32" t="s">
        <v>69</v>
      </c>
      <c r="D32">
        <v>1.0953077669450539</v>
      </c>
      <c r="E32">
        <v>0.41688564668275191</v>
      </c>
      <c r="F32">
        <v>1.003937226972893</v>
      </c>
      <c r="G32">
        <v>0.94982450421779641</v>
      </c>
      <c r="H32">
        <v>0.9792754531032527</v>
      </c>
      <c r="I32">
        <v>1.0245817349089661</v>
      </c>
      <c r="J32">
        <v>1.055455752516824</v>
      </c>
      <c r="K32">
        <v>-3.6251037605866281E-2</v>
      </c>
      <c r="L32">
        <f>-4.84 + (0.92 * D32) + (0.528 * E32) + (0.404 * F32) + (0.892 * G32) + (0.115 * H32) - (0.172 * I32) - (0.327 * J32) + (4.679 * K32)</f>
        <v>-2.9377311528310517</v>
      </c>
      <c r="M32" t="str">
        <f>IF(L32 &gt; -2.22, "Potential Manipulator", "Non-Manipulator")</f>
        <v>Non-Manipulator</v>
      </c>
      <c r="N32" s="3">
        <v>0.46137919829773261</v>
      </c>
      <c r="O32" s="3">
        <v>0.91021671099459811</v>
      </c>
      <c r="P32">
        <v>2220</v>
      </c>
      <c r="Q32">
        <v>2658</v>
      </c>
      <c r="R32">
        <v>1534</v>
      </c>
      <c r="S32">
        <v>9981</v>
      </c>
      <c r="T32">
        <f>IF(COUNTIFS('Fraud Data RAW SP2+'!A:A, Cleaned!A73, 'Fraud Data RAW SP2+'!F:F, RAW!B73) &gt; 0, 1, 0)</f>
        <v>0</v>
      </c>
    </row>
    <row r="33" spans="1:20" x14ac:dyDescent="0.2">
      <c r="A33" t="s">
        <v>329</v>
      </c>
      <c r="B33">
        <v>2024</v>
      </c>
      <c r="C33" t="s">
        <v>64</v>
      </c>
      <c r="D33">
        <v>0.92174600056947653</v>
      </c>
      <c r="E33">
        <v>0.43384293617461311</v>
      </c>
      <c r="F33">
        <v>0.89175219207968137</v>
      </c>
      <c r="G33">
        <v>1.4245731172137579</v>
      </c>
      <c r="H33">
        <v>0.81251040092581295</v>
      </c>
      <c r="I33">
        <v>0.98114479050586811</v>
      </c>
      <c r="J33">
        <v>0.79990316129472205</v>
      </c>
      <c r="K33">
        <v>-0.1285162288402244</v>
      </c>
      <c r="L33">
        <f>-4.84 + (0.92 * D33) + (0.528 * E33) + (0.404 * F33) + (0.892 * G33) + (0.115 * H33) - (0.172 * I33) - (0.327 * J33) + (4.679 * K33)</f>
        <v>-3.0701514793683478</v>
      </c>
      <c r="M33" t="str">
        <f>IF(L33 &gt; -2.22, "Potential Manipulator", "Non-Manipulator")</f>
        <v>Non-Manipulator</v>
      </c>
      <c r="N33" s="3">
        <v>0.69613941813502456</v>
      </c>
      <c r="O33" s="3">
        <v>0.77484140874522278</v>
      </c>
      <c r="P33">
        <v>2031</v>
      </c>
      <c r="Q33">
        <v>2288</v>
      </c>
      <c r="R33">
        <v>1392</v>
      </c>
      <c r="S33">
        <v>8283</v>
      </c>
      <c r="T33">
        <f>IF(COUNTIFS('Fraud Data RAW SP2+'!A:A, Cleaned!A257, 'Fraud Data RAW SP2+'!F:F, RAW!B257) &gt; 0, 1, 0)</f>
        <v>0</v>
      </c>
    </row>
    <row r="34" spans="1:20" x14ac:dyDescent="0.2">
      <c r="A34" t="s">
        <v>367</v>
      </c>
      <c r="B34">
        <v>2023</v>
      </c>
      <c r="C34" t="s">
        <v>42</v>
      </c>
      <c r="D34">
        <v>7.0695559343381717E-2</v>
      </c>
      <c r="E34">
        <v>0.44287214160092597</v>
      </c>
      <c r="F34">
        <v>0.79973230382482108</v>
      </c>
      <c r="G34">
        <v>1.112332374215327</v>
      </c>
      <c r="H34">
        <v>3.3282237289251859</v>
      </c>
      <c r="I34">
        <v>4.2132869744380033</v>
      </c>
      <c r="J34">
        <v>0.97860048585057013</v>
      </c>
      <c r="K34">
        <v>-3.1330969913622581E-2</v>
      </c>
      <c r="L34">
        <f>-4.84 + (0.92 * D34) + (0.528 * E34) + (0.404 * F34) + (0.892 * G34) + (0.115 * H34) - (0.172 * I34) - (0.327 * J34) + (4.679 * K34)</f>
        <v>-4.034370863969416</v>
      </c>
      <c r="M34" t="str">
        <f>IF(L34 &gt; -2.22, "Potential Manipulator", "Non-Manipulator")</f>
        <v>Non-Manipulator</v>
      </c>
      <c r="N34" s="3">
        <v>1.010389663193946</v>
      </c>
      <c r="O34" s="3">
        <v>0.4042132781767877</v>
      </c>
      <c r="P34">
        <v>2266</v>
      </c>
      <c r="Q34">
        <v>1935</v>
      </c>
      <c r="R34">
        <v>1348</v>
      </c>
      <c r="S34">
        <v>9284</v>
      </c>
      <c r="T34">
        <f>IF(COUNTIFS('Fraud Data RAW SP2+'!A:A, Cleaned!A305, 'Fraud Data RAW SP2+'!F:F, RAW!B305) &gt; 0, 1, 0)</f>
        <v>1</v>
      </c>
    </row>
    <row r="35" spans="1:20" x14ac:dyDescent="0.2">
      <c r="A35" t="s">
        <v>153</v>
      </c>
      <c r="B35">
        <v>2024</v>
      </c>
      <c r="C35" t="s">
        <v>84</v>
      </c>
      <c r="D35">
        <v>1.718734788793604</v>
      </c>
      <c r="E35">
        <v>0.45901704049418651</v>
      </c>
      <c r="F35">
        <v>1.0532656317880349</v>
      </c>
      <c r="G35">
        <v>0.59126217452256968</v>
      </c>
      <c r="H35">
        <v>0.95407791087901506</v>
      </c>
      <c r="I35">
        <v>1.619358385038415</v>
      </c>
      <c r="J35">
        <v>1</v>
      </c>
      <c r="K35">
        <v>1.6936001785305499E-3</v>
      </c>
      <c r="L35">
        <f>-4.84 + (0.92 * D35) + (0.528 * E35) + (0.404 * F35) + (0.892 * G35) + (0.115 * H35) - (0.172 * I35) - (0.327 * J35) + (4.679 * K35)</f>
        <v>-2.551364149252632</v>
      </c>
      <c r="M35" t="str">
        <f>IF(L35 &gt; -2.22, "Potential Manipulator", "Non-Manipulator")</f>
        <v>Non-Manipulator</v>
      </c>
      <c r="N35" s="3">
        <v>0.21784945104641429</v>
      </c>
      <c r="O35" s="3">
        <v>0.48670422292038568</v>
      </c>
      <c r="P35">
        <v>2562</v>
      </c>
      <c r="Q35">
        <v>2930</v>
      </c>
      <c r="R35">
        <v>1770</v>
      </c>
      <c r="S35">
        <v>13372</v>
      </c>
      <c r="T35">
        <f>IF(COUNTIFS('Fraud Data RAW SP2+'!A:A, Cleaned!A94, 'Fraud Data RAW SP2+'!F:F, RAW!B94) &gt; 0, 1, 0)</f>
        <v>0</v>
      </c>
    </row>
    <row r="36" spans="1:20" x14ac:dyDescent="0.2">
      <c r="A36" t="s">
        <v>554</v>
      </c>
      <c r="B36">
        <v>2023</v>
      </c>
      <c r="C36" t="s">
        <v>50</v>
      </c>
      <c r="D36">
        <v>1.4313271040056601</v>
      </c>
      <c r="E36">
        <v>0.47155035941742302</v>
      </c>
      <c r="F36">
        <v>1.049419985848655</v>
      </c>
      <c r="G36">
        <v>0.84045616185131156</v>
      </c>
      <c r="H36">
        <v>1.0249489824999729</v>
      </c>
      <c r="I36">
        <v>1.30490285216678</v>
      </c>
      <c r="J36">
        <v>1</v>
      </c>
      <c r="K36">
        <v>-5.206365941989493E-2</v>
      </c>
      <c r="L36">
        <f>-4.84 + (0.92 * D36) + (0.528 * E36) + (0.404 * F36) + (0.892 * G36) + (0.115 * H36) - (0.172 * I36) - (0.327 * J36) + (4.679 * K36)</f>
        <v>-2.7777279238990444</v>
      </c>
      <c r="M36" t="str">
        <f>IF(L36 &gt; -2.22, "Potential Manipulator", "Non-Manipulator")</f>
        <v>Non-Manipulator</v>
      </c>
      <c r="N36" s="3">
        <v>0.264165068295247</v>
      </c>
      <c r="O36" s="3">
        <v>0.3392696301825443</v>
      </c>
      <c r="P36">
        <v>2101</v>
      </c>
      <c r="Q36">
        <v>2143</v>
      </c>
      <c r="R36">
        <v>1340</v>
      </c>
      <c r="S36">
        <v>8926</v>
      </c>
      <c r="T36">
        <f>IF(COUNTIFS('Fraud Data RAW SP2+'!A:A, Cleaned!A500, 'Fraud Data RAW SP2+'!F:F, RAW!B500) &gt; 0, 1, 0)</f>
        <v>0</v>
      </c>
    </row>
    <row r="37" spans="1:20" x14ac:dyDescent="0.2">
      <c r="A37" t="s">
        <v>198</v>
      </c>
      <c r="B37">
        <v>2024</v>
      </c>
      <c r="C37" t="s">
        <v>70</v>
      </c>
      <c r="D37">
        <v>1.3494586908447621</v>
      </c>
      <c r="E37">
        <v>0.4845186782400287</v>
      </c>
      <c r="F37">
        <v>0.64362426073356094</v>
      </c>
      <c r="G37">
        <v>0.88988484558679259</v>
      </c>
      <c r="H37">
        <v>0.78881183709747094</v>
      </c>
      <c r="I37">
        <v>0.42867167265876782</v>
      </c>
      <c r="J37">
        <v>1.072008265220797</v>
      </c>
      <c r="K37">
        <v>-4.7911013674336103E-2</v>
      </c>
      <c r="L37">
        <f>-4.84 + (0.92 * D37) + (0.528 * E37) + (0.404 * F37) + (0.892 * G37) + (0.115 * H37) - (0.172 * I37) - (0.327 * J37) + (4.679 * K37)</f>
        <v>-2.8466111608528246</v>
      </c>
      <c r="M37" t="str">
        <f>IF(L37 &gt; -2.22, "Potential Manipulator", "Non-Manipulator")</f>
        <v>Non-Manipulator</v>
      </c>
      <c r="N37" s="3">
        <v>1.1361588443854991</v>
      </c>
      <c r="O37" s="3">
        <v>0.79674810238648408</v>
      </c>
      <c r="P37">
        <v>2864</v>
      </c>
      <c r="Q37">
        <v>2482</v>
      </c>
      <c r="R37">
        <v>1722</v>
      </c>
      <c r="S37">
        <v>11218</v>
      </c>
      <c r="T37">
        <f>IF(COUNTIFS('Fraud Data RAW SP2+'!A:A, Cleaned!A135, 'Fraud Data RAW SP2+'!F:F, RAW!B135) &gt; 0, 1, 0)</f>
        <v>0</v>
      </c>
    </row>
    <row r="38" spans="1:20" x14ac:dyDescent="0.2">
      <c r="A38" t="s">
        <v>153</v>
      </c>
      <c r="B38">
        <v>2023</v>
      </c>
      <c r="C38" t="s">
        <v>23</v>
      </c>
      <c r="D38">
        <v>1.7094320475511591</v>
      </c>
      <c r="E38">
        <v>0.49018795125304637</v>
      </c>
      <c r="F38">
        <v>0.85021229458286818</v>
      </c>
      <c r="G38">
        <v>0.72561502063970762</v>
      </c>
      <c r="H38">
        <v>1</v>
      </c>
      <c r="I38">
        <v>1.454713289816749</v>
      </c>
      <c r="J38">
        <v>1</v>
      </c>
      <c r="K38">
        <v>-3.1915042766190202E-3</v>
      </c>
      <c r="L38">
        <f>-4.84 + (0.92 * D38) + (0.528 * E38) + (0.404 * F38) + (0.892 * G38) + (0.115 * H38) - (0.172 * I38) - (0.327 * J38) + (4.679 * K38)</f>
        <v>-2.4949126469280083</v>
      </c>
      <c r="M38" t="str">
        <f>IF(L38 &gt; -2.22, "Potential Manipulator", "Non-Manipulator")</f>
        <v>Non-Manipulator</v>
      </c>
      <c r="N38" s="3">
        <v>0.1140466058978111</v>
      </c>
      <c r="O38" s="3">
        <v>0.28043032236841309</v>
      </c>
      <c r="P38">
        <v>2364</v>
      </c>
      <c r="Q38">
        <v>2740</v>
      </c>
      <c r="R38">
        <v>1635</v>
      </c>
      <c r="S38">
        <v>12189</v>
      </c>
      <c r="T38">
        <f>IF(COUNTIFS('Fraud Data RAW SP2+'!A:A, Cleaned!A93, 'Fraud Data RAW SP2+'!F:F, RAW!B93) &gt; 0, 1, 0)</f>
        <v>0</v>
      </c>
    </row>
    <row r="39" spans="1:20" x14ac:dyDescent="0.2">
      <c r="A39" t="s">
        <v>235</v>
      </c>
      <c r="B39">
        <v>2023</v>
      </c>
      <c r="C39" t="s">
        <v>26</v>
      </c>
      <c r="D39">
        <v>0.67997705735564262</v>
      </c>
      <c r="E39">
        <v>0.5003592439077702</v>
      </c>
      <c r="F39">
        <v>1.0953606658422901</v>
      </c>
      <c r="G39">
        <v>0.99162552163609319</v>
      </c>
      <c r="H39">
        <v>0.96775282453929112</v>
      </c>
      <c r="I39">
        <v>1.0107489478208349</v>
      </c>
      <c r="J39">
        <v>1.010950411012622</v>
      </c>
      <c r="K39">
        <v>-4.9323418847986647E-2</v>
      </c>
      <c r="L39">
        <f>-4.84 + (0.92 * D39) + (0.528 * E39) + (0.404 * F39) + (0.892 * G39) + (0.115 * H39) - (0.172 * I39) - (0.327 * J39) + (4.679 * K39)</f>
        <v>-3.2470980575438486</v>
      </c>
      <c r="M39" t="str">
        <f>IF(L39 &gt; -2.22, "Potential Manipulator", "Non-Manipulator")</f>
        <v>Non-Manipulator</v>
      </c>
      <c r="N39" s="3">
        <v>0.33564255702718682</v>
      </c>
      <c r="O39" s="3">
        <v>0.78624628132463359</v>
      </c>
      <c r="P39">
        <v>1392</v>
      </c>
      <c r="Q39">
        <v>1393</v>
      </c>
      <c r="R39">
        <v>863</v>
      </c>
      <c r="S39">
        <v>5834</v>
      </c>
      <c r="T39">
        <f>IF(COUNTIFS('Fraud Data RAW SP2+'!A:A, Cleaned!A169, 'Fraud Data RAW SP2+'!F:F, RAW!B169) &gt; 0, 1, 0)</f>
        <v>0</v>
      </c>
    </row>
    <row r="40" spans="1:20" x14ac:dyDescent="0.2">
      <c r="A40" t="s">
        <v>508</v>
      </c>
      <c r="B40">
        <v>2023</v>
      </c>
      <c r="C40" t="s">
        <v>58</v>
      </c>
      <c r="D40">
        <v>0.75948317263530107</v>
      </c>
      <c r="E40">
        <v>0.53584561183092383</v>
      </c>
      <c r="F40">
        <v>1.0339327496249</v>
      </c>
      <c r="G40">
        <v>1.9210675768417671</v>
      </c>
      <c r="H40">
        <v>2.319557069160104</v>
      </c>
      <c r="I40">
        <v>0.52930713835273657</v>
      </c>
      <c r="J40">
        <v>1.045822159917724</v>
      </c>
      <c r="K40">
        <v>-1.4080044549316641E-2</v>
      </c>
      <c r="L40">
        <f>-4.84 + (0.92 * D40) + (0.528 * E40) + (0.404 * F40) + (0.892 * G40) + (0.115 * H40) - (0.172 * I40) - (0.327 * J40) + (4.679 * K40)</f>
        <v>-1.9592040283200862</v>
      </c>
      <c r="M40" t="str">
        <f>IF(L40 &gt; -2.22, "Potential Manipulator", "Non-Manipulator")</f>
        <v>Potential Manipulator</v>
      </c>
      <c r="N40" s="3">
        <v>0.82780429075444084</v>
      </c>
      <c r="O40" s="3">
        <v>1.1430929377916099</v>
      </c>
      <c r="P40">
        <v>544</v>
      </c>
      <c r="Q40">
        <v>784</v>
      </c>
      <c r="R40">
        <v>413</v>
      </c>
      <c r="S40">
        <v>2991</v>
      </c>
      <c r="T40">
        <f>IF(COUNTIFS('Fraud Data RAW SP2+'!A:A, Cleaned!A452, 'Fraud Data RAW SP2+'!F:F, RAW!B452) &gt; 0, 1, 0)</f>
        <v>0</v>
      </c>
    </row>
    <row r="41" spans="1:20" x14ac:dyDescent="0.2">
      <c r="A41" t="s">
        <v>129</v>
      </c>
      <c r="B41">
        <v>2024</v>
      </c>
      <c r="C41" t="s">
        <v>28</v>
      </c>
      <c r="D41">
        <v>0.95331708116627489</v>
      </c>
      <c r="E41">
        <v>0.56582392477358445</v>
      </c>
      <c r="F41">
        <v>1.132633124919582</v>
      </c>
      <c r="G41">
        <v>1.02931714286201</v>
      </c>
      <c r="H41">
        <v>1.5980214165041029</v>
      </c>
      <c r="I41">
        <v>1.0682900164830409</v>
      </c>
      <c r="J41">
        <v>0.98319425720944753</v>
      </c>
      <c r="K41">
        <v>0.2041339328379069</v>
      </c>
      <c r="L41">
        <f>-4.84 + (0.92 * D41) + (0.528 * E41) + (0.404 * F41) + (0.892 * G41) + (0.115 * H41) - (0.172 * I41) - (0.327 * J41) + (4.679 * K41)</f>
        <v>-1.6547938494421839</v>
      </c>
      <c r="M41" t="str">
        <f>IF(L41 &gt; -2.22, "Potential Manipulator", "Non-Manipulator")</f>
        <v>Potential Manipulator</v>
      </c>
      <c r="N41" s="3">
        <v>0.2981503419251475</v>
      </c>
      <c r="O41" s="3">
        <v>0.24552089586577819</v>
      </c>
      <c r="P41">
        <v>2410</v>
      </c>
      <c r="Q41">
        <v>2942</v>
      </c>
      <c r="R41">
        <v>1666</v>
      </c>
      <c r="S41">
        <v>10631</v>
      </c>
      <c r="T41">
        <f>IF(COUNTIFS('Fraud Data RAW SP2+'!A:A, Cleaned!A74, 'Fraud Data RAW SP2+'!F:F, RAW!B74) &gt; 0, 1, 0)</f>
        <v>0</v>
      </c>
    </row>
    <row r="42" spans="1:20" x14ac:dyDescent="0.2">
      <c r="A42" t="s">
        <v>292</v>
      </c>
      <c r="B42">
        <v>2024</v>
      </c>
      <c r="C42" t="s">
        <v>115</v>
      </c>
      <c r="D42">
        <v>4.0611436805776471</v>
      </c>
      <c r="E42">
        <v>0.56664556003204924</v>
      </c>
      <c r="F42">
        <v>0.96327873805086428</v>
      </c>
      <c r="G42">
        <v>0.46487131710760859</v>
      </c>
      <c r="H42">
        <v>0.91837200366481619</v>
      </c>
      <c r="I42">
        <v>1.7650021518847201</v>
      </c>
      <c r="J42">
        <v>0.99830272202235792</v>
      </c>
      <c r="K42">
        <v>5.7911713116542767E-4</v>
      </c>
      <c r="L42">
        <f>-4.84 + (0.92 * D42) + (0.528 * E42) + (0.404 * F42) + (0.892 * G42) + (0.115 * H42) - (0.172 * I42) - (0.327 * J42) + (4.679 * K42)</f>
        <v>-0.52243202388641219</v>
      </c>
      <c r="M42" t="str">
        <f>IF(L42 &gt; -2.22, "Potential Manipulator", "Non-Manipulator")</f>
        <v>Potential Manipulator</v>
      </c>
      <c r="N42" s="3">
        <v>0.99157630064594426</v>
      </c>
      <c r="O42" s="3">
        <v>1.00735549008567</v>
      </c>
      <c r="P42">
        <v>1725</v>
      </c>
      <c r="Q42">
        <v>1698</v>
      </c>
      <c r="R42">
        <v>1107</v>
      </c>
      <c r="S42">
        <v>8537</v>
      </c>
      <c r="T42">
        <f>IF(COUNTIFS('Fraud Data RAW SP2+'!A:A, Cleaned!A221, 'Fraud Data RAW SP2+'!F:F, RAW!B221) &gt; 0, 1, 0)</f>
        <v>0</v>
      </c>
    </row>
    <row r="43" spans="1:20" x14ac:dyDescent="0.2">
      <c r="A43" t="s">
        <v>316</v>
      </c>
      <c r="B43">
        <v>2024</v>
      </c>
      <c r="C43" t="s">
        <v>166</v>
      </c>
      <c r="D43">
        <v>0.68595278703543316</v>
      </c>
      <c r="E43">
        <v>0.56755407816363224</v>
      </c>
      <c r="F43">
        <v>0.97816288762444881</v>
      </c>
      <c r="G43">
        <v>1.1090461844194941</v>
      </c>
      <c r="H43">
        <v>0.888743073214462</v>
      </c>
      <c r="I43">
        <v>1.1101301416834499</v>
      </c>
      <c r="J43">
        <v>0.98898612354075965</v>
      </c>
      <c r="K43">
        <v>3.064684561228849E-2</v>
      </c>
      <c r="L43">
        <f>-4.84 + (0.92 * D43) + (0.528 * E43) + (0.404 * F43) + (0.892 * G43) + (0.115 * H43) - (0.172 * I43) - (0.327 * J43) + (4.679 * K43)</f>
        <v>-2.7935466822823574</v>
      </c>
      <c r="M43" t="str">
        <f>IF(L43 &gt; -2.22, "Potential Manipulator", "Non-Manipulator")</f>
        <v>Non-Manipulator</v>
      </c>
      <c r="N43" s="3">
        <v>0.42527749560878109</v>
      </c>
      <c r="O43" s="3">
        <v>0.5492255236550847</v>
      </c>
      <c r="P43">
        <v>3353</v>
      </c>
      <c r="Q43">
        <v>3279</v>
      </c>
      <c r="R43">
        <v>2174</v>
      </c>
      <c r="S43">
        <v>14353</v>
      </c>
      <c r="T43">
        <f>IF(COUNTIFS('Fraud Data RAW SP2+'!A:A, Cleaned!A243, 'Fraud Data RAW SP2+'!F:F, RAW!B243) &gt; 0, 1, 0)</f>
        <v>0</v>
      </c>
    </row>
    <row r="44" spans="1:20" x14ac:dyDescent="0.2">
      <c r="A44" t="s">
        <v>562</v>
      </c>
      <c r="B44">
        <v>2024</v>
      </c>
      <c r="C44" t="s">
        <v>122</v>
      </c>
      <c r="D44">
        <v>0.72930354059626568</v>
      </c>
      <c r="E44">
        <v>0.5676676722420344</v>
      </c>
      <c r="F44">
        <v>1.036003693415948</v>
      </c>
      <c r="G44">
        <v>1.4834598593815509</v>
      </c>
      <c r="H44">
        <v>1.0515860101176291</v>
      </c>
      <c r="I44">
        <v>1.062552918503749</v>
      </c>
      <c r="J44">
        <v>0.97001744182336069</v>
      </c>
      <c r="K44">
        <v>-3.6714483904730977E-2</v>
      </c>
      <c r="L44">
        <f>-4.84 + (0.92 * D44) + (0.528 * E44) + (0.404 * F44) + (0.892 * G44) + (0.115 * H44) - (0.172 * I44) - (0.327 * J44) + (4.679 * K44)</f>
        <v>-2.6783300094848479</v>
      </c>
      <c r="M44" t="str">
        <f>IF(L44 &gt; -2.22, "Potential Manipulator", "Non-Manipulator")</f>
        <v>Non-Manipulator</v>
      </c>
      <c r="N44" s="3">
        <v>0.4984521490848387</v>
      </c>
      <c r="O44" s="3">
        <v>0.2355368333765141</v>
      </c>
      <c r="P44">
        <v>2236</v>
      </c>
      <c r="Q44">
        <v>2102</v>
      </c>
      <c r="R44">
        <v>1401</v>
      </c>
      <c r="S44">
        <v>9027</v>
      </c>
      <c r="T44">
        <f>IF(COUNTIFS('Fraud Data RAW SP2+'!A:A, Cleaned!A508, 'Fraud Data RAW SP2+'!F:F, RAW!B508) &gt; 0, 1, 0)</f>
        <v>1</v>
      </c>
    </row>
    <row r="45" spans="1:20" x14ac:dyDescent="0.2">
      <c r="A45" t="s">
        <v>94</v>
      </c>
      <c r="B45">
        <v>2024</v>
      </c>
      <c r="C45" t="s">
        <v>96</v>
      </c>
      <c r="D45">
        <v>1.4956670397989169</v>
      </c>
      <c r="E45">
        <v>0.57577514058738344</v>
      </c>
      <c r="F45">
        <v>0.70198607115641798</v>
      </c>
      <c r="G45">
        <v>0.83738303508471024</v>
      </c>
      <c r="H45">
        <v>1.169300906182303</v>
      </c>
      <c r="I45">
        <v>1.413660728216579</v>
      </c>
      <c r="J45">
        <v>1</v>
      </c>
      <c r="K45">
        <v>-0.13438485243319859</v>
      </c>
      <c r="L45">
        <f>-4.84 + (0.92 * D45) + (0.528 * E45) + (0.404 * F45) + (0.892 * G45) + (0.115 * H45) - (0.172 * I45) - (0.327 * J45) + (4.679 * K45)</f>
        <v>-3.1938957746893268</v>
      </c>
      <c r="M45" t="str">
        <f>IF(L45 &gt; -2.22, "Potential Manipulator", "Non-Manipulator")</f>
        <v>Non-Manipulator</v>
      </c>
      <c r="N45" s="3">
        <v>0.21718064896804071</v>
      </c>
      <c r="O45" s="3">
        <v>0.72533177775565871</v>
      </c>
      <c r="P45">
        <v>3808</v>
      </c>
      <c r="Q45">
        <v>4414</v>
      </c>
      <c r="R45">
        <v>2605</v>
      </c>
      <c r="S45">
        <v>19019</v>
      </c>
      <c r="T45">
        <f>IF(COUNTIFS('Fraud Data RAW SP2+'!A:A, Cleaned!A43, 'Fraud Data RAW SP2+'!F:F, RAW!B43) &gt; 0, 1, 0)</f>
        <v>0</v>
      </c>
    </row>
    <row r="46" spans="1:20" x14ac:dyDescent="0.2">
      <c r="A46" t="s">
        <v>320</v>
      </c>
      <c r="B46">
        <v>2024</v>
      </c>
      <c r="C46" t="s">
        <v>150</v>
      </c>
      <c r="D46">
        <v>1.3956957479684531</v>
      </c>
      <c r="E46">
        <v>0.58663388909220004</v>
      </c>
      <c r="F46">
        <v>0.76933989853279172</v>
      </c>
      <c r="G46">
        <v>1.231886125993426</v>
      </c>
      <c r="H46">
        <v>0.9283081239626062</v>
      </c>
      <c r="I46">
        <v>0.87543118554404276</v>
      </c>
      <c r="J46">
        <v>0.99581168625016636</v>
      </c>
      <c r="K46">
        <v>-2.5118000330539871E-2</v>
      </c>
      <c r="L46">
        <f>-4.84 + (0.92 * D46) + (0.528 * E46) + (0.404 * F46) + (0.892 * G46) + (0.115 * H46) - (0.172 * I46) - (0.327 * J46) + (4.679 * K46)</f>
        <v>-2.3235377496432337</v>
      </c>
      <c r="M46" t="str">
        <f>IF(L46 &gt; -2.22, "Potential Manipulator", "Non-Manipulator")</f>
        <v>Non-Manipulator</v>
      </c>
      <c r="N46" s="3">
        <v>0.3622564317056341</v>
      </c>
      <c r="O46" s="3">
        <v>0.60126881110551078</v>
      </c>
      <c r="P46">
        <v>2454</v>
      </c>
      <c r="Q46">
        <v>2426</v>
      </c>
      <c r="R46">
        <v>1564</v>
      </c>
      <c r="S46">
        <v>9561</v>
      </c>
      <c r="T46">
        <f>IF(COUNTIFS('Fraud Data RAW SP2+'!A:A, Cleaned!A247, 'Fraud Data RAW SP2+'!F:F, RAW!B247) &gt; 0, 1, 0)</f>
        <v>1</v>
      </c>
    </row>
    <row r="47" spans="1:20" x14ac:dyDescent="0.2">
      <c r="A47" t="s">
        <v>146</v>
      </c>
      <c r="B47">
        <v>2024</v>
      </c>
      <c r="C47" t="s">
        <v>70</v>
      </c>
      <c r="D47">
        <v>1.8873666886652021</v>
      </c>
      <c r="E47">
        <v>0.60242724483793142</v>
      </c>
      <c r="F47">
        <v>0.81514948687634214</v>
      </c>
      <c r="G47">
        <v>0.70989578652767249</v>
      </c>
      <c r="H47">
        <v>1.1578884006976391</v>
      </c>
      <c r="I47">
        <v>1.522382646263398</v>
      </c>
      <c r="J47">
        <v>1.227712380162733</v>
      </c>
      <c r="K47">
        <v>6.7681497450515229E-2</v>
      </c>
      <c r="L47">
        <f>-4.84 + (0.92 * D47) + (0.528 * E47) + (0.404 * F47) + (0.892 * G47) + (0.115 * H47) - (0.172 * I47) - (0.327 * J47) + (4.679 * K47)</f>
        <v>-2.0364664976921891</v>
      </c>
      <c r="M47" t="str">
        <f>IF(L47 &gt; -2.22, "Potential Manipulator", "Non-Manipulator")</f>
        <v>Potential Manipulator</v>
      </c>
      <c r="N47" s="3">
        <v>0.60834495378063835</v>
      </c>
      <c r="O47" s="3">
        <v>0.77471890720378112</v>
      </c>
      <c r="P47">
        <v>4091</v>
      </c>
      <c r="Q47">
        <v>3763</v>
      </c>
      <c r="R47">
        <v>2506</v>
      </c>
      <c r="S47">
        <v>16358</v>
      </c>
      <c r="T47">
        <f>IF(COUNTIFS('Fraud Data RAW SP2+'!A:A, Cleaned!A88, 'Fraud Data RAW SP2+'!F:F, RAW!B88) &gt; 0, 1, 0)</f>
        <v>0</v>
      </c>
    </row>
    <row r="48" spans="1:20" x14ac:dyDescent="0.2">
      <c r="A48" t="s">
        <v>25</v>
      </c>
      <c r="B48">
        <v>2023</v>
      </c>
      <c r="C48" t="s">
        <v>26</v>
      </c>
      <c r="D48">
        <v>6.398616223036858</v>
      </c>
      <c r="E48">
        <v>0.60535537334254075</v>
      </c>
      <c r="F48">
        <v>1.0138032471983429</v>
      </c>
      <c r="G48">
        <v>0.75136396805407735</v>
      </c>
      <c r="H48">
        <v>1.07405170458549</v>
      </c>
      <c r="I48">
        <v>0.78087207778789314</v>
      </c>
      <c r="J48">
        <v>1.001423656207979</v>
      </c>
      <c r="K48">
        <v>-4.1051531188487358E-3</v>
      </c>
      <c r="L48">
        <f>-4.84 + (0.92 * D48) + (0.528 * E48) + (0.404 * F48) + (0.892 * G48) + (0.115 * H48) - (0.172 * I48) - (0.327 * J48) + (4.679 * K48)</f>
        <v>2.0886801353158497</v>
      </c>
      <c r="M48" t="str">
        <f>IF(L48 &gt; -2.22, "Potential Manipulator", "Non-Manipulator")</f>
        <v>Potential Manipulator</v>
      </c>
      <c r="N48" s="3">
        <v>1.032914699785058</v>
      </c>
      <c r="O48" s="3">
        <v>0.70824876360901878</v>
      </c>
      <c r="P48">
        <v>2466</v>
      </c>
      <c r="Q48">
        <v>2498</v>
      </c>
      <c r="R48">
        <v>1574</v>
      </c>
      <c r="S48">
        <v>11578</v>
      </c>
      <c r="T48">
        <f>IF(COUNTIFS('Fraud Data RAW SP2+'!A:A, Cleaned!A6, 'Fraud Data RAW SP2+'!F:F, RAW!B6) &gt; 0, 1, 0)</f>
        <v>0</v>
      </c>
    </row>
    <row r="49" spans="1:20" x14ac:dyDescent="0.2">
      <c r="A49" t="s">
        <v>440</v>
      </c>
      <c r="B49">
        <v>2023</v>
      </c>
      <c r="C49" t="s">
        <v>149</v>
      </c>
      <c r="D49">
        <v>1.1626177567321441</v>
      </c>
      <c r="E49">
        <v>0.61118336923471439</v>
      </c>
      <c r="F49">
        <v>1.101094226460519</v>
      </c>
      <c r="G49">
        <v>1.608274146092505</v>
      </c>
      <c r="H49">
        <v>0.77215442808173695</v>
      </c>
      <c r="I49">
        <v>0.87380844827442816</v>
      </c>
      <c r="J49">
        <v>0.98026591803285112</v>
      </c>
      <c r="K49">
        <v>-9.1213725093848702E-3</v>
      </c>
      <c r="L49">
        <f>-4.84 + (0.92 * D49) + (0.528 * E49) + (0.404 * F49) + (0.892 * G49) + (0.115 * H49) - (0.172 * I49) - (0.327 * J49) + (4.679 * K49)</f>
        <v>-1.9929873900878901</v>
      </c>
      <c r="M49" t="str">
        <f>IF(L49 &gt; -2.22, "Potential Manipulator", "Non-Manipulator")</f>
        <v>Potential Manipulator</v>
      </c>
      <c r="N49" s="3">
        <v>0.48537165442958491</v>
      </c>
      <c r="O49" s="3">
        <v>0.49620156246713287</v>
      </c>
      <c r="P49">
        <v>3704</v>
      </c>
      <c r="Q49">
        <v>3840</v>
      </c>
      <c r="R49">
        <v>2453</v>
      </c>
      <c r="S49">
        <v>16410</v>
      </c>
      <c r="T49">
        <f>IF(COUNTIFS('Fraud Data RAW SP2+'!A:A, Cleaned!A380, 'Fraud Data RAW SP2+'!F:F, RAW!B380) &gt; 0, 1, 0)</f>
        <v>0</v>
      </c>
    </row>
    <row r="50" spans="1:20" x14ac:dyDescent="0.2">
      <c r="A50" t="s">
        <v>439</v>
      </c>
      <c r="B50">
        <v>2023</v>
      </c>
      <c r="C50" t="s">
        <v>99</v>
      </c>
      <c r="D50">
        <v>1.346206209249236</v>
      </c>
      <c r="E50">
        <v>0.61591458046535186</v>
      </c>
      <c r="F50">
        <v>0.6943219280831735</v>
      </c>
      <c r="G50">
        <v>1.084072077597976</v>
      </c>
      <c r="H50">
        <v>0.44622712705389778</v>
      </c>
      <c r="I50" s="11">
        <v>1.00908</v>
      </c>
      <c r="J50">
        <v>0.99210327720474778</v>
      </c>
      <c r="K50">
        <v>0.22000826087251221</v>
      </c>
      <c r="L50">
        <f>-4.84 + (0.92 * D50) + (0.528 * E50) + (0.404 * F50) + (0.892 * G50) + (0.115 * H50) - (0.172 * I50) - (0.327 * J50) + (4.679 * K50)</f>
        <v>-1.4460337962542695</v>
      </c>
      <c r="M50" t="str">
        <f>IF(L50 &gt; -2.22, "Potential Manipulator", "Non-Manipulator")</f>
        <v>Potential Manipulator</v>
      </c>
      <c r="N50" s="3">
        <v>8.2554245893415354E-2</v>
      </c>
      <c r="O50" s="3">
        <v>0.30536378531407038</v>
      </c>
      <c r="P50">
        <v>4991</v>
      </c>
      <c r="Q50">
        <v>4316</v>
      </c>
      <c r="R50">
        <v>3028</v>
      </c>
      <c r="S50">
        <v>22671</v>
      </c>
      <c r="T50">
        <f>IF(COUNTIFS('Fraud Data RAW SP2+'!A:A, Cleaned!A379, 'Fraud Data RAW SP2+'!F:F, RAW!B379) &gt; 0, 1, 0)</f>
        <v>0</v>
      </c>
    </row>
    <row r="51" spans="1:20" x14ac:dyDescent="0.2">
      <c r="A51" t="s">
        <v>247</v>
      </c>
      <c r="B51">
        <v>2024</v>
      </c>
      <c r="C51" t="s">
        <v>70</v>
      </c>
      <c r="D51">
        <v>1.973511922368931</v>
      </c>
      <c r="E51">
        <v>0.61857980676270619</v>
      </c>
      <c r="F51">
        <v>1.0226080085626119</v>
      </c>
      <c r="G51">
        <v>1.081128252533369</v>
      </c>
      <c r="H51">
        <v>1.262147621319005</v>
      </c>
      <c r="I51">
        <v>0.95788363104293828</v>
      </c>
      <c r="J51">
        <v>0.97180686362186941</v>
      </c>
      <c r="K51">
        <v>-3.8328155075468162E-2</v>
      </c>
      <c r="L51">
        <f>-4.84 + (0.92 * D51) + (0.528 * E51) + (0.404 * F51) + (0.892 * G51) + (0.115 * H51) - (0.172 * I51) - (0.327 * J51) + (4.679 * K51)</f>
        <v>-1.8369861468209814</v>
      </c>
      <c r="M51" t="str">
        <f>IF(L51 &gt; -2.22, "Potential Manipulator", "Non-Manipulator")</f>
        <v>Potential Manipulator</v>
      </c>
      <c r="N51" s="3">
        <v>0.49968792299924469</v>
      </c>
      <c r="O51" s="3">
        <v>0.32560646731341819</v>
      </c>
      <c r="P51">
        <v>2696</v>
      </c>
      <c r="Q51">
        <v>3046</v>
      </c>
      <c r="R51">
        <v>1868</v>
      </c>
      <c r="S51">
        <v>14090</v>
      </c>
      <c r="T51">
        <f>IF(COUNTIFS('Fraud Data RAW SP2+'!A:A, Cleaned!A182, 'Fraud Data RAW SP2+'!F:F, RAW!B182) &gt; 0, 1, 0)</f>
        <v>0</v>
      </c>
    </row>
    <row r="52" spans="1:20" x14ac:dyDescent="0.2">
      <c r="A52" t="s">
        <v>335</v>
      </c>
      <c r="B52">
        <v>2024</v>
      </c>
      <c r="C52" t="s">
        <v>281</v>
      </c>
      <c r="D52">
        <v>3.2486782107129208</v>
      </c>
      <c r="E52">
        <v>0.62913609618048261</v>
      </c>
      <c r="F52">
        <v>0.87183793019843225</v>
      </c>
      <c r="G52">
        <v>1.0889298922932691</v>
      </c>
      <c r="H52">
        <v>0.95598646392542141</v>
      </c>
      <c r="I52">
        <v>1.048443674613156</v>
      </c>
      <c r="J52">
        <v>0.99593763878493458</v>
      </c>
      <c r="K52">
        <v>1.500654965237572E-2</v>
      </c>
      <c r="L52">
        <f>-4.84 + (0.92 * D52) + (0.528 * E52) + (0.404 * F52) + (0.892 * G52) + (0.115 * H52) - (0.172 * I52) - (0.327 * J52) + (4.679 * K52)</f>
        <v>-0.5213340303763021</v>
      </c>
      <c r="M52" t="str">
        <f>IF(L52 &gt; -2.22, "Potential Manipulator", "Non-Manipulator")</f>
        <v>Potential Manipulator</v>
      </c>
      <c r="N52" s="3">
        <v>0.25815474707780761</v>
      </c>
      <c r="O52" s="3">
        <v>0.58271112367613254</v>
      </c>
      <c r="P52">
        <v>1740</v>
      </c>
      <c r="Q52">
        <v>2212</v>
      </c>
      <c r="R52">
        <v>1263</v>
      </c>
      <c r="S52">
        <v>8260</v>
      </c>
      <c r="T52">
        <f>IF(COUNTIFS('Fraud Data RAW SP2+'!A:A, Cleaned!A263, 'Fraud Data RAW SP2+'!F:F, RAW!B263) &gt; 0, 1, 0)</f>
        <v>0</v>
      </c>
    </row>
    <row r="53" spans="1:20" x14ac:dyDescent="0.2">
      <c r="A53" t="s">
        <v>349</v>
      </c>
      <c r="B53">
        <v>2024</v>
      </c>
      <c r="C53" t="s">
        <v>70</v>
      </c>
      <c r="D53">
        <v>0.78747129860174714</v>
      </c>
      <c r="E53">
        <v>0.63046447977042097</v>
      </c>
      <c r="F53">
        <v>1.0496456425384211</v>
      </c>
      <c r="G53">
        <v>0.86365640553542833</v>
      </c>
      <c r="H53">
        <v>1.1904295139519581</v>
      </c>
      <c r="I53">
        <v>1.0744303781245399</v>
      </c>
      <c r="J53">
        <v>1.061724233504638</v>
      </c>
      <c r="K53">
        <v>-1.4530408361978131E-3</v>
      </c>
      <c r="L53">
        <f>-4.84 + (0.92 * D53) + (0.528 * E53) + (0.404 * F53) + (0.892 * G53) + (0.115 * H53) - (0.172 * I53) - (0.327 * J53) + (4.679 * K53)</f>
        <v>-2.9900880400060172</v>
      </c>
      <c r="M53" t="str">
        <f>IF(L53 &gt; -2.22, "Potential Manipulator", "Non-Manipulator")</f>
        <v>Non-Manipulator</v>
      </c>
      <c r="N53" s="3">
        <v>0.22789582502083289</v>
      </c>
      <c r="O53" s="3">
        <v>0.26534771334282192</v>
      </c>
      <c r="P53">
        <v>1852</v>
      </c>
      <c r="Q53">
        <v>2229</v>
      </c>
      <c r="R53">
        <v>1312</v>
      </c>
      <c r="S53">
        <v>9090</v>
      </c>
      <c r="T53">
        <f>IF(COUNTIFS('Fraud Data RAW SP2+'!A:A, Cleaned!A281, 'Fraud Data RAW SP2+'!F:F, RAW!B281) &gt; 0, 1, 0)</f>
        <v>0</v>
      </c>
    </row>
    <row r="54" spans="1:20" x14ac:dyDescent="0.2">
      <c r="A54" t="s">
        <v>338</v>
      </c>
      <c r="B54">
        <v>2024</v>
      </c>
      <c r="C54" t="s">
        <v>122</v>
      </c>
      <c r="D54">
        <v>1.1617368285456211</v>
      </c>
      <c r="E54">
        <v>0.63244686179379517</v>
      </c>
      <c r="F54">
        <v>1.008349337466323</v>
      </c>
      <c r="G54">
        <v>1.0368885905147529</v>
      </c>
      <c r="H54">
        <v>0.99859269530753669</v>
      </c>
      <c r="I54">
        <v>1.4863044437953641</v>
      </c>
      <c r="J54">
        <v>1.008399749961312</v>
      </c>
      <c r="K54">
        <v>-4.902850270138219E-2</v>
      </c>
      <c r="L54">
        <f>-4.84 + (0.92 * D54) + (0.528 * E54) + (0.404 * F54) + (0.892 * G54) + (0.115 * H54) - (0.172 * I54) - (0.327 * J54) + (4.679 * K54)</f>
        <v>-2.8049497063849027</v>
      </c>
      <c r="M54" t="str">
        <f>IF(L54 &gt; -2.22, "Potential Manipulator", "Non-Manipulator")</f>
        <v>Non-Manipulator</v>
      </c>
      <c r="N54" s="3">
        <v>0.57887838422325333</v>
      </c>
      <c r="O54" s="3">
        <v>0.36607547101793442</v>
      </c>
      <c r="P54">
        <v>2406</v>
      </c>
      <c r="Q54">
        <v>2301</v>
      </c>
      <c r="R54">
        <v>1521</v>
      </c>
      <c r="S54">
        <v>11575</v>
      </c>
      <c r="T54">
        <f>IF(COUNTIFS('Fraud Data RAW SP2+'!A:A, Cleaned!A268, 'Fraud Data RAW SP2+'!F:F, RAW!B268) &gt; 0, 1, 0)</f>
        <v>0</v>
      </c>
    </row>
    <row r="55" spans="1:20" x14ac:dyDescent="0.2">
      <c r="A55" t="s">
        <v>97</v>
      </c>
      <c r="B55">
        <v>2023</v>
      </c>
      <c r="C55" t="s">
        <v>95</v>
      </c>
      <c r="D55">
        <v>0.60493967243519842</v>
      </c>
      <c r="E55">
        <v>0.63448713946498414</v>
      </c>
      <c r="F55">
        <v>1.012522801218483</v>
      </c>
      <c r="G55">
        <v>1.1301968636088691</v>
      </c>
      <c r="H55">
        <v>1.278656299909007</v>
      </c>
      <c r="I55">
        <v>0.750369528392131</v>
      </c>
      <c r="J55">
        <v>0.93503431100063639</v>
      </c>
      <c r="K55">
        <v>-5.5097704426412757E-2</v>
      </c>
      <c r="L55">
        <f>-4.84 + (0.92 * D55) + (0.528 * E55) + (0.404 * F55) + (0.892 * G55) + (0.115 * H55) - (0.172 * I55) - (0.327 * J55) + (4.679 * K55)</f>
        <v>-3.0768279407930308</v>
      </c>
      <c r="M55" t="str">
        <f>IF(L55 &gt; -2.22, "Potential Manipulator", "Non-Manipulator")</f>
        <v>Non-Manipulator</v>
      </c>
      <c r="N55" s="3">
        <v>0.24950810983100599</v>
      </c>
      <c r="O55" s="3">
        <v>0.41380314021148118</v>
      </c>
      <c r="P55">
        <v>2139</v>
      </c>
      <c r="Q55">
        <v>2463</v>
      </c>
      <c r="R55">
        <v>1496</v>
      </c>
      <c r="S55">
        <v>9353</v>
      </c>
      <c r="T55">
        <f>IF(COUNTIFS('Fraud Data RAW SP2+'!A:A, Cleaned!A44, 'Fraud Data RAW SP2+'!F:F, RAW!B44) &gt; 0, 1, 0)</f>
        <v>1</v>
      </c>
    </row>
    <row r="56" spans="1:20" x14ac:dyDescent="0.2">
      <c r="A56" t="s">
        <v>444</v>
      </c>
      <c r="B56">
        <v>2023</v>
      </c>
      <c r="C56" t="s">
        <v>77</v>
      </c>
      <c r="D56">
        <v>0.74376721199509499</v>
      </c>
      <c r="E56">
        <v>0.65061498604435863</v>
      </c>
      <c r="F56">
        <v>3.8091815168436209</v>
      </c>
      <c r="G56">
        <v>0.97549857676365426</v>
      </c>
      <c r="H56">
        <v>1.485952180941515</v>
      </c>
      <c r="I56" s="11">
        <v>1.00908</v>
      </c>
      <c r="J56">
        <v>0.99737618487389634</v>
      </c>
      <c r="K56">
        <v>-0.26305228348821719</v>
      </c>
      <c r="L56">
        <f>-4.84 + (0.92 * D56) + (0.528 * E56) + (0.404 * F56) + (0.892 * G56) + (0.115 * H56) - (0.172 * I56) - (0.327 * J56) + (4.679 * K56)</f>
        <v>-2.9627962951419464</v>
      </c>
      <c r="M56" t="str">
        <f>IF(L56 &gt; -2.22, "Potential Manipulator", "Non-Manipulator")</f>
        <v>Non-Manipulator</v>
      </c>
      <c r="N56" s="3">
        <v>0.67536357664735713</v>
      </c>
      <c r="O56" s="3">
        <v>0.87649166635608111</v>
      </c>
      <c r="P56">
        <v>2239</v>
      </c>
      <c r="Q56">
        <v>1948</v>
      </c>
      <c r="R56">
        <v>1355</v>
      </c>
      <c r="S56">
        <v>9301</v>
      </c>
      <c r="T56">
        <f>IF(COUNTIFS('Fraud Data RAW SP2+'!A:A, Cleaned!A383, 'Fraud Data RAW SP2+'!F:F, RAW!B383) &gt; 0, 1, 0)</f>
        <v>0</v>
      </c>
    </row>
    <row r="57" spans="1:20" x14ac:dyDescent="0.2">
      <c r="A57" t="s">
        <v>393</v>
      </c>
      <c r="B57">
        <v>2024</v>
      </c>
      <c r="C57" t="s">
        <v>115</v>
      </c>
      <c r="D57">
        <v>1.182953905434708</v>
      </c>
      <c r="E57">
        <v>0.65123919209064685</v>
      </c>
      <c r="F57">
        <v>0.8743290135343692</v>
      </c>
      <c r="G57">
        <v>1.257743614509562</v>
      </c>
      <c r="H57">
        <v>0.88821863798715661</v>
      </c>
      <c r="I57">
        <v>0.31720505610252958</v>
      </c>
      <c r="J57">
        <v>0.96018673237470009</v>
      </c>
      <c r="K57">
        <v>-8.4067445374892257E-3</v>
      </c>
      <c r="L57">
        <f>-4.84 + (0.92 * D57) + (0.528 * E57) + (0.404 * F57) + (0.892 * G57) + (0.115 * H57) - (0.172 * I57) - (0.327 * J57) + (4.679 * K57)</f>
        <v>-2.2384222334243438</v>
      </c>
      <c r="M57" t="str">
        <f>IF(L57 &gt; -2.22, "Potential Manipulator", "Non-Manipulator")</f>
        <v>Non-Manipulator</v>
      </c>
      <c r="N57" s="3">
        <v>0.35330484020528907</v>
      </c>
      <c r="O57" s="3">
        <v>0.49316075554693289</v>
      </c>
      <c r="P57">
        <v>1783</v>
      </c>
      <c r="Q57">
        <v>1945</v>
      </c>
      <c r="R57">
        <v>1190</v>
      </c>
      <c r="S57">
        <v>7666</v>
      </c>
      <c r="T57">
        <f>IF(COUNTIFS('Fraud Data RAW SP2+'!A:A, Cleaned!A335, 'Fraud Data RAW SP2+'!F:F, RAW!B335) &gt; 0, 1, 0)</f>
        <v>0</v>
      </c>
    </row>
    <row r="58" spans="1:20" x14ac:dyDescent="0.2">
      <c r="A58" t="s">
        <v>321</v>
      </c>
      <c r="B58">
        <v>2024</v>
      </c>
      <c r="C58" t="s">
        <v>323</v>
      </c>
      <c r="D58">
        <v>2.0199944383188408</v>
      </c>
      <c r="E58">
        <v>0.66752755276977604</v>
      </c>
      <c r="F58">
        <v>0.91814985031424456</v>
      </c>
      <c r="G58">
        <v>0.6104574688070179</v>
      </c>
      <c r="H58">
        <v>0.62444852835739306</v>
      </c>
      <c r="I58">
        <v>1.648805173424837</v>
      </c>
      <c r="J58">
        <v>1.021118063513988</v>
      </c>
      <c r="K58">
        <v>6.9507888079337887E-3</v>
      </c>
      <c r="L58">
        <f>-4.84 + (0.92 * D58) + (0.528 * E58) + (0.404 * F58) + (0.892 * G58) + (0.115 * H58) - (0.172 * I58) - (0.327 * J58) + (4.679 * K58)</f>
        <v>-2.2268557421861326</v>
      </c>
      <c r="M58" t="str">
        <f>IF(L58 &gt; -2.22, "Potential Manipulator", "Non-Manipulator")</f>
        <v>Non-Manipulator</v>
      </c>
      <c r="N58" s="3">
        <v>1.17590897945602</v>
      </c>
      <c r="O58" s="3">
        <v>1.182645310973371</v>
      </c>
      <c r="P58">
        <v>1433</v>
      </c>
      <c r="Q58">
        <v>1398</v>
      </c>
      <c r="R58">
        <v>907</v>
      </c>
      <c r="S58">
        <v>6134</v>
      </c>
      <c r="T58">
        <f>IF(COUNTIFS('Fraud Data RAW SP2+'!A:A, Cleaned!A249, 'Fraud Data RAW SP2+'!F:F, RAW!B249) &gt; 0, 1, 0)</f>
        <v>0</v>
      </c>
    </row>
    <row r="59" spans="1:20" x14ac:dyDescent="0.2">
      <c r="A59" t="s">
        <v>385</v>
      </c>
      <c r="B59">
        <v>2024</v>
      </c>
      <c r="C59" t="s">
        <v>70</v>
      </c>
      <c r="D59">
        <v>1.9329831672863731</v>
      </c>
      <c r="E59">
        <v>0.66805324207114225</v>
      </c>
      <c r="F59">
        <v>0.55954489662312534</v>
      </c>
      <c r="G59">
        <v>0.63764947377329328</v>
      </c>
      <c r="H59">
        <v>0.65215746034066857</v>
      </c>
      <c r="I59">
        <v>1.8155718589047261</v>
      </c>
      <c r="J59">
        <v>1.0594935608463969</v>
      </c>
      <c r="K59">
        <v>7.7638631223794621E-2</v>
      </c>
      <c r="L59">
        <f>-4.84 + (0.92 * D59) + (0.528 * E59) + (0.404 * F59) + (0.892 * G59) + (0.115 * H59) - (0.172 * I59) - (0.327 * J59) + (4.679 * K59)</f>
        <v>-2.1345473961345252</v>
      </c>
      <c r="M59" t="str">
        <f>IF(L59 &gt; -2.22, "Potential Manipulator", "Non-Manipulator")</f>
        <v>Potential Manipulator</v>
      </c>
      <c r="N59" s="3">
        <v>0.81558040503545481</v>
      </c>
      <c r="O59" s="3">
        <v>0.61440716989921385</v>
      </c>
      <c r="P59">
        <v>3392</v>
      </c>
      <c r="Q59">
        <v>3180</v>
      </c>
      <c r="R59">
        <v>2106</v>
      </c>
      <c r="S59">
        <v>12493</v>
      </c>
      <c r="T59">
        <f>IF(COUNTIFS('Fraud Data RAW SP2+'!A:A, Cleaned!A326, 'Fraud Data RAW SP2+'!F:F, RAW!B326) &gt; 0, 1, 0)</f>
        <v>0</v>
      </c>
    </row>
    <row r="60" spans="1:20" x14ac:dyDescent="0.2">
      <c r="A60" t="s">
        <v>233</v>
      </c>
      <c r="B60">
        <v>2023</v>
      </c>
      <c r="C60" t="s">
        <v>58</v>
      </c>
      <c r="D60">
        <v>1.578853226714741</v>
      </c>
      <c r="E60">
        <v>0.67238483380476799</v>
      </c>
      <c r="F60">
        <v>0.80709061711144481</v>
      </c>
      <c r="G60">
        <v>1.1223480630540319</v>
      </c>
      <c r="H60">
        <v>0.95782503309384903</v>
      </c>
      <c r="I60">
        <v>0.97627992236433303</v>
      </c>
      <c r="J60">
        <v>0.98441827169968732</v>
      </c>
      <c r="K60">
        <v>9.2487660865841051E-2</v>
      </c>
      <c r="L60">
        <f>-4.84 + (0.92 * D60) + (0.528 * E60) + (0.404 * F60) + (0.892 * G60) + (0.115 * H60) - (0.172 * I60) - (0.327 * J60) + (4.679 * K60)</f>
        <v>-1.6521620351117008</v>
      </c>
      <c r="M60" t="str">
        <f>IF(L60 &gt; -2.22, "Potential Manipulator", "Non-Manipulator")</f>
        <v>Potential Manipulator</v>
      </c>
      <c r="N60" s="3">
        <v>0.61809434509453598</v>
      </c>
      <c r="O60" s="3">
        <v>1.4883787068716741</v>
      </c>
      <c r="P60">
        <v>1699</v>
      </c>
      <c r="Q60">
        <v>1774</v>
      </c>
      <c r="R60">
        <v>1094</v>
      </c>
      <c r="S60">
        <v>8906</v>
      </c>
      <c r="T60">
        <f>IF(COUNTIFS('Fraud Data RAW SP2+'!A:A, Cleaned!A167, 'Fraud Data RAW SP2+'!F:F, RAW!B167) &gt; 0, 1, 0)</f>
        <v>0</v>
      </c>
    </row>
    <row r="61" spans="1:20" x14ac:dyDescent="0.2">
      <c r="A61" t="s">
        <v>164</v>
      </c>
      <c r="B61">
        <v>2023</v>
      </c>
      <c r="C61" t="s">
        <v>165</v>
      </c>
      <c r="D61">
        <v>0.83421254073448625</v>
      </c>
      <c r="E61">
        <v>0.675248155298519</v>
      </c>
      <c r="F61">
        <v>0.63476334857447791</v>
      </c>
      <c r="G61">
        <v>1.266635484794461</v>
      </c>
      <c r="H61">
        <v>0.92894755072417345</v>
      </c>
      <c r="I61">
        <v>0.83936803151843675</v>
      </c>
      <c r="J61">
        <v>0.94905097503928004</v>
      </c>
      <c r="K61">
        <v>-5.9148602606499602E-2</v>
      </c>
      <c r="L61">
        <f>-4.84 + (0.92 * D61) + (0.528 * E61) + (0.404 * F61) + (0.892 * G61) + (0.115 * H61) - (0.172 * I61) - (0.327 * J61) + (4.679 * K61)</f>
        <v>-2.954348504787454</v>
      </c>
      <c r="M61" t="str">
        <f>IF(L61 &gt; -2.22, "Potential Manipulator", "Non-Manipulator")</f>
        <v>Non-Manipulator</v>
      </c>
      <c r="N61" s="3">
        <v>0</v>
      </c>
      <c r="O61" s="3">
        <v>0.82000682011414383</v>
      </c>
      <c r="P61">
        <v>556</v>
      </c>
      <c r="Q61">
        <v>885</v>
      </c>
      <c r="R61">
        <v>444</v>
      </c>
      <c r="S61">
        <v>3264</v>
      </c>
      <c r="T61">
        <f>IF(COUNTIFS('Fraud Data RAW SP2+'!A:A, Cleaned!A106, 'Fraud Data RAW SP2+'!F:F, RAW!B106) &gt; 0, 1, 0)</f>
        <v>0</v>
      </c>
    </row>
    <row r="62" spans="1:20" x14ac:dyDescent="0.2">
      <c r="A62" t="s">
        <v>346</v>
      </c>
      <c r="B62">
        <v>2024</v>
      </c>
      <c r="C62" t="s">
        <v>70</v>
      </c>
      <c r="D62">
        <v>2.0742438145434239</v>
      </c>
      <c r="E62">
        <v>0.68136308457259454</v>
      </c>
      <c r="F62">
        <v>0.76504224664601161</v>
      </c>
      <c r="G62">
        <v>0.61071651629425761</v>
      </c>
      <c r="H62">
        <v>0.62624284185376111</v>
      </c>
      <c r="I62">
        <v>1.724009228080476</v>
      </c>
      <c r="J62">
        <v>1.0306822085760861</v>
      </c>
      <c r="K62">
        <v>-1.4336526997778981E-3</v>
      </c>
      <c r="L62">
        <f>-4.84 + (0.92 * D62) + (0.528 * E62) + (0.404 * F62) + (0.892 * G62) + (0.115 * H62) - (0.172 * I62) - (0.327 * J62) + (4.679 * K62)</f>
        <v>-2.2863525853895537</v>
      </c>
      <c r="M62" t="str">
        <f>IF(L62 &gt; -2.22, "Potential Manipulator", "Non-Manipulator")</f>
        <v>Non-Manipulator</v>
      </c>
      <c r="N62" s="3">
        <v>0.7956314917329147</v>
      </c>
      <c r="O62" s="3">
        <v>0.30896317381435889</v>
      </c>
      <c r="P62">
        <v>4081</v>
      </c>
      <c r="Q62">
        <v>3349</v>
      </c>
      <c r="R62">
        <v>2402</v>
      </c>
      <c r="S62">
        <v>14374</v>
      </c>
      <c r="T62">
        <f>IF(COUNTIFS('Fraud Data RAW SP2+'!A:A, Cleaned!A277, 'Fraud Data RAW SP2+'!F:F, RAW!B277) &gt; 0, 1, 0)</f>
        <v>0</v>
      </c>
    </row>
    <row r="63" spans="1:20" x14ac:dyDescent="0.2">
      <c r="A63" t="s">
        <v>106</v>
      </c>
      <c r="B63">
        <v>2023</v>
      </c>
      <c r="C63" t="s">
        <v>107</v>
      </c>
      <c r="D63">
        <v>0.71339776900197294</v>
      </c>
      <c r="E63">
        <v>0.68618265517778232</v>
      </c>
      <c r="F63">
        <v>1.0240872583353779</v>
      </c>
      <c r="G63">
        <v>0.89487914476611341</v>
      </c>
      <c r="H63">
        <v>0.94310184753632365</v>
      </c>
      <c r="I63">
        <v>1.258239993433967</v>
      </c>
      <c r="J63">
        <v>0.96292216652696039</v>
      </c>
      <c r="K63">
        <v>-6.0984673448501718E-2</v>
      </c>
      <c r="L63">
        <f>-4.84 + (0.92 * D63) + (0.528 * E63) + (0.404 * F63) + (0.892 * G63) + (0.115 * H63) - (0.172 * I63) - (0.327 * J63) + (4.679 * K63)</f>
        <v>-3.3175895630092707</v>
      </c>
      <c r="M63" t="str">
        <f>IF(L63 &gt; -2.22, "Potential Manipulator", "Non-Manipulator")</f>
        <v>Non-Manipulator</v>
      </c>
      <c r="N63" s="3">
        <v>0.31361635352646988</v>
      </c>
      <c r="O63" s="3">
        <v>0.29174742567899009</v>
      </c>
      <c r="P63">
        <v>1304</v>
      </c>
      <c r="Q63">
        <v>1713</v>
      </c>
      <c r="R63">
        <v>955</v>
      </c>
      <c r="S63">
        <v>6851</v>
      </c>
      <c r="T63">
        <f>IF(COUNTIFS('Fraud Data RAW SP2+'!A:A, Cleaned!A51, 'Fraud Data RAW SP2+'!F:F, RAW!B51) &gt; 0, 1, 0)</f>
        <v>0</v>
      </c>
    </row>
    <row r="64" spans="1:20" x14ac:dyDescent="0.2">
      <c r="A64" t="s">
        <v>510</v>
      </c>
      <c r="B64">
        <v>2024</v>
      </c>
      <c r="C64" t="s">
        <v>203</v>
      </c>
      <c r="D64">
        <v>2.293824653230736</v>
      </c>
      <c r="E64">
        <v>0.69186027163157104</v>
      </c>
      <c r="F64">
        <v>0.93622941575348084</v>
      </c>
      <c r="G64">
        <v>1.1616135313871061</v>
      </c>
      <c r="H64">
        <v>0.97169396606999225</v>
      </c>
      <c r="I64">
        <v>0.92540862928851897</v>
      </c>
      <c r="J64">
        <v>0.9866325315968838</v>
      </c>
      <c r="K64">
        <v>4.8067817294220813E-2</v>
      </c>
      <c r="L64">
        <f>-4.84 + (0.92 * D64) + (0.528 * E64) + (0.404 * F64) + (0.892 * G64) + (0.115 * H64) - (0.172 * I64) - (0.327 * J64) + (4.679 * K64)</f>
        <v>-1.0951281404966462</v>
      </c>
      <c r="M64" t="str">
        <f>IF(L64 &gt; -2.22, "Potential Manipulator", "Non-Manipulator")</f>
        <v>Potential Manipulator</v>
      </c>
      <c r="N64" s="3">
        <v>0.28598884544191</v>
      </c>
      <c r="O64" s="3">
        <v>0.42638590506589891</v>
      </c>
      <c r="P64">
        <v>1605</v>
      </c>
      <c r="Q64">
        <v>1857</v>
      </c>
      <c r="R64">
        <v>1117</v>
      </c>
      <c r="S64">
        <v>7486</v>
      </c>
      <c r="T64">
        <f>IF(COUNTIFS('Fraud Data RAW SP2+'!A:A, Cleaned!A454, 'Fraud Data RAW SP2+'!F:F, RAW!B454) &gt; 0, 1, 0)</f>
        <v>0</v>
      </c>
    </row>
    <row r="65" spans="1:20" x14ac:dyDescent="0.2">
      <c r="A65" t="s">
        <v>298</v>
      </c>
      <c r="B65">
        <v>2024</v>
      </c>
      <c r="C65" t="s">
        <v>299</v>
      </c>
      <c r="D65">
        <v>2.0441197746022568</v>
      </c>
      <c r="E65">
        <v>0.69642735776013787</v>
      </c>
      <c r="F65">
        <v>0.66814350167752734</v>
      </c>
      <c r="G65">
        <v>0.87002380617442843</v>
      </c>
      <c r="H65">
        <v>0.77456592342533048</v>
      </c>
      <c r="I65">
        <v>0.60104536733420866</v>
      </c>
      <c r="J65">
        <v>0.95598485625593288</v>
      </c>
      <c r="K65">
        <v>1.8372592576932911E-2</v>
      </c>
      <c r="L65">
        <f>-4.84 + (0.92 * D65) + (0.528 * E65) + (0.404 * F65) + (0.892 * G65) + (0.115 * H65) - (0.172 * I65) - (0.327 * J65) + (4.679 * K65)</f>
        <v>-1.7866513619990516</v>
      </c>
      <c r="M65" t="str">
        <f>IF(L65 &gt; -2.22, "Potential Manipulator", "Non-Manipulator")</f>
        <v>Potential Manipulator</v>
      </c>
      <c r="N65" s="3">
        <v>0.92429104395863715</v>
      </c>
      <c r="O65" s="3">
        <v>0.49131232103108019</v>
      </c>
      <c r="P65">
        <v>2598</v>
      </c>
      <c r="Q65">
        <v>1900</v>
      </c>
      <c r="R65">
        <v>1391</v>
      </c>
      <c r="S65">
        <v>11039</v>
      </c>
      <c r="T65">
        <f>IF(COUNTIFS('Fraud Data RAW SP2+'!A:A, Cleaned!A224, 'Fraud Data RAW SP2+'!F:F, RAW!B224) &gt; 0, 1, 0)</f>
        <v>0</v>
      </c>
    </row>
    <row r="66" spans="1:20" x14ac:dyDescent="0.2">
      <c r="A66" t="s">
        <v>366</v>
      </c>
      <c r="B66">
        <v>2023</v>
      </c>
      <c r="C66" t="s">
        <v>62</v>
      </c>
      <c r="D66">
        <v>2.1224521658428661</v>
      </c>
      <c r="E66">
        <v>0.70117651194760067</v>
      </c>
      <c r="F66">
        <v>1.0784468304762791</v>
      </c>
      <c r="G66">
        <v>1.199097092037986</v>
      </c>
      <c r="H66">
        <v>2.4839551494132239</v>
      </c>
      <c r="I66">
        <v>1.937499280311221</v>
      </c>
      <c r="J66">
        <v>1.176904223354531</v>
      </c>
      <c r="K66">
        <v>7.5241566315670527E-2</v>
      </c>
      <c r="L66">
        <f>-4.84 + (0.92 * D66) + (0.528 * E66) + (0.404 * F66) + (0.892 * G66) + (0.115 * H66) - (0.172 * I66) - (0.327 * J66) + (4.679 * K66)</f>
        <v>-1.0922231097828479</v>
      </c>
      <c r="M66" t="str">
        <f>IF(L66 &gt; -2.22, "Potential Manipulator", "Non-Manipulator")</f>
        <v>Potential Manipulator</v>
      </c>
      <c r="N66" s="3">
        <v>0.52691430294032238</v>
      </c>
      <c r="O66" s="3">
        <v>0.98213038617146553</v>
      </c>
      <c r="P66">
        <v>1499</v>
      </c>
      <c r="Q66">
        <v>1523</v>
      </c>
      <c r="R66">
        <v>975</v>
      </c>
      <c r="S66">
        <v>7797</v>
      </c>
      <c r="T66">
        <f>IF(COUNTIFS('Fraud Data RAW SP2+'!A:A, Cleaned!A303, 'Fraud Data RAW SP2+'!F:F, RAW!B303) &gt; 0, 1, 0)</f>
        <v>0</v>
      </c>
    </row>
    <row r="67" spans="1:20" x14ac:dyDescent="0.2">
      <c r="A67" t="s">
        <v>215</v>
      </c>
      <c r="B67">
        <v>2024</v>
      </c>
      <c r="C67" t="s">
        <v>45</v>
      </c>
      <c r="D67">
        <v>0.9318920757316097</v>
      </c>
      <c r="E67">
        <v>0.70157936123388553</v>
      </c>
      <c r="F67">
        <v>0.71055608007222637</v>
      </c>
      <c r="G67">
        <v>1.040985977497908</v>
      </c>
      <c r="H67">
        <v>1.2096053164720539</v>
      </c>
      <c r="I67">
        <v>0.86410121199048628</v>
      </c>
      <c r="J67">
        <v>0.97971224603227103</v>
      </c>
      <c r="K67">
        <v>-8.148800435998986E-2</v>
      </c>
      <c r="L67">
        <f>-4.84 + (0.92 * D67) + (0.528 * E67) + (0.404 * F67) + (0.892 * G67) + (0.115 * H67) - (0.172 * I67) - (0.327 * J67) + (4.679 * K67)</f>
        <v>-3.1077703132391368</v>
      </c>
      <c r="M67" t="str">
        <f>IF(L67 &gt; -2.22, "Potential Manipulator", "Non-Manipulator")</f>
        <v>Non-Manipulator</v>
      </c>
      <c r="N67" s="3">
        <v>0.8265499838819661</v>
      </c>
      <c r="O67" s="3">
        <v>0.58869405218283166</v>
      </c>
      <c r="P67">
        <v>2044</v>
      </c>
      <c r="Q67">
        <v>1692</v>
      </c>
      <c r="R67">
        <v>1185</v>
      </c>
      <c r="S67">
        <v>7908</v>
      </c>
      <c r="T67">
        <f>IF(COUNTIFS('Fraud Data RAW SP2+'!A:A, Cleaned!A149, 'Fraud Data RAW SP2+'!F:F, RAW!B149) &gt; 0, 1, 0)</f>
        <v>0</v>
      </c>
    </row>
    <row r="68" spans="1:20" x14ac:dyDescent="0.2">
      <c r="A68" t="s">
        <v>221</v>
      </c>
      <c r="B68">
        <v>2023</v>
      </c>
      <c r="C68" t="s">
        <v>37</v>
      </c>
      <c r="D68">
        <v>1.61012119494205</v>
      </c>
      <c r="E68">
        <v>0.71310354111052676</v>
      </c>
      <c r="F68">
        <v>1.300255189767046</v>
      </c>
      <c r="G68">
        <v>0.78198988799386804</v>
      </c>
      <c r="H68">
        <v>1.005942684582966</v>
      </c>
      <c r="I68">
        <v>1.50220707216756</v>
      </c>
      <c r="J68">
        <v>0.99681519798294349</v>
      </c>
      <c r="K68">
        <v>-9.7752278728358413E-2</v>
      </c>
      <c r="L68">
        <f>-4.84 + (0.92 * D68) + (0.528 * E68) + (0.404 * F68) + (0.892 * G68) + (0.115 * H68) - (0.172 * I68) - (0.327 * J68) + (4.679 * K68)</f>
        <v>-2.6853694437867297</v>
      </c>
      <c r="M68" t="str">
        <f>IF(L68 &gt; -2.22, "Potential Manipulator", "Non-Manipulator")</f>
        <v>Non-Manipulator</v>
      </c>
      <c r="N68" s="3">
        <v>0.40044734903607121</v>
      </c>
      <c r="O68" s="3">
        <v>0.63749751967076629</v>
      </c>
      <c r="P68">
        <v>2114</v>
      </c>
      <c r="Q68">
        <v>1722</v>
      </c>
      <c r="R68">
        <v>1235</v>
      </c>
      <c r="S68">
        <v>9183</v>
      </c>
      <c r="T68">
        <f>IF(COUNTIFS('Fraud Data RAW SP2+'!A:A, Cleaned!A155, 'Fraud Data RAW SP2+'!F:F, RAW!B155) &gt; 0, 1, 0)</f>
        <v>1</v>
      </c>
    </row>
    <row r="69" spans="1:20" x14ac:dyDescent="0.2">
      <c r="A69" t="s">
        <v>224</v>
      </c>
      <c r="B69">
        <v>2024</v>
      </c>
      <c r="C69" t="s">
        <v>70</v>
      </c>
      <c r="D69">
        <v>0.83562409751747935</v>
      </c>
      <c r="E69">
        <v>0.71662424524093715</v>
      </c>
      <c r="F69">
        <v>1.030021338862259</v>
      </c>
      <c r="G69">
        <v>1.1344740078094331</v>
      </c>
      <c r="H69">
        <v>1.0358850234375829</v>
      </c>
      <c r="I69">
        <v>0.77297901481659193</v>
      </c>
      <c r="J69">
        <v>1.034472220008861</v>
      </c>
      <c r="K69">
        <v>-0.10564550227509351</v>
      </c>
      <c r="L69">
        <f>-4.84 + (0.92 * D69) + (0.528 * E69) + (0.404 * F69) + (0.892 * G69) + (0.115 * H69) - (0.172 * I69) - (0.327 * J69) + (4.679 * K69)</f>
        <v>-3.1111821268715296</v>
      </c>
      <c r="M69" t="str">
        <f>IF(L69 &gt; -2.22, "Potential Manipulator", "Non-Manipulator")</f>
        <v>Non-Manipulator</v>
      </c>
      <c r="N69" s="3">
        <v>0.18315735018470719</v>
      </c>
      <c r="O69" s="3">
        <v>5.8013775235797718E-2</v>
      </c>
      <c r="P69">
        <v>3743</v>
      </c>
      <c r="Q69">
        <v>3516</v>
      </c>
      <c r="R69">
        <v>2310</v>
      </c>
      <c r="S69">
        <v>15863</v>
      </c>
      <c r="T69">
        <f>IF(COUNTIFS('Fraud Data RAW SP2+'!A:A, Cleaned!A159, 'Fraud Data RAW SP2+'!F:F, RAW!B159) &gt; 0, 1, 0)</f>
        <v>0</v>
      </c>
    </row>
    <row r="70" spans="1:20" x14ac:dyDescent="0.2">
      <c r="A70" t="s">
        <v>71</v>
      </c>
      <c r="B70">
        <v>2023</v>
      </c>
      <c r="C70" t="s">
        <v>69</v>
      </c>
      <c r="D70">
        <v>1.129619845489265</v>
      </c>
      <c r="E70">
        <v>0.7199355053250589</v>
      </c>
      <c r="F70">
        <v>0.70144443457627126</v>
      </c>
      <c r="G70">
        <v>0.8592406917665798</v>
      </c>
      <c r="H70">
        <v>0.89710724431344713</v>
      </c>
      <c r="I70">
        <v>1.0175910914272679</v>
      </c>
      <c r="J70">
        <v>0.99792939425881533</v>
      </c>
      <c r="K70">
        <v>2.9972114864285651E-2</v>
      </c>
      <c r="L70">
        <f>-4.84 + (0.92 * D70) + (0.528 * E70) + (0.404 * F70) + (0.892 * G70) + (0.115 * H70) - (0.172 * I70) - (0.327 * J70) + (4.679 * K70)</f>
        <v>-2.6287392678157264</v>
      </c>
      <c r="M70" t="str">
        <f>IF(L70 &gt; -2.22, "Potential Manipulator", "Non-Manipulator")</f>
        <v>Non-Manipulator</v>
      </c>
      <c r="N70" s="3">
        <v>0.57742747543199346</v>
      </c>
      <c r="O70" s="3">
        <v>0.99710952821733678</v>
      </c>
      <c r="P70">
        <v>416</v>
      </c>
      <c r="Q70">
        <v>407</v>
      </c>
      <c r="R70">
        <v>263</v>
      </c>
      <c r="S70">
        <v>1552</v>
      </c>
      <c r="T70">
        <f>IF(COUNTIFS('Fraud Data RAW SP2+'!A:A, Cleaned!A28, 'Fraud Data RAW SP2+'!F:F, RAW!B28) &gt; 0, 1, 0)</f>
        <v>0</v>
      </c>
    </row>
    <row r="71" spans="1:20" x14ac:dyDescent="0.2">
      <c r="A71" t="s">
        <v>182</v>
      </c>
      <c r="B71">
        <v>2024</v>
      </c>
      <c r="C71" t="s">
        <v>115</v>
      </c>
      <c r="D71">
        <v>1.2381991228088149</v>
      </c>
      <c r="E71">
        <v>0.72136150505271446</v>
      </c>
      <c r="F71">
        <v>1.0482993479147069</v>
      </c>
      <c r="G71">
        <v>1.202400572505407</v>
      </c>
      <c r="H71">
        <v>1.408690996674862</v>
      </c>
      <c r="I71">
        <v>1.0511679871616431</v>
      </c>
      <c r="J71">
        <v>1.0620206227584741</v>
      </c>
      <c r="K71">
        <v>0.21449720775168651</v>
      </c>
      <c r="L71">
        <f>-4.84 + (0.92 * D71) + (0.528 * E71) + (0.404 * F71) + (0.892 * G71) + (0.115 * H71) - (0.172 * I71) - (0.327 * J71) + (4.679 * K71)</f>
        <v>-1.1863734228617648</v>
      </c>
      <c r="M71" t="str">
        <f>IF(L71 &gt; -2.22, "Potential Manipulator", "Non-Manipulator")</f>
        <v>Potential Manipulator</v>
      </c>
      <c r="N71" s="3">
        <v>1.886046625046407</v>
      </c>
      <c r="O71" s="3">
        <v>0.8862886399472597</v>
      </c>
      <c r="P71">
        <v>322</v>
      </c>
      <c r="Q71">
        <v>44</v>
      </c>
      <c r="R71">
        <v>124</v>
      </c>
      <c r="S71">
        <v>7142</v>
      </c>
      <c r="T71">
        <f>IF(COUNTIFS('Fraud Data RAW SP2+'!A:A, Cleaned!A119, 'Fraud Data RAW SP2+'!F:F, RAW!B119) &gt; 0, 1, 0)</f>
        <v>1</v>
      </c>
    </row>
    <row r="72" spans="1:20" x14ac:dyDescent="0.2">
      <c r="A72" t="s">
        <v>30</v>
      </c>
      <c r="B72">
        <v>2023</v>
      </c>
      <c r="C72" t="s">
        <v>31</v>
      </c>
      <c r="D72">
        <v>1.1707069579240601</v>
      </c>
      <c r="E72">
        <v>0.73477039944565747</v>
      </c>
      <c r="F72">
        <v>1.047435982690206</v>
      </c>
      <c r="G72">
        <v>1.026752120400485</v>
      </c>
      <c r="H72">
        <v>1.2926515151461051</v>
      </c>
      <c r="I72">
        <v>1.064798666015869</v>
      </c>
      <c r="J72">
        <v>0.99084273155058367</v>
      </c>
      <c r="K72">
        <v>-5.0935359510761717E-2</v>
      </c>
      <c r="L72">
        <f>-4.84 + (0.92 * D72) + (0.528 * E72) + (0.404 * F72) + (0.892 * G72) + (0.115 * H72) - (0.172 * I72) - (0.327 * J72) + (4.679 * K72)</f>
        <v>-2.6327863660793045</v>
      </c>
      <c r="M72" t="str">
        <f>IF(L72 &gt; -2.22, "Potential Manipulator", "Non-Manipulator")</f>
        <v>Non-Manipulator</v>
      </c>
      <c r="N72" s="3">
        <v>0.29856742522864449</v>
      </c>
      <c r="O72" s="3">
        <v>0.31570479574162058</v>
      </c>
      <c r="P72">
        <v>15875</v>
      </c>
      <c r="Q72">
        <v>13894</v>
      </c>
      <c r="R72">
        <v>9546</v>
      </c>
      <c r="S72">
        <v>33528</v>
      </c>
      <c r="T72">
        <f>IF(COUNTIFS('Fraud Data RAW SP2+'!A:A, Cleaned!A8, 'Fraud Data RAW SP2+'!F:F, RAW!B8) &gt; 0, 1, 0)</f>
        <v>0</v>
      </c>
    </row>
    <row r="73" spans="1:20" x14ac:dyDescent="0.2">
      <c r="A73" t="s">
        <v>57</v>
      </c>
      <c r="B73">
        <v>2024</v>
      </c>
      <c r="C73" t="s">
        <v>59</v>
      </c>
      <c r="D73">
        <v>1.02927883031614</v>
      </c>
      <c r="E73">
        <v>0.74115266027749449</v>
      </c>
      <c r="F73">
        <v>0.93056279396999841</v>
      </c>
      <c r="G73">
        <v>0.99682401710913637</v>
      </c>
      <c r="H73">
        <v>0.95159460459571621</v>
      </c>
      <c r="I73">
        <v>1.188229715113454</v>
      </c>
      <c r="J73">
        <v>0.9967199241078355</v>
      </c>
      <c r="K73">
        <v>-4.0648109688101432E-2</v>
      </c>
      <c r="L73">
        <f>-4.84 + (0.92 * D73) + (0.528 * E73) + (0.404 * F73) + (0.892 * G73) + (0.115 * H73) - (0.172 * I73) - (0.327 * J73) + (4.679 * K73)</f>
        <v>-2.8476825313423002</v>
      </c>
      <c r="M73" t="str">
        <f>IF(L73 &gt; -2.22, "Potential Manipulator", "Non-Manipulator")</f>
        <v>Non-Manipulator</v>
      </c>
      <c r="N73" s="3">
        <v>0.68964550360874122</v>
      </c>
      <c r="O73" s="3">
        <v>0.55302787375465456</v>
      </c>
      <c r="P73">
        <v>4895</v>
      </c>
      <c r="Q73">
        <v>6422</v>
      </c>
      <c r="R73">
        <v>3674</v>
      </c>
      <c r="S73">
        <v>13527</v>
      </c>
      <c r="T73">
        <f>IF(COUNTIFS('Fraud Data RAW SP2+'!A:A, Cleaned!A21, 'Fraud Data RAW SP2+'!F:F, RAW!B21) &gt; 0, 1, 0)</f>
        <v>0</v>
      </c>
    </row>
    <row r="74" spans="1:20" x14ac:dyDescent="0.2">
      <c r="A74" t="s">
        <v>334</v>
      </c>
      <c r="B74">
        <v>2024</v>
      </c>
      <c r="C74" t="s">
        <v>70</v>
      </c>
      <c r="D74">
        <v>0.85298162394289878</v>
      </c>
      <c r="E74">
        <v>0.74745414557973267</v>
      </c>
      <c r="F74">
        <v>1.0590736583169831</v>
      </c>
      <c r="G74">
        <v>1.046373152996501</v>
      </c>
      <c r="H74">
        <v>0.83227175474827053</v>
      </c>
      <c r="I74" s="11">
        <v>1.00908</v>
      </c>
      <c r="J74">
        <v>1.013481247472829</v>
      </c>
      <c r="K74">
        <v>-2.7980488676658449E-2</v>
      </c>
      <c r="L74">
        <f>-4.84 + (0.92 * D74) + (0.528 * E74) + (0.404 * F74) + (0.892 * G74) + (0.115 * H74) - (0.172 * I74) - (0.327 * J74) + (4.679 * K74)</f>
        <v>-2.8395500893191428</v>
      </c>
      <c r="M74" t="str">
        <f>IF(L74 &gt; -2.22, "Potential Manipulator", "Non-Manipulator")</f>
        <v>Non-Manipulator</v>
      </c>
      <c r="N74" s="3">
        <v>0.90180825128476894</v>
      </c>
      <c r="O74" s="3">
        <v>0.81560772485558086</v>
      </c>
      <c r="P74">
        <v>2527</v>
      </c>
      <c r="Q74">
        <v>2668</v>
      </c>
      <c r="R74">
        <v>1654</v>
      </c>
      <c r="S74">
        <v>12220</v>
      </c>
      <c r="T74">
        <f>IF(COUNTIFS('Fraud Data RAW SP2+'!A:A, Cleaned!A262, 'Fraud Data RAW SP2+'!F:F, RAW!B262) &gt; 0, 1, 0)</f>
        <v>0</v>
      </c>
    </row>
    <row r="75" spans="1:20" x14ac:dyDescent="0.2">
      <c r="A75" t="s">
        <v>555</v>
      </c>
      <c r="B75">
        <v>2024</v>
      </c>
      <c r="C75" t="s">
        <v>52</v>
      </c>
      <c r="D75">
        <v>1.041192869382958</v>
      </c>
      <c r="E75">
        <v>0.7507411933642183</v>
      </c>
      <c r="F75">
        <v>2.531008176309252</v>
      </c>
      <c r="G75">
        <v>2.0309533794243708</v>
      </c>
      <c r="H75">
        <v>0.94811979526877799</v>
      </c>
      <c r="I75">
        <v>0.56159870306311532</v>
      </c>
      <c r="J75">
        <v>0.99164827989975024</v>
      </c>
      <c r="K75">
        <v>-1.739537058175662E-3</v>
      </c>
      <c r="L75">
        <f>-4.84 + (0.92 * D75) + (0.528 * E75) + (0.404 * F75) + (0.892 * G75) + (0.115 * H75) - (0.172 * I75) - (0.327 * J75) + (4.679 * K75)</f>
        <v>-0.97154297428926284</v>
      </c>
      <c r="M75" t="str">
        <f>IF(L75 &gt; -2.22, "Potential Manipulator", "Non-Manipulator")</f>
        <v>Potential Manipulator</v>
      </c>
      <c r="N75" s="3">
        <v>0.71809795086303974</v>
      </c>
      <c r="O75" s="3">
        <v>0.85327363037901627</v>
      </c>
      <c r="P75">
        <v>2916</v>
      </c>
      <c r="Q75">
        <v>2679</v>
      </c>
      <c r="R75">
        <v>1759</v>
      </c>
      <c r="S75">
        <v>12021</v>
      </c>
      <c r="T75">
        <f>IF(COUNTIFS('Fraud Data RAW SP2+'!A:A, Cleaned!A502, 'Fraud Data RAW SP2+'!F:F, RAW!B502) &gt; 0, 1, 0)</f>
        <v>0</v>
      </c>
    </row>
    <row r="76" spans="1:20" x14ac:dyDescent="0.2">
      <c r="A76" t="s">
        <v>119</v>
      </c>
      <c r="B76">
        <v>2024</v>
      </c>
      <c r="C76" t="s">
        <v>45</v>
      </c>
      <c r="D76">
        <v>1.0731688462627791</v>
      </c>
      <c r="E76">
        <v>0.754120848280594</v>
      </c>
      <c r="F76">
        <v>0.92364284869503432</v>
      </c>
      <c r="G76">
        <v>1.200682474968372</v>
      </c>
      <c r="H76">
        <v>0.88570438560166975</v>
      </c>
      <c r="I76">
        <v>0.95310358969743014</v>
      </c>
      <c r="J76">
        <v>0.8697701389233371</v>
      </c>
      <c r="K76">
        <v>-2.725747314390629E-2</v>
      </c>
      <c r="L76">
        <f>-4.84 + (0.92 * D76) + (0.528 * E76) + (0.404 * F76) + (0.892 * G76) + (0.115 * H76) - (0.172 * I76) - (0.327 * J76) + (4.679 * K76)</f>
        <v>-2.484378740353542</v>
      </c>
      <c r="M76" t="str">
        <f>IF(L76 &gt; -2.22, "Potential Manipulator", "Non-Manipulator")</f>
        <v>Non-Manipulator</v>
      </c>
      <c r="N76" s="3">
        <v>0.89844078297606034</v>
      </c>
      <c r="O76" s="3">
        <v>1.1761971000346501</v>
      </c>
      <c r="P76">
        <v>2266</v>
      </c>
      <c r="Q76">
        <v>2269</v>
      </c>
      <c r="R76">
        <v>1436</v>
      </c>
      <c r="S76">
        <v>8761</v>
      </c>
      <c r="T76">
        <f>IF(COUNTIFS('Fraud Data RAW SP2+'!A:A, Cleaned!A63, 'Fraud Data RAW SP2+'!F:F, RAW!B63) &gt; 0, 1, 0)</f>
        <v>0</v>
      </c>
    </row>
    <row r="77" spans="1:20" x14ac:dyDescent="0.2">
      <c r="A77" t="s">
        <v>123</v>
      </c>
      <c r="B77">
        <v>2023</v>
      </c>
      <c r="C77" t="s">
        <v>124</v>
      </c>
      <c r="D77">
        <v>0.77716910682272233</v>
      </c>
      <c r="E77">
        <v>0.75531797605292528</v>
      </c>
      <c r="F77">
        <v>1.09369551080739</v>
      </c>
      <c r="G77">
        <v>1.03567176200582</v>
      </c>
      <c r="H77">
        <v>1.0935669963293539</v>
      </c>
      <c r="I77">
        <v>0.98879454955129431</v>
      </c>
      <c r="J77">
        <v>1</v>
      </c>
      <c r="K77">
        <v>-4.004991441422593E-2</v>
      </c>
      <c r="L77">
        <f>-4.84 + (0.92 * D77) + (0.528 * E77) + (0.404 * F77) + (0.892 * G77) + (0.115 * H77) - (0.172 * I77) - (0.327 * J77) + (4.679 * K77)</f>
        <v>-2.9192303397808836</v>
      </c>
      <c r="M77" t="str">
        <f>IF(L77 &gt; -2.22, "Potential Manipulator", "Non-Manipulator")</f>
        <v>Non-Manipulator</v>
      </c>
      <c r="N77" s="3">
        <v>0.34803190613956159</v>
      </c>
      <c r="O77" s="3">
        <v>0.36998402848192879</v>
      </c>
      <c r="P77">
        <v>3765</v>
      </c>
      <c r="Q77">
        <v>3884</v>
      </c>
      <c r="R77">
        <v>2450</v>
      </c>
      <c r="S77">
        <v>16967</v>
      </c>
      <c r="T77">
        <f>IF(COUNTIFS('Fraud Data RAW SP2+'!A:A, Cleaned!A67, 'Fraud Data RAW SP2+'!F:F, RAW!B67) &gt; 0, 1, 0)</f>
        <v>1</v>
      </c>
    </row>
    <row r="78" spans="1:20" x14ac:dyDescent="0.2">
      <c r="A78" t="s">
        <v>172</v>
      </c>
      <c r="B78">
        <v>2024</v>
      </c>
      <c r="C78" t="s">
        <v>122</v>
      </c>
      <c r="D78">
        <v>0.67304532223509428</v>
      </c>
      <c r="E78">
        <v>0.76161861239217299</v>
      </c>
      <c r="F78">
        <v>1.106111186861503</v>
      </c>
      <c r="G78">
        <v>0.98612908269208766</v>
      </c>
      <c r="H78">
        <v>0.93266198716203619</v>
      </c>
      <c r="I78">
        <v>0.99277090253579547</v>
      </c>
      <c r="J78">
        <v>1.0080205305510019</v>
      </c>
      <c r="K78">
        <v>-0.26678776029366918</v>
      </c>
      <c r="L78">
        <f>-4.84 + (0.92 * D78) + (0.528 * E78) + (0.404 * F78) + (0.892 * G78) + (0.115 * H78) - (0.172 * I78) - (0.327 * J78) + (4.679 * K78)</f>
        <v>-4.1335907255640345</v>
      </c>
      <c r="M78" t="str">
        <f>IF(L78 &gt; -2.22, "Potential Manipulator", "Non-Manipulator")</f>
        <v>Non-Manipulator</v>
      </c>
      <c r="N78" s="3">
        <v>0.3690264108821808</v>
      </c>
      <c r="O78" s="3">
        <v>0.25500340260051002</v>
      </c>
      <c r="P78">
        <v>2239</v>
      </c>
      <c r="Q78">
        <v>2030</v>
      </c>
      <c r="R78">
        <v>1336</v>
      </c>
      <c r="S78">
        <v>9641</v>
      </c>
      <c r="T78">
        <f>IF(COUNTIFS('Fraud Data RAW SP2+'!A:A, Cleaned!A111, 'Fraud Data RAW SP2+'!F:F, RAW!B111) &gt; 0, 1, 0)</f>
        <v>0</v>
      </c>
    </row>
    <row r="79" spans="1:20" x14ac:dyDescent="0.2">
      <c r="A79" t="s">
        <v>410</v>
      </c>
      <c r="B79">
        <v>2023</v>
      </c>
      <c r="C79" t="s">
        <v>77</v>
      </c>
      <c r="D79">
        <v>1.551500731635493</v>
      </c>
      <c r="E79">
        <v>0.76389877158251795</v>
      </c>
      <c r="F79">
        <v>0.50377600956497748</v>
      </c>
      <c r="G79">
        <v>0.82151315805665648</v>
      </c>
      <c r="H79">
        <v>1.0600943451441429</v>
      </c>
      <c r="I79">
        <v>1.8711192846831091</v>
      </c>
      <c r="J79">
        <v>0.9278113302212303</v>
      </c>
      <c r="K79">
        <v>-0.2173447593846474</v>
      </c>
      <c r="L79">
        <f>-4.84 + (0.92 * D79) + (0.528 * E79) + (0.404 * F79) + (0.892 * G79) + (0.115 * H79) - (0.172 * I79) - (0.327 * J79) + (4.679 * K79)</f>
        <v>-3.593237632066014</v>
      </c>
      <c r="M79" t="str">
        <f>IF(L79 &gt; -2.22, "Potential Manipulator", "Non-Manipulator")</f>
        <v>Non-Manipulator</v>
      </c>
      <c r="N79" s="3">
        <v>0</v>
      </c>
      <c r="O79" s="3">
        <v>0</v>
      </c>
      <c r="P79">
        <v>1214</v>
      </c>
      <c r="Q79">
        <v>1367</v>
      </c>
      <c r="R79">
        <v>812</v>
      </c>
      <c r="S79">
        <v>5411</v>
      </c>
      <c r="T79">
        <f>IF(COUNTIFS('Fraud Data RAW SP2+'!A:A, Cleaned!A351, 'Fraud Data RAW SP2+'!F:F, RAW!B351) &gt; 0, 1, 0)</f>
        <v>0</v>
      </c>
    </row>
    <row r="80" spans="1:20" x14ac:dyDescent="0.2">
      <c r="A80" t="s">
        <v>501</v>
      </c>
      <c r="B80">
        <v>2024</v>
      </c>
      <c r="C80" t="s">
        <v>108</v>
      </c>
      <c r="D80">
        <v>0.69874805172203802</v>
      </c>
      <c r="E80">
        <v>0.76636085725030556</v>
      </c>
      <c r="F80">
        <v>1.344262326002083</v>
      </c>
      <c r="G80">
        <v>1.373404050781083</v>
      </c>
      <c r="H80">
        <v>1.5131004791627189</v>
      </c>
      <c r="I80">
        <v>0.97774630174156496</v>
      </c>
      <c r="J80">
        <v>1.003131717453992</v>
      </c>
      <c r="K80">
        <v>-6.4179477903110174E-3</v>
      </c>
      <c r="L80">
        <f>-4.84 + (0.92 * D80) + (0.528 * E80) + (0.404 * F80) + (0.892 * G80) + (0.115 * H80) - (0.172 * I80) - (0.327 * J80) + (4.679 * K80)</f>
        <v>-2.3765743249001523</v>
      </c>
      <c r="M80" t="str">
        <f>IF(L80 &gt; -2.22, "Potential Manipulator", "Non-Manipulator")</f>
        <v>Non-Manipulator</v>
      </c>
      <c r="N80" s="3">
        <v>0.48003686709646981</v>
      </c>
      <c r="O80" s="3">
        <v>0.45058599551145367</v>
      </c>
      <c r="P80">
        <v>2648</v>
      </c>
      <c r="Q80">
        <v>2313</v>
      </c>
      <c r="R80">
        <v>1569</v>
      </c>
      <c r="S80">
        <v>10314</v>
      </c>
      <c r="T80">
        <f>IF(COUNTIFS('Fraud Data RAW SP2+'!A:A, Cleaned!A443, 'Fraud Data RAW SP2+'!F:F, RAW!B443) &gt; 0, 1, 0)</f>
        <v>0</v>
      </c>
    </row>
    <row r="81" spans="1:20" x14ac:dyDescent="0.2">
      <c r="A81" t="s">
        <v>526</v>
      </c>
      <c r="B81">
        <v>2024</v>
      </c>
      <c r="C81" t="s">
        <v>166</v>
      </c>
      <c r="D81">
        <v>0.93625138691029852</v>
      </c>
      <c r="E81">
        <v>0.77251974766178777</v>
      </c>
      <c r="F81">
        <v>0.98596353649330981</v>
      </c>
      <c r="G81">
        <v>1.0510095143137841</v>
      </c>
      <c r="H81">
        <v>1.0154004394963929</v>
      </c>
      <c r="I81">
        <v>1.086487989916064</v>
      </c>
      <c r="J81">
        <v>0.94490275734287543</v>
      </c>
      <c r="K81">
        <v>-1.445531236233851E-2</v>
      </c>
      <c r="L81">
        <f>-4.84 + (0.92 * D81) + (0.528 * E81) + (0.404 * F81) + (0.892 * G81) + (0.115 * H81) - (0.172 * I81) - (0.327 * J81) + (4.679 * K81)</f>
        <v>-2.6816530336838884</v>
      </c>
      <c r="M81" t="str">
        <f>IF(L81 &gt; -2.22, "Potential Manipulator", "Non-Manipulator")</f>
        <v>Non-Manipulator</v>
      </c>
      <c r="N81" s="3">
        <v>0.15652262160392599</v>
      </c>
      <c r="O81" s="3">
        <v>0.36297514286409649</v>
      </c>
      <c r="P81">
        <v>3639</v>
      </c>
      <c r="Q81">
        <v>2928</v>
      </c>
      <c r="R81">
        <v>2108</v>
      </c>
      <c r="S81">
        <v>15352</v>
      </c>
      <c r="T81">
        <f>IF(COUNTIFS('Fraud Data RAW SP2+'!A:A, Cleaned!A475, 'Fraud Data RAW SP2+'!F:F, RAW!B475) &gt; 0, 1, 0)</f>
        <v>0</v>
      </c>
    </row>
    <row r="82" spans="1:20" x14ac:dyDescent="0.2">
      <c r="A82" t="s">
        <v>251</v>
      </c>
      <c r="B82">
        <v>2024</v>
      </c>
      <c r="C82" t="s">
        <v>108</v>
      </c>
      <c r="D82">
        <v>1.2318456091717009</v>
      </c>
      <c r="E82">
        <v>0.77379975766828002</v>
      </c>
      <c r="F82">
        <v>0.52669155088666697</v>
      </c>
      <c r="G82">
        <v>1.321398518567263</v>
      </c>
      <c r="H82">
        <v>0.85136133122160473</v>
      </c>
      <c r="I82">
        <v>1.0919575198981031</v>
      </c>
      <c r="J82">
        <v>1</v>
      </c>
      <c r="K82">
        <v>-0.19633105503765921</v>
      </c>
      <c r="L82">
        <f>-4.84 + (0.92 * D82) + (0.528 * E82) + (0.404 * F82) + (0.892 * G82) + (0.115 * H82) - (0.172 * I82) - (0.327 * J82) + (4.679 * K82)</f>
        <v>-3.2422080492461678</v>
      </c>
      <c r="M82" t="str">
        <f>IF(L82 &gt; -2.22, "Potential Manipulator", "Non-Manipulator")</f>
        <v>Non-Manipulator</v>
      </c>
      <c r="N82" s="3">
        <v>0.4787714762107273</v>
      </c>
      <c r="O82" s="3">
        <v>0.40923330634963362</v>
      </c>
      <c r="P82">
        <v>2395</v>
      </c>
      <c r="Q82">
        <v>2089</v>
      </c>
      <c r="R82">
        <v>1387</v>
      </c>
      <c r="S82">
        <v>9447</v>
      </c>
      <c r="T82">
        <f>IF(COUNTIFS('Fraud Data RAW SP2+'!A:A, Cleaned!A187, 'Fraud Data RAW SP2+'!F:F, RAW!B187) &gt; 0, 1, 0)</f>
        <v>1</v>
      </c>
    </row>
    <row r="83" spans="1:20" x14ac:dyDescent="0.2">
      <c r="A83" t="s">
        <v>462</v>
      </c>
      <c r="B83">
        <v>2023</v>
      </c>
      <c r="C83" t="s">
        <v>95</v>
      </c>
      <c r="D83">
        <v>1.2549119643900291</v>
      </c>
      <c r="E83">
        <v>0.777011847306321</v>
      </c>
      <c r="F83">
        <v>0.98137896970715366</v>
      </c>
      <c r="G83">
        <v>1.0631580489052479</v>
      </c>
      <c r="H83">
        <v>1.258195802914571</v>
      </c>
      <c r="I83">
        <v>0.73815956491675472</v>
      </c>
      <c r="J83">
        <v>0.64329335229073692</v>
      </c>
      <c r="K83">
        <v>0.18305872211961299</v>
      </c>
      <c r="L83">
        <f>-4.84 + (0.92 * D83) + (0.528 * E83) + (0.404 * F83) + (0.892 * G83) + (0.115 * H83) - (0.172 * I83) - (0.327 * J83) + (4.679 * K83)</f>
        <v>-1.2665007472301717</v>
      </c>
      <c r="M83" t="str">
        <f>IF(L83 &gt; -2.22, "Potential Manipulator", "Non-Manipulator")</f>
        <v>Potential Manipulator</v>
      </c>
      <c r="N83" s="3">
        <v>0.53139872223337159</v>
      </c>
      <c r="O83" s="3">
        <v>1.169159332215302</v>
      </c>
      <c r="P83">
        <v>2309</v>
      </c>
      <c r="Q83">
        <v>2267</v>
      </c>
      <c r="R83">
        <v>1417</v>
      </c>
      <c r="S83">
        <v>8991</v>
      </c>
      <c r="T83">
        <f>IF(COUNTIFS('Fraud Data RAW SP2+'!A:A, Cleaned!A403, 'Fraud Data RAW SP2+'!F:F, RAW!B403) &gt; 0, 1, 0)</f>
        <v>0</v>
      </c>
    </row>
    <row r="84" spans="1:20" x14ac:dyDescent="0.2">
      <c r="A84" t="s">
        <v>332</v>
      </c>
      <c r="B84">
        <v>2024</v>
      </c>
      <c r="C84" t="s">
        <v>56</v>
      </c>
      <c r="D84">
        <v>1.363056380795689</v>
      </c>
      <c r="E84">
        <v>0.77739020882885934</v>
      </c>
      <c r="F84">
        <v>0.55847639601447596</v>
      </c>
      <c r="G84">
        <v>0.97315415039808328</v>
      </c>
      <c r="H84">
        <v>0.66239526798350301</v>
      </c>
      <c r="I84">
        <v>1.437254425127892</v>
      </c>
      <c r="J84">
        <v>1.0622748298927049</v>
      </c>
      <c r="K84">
        <v>-0.1807627592264329</v>
      </c>
      <c r="L84">
        <f>-4.84 + (0.92 * D84) + (0.528 * E84) + (0.404 * F84) + (0.892 * G84) + (0.115 * H84) - (0.172 * I84) - (0.327 * J84) + (4.679 * K84)</f>
        <v>-3.4460332583606781</v>
      </c>
      <c r="M84" t="str">
        <f>IF(L84 &gt; -2.22, "Potential Manipulator", "Non-Manipulator")</f>
        <v>Non-Manipulator</v>
      </c>
      <c r="N84" s="3">
        <v>2.005985848198057</v>
      </c>
      <c r="O84" s="3">
        <v>0.42265680308315379</v>
      </c>
      <c r="P84">
        <v>1799</v>
      </c>
      <c r="Q84">
        <v>1840</v>
      </c>
      <c r="R84">
        <v>1147</v>
      </c>
      <c r="S84">
        <v>7741</v>
      </c>
      <c r="T84">
        <f>IF(COUNTIFS('Fraud Data RAW SP2+'!A:A, Cleaned!A260, 'Fraud Data RAW SP2+'!F:F, RAW!B260) &gt; 0, 1, 0)</f>
        <v>0</v>
      </c>
    </row>
    <row r="85" spans="1:20" x14ac:dyDescent="0.2">
      <c r="A85" t="s">
        <v>36</v>
      </c>
      <c r="B85">
        <v>2024</v>
      </c>
      <c r="C85" t="s">
        <v>38</v>
      </c>
      <c r="D85">
        <v>1.210658812559763</v>
      </c>
      <c r="E85">
        <v>0.77887934522989155</v>
      </c>
      <c r="F85">
        <v>1.3883865002032441</v>
      </c>
      <c r="G85">
        <v>0.94929818857797277</v>
      </c>
      <c r="H85">
        <v>1.3284279750246519</v>
      </c>
      <c r="I85">
        <v>1.3438404640653729</v>
      </c>
      <c r="J85">
        <v>0.9989399607049142</v>
      </c>
      <c r="K85">
        <v>-5.1014982899061208E-2</v>
      </c>
      <c r="L85">
        <f>-4.84 + (0.92 * D85) + (0.528 * E85) + (0.404 * F85) + (0.892 * G85) + (0.115 * H85) - (0.172 * I85) - (0.327 * J85) + (4.679 * K85)</f>
        <v>-2.5509872826965969</v>
      </c>
      <c r="M85" t="str">
        <f>IF(L85 &gt; -2.22, "Potential Manipulator", "Non-Manipulator")</f>
        <v>Non-Manipulator</v>
      </c>
      <c r="N85" s="3">
        <v>0.62439178929222339</v>
      </c>
      <c r="O85" s="3">
        <v>0.74717457743517757</v>
      </c>
      <c r="P85">
        <v>1814</v>
      </c>
      <c r="Q85">
        <v>2541</v>
      </c>
      <c r="R85">
        <v>1382</v>
      </c>
      <c r="S85">
        <v>10323</v>
      </c>
      <c r="T85">
        <f>IF(COUNTIFS('Fraud Data RAW SP2+'!A:A, Cleaned!A10, 'Fraud Data RAW SP2+'!F:F, RAW!B10) &gt; 0, 1, 0)</f>
        <v>0</v>
      </c>
    </row>
    <row r="86" spans="1:20" x14ac:dyDescent="0.2">
      <c r="A86" t="s">
        <v>267</v>
      </c>
      <c r="B86">
        <v>2024</v>
      </c>
      <c r="C86" t="s">
        <v>59</v>
      </c>
      <c r="D86">
        <v>0.29586968036988037</v>
      </c>
      <c r="E86">
        <v>0.7819247585309137</v>
      </c>
      <c r="F86">
        <v>0.92892006030806451</v>
      </c>
      <c r="G86">
        <v>1.26004452247589</v>
      </c>
      <c r="H86">
        <v>0.81800241305497168</v>
      </c>
      <c r="I86">
        <v>1.058703531163145</v>
      </c>
      <c r="J86">
        <v>0.9690248149158045</v>
      </c>
      <c r="K86">
        <v>-9.1349569660156837E-2</v>
      </c>
      <c r="L86">
        <f>-4.84 + (0.92 * D86) + (0.528 * E86) + (0.404 * F86) + (0.892 * G86) + (0.115 * H86) - (0.172 * I86) - (0.327 * J86) + (4.679 * K86)</f>
        <v>-3.488022683918516</v>
      </c>
      <c r="M86" t="str">
        <f>IF(L86 &gt; -2.22, "Potential Manipulator", "Non-Manipulator")</f>
        <v>Non-Manipulator</v>
      </c>
      <c r="N86" s="3">
        <v>0.64296413194993851</v>
      </c>
      <c r="O86" s="3">
        <v>1.1511612711350261</v>
      </c>
      <c r="P86">
        <v>3735</v>
      </c>
      <c r="Q86">
        <v>4060</v>
      </c>
      <c r="R86">
        <v>2493</v>
      </c>
      <c r="S86">
        <v>17555</v>
      </c>
      <c r="T86">
        <f>IF(COUNTIFS('Fraud Data RAW SP2+'!A:A, Cleaned!A204, 'Fraud Data RAW SP2+'!F:F, RAW!B204) &gt; 0, 1, 0)</f>
        <v>0</v>
      </c>
    </row>
    <row r="87" spans="1:20" x14ac:dyDescent="0.2">
      <c r="A87" t="s">
        <v>500</v>
      </c>
      <c r="B87">
        <v>2024</v>
      </c>
      <c r="C87" t="s">
        <v>291</v>
      </c>
      <c r="D87">
        <v>1.148866158800514</v>
      </c>
      <c r="E87">
        <v>0.78625984409867555</v>
      </c>
      <c r="F87">
        <v>0.9687853554557746</v>
      </c>
      <c r="G87">
        <v>1.2183971811100469</v>
      </c>
      <c r="H87">
        <v>1.1750996273200791</v>
      </c>
      <c r="I87">
        <v>0.92159941845279769</v>
      </c>
      <c r="J87">
        <v>0.96211908797298373</v>
      </c>
      <c r="K87">
        <v>4.366845504194284E-2</v>
      </c>
      <c r="L87">
        <f>-4.84 + (0.92 * D87) + (0.528 * E87) + (0.404 * F87) + (0.892 * G87) + (0.115 * H87) - (0.172 * I87) - (0.327 * J87) + (4.679 * K87)</f>
        <v>-2.0233652505231188</v>
      </c>
      <c r="M87" t="str">
        <f>IF(L87 &gt; -2.22, "Potential Manipulator", "Non-Manipulator")</f>
        <v>Potential Manipulator</v>
      </c>
      <c r="N87" s="3">
        <v>0.2626970914587074</v>
      </c>
      <c r="O87" s="3">
        <v>0.38463326265327458</v>
      </c>
      <c r="P87">
        <v>3503</v>
      </c>
      <c r="Q87">
        <v>3545</v>
      </c>
      <c r="R87">
        <v>2257</v>
      </c>
      <c r="S87">
        <v>15660</v>
      </c>
      <c r="T87">
        <f>IF(COUNTIFS('Fraud Data RAW SP2+'!A:A, Cleaned!A442, 'Fraud Data RAW SP2+'!F:F, RAW!B442) &gt; 0, 1, 0)</f>
        <v>0</v>
      </c>
    </row>
    <row r="88" spans="1:20" x14ac:dyDescent="0.2">
      <c r="A88" t="s">
        <v>308</v>
      </c>
      <c r="B88">
        <v>2024</v>
      </c>
      <c r="C88" t="s">
        <v>108</v>
      </c>
      <c r="D88">
        <v>1.9738636160128671</v>
      </c>
      <c r="E88">
        <v>0.78738633677609204</v>
      </c>
      <c r="F88">
        <v>1.011161325857368</v>
      </c>
      <c r="G88">
        <v>1.2062922008186929</v>
      </c>
      <c r="H88">
        <v>1.1246191779045991</v>
      </c>
      <c r="I88">
        <v>0.78526880750761763</v>
      </c>
      <c r="J88">
        <v>0.99917064460076133</v>
      </c>
      <c r="K88">
        <v>6.4097946319835883E-2</v>
      </c>
      <c r="L88">
        <f>-4.84 + (0.92 * D88) + (0.528 * E88) + (0.404 * F88) + (0.892 * G88) + (0.115 * H88) - (0.172 * I88) - (0.327 * J88) + (4.679 * K88)</f>
        <v>-1.1563332080599531</v>
      </c>
      <c r="M88" t="str">
        <f>IF(L88 &gt; -2.22, "Potential Manipulator", "Non-Manipulator")</f>
        <v>Potential Manipulator</v>
      </c>
      <c r="N88" s="3">
        <v>0.37980898834453453</v>
      </c>
      <c r="O88" s="3">
        <v>0.34086002589786979</v>
      </c>
      <c r="P88">
        <v>630</v>
      </c>
      <c r="Q88">
        <v>699</v>
      </c>
      <c r="R88">
        <v>444</v>
      </c>
      <c r="S88">
        <v>4281</v>
      </c>
      <c r="T88">
        <f>IF(COUNTIFS('Fraud Data RAW SP2+'!A:A, Cleaned!A234, 'Fraud Data RAW SP2+'!F:F, RAW!B234) &gt; 0, 1, 0)</f>
        <v>0</v>
      </c>
    </row>
    <row r="89" spans="1:20" x14ac:dyDescent="0.2">
      <c r="A89" t="s">
        <v>547</v>
      </c>
      <c r="B89">
        <v>2024</v>
      </c>
      <c r="C89" t="s">
        <v>45</v>
      </c>
      <c r="D89">
        <v>0.88616997231549777</v>
      </c>
      <c r="E89">
        <v>0.79212297531396192</v>
      </c>
      <c r="F89">
        <v>0.92871659321999822</v>
      </c>
      <c r="G89">
        <v>1.172529994223739</v>
      </c>
      <c r="H89">
        <v>0.84875515128204027</v>
      </c>
      <c r="I89">
        <v>0.86910906923690601</v>
      </c>
      <c r="J89">
        <v>0.96721218378155682</v>
      </c>
      <c r="K89">
        <v>-0.15819024737244089</v>
      </c>
      <c r="L89">
        <f>-4.84 + (0.92 * D89) + (0.528 * E89) + (0.404 * F89) + (0.892 * G89) + (0.115 * H89) - (0.172 * I89) - (0.327 * J89) + (4.679 * K89)</f>
        <v>-3.2937149050590486</v>
      </c>
      <c r="M89" t="str">
        <f>IF(L89 &gt; -2.22, "Potential Manipulator", "Non-Manipulator")</f>
        <v>Non-Manipulator</v>
      </c>
      <c r="N89" s="3">
        <v>0.41240311862682061</v>
      </c>
      <c r="O89" s="3">
        <v>0.66904823742322317</v>
      </c>
      <c r="P89">
        <v>2203</v>
      </c>
      <c r="Q89">
        <v>3030</v>
      </c>
      <c r="R89">
        <v>1697</v>
      </c>
      <c r="S89">
        <v>12005</v>
      </c>
      <c r="T89">
        <f>IF(COUNTIFS('Fraud Data RAW SP2+'!A:A, Cleaned!A493, 'Fraud Data RAW SP2+'!F:F, RAW!B493) &gt; 0, 1, 0)</f>
        <v>1</v>
      </c>
    </row>
    <row r="90" spans="1:20" x14ac:dyDescent="0.2">
      <c r="A90" t="s">
        <v>338</v>
      </c>
      <c r="B90">
        <v>2023</v>
      </c>
      <c r="C90" t="s">
        <v>285</v>
      </c>
      <c r="D90">
        <v>1.2094350942218961</v>
      </c>
      <c r="E90">
        <v>0.7951133177423898</v>
      </c>
      <c r="F90">
        <v>0.9132901053289032</v>
      </c>
      <c r="G90">
        <v>1.0861471983670099</v>
      </c>
      <c r="H90">
        <v>0.95010936834875503</v>
      </c>
      <c r="I90">
        <v>0.99733057092035737</v>
      </c>
      <c r="J90">
        <v>0.98380340985517301</v>
      </c>
      <c r="K90">
        <v>-6.351333245638216E-2</v>
      </c>
      <c r="L90">
        <f>-4.84 + (0.92 * D90) + (0.528 * E90) + (0.404 * F90) + (0.892 * G90) + (0.115 * H90) - (0.172 * I90) - (0.327 * J90) + (4.679 * K90)</f>
        <v>-2.6508482564758715</v>
      </c>
      <c r="M90" t="str">
        <f>IF(L90 &gt; -2.22, "Potential Manipulator", "Non-Manipulator")</f>
        <v>Non-Manipulator</v>
      </c>
      <c r="N90" s="3">
        <v>0.29645326224238772</v>
      </c>
      <c r="O90" s="3">
        <v>0.43044628016744368</v>
      </c>
      <c r="P90">
        <v>1979</v>
      </c>
      <c r="Q90">
        <v>2172</v>
      </c>
      <c r="R90">
        <v>1324</v>
      </c>
      <c r="S90">
        <v>10299</v>
      </c>
      <c r="T90">
        <f>IF(COUNTIFS('Fraud Data RAW SP2+'!A:A, Cleaned!A267, 'Fraud Data RAW SP2+'!F:F, RAW!B267) &gt; 0, 1, 0)</f>
        <v>0</v>
      </c>
    </row>
    <row r="91" spans="1:20" x14ac:dyDescent="0.2">
      <c r="A91" t="s">
        <v>157</v>
      </c>
      <c r="B91">
        <v>2024</v>
      </c>
      <c r="C91" t="s">
        <v>108</v>
      </c>
      <c r="D91">
        <v>1.2732180924593339</v>
      </c>
      <c r="E91">
        <v>0.79907195685565191</v>
      </c>
      <c r="F91">
        <v>0.85080455331469929</v>
      </c>
      <c r="G91">
        <v>0.72492405463662091</v>
      </c>
      <c r="H91">
        <v>1.8073528261093359</v>
      </c>
      <c r="I91">
        <v>0.78868044943486093</v>
      </c>
      <c r="J91">
        <v>0.99533089770910332</v>
      </c>
      <c r="K91">
        <v>0.30397956795268372</v>
      </c>
      <c r="L91">
        <f>-4.84 + (0.92 * D91) + (0.528 * E91) + (0.404 * F91) + (0.892 * G91) + (0.115 * H91) - (0.172 * I91) - (0.327 * J91) + (4.679 * K91)</f>
        <v>-1.0873323328431157</v>
      </c>
      <c r="M91" t="str">
        <f>IF(L91 &gt; -2.22, "Potential Manipulator", "Non-Manipulator")</f>
        <v>Potential Manipulator</v>
      </c>
      <c r="N91" s="3">
        <v>0.26262798233825768</v>
      </c>
      <c r="O91" s="3">
        <v>0.60610103379406755</v>
      </c>
      <c r="P91">
        <v>1747</v>
      </c>
      <c r="Q91">
        <v>1971</v>
      </c>
      <c r="R91">
        <v>1166</v>
      </c>
      <c r="S91">
        <v>7429</v>
      </c>
      <c r="T91">
        <f>IF(COUNTIFS('Fraud Data RAW SP2+'!A:A, Cleaned!A99, 'Fraud Data RAW SP2+'!F:F, RAW!B99) &gt; 0, 1, 0)</f>
        <v>1</v>
      </c>
    </row>
    <row r="92" spans="1:20" x14ac:dyDescent="0.2">
      <c r="A92" t="s">
        <v>394</v>
      </c>
      <c r="B92">
        <v>2024</v>
      </c>
      <c r="C92" t="s">
        <v>122</v>
      </c>
      <c r="D92">
        <v>2.1377935992795511</v>
      </c>
      <c r="E92">
        <v>0.80426261655988429</v>
      </c>
      <c r="F92">
        <v>0.80123194234362327</v>
      </c>
      <c r="G92">
        <v>0.7663240919881259</v>
      </c>
      <c r="H92">
        <v>0.83079648280891538</v>
      </c>
      <c r="I92">
        <v>1.6279808562862479</v>
      </c>
      <c r="J92">
        <v>0.99466368453028586</v>
      </c>
      <c r="K92">
        <v>-2.2499009929570438E-2</v>
      </c>
      <c r="L92">
        <f>-4.84 + (0.92 * D92) + (0.528 * E92) + (0.404 * F92) + (0.892 * G92) + (0.115 * H92) - (0.172 * I92) - (0.327 * J92) + (4.679 * K92)</f>
        <v>-2.0563194364190349</v>
      </c>
      <c r="M92" t="str">
        <f>IF(L92 &gt; -2.22, "Potential Manipulator", "Non-Manipulator")</f>
        <v>Potential Manipulator</v>
      </c>
      <c r="N92" s="3">
        <v>0</v>
      </c>
      <c r="O92" s="3">
        <v>0</v>
      </c>
      <c r="P92">
        <v>1680</v>
      </c>
      <c r="Q92">
        <v>1830</v>
      </c>
      <c r="R92">
        <v>1126</v>
      </c>
      <c r="S92">
        <v>7367</v>
      </c>
      <c r="T92">
        <f>IF(COUNTIFS('Fraud Data RAW SP2+'!A:A, Cleaned!A337, 'Fraud Data RAW SP2+'!F:F, RAW!B337) &gt; 0, 1, 0)</f>
        <v>0</v>
      </c>
    </row>
    <row r="93" spans="1:20" x14ac:dyDescent="0.2">
      <c r="A93" t="s">
        <v>131</v>
      </c>
      <c r="B93">
        <v>2023</v>
      </c>
      <c r="C93" t="s">
        <v>26</v>
      </c>
      <c r="D93">
        <v>0.89583960197403223</v>
      </c>
      <c r="E93">
        <v>0.80480834671974566</v>
      </c>
      <c r="F93">
        <v>0.97727954038749043</v>
      </c>
      <c r="G93">
        <v>0.9143236139667178</v>
      </c>
      <c r="H93">
        <v>0.89218371577406042</v>
      </c>
      <c r="I93">
        <v>1.2282505469334351</v>
      </c>
      <c r="J93">
        <v>0.97524648425889704</v>
      </c>
      <c r="K93">
        <v>-9.1480040489795474E-3</v>
      </c>
      <c r="L93">
        <f>-4.84 + (0.92 * D93) + (0.528 * E93) + (0.404 * F93) + (0.892 * G93) + (0.115 * H93) - (0.172 * I93) - (0.327 * J93) + (4.679 * K93)</f>
        <v>-2.8508582391973736</v>
      </c>
      <c r="M93" t="str">
        <f>IF(L93 &gt; -2.22, "Potential Manipulator", "Non-Manipulator")</f>
        <v>Non-Manipulator</v>
      </c>
      <c r="N93" s="3">
        <v>0.74034054875138045</v>
      </c>
      <c r="O93" s="3">
        <v>0.76960798506764339</v>
      </c>
      <c r="P93">
        <v>2596</v>
      </c>
      <c r="Q93">
        <v>2850</v>
      </c>
      <c r="R93">
        <v>1714</v>
      </c>
      <c r="S93">
        <v>11549</v>
      </c>
      <c r="T93">
        <f>IF(COUNTIFS('Fraud Data RAW SP2+'!A:A, Cleaned!A76, 'Fraud Data RAW SP2+'!F:F, RAW!B76) &gt; 0, 1, 0)</f>
        <v>0</v>
      </c>
    </row>
    <row r="94" spans="1:20" x14ac:dyDescent="0.2">
      <c r="A94" t="s">
        <v>164</v>
      </c>
      <c r="B94">
        <v>2024</v>
      </c>
      <c r="C94" t="s">
        <v>166</v>
      </c>
      <c r="D94">
        <v>1.006063038990352</v>
      </c>
      <c r="E94">
        <v>0.80582854808318682</v>
      </c>
      <c r="F94">
        <v>0.96423510509337806</v>
      </c>
      <c r="G94">
        <v>0.99397349991464135</v>
      </c>
      <c r="H94">
        <v>0.90181669800643538</v>
      </c>
      <c r="I94">
        <v>1.1286369333957109</v>
      </c>
      <c r="J94">
        <v>0.95635010855874669</v>
      </c>
      <c r="K94">
        <v>2.5088883066586951E-2</v>
      </c>
      <c r="L94">
        <f>-4.84 + (0.92 * D94) + (0.528 * E94) + (0.404 * F94) + (0.892 * G94) + (0.115 * H94) - (0.172 * I94) - (0.327 * J94) + (4.679 * K94)</f>
        <v>-2.4985214202628403</v>
      </c>
      <c r="M94" t="str">
        <f>IF(L94 &gt; -2.22, "Potential Manipulator", "Non-Manipulator")</f>
        <v>Non-Manipulator</v>
      </c>
      <c r="N94" s="3">
        <v>1.231015838328644</v>
      </c>
      <c r="O94" s="3">
        <v>0.68091420167617345</v>
      </c>
      <c r="P94">
        <v>810</v>
      </c>
      <c r="Q94">
        <v>984</v>
      </c>
      <c r="R94">
        <v>551</v>
      </c>
      <c r="S94">
        <v>3673</v>
      </c>
      <c r="T94">
        <f>IF(COUNTIFS('Fraud Data RAW SP2+'!A:A, Cleaned!A107, 'Fraud Data RAW SP2+'!F:F, RAW!B107) &gt; 0, 1, 0)</f>
        <v>1</v>
      </c>
    </row>
    <row r="95" spans="1:20" x14ac:dyDescent="0.2">
      <c r="A95" t="s">
        <v>277</v>
      </c>
      <c r="B95">
        <v>2023</v>
      </c>
      <c r="C95" t="s">
        <v>62</v>
      </c>
      <c r="D95">
        <v>1.493000408243333</v>
      </c>
      <c r="E95">
        <v>0.81349744148271597</v>
      </c>
      <c r="F95">
        <v>1.022426526967924</v>
      </c>
      <c r="G95">
        <v>0.63105733290717914</v>
      </c>
      <c r="H95">
        <v>1.028870556473761</v>
      </c>
      <c r="I95">
        <v>1.064269088884229</v>
      </c>
      <c r="J95">
        <v>0.96573434669953206</v>
      </c>
      <c r="K95">
        <v>-4.2688275527427079E-2</v>
      </c>
      <c r="L95">
        <f>-4.84 + (0.92 * D95) + (0.528 * E95) + (0.404 * F95) + (0.892 * G95) + (0.115 * H95) - (0.172 * I95) - (0.327 * J95) + (4.679 * K95)</f>
        <v>-2.6412172593221972</v>
      </c>
      <c r="M95" t="str">
        <f>IF(L95 &gt; -2.22, "Potential Manipulator", "Non-Manipulator")</f>
        <v>Non-Manipulator</v>
      </c>
      <c r="N95" s="3">
        <v>0.62630449389953802</v>
      </c>
      <c r="O95" s="3">
        <v>0.88248788498611397</v>
      </c>
      <c r="P95">
        <v>1706</v>
      </c>
      <c r="Q95">
        <v>1774</v>
      </c>
      <c r="R95">
        <v>1145</v>
      </c>
      <c r="S95">
        <v>7058</v>
      </c>
      <c r="T95">
        <f>IF(COUNTIFS('Fraud Data RAW SP2+'!A:A, Cleaned!A208, 'Fraud Data RAW SP2+'!F:F, RAW!B208) &gt; 0, 1, 0)</f>
        <v>0</v>
      </c>
    </row>
    <row r="96" spans="1:20" x14ac:dyDescent="0.2">
      <c r="A96" t="s">
        <v>519</v>
      </c>
      <c r="B96">
        <v>2023</v>
      </c>
      <c r="C96" t="s">
        <v>37</v>
      </c>
      <c r="D96">
        <v>1.4019687972711441</v>
      </c>
      <c r="E96">
        <v>0.81536251778901159</v>
      </c>
      <c r="F96">
        <v>1.119123016555158</v>
      </c>
      <c r="G96">
        <v>1.0383663105877781</v>
      </c>
      <c r="H96">
        <v>1.0406135285749889</v>
      </c>
      <c r="I96">
        <v>1.1023324624796751</v>
      </c>
      <c r="J96">
        <v>1.0378509020452751</v>
      </c>
      <c r="K96">
        <v>-1.4688881080959389E-2</v>
      </c>
      <c r="L96">
        <f>-4.84 + (0.92 * D96) + (0.528 * E96) + (0.404 * F96) + (0.892 * G96) + (0.115 * H96) - (0.172 * I96) - (0.327 * J96) + (4.679 * K96)</f>
        <v>-2.2193659966923618</v>
      </c>
      <c r="M96" t="str">
        <f>IF(L96 &gt; -2.22, "Potential Manipulator", "Non-Manipulator")</f>
        <v>Potential Manipulator</v>
      </c>
      <c r="N96" s="3">
        <v>0.3944015922007299</v>
      </c>
      <c r="O96" s="3">
        <v>0.45823218255114528</v>
      </c>
      <c r="P96">
        <v>2602</v>
      </c>
      <c r="Q96">
        <v>2525</v>
      </c>
      <c r="R96">
        <v>1666</v>
      </c>
      <c r="S96">
        <v>10435</v>
      </c>
      <c r="T96">
        <f>IF(COUNTIFS('Fraud Data RAW SP2+'!A:A, Cleaned!A464, 'Fraud Data RAW SP2+'!F:F, RAW!B464) &gt; 0, 1, 0)</f>
        <v>0</v>
      </c>
    </row>
    <row r="97" spans="1:20" x14ac:dyDescent="0.2">
      <c r="A97" t="s">
        <v>131</v>
      </c>
      <c r="B97">
        <v>2024</v>
      </c>
      <c r="C97" t="s">
        <v>111</v>
      </c>
      <c r="D97">
        <v>1.3202063109569731</v>
      </c>
      <c r="E97">
        <v>0.8158926248980477</v>
      </c>
      <c r="F97">
        <v>0.90241628011443797</v>
      </c>
      <c r="G97">
        <v>0.77150756974618528</v>
      </c>
      <c r="H97">
        <v>0.76703052627046464</v>
      </c>
      <c r="I97">
        <v>1.5236112878937129</v>
      </c>
      <c r="J97">
        <v>0.94044304611117213</v>
      </c>
      <c r="K97">
        <v>-4.5590243950590192E-2</v>
      </c>
      <c r="L97">
        <f>-4.84 + (0.92 * D97) + (0.528 * E97) + (0.404 * F97) + (0.892 * G97) + (0.115 * H97) - (0.172 * I97) - (0.327 * J97) + (4.679 * K97)</f>
        <v>-2.8365522171133657</v>
      </c>
      <c r="M97" t="str">
        <f>IF(L97 &gt; -2.22, "Potential Manipulator", "Non-Manipulator")</f>
        <v>Non-Manipulator</v>
      </c>
      <c r="N97" s="3">
        <v>0.94987070832831555</v>
      </c>
      <c r="O97" s="3">
        <v>0.73074893157948084</v>
      </c>
      <c r="P97">
        <v>2959</v>
      </c>
      <c r="Q97">
        <v>3394</v>
      </c>
      <c r="R97">
        <v>2008</v>
      </c>
      <c r="S97">
        <v>12301</v>
      </c>
      <c r="T97">
        <f>IF(COUNTIFS('Fraud Data RAW SP2+'!A:A, Cleaned!A77, 'Fraud Data RAW SP2+'!F:F, RAW!B77) &gt; 0, 1, 0)</f>
        <v>0</v>
      </c>
    </row>
    <row r="98" spans="1:20" x14ac:dyDescent="0.2">
      <c r="A98" t="s">
        <v>169</v>
      </c>
      <c r="B98">
        <v>2024</v>
      </c>
      <c r="C98" t="s">
        <v>170</v>
      </c>
      <c r="D98">
        <v>1.835294104946569</v>
      </c>
      <c r="E98">
        <v>0.82031376189095051</v>
      </c>
      <c r="F98">
        <v>1.4134719700608309</v>
      </c>
      <c r="G98">
        <v>0.71589936718725222</v>
      </c>
      <c r="H98">
        <v>0.866749004282658</v>
      </c>
      <c r="I98">
        <v>1.29083716507207</v>
      </c>
      <c r="J98">
        <v>0.99317197329294016</v>
      </c>
      <c r="K98">
        <v>-0.174302131483909</v>
      </c>
      <c r="L98">
        <f>-4.84 + (0.92 * D98) + (0.528 * E98) + (0.404 * F98) + (0.892 * G98) + (0.115 * H98) - (0.172 * I98) - (0.327 * J98) + (4.679 * K98)</f>
        <v>-2.7714536111150223</v>
      </c>
      <c r="M98" t="str">
        <f>IF(L98 &gt; -2.22, "Potential Manipulator", "Non-Manipulator")</f>
        <v>Non-Manipulator</v>
      </c>
      <c r="N98" s="3">
        <v>0.5083913911441319</v>
      </c>
      <c r="O98" s="3">
        <v>0.26313527952228161</v>
      </c>
      <c r="P98">
        <v>2548</v>
      </c>
      <c r="Q98">
        <v>2060</v>
      </c>
      <c r="R98">
        <v>1468</v>
      </c>
      <c r="S98">
        <v>10116</v>
      </c>
      <c r="T98">
        <f>IF(COUNTIFS('Fraud Data RAW SP2+'!A:A, Cleaned!A109, 'Fraud Data RAW SP2+'!F:F, RAW!B109) &gt; 0, 1, 0)</f>
        <v>0</v>
      </c>
    </row>
    <row r="99" spans="1:20" x14ac:dyDescent="0.2">
      <c r="A99" t="s">
        <v>227</v>
      </c>
      <c r="B99">
        <v>2023</v>
      </c>
      <c r="C99" t="s">
        <v>77</v>
      </c>
      <c r="D99">
        <v>1.015270416662641</v>
      </c>
      <c r="E99">
        <v>0.82280138196571639</v>
      </c>
      <c r="F99">
        <v>0.70306436778002146</v>
      </c>
      <c r="G99">
        <v>1.092361111020081</v>
      </c>
      <c r="H99">
        <v>0.76261202201014888</v>
      </c>
      <c r="I99">
        <v>1.0127831948633541</v>
      </c>
      <c r="J99">
        <v>0.94505797747801601</v>
      </c>
      <c r="K99">
        <v>-4.0898671511506147E-2</v>
      </c>
      <c r="L99">
        <f>-4.84 + (0.92 * D99) + (0.528 * E99) + (0.404 * F99) + (0.892 * G99) + (0.115 * H99) - (0.172 * I99) - (0.327 * J99) + (4.679 * K99)</f>
        <v>-2.7999851410024084</v>
      </c>
      <c r="M99" t="str">
        <f>IF(L99 &gt; -2.22, "Potential Manipulator", "Non-Manipulator")</f>
        <v>Non-Manipulator</v>
      </c>
      <c r="N99" s="3">
        <v>0.70031762371788253</v>
      </c>
      <c r="O99" s="3">
        <v>0.97718035611966647</v>
      </c>
      <c r="P99">
        <v>2049</v>
      </c>
      <c r="Q99">
        <v>2091</v>
      </c>
      <c r="R99">
        <v>1335</v>
      </c>
      <c r="S99">
        <v>9892</v>
      </c>
      <c r="T99">
        <f>IF(COUNTIFS('Fraud Data RAW SP2+'!A:A, Cleaned!A160, 'Fraud Data RAW SP2+'!F:F, RAW!B160) &gt; 0, 1, 0)</f>
        <v>1</v>
      </c>
    </row>
    <row r="100" spans="1:20" x14ac:dyDescent="0.2">
      <c r="A100" t="s">
        <v>308</v>
      </c>
      <c r="B100">
        <v>2023</v>
      </c>
      <c r="C100" t="s">
        <v>95</v>
      </c>
      <c r="D100">
        <v>1.1994214101153979</v>
      </c>
      <c r="E100">
        <v>0.82860425211907374</v>
      </c>
      <c r="F100">
        <v>0.92292511578062952</v>
      </c>
      <c r="G100">
        <v>1.088197406426495</v>
      </c>
      <c r="H100">
        <v>0.93941439250233172</v>
      </c>
      <c r="I100">
        <v>1.0588320102825559</v>
      </c>
      <c r="J100">
        <v>1.0021168586647531</v>
      </c>
      <c r="K100">
        <v>-4.546197944502154E-2</v>
      </c>
      <c r="L100">
        <f>-4.84 + (0.92 * D100) + (0.528 * E100) + (0.404 * F100) + (0.892 * G100) + (0.115 * H100) - (0.172 * I100) - (0.327 * J100) + (4.679 * K100)</f>
        <v>-2.5699906895046167</v>
      </c>
      <c r="M100" t="str">
        <f>IF(L100 &gt; -2.22, "Potential Manipulator", "Non-Manipulator")</f>
        <v>Non-Manipulator</v>
      </c>
      <c r="N100" s="3">
        <v>0.27004585495547989</v>
      </c>
      <c r="O100" s="3">
        <v>0.35265522901393848</v>
      </c>
      <c r="P100">
        <v>688</v>
      </c>
      <c r="Q100">
        <v>798</v>
      </c>
      <c r="R100">
        <v>492</v>
      </c>
      <c r="S100">
        <v>4207</v>
      </c>
      <c r="T100">
        <f>IF(COUNTIFS('Fraud Data RAW SP2+'!A:A, Cleaned!A233, 'Fraud Data RAW SP2+'!F:F, RAW!B233) &gt; 0, 1, 0)</f>
        <v>0</v>
      </c>
    </row>
    <row r="101" spans="1:20" x14ac:dyDescent="0.2">
      <c r="A101" t="s">
        <v>192</v>
      </c>
      <c r="B101">
        <v>2024</v>
      </c>
      <c r="C101" t="s">
        <v>193</v>
      </c>
      <c r="D101">
        <v>1.2878480717497229</v>
      </c>
      <c r="E101">
        <v>0.82955309073246497</v>
      </c>
      <c r="F101">
        <v>1.113251024020069</v>
      </c>
      <c r="G101">
        <v>1.1096524240442449</v>
      </c>
      <c r="H101">
        <v>1.2810946054959931</v>
      </c>
      <c r="I101">
        <v>1.120101519370142</v>
      </c>
      <c r="J101">
        <v>0.97178386683573503</v>
      </c>
      <c r="K101">
        <v>2.848525434624927E-2</v>
      </c>
      <c r="L101">
        <f>-4.84 + (0.92 * D101) + (0.528 * E101) + (0.404 * F101) + (0.892 * G101) + (0.115 * H101) - (0.172 * I101) - (0.327 * J101) + (4.679 * K101)</f>
        <v>-2.0074347672007491</v>
      </c>
      <c r="M101" t="str">
        <f>IF(L101 &gt; -2.22, "Potential Manipulator", "Non-Manipulator")</f>
        <v>Potential Manipulator</v>
      </c>
      <c r="N101" s="3">
        <v>0.57641244223712373</v>
      </c>
      <c r="O101" s="3">
        <v>0.66008835430233415</v>
      </c>
      <c r="P101">
        <v>5099</v>
      </c>
      <c r="Q101">
        <v>5513</v>
      </c>
      <c r="R101">
        <v>3388</v>
      </c>
      <c r="S101">
        <v>23737</v>
      </c>
      <c r="T101">
        <f>IF(COUNTIFS('Fraud Data RAW SP2+'!A:A, Cleaned!A129, 'Fraud Data RAW SP2+'!F:F, RAW!B129) &gt; 0, 1, 0)</f>
        <v>0</v>
      </c>
    </row>
    <row r="102" spans="1:20" x14ac:dyDescent="0.2">
      <c r="A102" t="s">
        <v>177</v>
      </c>
      <c r="B102">
        <v>2024</v>
      </c>
      <c r="C102" t="s">
        <v>166</v>
      </c>
      <c r="D102">
        <v>1.843135399707422</v>
      </c>
      <c r="E102">
        <v>0.83108037133555601</v>
      </c>
      <c r="F102">
        <v>0.5929316592746523</v>
      </c>
      <c r="G102">
        <v>1.3226996391354491</v>
      </c>
      <c r="H102">
        <v>0.32668033075773012</v>
      </c>
      <c r="I102">
        <v>0.68722291159871884</v>
      </c>
      <c r="J102">
        <v>0.95655973946529393</v>
      </c>
      <c r="K102">
        <v>0.13241715688017261</v>
      </c>
      <c r="L102">
        <f>-4.84 + (0.92 * D102) + (0.528 * E102) + (0.404 * F102) + (0.892 * G102) + (0.115 * H102) - (0.172 * I102) - (0.327 * J102) + (4.679 * K102)</f>
        <v>-1.0599617882688821</v>
      </c>
      <c r="M102" t="str">
        <f>IF(L102 &gt; -2.22, "Potential Manipulator", "Non-Manipulator")</f>
        <v>Potential Manipulator</v>
      </c>
      <c r="N102" s="3">
        <v>0.90747676308964709</v>
      </c>
      <c r="O102" s="3">
        <v>1.1359399463030579</v>
      </c>
      <c r="P102">
        <v>2305</v>
      </c>
      <c r="Q102">
        <v>1696</v>
      </c>
      <c r="R102">
        <v>1265</v>
      </c>
      <c r="S102">
        <v>7814</v>
      </c>
      <c r="T102">
        <f>IF(COUNTIFS('Fraud Data RAW SP2+'!A:A, Cleaned!A116, 'Fraud Data RAW SP2+'!F:F, RAW!B116) &gt; 0, 1, 0)</f>
        <v>0</v>
      </c>
    </row>
    <row r="103" spans="1:20" x14ac:dyDescent="0.2">
      <c r="A103" t="s">
        <v>435</v>
      </c>
      <c r="B103">
        <v>2023</v>
      </c>
      <c r="C103" t="s">
        <v>37</v>
      </c>
      <c r="D103">
        <v>0.84841303187654449</v>
      </c>
      <c r="E103">
        <v>0.8327099979088699</v>
      </c>
      <c r="F103">
        <v>1.086521787479152</v>
      </c>
      <c r="G103">
        <v>0.89770297433597013</v>
      </c>
      <c r="H103">
        <v>0.92347050255375995</v>
      </c>
      <c r="I103">
        <v>1.210406208022107</v>
      </c>
      <c r="J103">
        <v>0.98859018337144844</v>
      </c>
      <c r="K103">
        <v>-0.1024177479935721</v>
      </c>
      <c r="L103">
        <f>-4.84 + (0.92 * D103) + (0.528 * E103) + (0.404 * F103) + (0.892 * G103) + (0.115 * H103) - (0.172 * I103) - (0.327 * J103) + (4.679 * K103)</f>
        <v>-3.2845556693389399</v>
      </c>
      <c r="M103" t="str">
        <f>IF(L103 &gt; -2.22, "Potential Manipulator", "Non-Manipulator")</f>
        <v>Non-Manipulator</v>
      </c>
      <c r="N103" s="3">
        <v>0.34753140886340023</v>
      </c>
      <c r="O103" s="3">
        <v>0.31841403348635489</v>
      </c>
      <c r="P103">
        <v>2208</v>
      </c>
      <c r="Q103">
        <v>2517</v>
      </c>
      <c r="R103">
        <v>1493</v>
      </c>
      <c r="S103">
        <v>10006</v>
      </c>
      <c r="T103">
        <f>IF(COUNTIFS('Fraud Data RAW SP2+'!A:A, Cleaned!A374, 'Fraud Data RAW SP2+'!F:F, RAW!B374) &gt; 0, 1, 0)</f>
        <v>0</v>
      </c>
    </row>
    <row r="104" spans="1:20" x14ac:dyDescent="0.2">
      <c r="A104" t="s">
        <v>85</v>
      </c>
      <c r="B104">
        <v>2023</v>
      </c>
      <c r="C104" t="s">
        <v>69</v>
      </c>
      <c r="D104">
        <v>0.98392060479532961</v>
      </c>
      <c r="E104">
        <v>0.83507195373323084</v>
      </c>
      <c r="F104">
        <v>1.2274508204785679</v>
      </c>
      <c r="G104">
        <v>0.85293663355804994</v>
      </c>
      <c r="H104">
        <v>0.53488503362633788</v>
      </c>
      <c r="I104">
        <v>1.2325078972166541</v>
      </c>
      <c r="J104">
        <v>0.99851436005514282</v>
      </c>
      <c r="K104">
        <v>-9.3429333588998992E-2</v>
      </c>
      <c r="L104">
        <f>-4.84 + (0.92 * D104) + (0.528 * E104) + (0.404 * F104) + (0.892 * G104) + (0.115 * H104) - (0.172 * I104) - (0.327 * J104) + (4.679 * K104)</f>
        <v>-3.1513150704652215</v>
      </c>
      <c r="M104" t="str">
        <f>IF(L104 &gt; -2.22, "Potential Manipulator", "Non-Manipulator")</f>
        <v>Non-Manipulator</v>
      </c>
      <c r="N104" s="3">
        <v>0.32987428615843489</v>
      </c>
      <c r="O104" s="3">
        <v>0.17185773480780789</v>
      </c>
      <c r="P104">
        <v>4045</v>
      </c>
      <c r="Q104">
        <v>3349</v>
      </c>
      <c r="R104">
        <v>2442</v>
      </c>
      <c r="S104">
        <v>15473</v>
      </c>
      <c r="T104">
        <f>IF(COUNTIFS('Fraud Data RAW SP2+'!A:A, Cleaned!A35, 'Fraud Data RAW SP2+'!F:F, RAW!B35) &gt; 0, 1, 0)</f>
        <v>0</v>
      </c>
    </row>
    <row r="105" spans="1:20" x14ac:dyDescent="0.2">
      <c r="A105" t="s">
        <v>420</v>
      </c>
      <c r="B105">
        <v>2024</v>
      </c>
      <c r="C105" t="s">
        <v>111</v>
      </c>
      <c r="D105">
        <v>0.99171313139902584</v>
      </c>
      <c r="E105">
        <v>0.83556458301988989</v>
      </c>
      <c r="F105">
        <v>2.0054101453160351</v>
      </c>
      <c r="G105">
        <v>1.110807995542999</v>
      </c>
      <c r="H105">
        <v>3.5308208336312381</v>
      </c>
      <c r="I105">
        <v>0.93193653682320776</v>
      </c>
      <c r="J105">
        <v>1.3176167957273059</v>
      </c>
      <c r="K105">
        <v>-8.3819161030900327E-2</v>
      </c>
      <c r="L105">
        <f>-4.84 + (0.92 * D105) + (0.528 * E105) + (0.404 * F105) + (0.892 * G105) + (0.115 * H105) - (0.172 * I105) - (0.327 * J105) + (4.679 * K105)</f>
        <v>-2.2627186236787722</v>
      </c>
      <c r="M105" t="str">
        <f>IF(L105 &gt; -2.22, "Potential Manipulator", "Non-Manipulator")</f>
        <v>Non-Manipulator</v>
      </c>
      <c r="N105" s="3">
        <v>0.37824881925910658</v>
      </c>
      <c r="O105" s="3">
        <v>0.29947152246477099</v>
      </c>
      <c r="P105">
        <v>488</v>
      </c>
      <c r="Q105">
        <v>458</v>
      </c>
      <c r="R105">
        <v>321</v>
      </c>
      <c r="S105">
        <v>2337</v>
      </c>
      <c r="T105">
        <f>IF(COUNTIFS('Fraud Data RAW SP2+'!A:A, Cleaned!A360, 'Fraud Data RAW SP2+'!F:F, RAW!B360) &gt; 0, 1, 0)</f>
        <v>0</v>
      </c>
    </row>
    <row r="106" spans="1:20" x14ac:dyDescent="0.2">
      <c r="A106" t="s">
        <v>244</v>
      </c>
      <c r="B106">
        <v>2024</v>
      </c>
      <c r="C106" t="s">
        <v>115</v>
      </c>
      <c r="D106">
        <v>1.000197426139128</v>
      </c>
      <c r="E106">
        <v>0.83612825428729398</v>
      </c>
      <c r="F106">
        <v>0.93278791116972581</v>
      </c>
      <c r="G106">
        <v>0.99980261283025929</v>
      </c>
      <c r="H106">
        <v>1.340156165253555</v>
      </c>
      <c r="I106">
        <v>0.94186432766243722</v>
      </c>
      <c r="J106">
        <v>0.98383265639595874</v>
      </c>
      <c r="K106">
        <v>-1.919870305528161E-2</v>
      </c>
      <c r="L106">
        <f>-4.84 + (0.92 * D106) + (0.528 * E106) + (0.404 * F106) + (0.892 * G106) + (0.115 * H106) - (0.172 * I106) - (0.327 * J106) + (4.679 * K106)</f>
        <v>-2.6290991185220718</v>
      </c>
      <c r="M106" t="str">
        <f>IF(L106 &gt; -2.22, "Potential Manipulator", "Non-Manipulator")</f>
        <v>Non-Manipulator</v>
      </c>
      <c r="N106" s="3">
        <v>0.50142814208581776</v>
      </c>
      <c r="O106" s="3">
        <v>0.67732286047051993</v>
      </c>
      <c r="P106">
        <v>2478</v>
      </c>
      <c r="Q106">
        <v>2716</v>
      </c>
      <c r="R106">
        <v>1699</v>
      </c>
      <c r="S106">
        <v>11011</v>
      </c>
      <c r="T106">
        <f>IF(COUNTIFS('Fraud Data RAW SP2+'!A:A, Cleaned!A177, 'Fraud Data RAW SP2+'!F:F, RAW!B177) &gt; 0, 1, 0)</f>
        <v>0</v>
      </c>
    </row>
    <row r="107" spans="1:20" x14ac:dyDescent="0.2">
      <c r="A107" t="s">
        <v>565</v>
      </c>
      <c r="B107">
        <v>2024</v>
      </c>
      <c r="C107" t="s">
        <v>122</v>
      </c>
      <c r="D107">
        <v>2.1128941347012842</v>
      </c>
      <c r="E107">
        <v>0.83715948522810857</v>
      </c>
      <c r="F107">
        <v>1.2148523950341961</v>
      </c>
      <c r="G107">
        <v>0.50025803291158155</v>
      </c>
      <c r="H107">
        <v>0.93609796293931291</v>
      </c>
      <c r="I107">
        <v>1.632434019846797</v>
      </c>
      <c r="J107">
        <v>1.0486368100354471</v>
      </c>
      <c r="K107">
        <v>4.3459122142361362E-2</v>
      </c>
      <c r="L107">
        <f>-4.84 + (0.92 * D107) + (0.528 * E107) + (0.404 * F107) + (0.892 * G107) + (0.115 * H107) - (0.172 * I107) - (0.327 * J107) + (4.679 * K107)</f>
        <v>-1.8297730449765413</v>
      </c>
      <c r="M107" t="str">
        <f>IF(L107 &gt; -2.22, "Potential Manipulator", "Non-Manipulator")</f>
        <v>Potential Manipulator</v>
      </c>
      <c r="N107" s="3">
        <v>0.48147694670320612</v>
      </c>
      <c r="O107" s="3">
        <v>0.91123637159506576</v>
      </c>
      <c r="P107">
        <v>1639</v>
      </c>
      <c r="Q107">
        <v>1725</v>
      </c>
      <c r="R107">
        <v>1060</v>
      </c>
      <c r="S107">
        <v>7514</v>
      </c>
      <c r="T107">
        <f>IF(COUNTIFS('Fraud Data RAW SP2+'!A:A, Cleaned!A513, 'Fraud Data RAW SP2+'!F:F, RAW!B513) &gt; 0, 1, 0)</f>
        <v>0</v>
      </c>
    </row>
    <row r="108" spans="1:20" x14ac:dyDescent="0.2">
      <c r="A108" t="s">
        <v>386</v>
      </c>
      <c r="B108">
        <v>2024</v>
      </c>
      <c r="C108" t="s">
        <v>108</v>
      </c>
      <c r="D108">
        <v>0.35371661092435419</v>
      </c>
      <c r="E108">
        <v>0.83768673410253336</v>
      </c>
      <c r="F108">
        <v>2.5167458752785929</v>
      </c>
      <c r="G108">
        <v>0.66384259407884405</v>
      </c>
      <c r="H108">
        <v>1.9064665233119931</v>
      </c>
      <c r="I108">
        <v>1.472925997313498</v>
      </c>
      <c r="J108">
        <v>0.9586362499636929</v>
      </c>
      <c r="K108">
        <v>-0.1224618118522578</v>
      </c>
      <c r="L108">
        <f>-4.84 + (0.92 * D108) + (0.528 * E108) + (0.404 * F108) + (0.892 * G108) + (0.115 * H108) - (0.172 * I108) - (0.327 * J108) + (4.679 * K108)</f>
        <v>-3.3839416875644588</v>
      </c>
      <c r="M108" t="str">
        <f>IF(L108 &gt; -2.22, "Potential Manipulator", "Non-Manipulator")</f>
        <v>Non-Manipulator</v>
      </c>
      <c r="N108" s="3">
        <v>0.34625426317855512</v>
      </c>
      <c r="O108" s="3">
        <v>0.53212183151458836</v>
      </c>
      <c r="P108">
        <v>3489</v>
      </c>
      <c r="Q108">
        <v>2994</v>
      </c>
      <c r="R108">
        <v>2026</v>
      </c>
      <c r="S108">
        <v>13861</v>
      </c>
      <c r="T108">
        <f>IF(COUNTIFS('Fraud Data RAW SP2+'!A:A, Cleaned!A328, 'Fraud Data RAW SP2+'!F:F, RAW!B328) &gt; 0, 1, 0)</f>
        <v>0</v>
      </c>
    </row>
    <row r="109" spans="1:20" x14ac:dyDescent="0.2">
      <c r="A109" t="s">
        <v>421</v>
      </c>
      <c r="B109">
        <v>2023</v>
      </c>
      <c r="C109" t="s">
        <v>102</v>
      </c>
      <c r="D109">
        <v>0.59362146204546939</v>
      </c>
      <c r="E109">
        <v>0.83809446885719741</v>
      </c>
      <c r="F109">
        <v>1.0520814152233231</v>
      </c>
      <c r="G109">
        <v>0.96326297465045785</v>
      </c>
      <c r="H109">
        <v>0.99820497568884103</v>
      </c>
      <c r="I109">
        <v>1.1795248097070301</v>
      </c>
      <c r="J109">
        <v>1.1912022825426529</v>
      </c>
      <c r="K109">
        <v>0.17790008299404739</v>
      </c>
      <c r="L109">
        <f>-4.84 + (0.92 * D109) + (0.528 * E109) + (0.404 * F109) + (0.892 * G109) + (0.115 * H109) - (0.172 * I109) - (0.327 * J109) + (4.679 * K109)</f>
        <v>-2.2122962633508294</v>
      </c>
      <c r="M109" t="str">
        <f>IF(L109 &gt; -2.22, "Potential Manipulator", "Non-Manipulator")</f>
        <v>Potential Manipulator</v>
      </c>
      <c r="N109" s="3">
        <v>0</v>
      </c>
      <c r="O109" s="3">
        <v>0</v>
      </c>
      <c r="P109">
        <v>2982</v>
      </c>
      <c r="Q109">
        <v>3535</v>
      </c>
      <c r="R109">
        <v>2141</v>
      </c>
      <c r="S109">
        <v>15445</v>
      </c>
      <c r="T109">
        <f>IF(COUNTIFS('Fraud Data RAW SP2+'!A:A, Cleaned!A361, 'Fraud Data RAW SP2+'!F:F, RAW!B361) &gt; 0, 1, 0)</f>
        <v>0</v>
      </c>
    </row>
    <row r="110" spans="1:20" x14ac:dyDescent="0.2">
      <c r="A110" t="s">
        <v>496</v>
      </c>
      <c r="B110">
        <v>2024</v>
      </c>
      <c r="C110" t="s">
        <v>497</v>
      </c>
      <c r="D110">
        <v>1.302782001389363</v>
      </c>
      <c r="E110">
        <v>0.83897871873871521</v>
      </c>
      <c r="F110">
        <v>0.83388815964909957</v>
      </c>
      <c r="G110">
        <v>0.98301839145945713</v>
      </c>
      <c r="H110">
        <v>0.94690143604870103</v>
      </c>
      <c r="I110">
        <v>1.1254370529553861</v>
      </c>
      <c r="J110">
        <v>0.94714469960298719</v>
      </c>
      <c r="K110">
        <v>-5.7708674587570043E-2</v>
      </c>
      <c r="L110">
        <f>-4.84 + (0.92 * D110) + (0.528 * E110) + (0.404 * F110) + (0.892 * G110) + (0.115 * H110) - (0.172 * I110) - (0.327 * J110) + (4.679 * K110)</f>
        <v>-2.649133286675815</v>
      </c>
      <c r="M110" t="str">
        <f>IF(L110 &gt; -2.22, "Potential Manipulator", "Non-Manipulator")</f>
        <v>Non-Manipulator</v>
      </c>
      <c r="N110" s="3">
        <v>1.223133521546071</v>
      </c>
      <c r="O110" s="3">
        <v>0.54849093508635172</v>
      </c>
      <c r="P110">
        <v>3353</v>
      </c>
      <c r="Q110">
        <v>3148</v>
      </c>
      <c r="R110">
        <v>2097</v>
      </c>
      <c r="S110">
        <v>15555</v>
      </c>
      <c r="T110">
        <f>IF(COUNTIFS('Fraud Data RAW SP2+'!A:A, Cleaned!A439, 'Fraud Data RAW SP2+'!F:F, RAW!B439) &gt; 0, 1, 0)</f>
        <v>0</v>
      </c>
    </row>
    <row r="111" spans="1:20" x14ac:dyDescent="0.2">
      <c r="A111" t="s">
        <v>130</v>
      </c>
      <c r="B111">
        <v>2024</v>
      </c>
      <c r="C111" t="s">
        <v>122</v>
      </c>
      <c r="D111">
        <v>1.012810279638942</v>
      </c>
      <c r="E111">
        <v>0.83922540624156994</v>
      </c>
      <c r="F111">
        <v>1.062924770915326</v>
      </c>
      <c r="G111">
        <v>0.95939690308932302</v>
      </c>
      <c r="H111">
        <v>1.045247577374923</v>
      </c>
      <c r="I111">
        <v>1.810428843241648</v>
      </c>
      <c r="J111">
        <v>0.94698651051835003</v>
      </c>
      <c r="K111">
        <v>-2.7740869543843871E-2</v>
      </c>
      <c r="L111">
        <f>-4.84 + (0.92 * D111) + (0.528 * E111) + (0.404 * F111) + (0.892 * G111) + (0.115 * H111) - (0.172 * I111) - (0.327 * J111) + (4.679 * K111)</f>
        <v>-2.8105542904057499</v>
      </c>
      <c r="M111" t="str">
        <f>IF(L111 &gt; -2.22, "Potential Manipulator", "Non-Manipulator")</f>
        <v>Non-Manipulator</v>
      </c>
      <c r="N111" s="3">
        <v>1.176962248698197</v>
      </c>
      <c r="O111" s="3">
        <v>0.30004931996063888</v>
      </c>
      <c r="P111">
        <v>1920</v>
      </c>
      <c r="Q111">
        <v>1680</v>
      </c>
      <c r="R111">
        <v>1135</v>
      </c>
      <c r="S111">
        <v>7303</v>
      </c>
      <c r="T111">
        <f>IF(COUNTIFS('Fraud Data RAW SP2+'!A:A, Cleaned!A75, 'Fraud Data RAW SP2+'!F:F, RAW!B75) &gt; 0, 1, 0)</f>
        <v>0</v>
      </c>
    </row>
    <row r="112" spans="1:20" x14ac:dyDescent="0.2">
      <c r="A112" t="s">
        <v>465</v>
      </c>
      <c r="B112">
        <v>2024</v>
      </c>
      <c r="C112" t="s">
        <v>166</v>
      </c>
      <c r="D112">
        <v>0.87609201727457697</v>
      </c>
      <c r="E112">
        <v>0.83984396758823421</v>
      </c>
      <c r="F112">
        <v>0.94704192226342321</v>
      </c>
      <c r="G112">
        <v>1.0131171533935659</v>
      </c>
      <c r="H112">
        <v>0.99318563999836806</v>
      </c>
      <c r="I112">
        <v>1.0943185052275179</v>
      </c>
      <c r="J112">
        <v>0.94926289806396347</v>
      </c>
      <c r="K112">
        <v>-1.75257754114026E-2</v>
      </c>
      <c r="L112">
        <f>-4.84 + (0.92 * D112) + (0.528 * E112) + (0.404 * F112) + (0.892 * G112) + (0.115 * H112) - (0.172 * I112) - (0.327 * J112) + (4.679 * K112)</f>
        <v>-2.7706707969155069</v>
      </c>
      <c r="M112" t="str">
        <f>IF(L112 &gt; -2.22, "Potential Manipulator", "Non-Manipulator")</f>
        <v>Non-Manipulator</v>
      </c>
      <c r="N112" s="3">
        <v>0.12620354976162321</v>
      </c>
      <c r="O112" s="3">
        <v>0.52700516340834469</v>
      </c>
      <c r="P112">
        <v>4299</v>
      </c>
      <c r="Q112">
        <v>4671</v>
      </c>
      <c r="R112">
        <v>2877</v>
      </c>
      <c r="S112">
        <v>20655</v>
      </c>
      <c r="T112">
        <f>IF(COUNTIFS('Fraud Data RAW SP2+'!A:A, Cleaned!A407, 'Fraud Data RAW SP2+'!F:F, RAW!B407) &gt; 0, 1, 0)</f>
        <v>0</v>
      </c>
    </row>
    <row r="113" spans="1:20" x14ac:dyDescent="0.2">
      <c r="A113" t="s">
        <v>554</v>
      </c>
      <c r="B113">
        <v>2024</v>
      </c>
      <c r="C113" t="s">
        <v>291</v>
      </c>
      <c r="D113">
        <v>1.1211972201985181</v>
      </c>
      <c r="E113">
        <v>0.84030494218692486</v>
      </c>
      <c r="F113">
        <v>0.93356173459730152</v>
      </c>
      <c r="G113">
        <v>1.073146252848457</v>
      </c>
      <c r="H113">
        <v>0.94800700381757153</v>
      </c>
      <c r="I113">
        <v>0.87998772612301424</v>
      </c>
      <c r="J113">
        <v>1</v>
      </c>
      <c r="K113">
        <v>-8.3945567940219346E-2</v>
      </c>
      <c r="L113">
        <f>-4.84 + (0.92 * D113) + (0.528 * E113) + (0.404 * F113) + (0.892 * G113) + (0.115 * H113) - (0.172 * I113) - (0.327 * J113) + (4.679 * K113)</f>
        <v>-2.7925305454709575</v>
      </c>
      <c r="M113" t="str">
        <f>IF(L113 &gt; -2.22, "Potential Manipulator", "Non-Manipulator")</f>
        <v>Non-Manipulator</v>
      </c>
      <c r="N113" s="3">
        <v>0.25984033458190309</v>
      </c>
      <c r="O113" s="3">
        <v>0.42555031799659082</v>
      </c>
      <c r="P113">
        <v>2264</v>
      </c>
      <c r="Q113">
        <v>2287</v>
      </c>
      <c r="R113">
        <v>1447</v>
      </c>
      <c r="S113">
        <v>9760</v>
      </c>
      <c r="T113">
        <f>IF(COUNTIFS('Fraud Data RAW SP2+'!A:A, Cleaned!A501, 'Fraud Data RAW SP2+'!F:F, RAW!B501) &gt; 0, 1, 0)</f>
        <v>1</v>
      </c>
    </row>
    <row r="114" spans="1:20" x14ac:dyDescent="0.2">
      <c r="A114" t="s">
        <v>329</v>
      </c>
      <c r="B114">
        <v>2023</v>
      </c>
      <c r="C114" t="s">
        <v>330</v>
      </c>
      <c r="D114">
        <v>0.71940981899452772</v>
      </c>
      <c r="E114">
        <v>0.84254829090648664</v>
      </c>
      <c r="F114">
        <v>1.002991636848745</v>
      </c>
      <c r="G114">
        <v>1.110905999369298</v>
      </c>
      <c r="H114">
        <v>0.8699508826923813</v>
      </c>
      <c r="I114">
        <v>0.91973553741081571</v>
      </c>
      <c r="J114">
        <v>1.00465351726078</v>
      </c>
      <c r="K114">
        <v>-4.4248972152859931E-2</v>
      </c>
      <c r="L114">
        <f>-4.84 + (0.92 * D114) + (0.528 * E114) + (0.404 * F114) + (0.892 * G114) + (0.115 * H114) - (0.172 * I114) - (0.327 * J114) + (4.679 * K114)</f>
        <v>-2.9308534979746459</v>
      </c>
      <c r="M114" t="str">
        <f>IF(L114 &gt; -2.22, "Potential Manipulator", "Non-Manipulator")</f>
        <v>Non-Manipulator</v>
      </c>
      <c r="N114" s="3">
        <v>0.55299080760805552</v>
      </c>
      <c r="O114" s="3">
        <v>0.57608296562810091</v>
      </c>
      <c r="P114">
        <v>1679</v>
      </c>
      <c r="Q114">
        <v>1690</v>
      </c>
      <c r="R114">
        <v>1099</v>
      </c>
      <c r="S114">
        <v>7278</v>
      </c>
      <c r="T114">
        <f>IF(COUNTIFS('Fraud Data RAW SP2+'!A:A, Cleaned!A256, 'Fraud Data RAW SP2+'!F:F, RAW!B256) &gt; 0, 1, 0)</f>
        <v>0</v>
      </c>
    </row>
    <row r="115" spans="1:20" x14ac:dyDescent="0.2">
      <c r="A115" t="s">
        <v>217</v>
      </c>
      <c r="B115">
        <v>2024</v>
      </c>
      <c r="C115" t="s">
        <v>122</v>
      </c>
      <c r="D115">
        <v>0.87539618667682617</v>
      </c>
      <c r="E115">
        <v>0.85396594038360785</v>
      </c>
      <c r="F115">
        <v>0.97262062456741949</v>
      </c>
      <c r="G115">
        <v>0.98499428220021656</v>
      </c>
      <c r="H115">
        <v>0.83598332389044183</v>
      </c>
      <c r="I115">
        <v>1.2669916478955341</v>
      </c>
      <c r="J115">
        <v>1.0054821222582411</v>
      </c>
      <c r="K115">
        <v>-1.52448297973125E-2</v>
      </c>
      <c r="L115">
        <f>-4.84 + (0.92 * D115) + (0.528 * E115) + (0.404 * F115) + (0.892 * G115) + (0.115 * H115) - (0.172 * I115) - (0.327 * J115) + (4.679 * K115)</f>
        <v>-2.8340955534776451</v>
      </c>
      <c r="M115" t="str">
        <f>IF(L115 &gt; -2.22, "Potential Manipulator", "Non-Manipulator")</f>
        <v>Non-Manipulator</v>
      </c>
      <c r="N115" s="3">
        <v>0.38640860905855412</v>
      </c>
      <c r="O115" s="3">
        <v>0.97425837304335405</v>
      </c>
      <c r="P115">
        <v>2925</v>
      </c>
      <c r="Q115">
        <v>2810</v>
      </c>
      <c r="R115">
        <v>1792</v>
      </c>
      <c r="S115">
        <v>10201</v>
      </c>
      <c r="T115">
        <f>IF(COUNTIFS('Fraud Data RAW SP2+'!A:A, Cleaned!A153, 'Fraud Data RAW SP2+'!F:F, RAW!B153) &gt; 0, 1, 0)</f>
        <v>0</v>
      </c>
    </row>
    <row r="116" spans="1:20" x14ac:dyDescent="0.2">
      <c r="A116" t="s">
        <v>205</v>
      </c>
      <c r="B116">
        <v>2024</v>
      </c>
      <c r="C116" t="s">
        <v>206</v>
      </c>
      <c r="D116">
        <v>0.49354579545097538</v>
      </c>
      <c r="E116">
        <v>0.85459013974324205</v>
      </c>
      <c r="F116">
        <v>2.7110599251276128</v>
      </c>
      <c r="G116">
        <v>1.0233314552422701</v>
      </c>
      <c r="H116">
        <v>1.089787018735827</v>
      </c>
      <c r="I116">
        <v>0.85141345107089061</v>
      </c>
      <c r="J116">
        <v>1.001417144731013</v>
      </c>
      <c r="K116">
        <v>-2.651414426703546E-2</v>
      </c>
      <c r="L116">
        <f>-4.84 + (0.92 * D116) + (0.528 * E116) + (0.404 * F116) + (0.892 * G116) + (0.115 * H116) - (0.172 * I116) - (0.327 * J116) + (4.679 * K116)</f>
        <v>-2.3992751003550836</v>
      </c>
      <c r="M116" t="str">
        <f>IF(L116 &gt; -2.22, "Potential Manipulator", "Non-Manipulator")</f>
        <v>Non-Manipulator</v>
      </c>
      <c r="N116" s="3">
        <v>0.92623933905881939</v>
      </c>
      <c r="O116" s="3">
        <v>1.9126590222114039</v>
      </c>
      <c r="P116">
        <v>688</v>
      </c>
      <c r="Q116">
        <v>928</v>
      </c>
      <c r="R116">
        <v>496</v>
      </c>
      <c r="S116">
        <v>3480</v>
      </c>
      <c r="T116">
        <f>IF(COUNTIFS('Fraud Data RAW SP2+'!A:A, Cleaned!A140, 'Fraud Data RAW SP2+'!F:F, RAW!B140) &gt; 0, 1, 0)</f>
        <v>0</v>
      </c>
    </row>
    <row r="117" spans="1:20" x14ac:dyDescent="0.2">
      <c r="A117" t="s">
        <v>467</v>
      </c>
      <c r="B117">
        <v>2024</v>
      </c>
      <c r="C117" t="s">
        <v>108</v>
      </c>
      <c r="D117">
        <v>1.795962261584295</v>
      </c>
      <c r="E117">
        <v>0.85514434097892844</v>
      </c>
      <c r="F117">
        <v>0.12545113005705141</v>
      </c>
      <c r="G117">
        <v>1.463102089641739</v>
      </c>
      <c r="H117">
        <v>0.86170762695897463</v>
      </c>
      <c r="I117">
        <v>1.0335323313694269</v>
      </c>
      <c r="J117">
        <v>0.8615037960866887</v>
      </c>
      <c r="K117">
        <v>-7.6726992088600093E-2</v>
      </c>
      <c r="L117">
        <f>-4.84 + (0.92 * D117) + (0.528 * E117) + (0.404 * F117) + (0.892 * G117) + (0.115 * H117) - (0.172 * I117) - (0.327 * J117) + (4.679 * K117)</f>
        <v>-2.0998177080002605</v>
      </c>
      <c r="M117" t="str">
        <f>IF(L117 &gt; -2.22, "Potential Manipulator", "Non-Manipulator")</f>
        <v>Potential Manipulator</v>
      </c>
      <c r="N117" s="3">
        <v>0.91148756465724934</v>
      </c>
      <c r="O117" s="3">
        <v>0.71776398884647252</v>
      </c>
      <c r="P117">
        <v>2503</v>
      </c>
      <c r="Q117">
        <v>2131</v>
      </c>
      <c r="R117">
        <v>1551</v>
      </c>
      <c r="S117">
        <v>10548</v>
      </c>
      <c r="T117">
        <f>IF(COUNTIFS('Fraud Data RAW SP2+'!A:A, Cleaned!A411, 'Fraud Data RAW SP2+'!F:F, RAW!B411) &gt; 0, 1, 0)</f>
        <v>0</v>
      </c>
    </row>
    <row r="118" spans="1:20" x14ac:dyDescent="0.2">
      <c r="A118" t="s">
        <v>156</v>
      </c>
      <c r="B118">
        <v>2024</v>
      </c>
      <c r="C118" t="s">
        <v>122</v>
      </c>
      <c r="D118">
        <v>1.5744236305866199</v>
      </c>
      <c r="E118">
        <v>0.85575535367288413</v>
      </c>
      <c r="F118">
        <v>1.630152092292946</v>
      </c>
      <c r="G118">
        <v>0.60303652086772919</v>
      </c>
      <c r="H118">
        <v>1.7280539578105669</v>
      </c>
      <c r="I118">
        <v>1.226175208283407</v>
      </c>
      <c r="J118">
        <v>0.95060196720409917</v>
      </c>
      <c r="K118">
        <v>4.2564427127764808E-2</v>
      </c>
      <c r="L118">
        <f>-4.84 + (0.92 * D118) + (0.528 * E118) + (0.404 * F118) + (0.892 * G118) + (0.115 * H118) - (0.172 * I118) - (0.327 * J118) + (4.679 * K118)</f>
        <v>-1.8670652306421216</v>
      </c>
      <c r="M118" t="str">
        <f>IF(L118 &gt; -2.22, "Potential Manipulator", "Non-Manipulator")</f>
        <v>Potential Manipulator</v>
      </c>
      <c r="N118" s="3">
        <v>0.1245834854470656</v>
      </c>
      <c r="O118" s="3">
        <v>0.17596958145654359</v>
      </c>
      <c r="P118">
        <v>1328</v>
      </c>
      <c r="Q118">
        <v>1557</v>
      </c>
      <c r="R118">
        <v>890</v>
      </c>
      <c r="S118">
        <v>6952</v>
      </c>
      <c r="T118">
        <f>IF(COUNTIFS('Fraud Data RAW SP2+'!A:A, Cleaned!A98, 'Fraud Data RAW SP2+'!F:F, RAW!B98) &gt; 0, 1, 0)</f>
        <v>1</v>
      </c>
    </row>
    <row r="119" spans="1:20" x14ac:dyDescent="0.2">
      <c r="A119" t="s">
        <v>389</v>
      </c>
      <c r="B119">
        <v>2023</v>
      </c>
      <c r="C119" t="s">
        <v>330</v>
      </c>
      <c r="D119">
        <v>0.86220794206451279</v>
      </c>
      <c r="E119">
        <v>0.85706556278635226</v>
      </c>
      <c r="F119">
        <v>1.0598851758262351</v>
      </c>
      <c r="G119">
        <v>1.2608952605321571</v>
      </c>
      <c r="H119">
        <v>0.90583692840501251</v>
      </c>
      <c r="I119" s="11">
        <v>1.00908</v>
      </c>
      <c r="J119">
        <v>1.062535773223285</v>
      </c>
      <c r="K119">
        <v>2.0101862024535001E-2</v>
      </c>
      <c r="L119">
        <f>-4.84 + (0.92 * D119) + (0.528 * E119) + (0.404 * F119) + (0.892 * G119) + (0.115 * H119) - (0.172 * I119) - (0.327 * J119) + (4.679 * K119)</f>
        <v>-2.3641089913856095</v>
      </c>
      <c r="M119" t="str">
        <f>IF(L119 &gt; -2.22, "Potential Manipulator", "Non-Manipulator")</f>
        <v>Non-Manipulator</v>
      </c>
      <c r="N119" s="3">
        <v>5.1392814917945569E-2</v>
      </c>
      <c r="O119" s="3">
        <v>2.9671655527288489E-2</v>
      </c>
      <c r="P119">
        <v>2313</v>
      </c>
      <c r="Q119">
        <v>2507</v>
      </c>
      <c r="R119">
        <v>1536</v>
      </c>
      <c r="S119">
        <v>10200</v>
      </c>
      <c r="T119">
        <f>IF(COUNTIFS('Fraud Data RAW SP2+'!A:A, Cleaned!A330, 'Fraud Data RAW SP2+'!F:F, RAW!B330) &gt; 0, 1, 0)</f>
        <v>0</v>
      </c>
    </row>
    <row r="120" spans="1:20" x14ac:dyDescent="0.2">
      <c r="A120" t="s">
        <v>189</v>
      </c>
      <c r="B120">
        <v>2023</v>
      </c>
      <c r="C120" t="s">
        <v>95</v>
      </c>
      <c r="D120">
        <v>1.36409908220706</v>
      </c>
      <c r="E120">
        <v>0.85944895865139748</v>
      </c>
      <c r="F120">
        <v>0.7376108912540198</v>
      </c>
      <c r="G120">
        <v>1.2405471336939129</v>
      </c>
      <c r="H120">
        <v>0.66050170603531178</v>
      </c>
      <c r="I120">
        <v>0.58097212971453949</v>
      </c>
      <c r="J120">
        <v>0.991188592838394</v>
      </c>
      <c r="K120">
        <v>-4.5481535843134607E-2</v>
      </c>
      <c r="L120">
        <f>-4.84 + (0.92 * D120) + (0.528 * E120) + (0.404 * F120) + (0.892 * G120) + (0.115 * H120) - (0.172 * I120) - (0.327 * J120) + (4.679 * K120)</f>
        <v>-2.2875732370649939</v>
      </c>
      <c r="M120" t="str">
        <f>IF(L120 &gt; -2.22, "Potential Manipulator", "Non-Manipulator")</f>
        <v>Non-Manipulator</v>
      </c>
      <c r="N120" s="3">
        <v>0.31827840396233498</v>
      </c>
      <c r="O120" s="3">
        <v>0.25758227914854259</v>
      </c>
      <c r="P120">
        <v>2564</v>
      </c>
      <c r="Q120">
        <v>2114</v>
      </c>
      <c r="R120">
        <v>1517</v>
      </c>
      <c r="S120">
        <v>9690</v>
      </c>
      <c r="T120">
        <f>IF(COUNTIFS('Fraud Data RAW SP2+'!A:A, Cleaned!A125, 'Fraud Data RAW SP2+'!F:F, RAW!B125) &gt; 0, 1, 0)</f>
        <v>0</v>
      </c>
    </row>
    <row r="121" spans="1:20" x14ac:dyDescent="0.2">
      <c r="A121" t="s">
        <v>94</v>
      </c>
      <c r="B121">
        <v>2023</v>
      </c>
      <c r="C121" t="s">
        <v>95</v>
      </c>
      <c r="D121">
        <v>1.2081793620610779</v>
      </c>
      <c r="E121">
        <v>0.85947474010434621</v>
      </c>
      <c r="F121">
        <v>0.79798632884423504</v>
      </c>
      <c r="G121">
        <v>1.1799640206881039</v>
      </c>
      <c r="H121">
        <v>1.1104831240514099</v>
      </c>
      <c r="I121">
        <v>1.006393792808564</v>
      </c>
      <c r="J121">
        <v>1</v>
      </c>
      <c r="K121">
        <v>-0.1880716807346669</v>
      </c>
      <c r="L121">
        <f>-4.84 + (0.92 * D121) + (0.528 * E121) + (0.404 * F121) + (0.892 * G121) + (0.115 * H121) - (0.172 * I121) - (0.327 * J121) + (4.679 * K121)</f>
        <v>-3.1521395080765204</v>
      </c>
      <c r="M121" t="str">
        <f>IF(L121 &gt; -2.22, "Potential Manipulator", "Non-Manipulator")</f>
        <v>Non-Manipulator</v>
      </c>
      <c r="N121" s="3">
        <v>0.85066977467571137</v>
      </c>
      <c r="O121" s="3">
        <v>0.23390445732130119</v>
      </c>
      <c r="P121">
        <v>4360</v>
      </c>
      <c r="Q121">
        <v>4297</v>
      </c>
      <c r="R121">
        <v>2783</v>
      </c>
      <c r="S121">
        <v>19066</v>
      </c>
      <c r="T121">
        <f>IF(COUNTIFS('Fraud Data RAW SP2+'!A:A, Cleaned!A42, 'Fraud Data RAW SP2+'!F:F, RAW!B42) &gt; 0, 1, 0)</f>
        <v>0</v>
      </c>
    </row>
    <row r="122" spans="1:20" x14ac:dyDescent="0.2">
      <c r="A122" t="s">
        <v>512</v>
      </c>
      <c r="B122">
        <v>2024</v>
      </c>
      <c r="C122" t="s">
        <v>115</v>
      </c>
      <c r="D122">
        <v>1.1386232963226219</v>
      </c>
      <c r="E122">
        <v>0.86207152737914072</v>
      </c>
      <c r="F122">
        <v>2.89796330700571</v>
      </c>
      <c r="G122">
        <v>0.80380101605890941</v>
      </c>
      <c r="H122">
        <v>1.380613179843267</v>
      </c>
      <c r="I122">
        <v>1.0331460863756721</v>
      </c>
      <c r="J122">
        <v>1</v>
      </c>
      <c r="K122">
        <v>-0.1059065048195587</v>
      </c>
      <c r="L122">
        <f>-4.84 + (0.92 * D122) + (0.528 * E122) + (0.404 * F122) + (0.892 * G122) + (0.115 * H122) - (0.172 * I122) - (0.327 * J122) + (4.679 * K122)</f>
        <v>-2.2909922657975024</v>
      </c>
      <c r="M122" t="str">
        <f>IF(L122 &gt; -2.22, "Potential Manipulator", "Non-Manipulator")</f>
        <v>Non-Manipulator</v>
      </c>
      <c r="N122" s="3">
        <v>1.6030533015848321</v>
      </c>
      <c r="O122" s="3">
        <v>1.5576863202092821</v>
      </c>
      <c r="P122">
        <v>2020</v>
      </c>
      <c r="Q122">
        <v>2109</v>
      </c>
      <c r="R122">
        <v>1303</v>
      </c>
      <c r="S122">
        <v>8560</v>
      </c>
      <c r="T122">
        <f>IF(COUNTIFS('Fraud Data RAW SP2+'!A:A, Cleaned!A457, 'Fraud Data RAW SP2+'!F:F, RAW!B457) &gt; 0, 1, 0)</f>
        <v>0</v>
      </c>
    </row>
    <row r="123" spans="1:20" x14ac:dyDescent="0.2">
      <c r="A123" t="s">
        <v>245</v>
      </c>
      <c r="B123">
        <v>2024</v>
      </c>
      <c r="C123" t="s">
        <v>45</v>
      </c>
      <c r="D123">
        <v>1.1719062627734249</v>
      </c>
      <c r="E123">
        <v>0.86390516811998264</v>
      </c>
      <c r="F123">
        <v>1.0330393770125319</v>
      </c>
      <c r="G123">
        <v>0.82975593069059295</v>
      </c>
      <c r="H123">
        <v>1.51629798210057</v>
      </c>
      <c r="I123">
        <v>1.1221328983289161</v>
      </c>
      <c r="J123">
        <v>0.9971042971805536</v>
      </c>
      <c r="K123">
        <v>-0.11643711342370459</v>
      </c>
      <c r="L123">
        <f>-4.84 + (0.92 * D123) + (0.528 * E123) + (0.404 * F123) + (0.892 * G123) + (0.115 * H123) - (0.172 * I123) - (0.327 * J123) + (4.679 * K123)</f>
        <v>-3.0377090604505885</v>
      </c>
      <c r="M123" t="str">
        <f>IF(L123 &gt; -2.22, "Potential Manipulator", "Non-Manipulator")</f>
        <v>Non-Manipulator</v>
      </c>
      <c r="N123" s="3">
        <v>0.31608858036251503</v>
      </c>
      <c r="O123" s="3">
        <v>0.30742398419668238</v>
      </c>
      <c r="P123">
        <v>2096</v>
      </c>
      <c r="Q123">
        <v>2505</v>
      </c>
      <c r="R123">
        <v>1421</v>
      </c>
      <c r="S123">
        <v>9785</v>
      </c>
      <c r="T123">
        <f>IF(COUNTIFS('Fraud Data RAW SP2+'!A:A, Cleaned!A179, 'Fraud Data RAW SP2+'!F:F, RAW!B179) &gt; 0, 1, 0)</f>
        <v>0</v>
      </c>
    </row>
    <row r="124" spans="1:20" x14ac:dyDescent="0.2">
      <c r="A124" t="s">
        <v>350</v>
      </c>
      <c r="B124">
        <v>2023</v>
      </c>
      <c r="C124" t="s">
        <v>351</v>
      </c>
      <c r="D124">
        <v>1.411321756034587</v>
      </c>
      <c r="E124">
        <v>0.86591093345697889</v>
      </c>
      <c r="F124">
        <v>0.99890366594943791</v>
      </c>
      <c r="G124">
        <v>1.122134539993054</v>
      </c>
      <c r="H124">
        <v>0.95470509106774581</v>
      </c>
      <c r="I124">
        <v>1.0951210515769121</v>
      </c>
      <c r="J124">
        <v>0.99778799136830942</v>
      </c>
      <c r="K124">
        <v>0.40329066102809868</v>
      </c>
      <c r="L124">
        <f>-4.84 + (0.92 * D124) + (0.528 * E124) + (0.404 * F124) + (0.892 * G124) + (0.115 * H124) - (0.172 * I124) - (0.327 * J124) + (4.679 * K124)</f>
        <v>-0.19773132649091907</v>
      </c>
      <c r="M124" t="str">
        <f>IF(L124 &gt; -2.22, "Potential Manipulator", "Non-Manipulator")</f>
        <v>Potential Manipulator</v>
      </c>
      <c r="N124" s="3">
        <v>1.8900382191112921</v>
      </c>
      <c r="O124" s="3">
        <v>0.58050117711907523</v>
      </c>
      <c r="P124">
        <v>1257</v>
      </c>
      <c r="Q124">
        <v>1279</v>
      </c>
      <c r="R124">
        <v>812</v>
      </c>
      <c r="S124">
        <v>6451</v>
      </c>
      <c r="T124">
        <f>IF(COUNTIFS('Fraud Data RAW SP2+'!A:A, Cleaned!A282, 'Fraud Data RAW SP2+'!F:F, RAW!B282) &gt; 0, 1, 0)</f>
        <v>0</v>
      </c>
    </row>
    <row r="125" spans="1:20" x14ac:dyDescent="0.2">
      <c r="A125" t="s">
        <v>344</v>
      </c>
      <c r="B125">
        <v>2024</v>
      </c>
      <c r="C125" t="s">
        <v>122</v>
      </c>
      <c r="D125">
        <v>1.1014679779619221</v>
      </c>
      <c r="E125">
        <v>0.8671499956778892</v>
      </c>
      <c r="F125">
        <v>0.99307956112137619</v>
      </c>
      <c r="G125">
        <v>1.031242520330339</v>
      </c>
      <c r="H125">
        <v>1.103165261033735</v>
      </c>
      <c r="I125">
        <v>0.89975065309897673</v>
      </c>
      <c r="J125">
        <v>0.99966449385054634</v>
      </c>
      <c r="K125">
        <v>-3.4883747008111281E-3</v>
      </c>
      <c r="L125">
        <f>-4.84 + (0.92 * D125) + (0.528 * E125) + (0.404 * F125) + (0.892 * G125) + (0.115 * H125) - (0.172 * I125) - (0.327 * J125) + (4.679 * K125)</f>
        <v>-2.4188272937577762</v>
      </c>
      <c r="M125" t="str">
        <f>IF(L125 &gt; -2.22, "Potential Manipulator", "Non-Manipulator")</f>
        <v>Non-Manipulator</v>
      </c>
      <c r="N125" s="3">
        <v>0.57282540689700023</v>
      </c>
      <c r="O125" s="3">
        <v>0.30874666120246808</v>
      </c>
      <c r="P125">
        <v>2733</v>
      </c>
      <c r="Q125">
        <v>3016</v>
      </c>
      <c r="R125">
        <v>1885</v>
      </c>
      <c r="S125">
        <v>12217</v>
      </c>
      <c r="T125">
        <f>IF(COUNTIFS('Fraud Data RAW SP2+'!A:A, Cleaned!A275, 'Fraud Data RAW SP2+'!F:F, RAW!B275) &gt; 0, 1, 0)</f>
        <v>0</v>
      </c>
    </row>
    <row r="126" spans="1:20" x14ac:dyDescent="0.2">
      <c r="A126" t="s">
        <v>486</v>
      </c>
      <c r="B126">
        <v>2023</v>
      </c>
      <c r="C126" t="s">
        <v>77</v>
      </c>
      <c r="D126">
        <v>1.086257374627468</v>
      </c>
      <c r="E126">
        <v>0.86786660395144644</v>
      </c>
      <c r="F126">
        <v>0.85292781911353577</v>
      </c>
      <c r="G126">
        <v>0.99185508930885291</v>
      </c>
      <c r="H126">
        <v>0.9228689264284059</v>
      </c>
      <c r="I126">
        <v>1.242538226103264</v>
      </c>
      <c r="J126">
        <v>0.99475779216126836</v>
      </c>
      <c r="K126">
        <v>-9.5204543661495944E-2</v>
      </c>
      <c r="L126">
        <f>-4.84 + (0.92 * D126) + (0.528 * E126) + (0.404 * F126) + (0.892 * G126) + (0.115 * H126) - (0.172 * I126) - (0.327 * J126) + (4.679 * K126)</f>
        <v>-3.0314265760503694</v>
      </c>
      <c r="M126" t="str">
        <f>IF(L126 &gt; -2.22, "Potential Manipulator", "Non-Manipulator")</f>
        <v>Non-Manipulator</v>
      </c>
      <c r="N126" s="3">
        <v>0.38049615867877118</v>
      </c>
      <c r="O126" s="3">
        <v>0.73600849021040526</v>
      </c>
      <c r="P126">
        <v>2541</v>
      </c>
      <c r="Q126">
        <v>2485</v>
      </c>
      <c r="R126">
        <v>1558</v>
      </c>
      <c r="S126">
        <v>9720</v>
      </c>
      <c r="T126">
        <f>IF(COUNTIFS('Fraud Data RAW SP2+'!A:A, Cleaned!A430, 'Fraud Data RAW SP2+'!F:F, RAW!B430) &gt; 0, 1, 0)</f>
        <v>0</v>
      </c>
    </row>
    <row r="127" spans="1:20" x14ac:dyDescent="0.2">
      <c r="A127" t="s">
        <v>22</v>
      </c>
      <c r="B127">
        <v>2024</v>
      </c>
      <c r="C127" t="s">
        <v>24</v>
      </c>
      <c r="D127">
        <v>0.36455916547255279</v>
      </c>
      <c r="E127">
        <v>0.87224553939853844</v>
      </c>
      <c r="F127">
        <v>0.94113752143255869</v>
      </c>
      <c r="G127">
        <v>1.051556404618974</v>
      </c>
      <c r="H127">
        <v>0.8880058633732818</v>
      </c>
      <c r="I127">
        <v>1.216444191755879</v>
      </c>
      <c r="J127">
        <v>0.99871168990153492</v>
      </c>
      <c r="K127">
        <v>-5.807154287163039E-2</v>
      </c>
      <c r="L127">
        <f>-4.84 + (0.92 * D127) + (0.528 * E127) + (0.404 * F127) + (0.892 * G127) + (0.115 * H127) - (0.172 * I127) - (0.327 * J127) + (4.679 * K127)</f>
        <v>-3.4312552497721893</v>
      </c>
      <c r="M127" t="str">
        <f>IF(L127 &gt; -2.22, "Potential Manipulator", "Non-Manipulator")</f>
        <v>Non-Manipulator</v>
      </c>
      <c r="N127" s="3">
        <v>0.16518491409590491</v>
      </c>
      <c r="O127" s="3">
        <v>0.40918357392811538</v>
      </c>
      <c r="P127">
        <v>3537</v>
      </c>
      <c r="Q127">
        <v>3294</v>
      </c>
      <c r="R127">
        <v>2147</v>
      </c>
      <c r="S127">
        <v>14682</v>
      </c>
      <c r="T127">
        <f>IF(COUNTIFS('Fraud Data RAW SP2+'!A:A, Cleaned!A5, 'Fraud Data RAW SP2+'!F:F, RAW!B5) &gt; 0, 1, 0)</f>
        <v>1</v>
      </c>
    </row>
    <row r="128" spans="1:20" x14ac:dyDescent="0.2">
      <c r="A128" t="s">
        <v>51</v>
      </c>
      <c r="B128">
        <v>2024</v>
      </c>
      <c r="C128" t="s">
        <v>52</v>
      </c>
      <c r="D128">
        <v>0.52390190673634762</v>
      </c>
      <c r="E128">
        <v>0.87840588089848493</v>
      </c>
      <c r="F128">
        <v>1.186430099786121</v>
      </c>
      <c r="G128">
        <v>1.3099615661723301</v>
      </c>
      <c r="H128">
        <v>1.43206934148817</v>
      </c>
      <c r="I128">
        <v>0.92389348034647734</v>
      </c>
      <c r="J128">
        <v>1.013349795556554</v>
      </c>
      <c r="K128">
        <v>6.950239032762523E-2</v>
      </c>
      <c r="L128">
        <f>-4.84 + (0.92 * D128) + (0.528 * E128) + (0.404 * F128) + (0.892 * G128) + (0.115 * H128) - (0.172 * I128) - (0.327 * J128) + (4.679 * K128)</f>
        <v>-2.2467938665013376</v>
      </c>
      <c r="M128" t="str">
        <f>IF(L128 &gt; -2.22, "Potential Manipulator", "Non-Manipulator")</f>
        <v>Non-Manipulator</v>
      </c>
      <c r="N128" s="3">
        <v>0.79693588026530959</v>
      </c>
      <c r="O128" s="3">
        <v>0.8926091669077264</v>
      </c>
      <c r="P128">
        <v>3066</v>
      </c>
      <c r="Q128">
        <v>3390</v>
      </c>
      <c r="R128">
        <v>2099</v>
      </c>
      <c r="S128">
        <v>13954</v>
      </c>
      <c r="T128">
        <f>IF(COUNTIFS('Fraud Data RAW SP2+'!A:A, Cleaned!A18, 'Fraud Data RAW SP2+'!F:F, RAW!B18) &gt; 0, 1, 0)</f>
        <v>0</v>
      </c>
    </row>
    <row r="129" spans="1:20" x14ac:dyDescent="0.2">
      <c r="A129" t="s">
        <v>525</v>
      </c>
      <c r="B129">
        <v>2024</v>
      </c>
      <c r="C129" t="s">
        <v>108</v>
      </c>
      <c r="D129">
        <v>1.7085639722656101</v>
      </c>
      <c r="E129">
        <v>0.8795598960975054</v>
      </c>
      <c r="F129">
        <v>1.0103926819680671</v>
      </c>
      <c r="G129">
        <v>0.91740902225111143</v>
      </c>
      <c r="H129">
        <v>1.2689934209689431</v>
      </c>
      <c r="I129">
        <v>1.1152614749640819</v>
      </c>
      <c r="J129">
        <v>0.98085079353353555</v>
      </c>
      <c r="K129">
        <v>5.5637373315377513E-2</v>
      </c>
      <c r="L129">
        <f>-4.84 + (0.92 * D129) + (0.528 * E129) + (0.404 * F129) + (0.892 * G129) + (0.115 * H129) - (0.172 * I129) - (0.327 * J129) + (4.679 * K129)</f>
        <v>-1.6834876990382734</v>
      </c>
      <c r="M129" t="str">
        <f>IF(L129 &gt; -2.22, "Potential Manipulator", "Non-Manipulator")</f>
        <v>Potential Manipulator</v>
      </c>
      <c r="N129" s="3">
        <v>0.52193653237586779</v>
      </c>
      <c r="O129" s="3">
        <v>0.4874332042553528</v>
      </c>
      <c r="P129">
        <v>1641</v>
      </c>
      <c r="Q129">
        <v>1445</v>
      </c>
      <c r="R129">
        <v>1017</v>
      </c>
      <c r="S129">
        <v>6771</v>
      </c>
      <c r="T129">
        <f>IF(COUNTIFS('Fraud Data RAW SP2+'!A:A, Cleaned!A474, 'Fraud Data RAW SP2+'!F:F, RAW!B474) &gt; 0, 1, 0)</f>
        <v>0</v>
      </c>
    </row>
    <row r="130" spans="1:20" x14ac:dyDescent="0.2">
      <c r="A130" t="s">
        <v>116</v>
      </c>
      <c r="B130">
        <v>2024</v>
      </c>
      <c r="C130" t="s">
        <v>111</v>
      </c>
      <c r="D130">
        <v>0.41731861137727527</v>
      </c>
      <c r="E130">
        <v>0.88681937342789252</v>
      </c>
      <c r="F130">
        <v>1.002558100687601</v>
      </c>
      <c r="G130">
        <v>0.97786489618399242</v>
      </c>
      <c r="H130">
        <v>0.9750683673088606</v>
      </c>
      <c r="I130">
        <v>1.006409941150578</v>
      </c>
      <c r="J130">
        <v>1.007674615840972</v>
      </c>
      <c r="K130">
        <v>2.878832651638118E-2</v>
      </c>
      <c r="L130">
        <f>-4.84 + (0.92 * D130) + (0.528 * E130) + (0.404 * F130) + (0.892 * G130) + (0.115 * H130) - (0.172 * I130) - (0.327 * J130) + (4.679 * K130)</f>
        <v>-2.9663159555362983</v>
      </c>
      <c r="M130" t="str">
        <f>IF(L130 &gt; -2.22, "Potential Manipulator", "Non-Manipulator")</f>
        <v>Non-Manipulator</v>
      </c>
      <c r="N130" s="3">
        <v>0.53341246554783639</v>
      </c>
      <c r="O130" s="3">
        <v>0.74395908894084739</v>
      </c>
      <c r="P130">
        <v>1785</v>
      </c>
      <c r="Q130">
        <v>1712</v>
      </c>
      <c r="R130">
        <v>1123</v>
      </c>
      <c r="S130">
        <v>7397</v>
      </c>
      <c r="T130">
        <f>IF(COUNTIFS('Fraud Data RAW SP2+'!A:A, Cleaned!A60, 'Fraud Data RAW SP2+'!F:F, RAW!B60) &gt; 0, 1, 0)</f>
        <v>0</v>
      </c>
    </row>
    <row r="131" spans="1:20" x14ac:dyDescent="0.2">
      <c r="A131" t="s">
        <v>284</v>
      </c>
      <c r="B131">
        <v>2023</v>
      </c>
      <c r="C131" t="s">
        <v>285</v>
      </c>
      <c r="D131">
        <v>1.246729690193445</v>
      </c>
      <c r="E131">
        <v>0.88789640889337706</v>
      </c>
      <c r="F131">
        <v>0.672933206896002</v>
      </c>
      <c r="G131">
        <v>0.9851722996797726</v>
      </c>
      <c r="H131">
        <v>1.0839357815617161</v>
      </c>
      <c r="I131">
        <v>1.291381351837249</v>
      </c>
      <c r="J131">
        <v>0.98648251198872006</v>
      </c>
      <c r="K131">
        <v>-2.228848784452506E-2</v>
      </c>
      <c r="L131">
        <f>-4.84 + (0.92 * D131) + (0.528 * E131) + (0.404 * F131) + (0.892 * G131) + (0.115 * H131) - (0.172 * I131) - (0.327 * J131) + (4.679 * K131)</f>
        <v>-2.5978932679072386</v>
      </c>
      <c r="M131" t="str">
        <f>IF(L131 &gt; -2.22, "Potential Manipulator", "Non-Manipulator")</f>
        <v>Non-Manipulator</v>
      </c>
      <c r="N131" s="3">
        <v>0.29697580885527802</v>
      </c>
      <c r="O131" s="3">
        <v>0.29336181829305558</v>
      </c>
      <c r="P131">
        <v>1831</v>
      </c>
      <c r="Q131">
        <v>1657</v>
      </c>
      <c r="R131">
        <v>1092</v>
      </c>
      <c r="S131">
        <v>7534</v>
      </c>
      <c r="T131">
        <f>IF(COUNTIFS('Fraud Data RAW SP2+'!A:A, Cleaned!A214, 'Fraud Data RAW SP2+'!F:F, RAW!B214) &gt; 0, 1, 0)</f>
        <v>0</v>
      </c>
    </row>
    <row r="132" spans="1:20" x14ac:dyDescent="0.2">
      <c r="A132" t="s">
        <v>424</v>
      </c>
      <c r="B132">
        <v>2024</v>
      </c>
      <c r="C132" t="s">
        <v>70</v>
      </c>
      <c r="D132">
        <v>4.9122387552303204</v>
      </c>
      <c r="E132">
        <v>0.89044776873918408</v>
      </c>
      <c r="F132">
        <v>0.90770751954031259</v>
      </c>
      <c r="G132">
        <v>1.0383055938846899</v>
      </c>
      <c r="H132">
        <v>1.0470425108271171</v>
      </c>
      <c r="I132">
        <v>1.07925929616</v>
      </c>
      <c r="J132">
        <v>0.94710850404669955</v>
      </c>
      <c r="K132">
        <v>1.4442829632012769E-2</v>
      </c>
      <c r="L132">
        <f>-4.84 + (0.92 * D132) + (0.528 * E132) + (0.404 * F132) + (0.892 * G132) + (0.115 * H132) - (0.172 * I132) - (0.327 * J132) + (4.679 * K132)</f>
        <v>1.1349493131761297</v>
      </c>
      <c r="M132" t="str">
        <f>IF(L132 &gt; -2.22, "Potential Manipulator", "Non-Manipulator")</f>
        <v>Potential Manipulator</v>
      </c>
      <c r="N132" s="3">
        <v>0.48230412315159799</v>
      </c>
      <c r="O132" s="3">
        <v>0.45428105072823122</v>
      </c>
      <c r="P132">
        <v>1719</v>
      </c>
      <c r="Q132">
        <v>1978</v>
      </c>
      <c r="R132">
        <v>1177</v>
      </c>
      <c r="S132">
        <v>7944</v>
      </c>
      <c r="T132">
        <f>IF(COUNTIFS('Fraud Data RAW SP2+'!A:A, Cleaned!A365, 'Fraud Data RAW SP2+'!F:F, RAW!B365) &gt; 0, 1, 0)</f>
        <v>1</v>
      </c>
    </row>
    <row r="133" spans="1:20" x14ac:dyDescent="0.2">
      <c r="A133" t="s">
        <v>389</v>
      </c>
      <c r="B133">
        <v>2024</v>
      </c>
      <c r="C133" t="s">
        <v>390</v>
      </c>
      <c r="D133">
        <v>0.97541001462318411</v>
      </c>
      <c r="E133">
        <v>0.89095012102663051</v>
      </c>
      <c r="F133">
        <v>1.0119476732153629</v>
      </c>
      <c r="G133">
        <v>1.1392919615567521</v>
      </c>
      <c r="H133">
        <v>0.94453322082769875</v>
      </c>
      <c r="I133" s="11">
        <v>1.00908</v>
      </c>
      <c r="J133">
        <v>1.0510736911467009</v>
      </c>
      <c r="K133">
        <v>2.3319467140791261E-2</v>
      </c>
      <c r="L133">
        <f>-4.84 + (0.92 * D133) + (0.528 * E133) + (0.404 * F133) + (0.892 * G133) + (0.115 * H133) - (0.172 * I133) - (0.327 * J133) + (4.679 * K133)</f>
        <v>-2.346655582815004</v>
      </c>
      <c r="M133" t="str">
        <f>IF(L133 &gt; -2.22, "Potential Manipulator", "Non-Manipulator")</f>
        <v>Non-Manipulator</v>
      </c>
      <c r="N133" s="3">
        <v>0.1512657938434441</v>
      </c>
      <c r="O133" s="3">
        <v>0.13687828631120691</v>
      </c>
      <c r="P133">
        <v>8513</v>
      </c>
      <c r="Q133">
        <v>9254</v>
      </c>
      <c r="R133">
        <v>5733</v>
      </c>
      <c r="S133">
        <v>34655</v>
      </c>
      <c r="T133">
        <f>IF(COUNTIFS('Fraud Data RAW SP2+'!A:A, Cleaned!A331, 'Fraud Data RAW SP2+'!F:F, RAW!B331) &gt; 0, 1, 0)</f>
        <v>0</v>
      </c>
    </row>
    <row r="134" spans="1:20" x14ac:dyDescent="0.2">
      <c r="A134" t="s">
        <v>399</v>
      </c>
      <c r="B134">
        <v>2023</v>
      </c>
      <c r="C134" t="s">
        <v>87</v>
      </c>
      <c r="D134">
        <v>1.410020434933102</v>
      </c>
      <c r="E134">
        <v>0.89159966169054916</v>
      </c>
      <c r="F134">
        <v>0.62230645935436313</v>
      </c>
      <c r="G134">
        <v>1.198901013366064</v>
      </c>
      <c r="H134">
        <v>0.93934108165946761</v>
      </c>
      <c r="I134">
        <v>1.059382551244086</v>
      </c>
      <c r="J134">
        <v>0.85876137886098625</v>
      </c>
      <c r="K134">
        <v>-0.3094106199203161</v>
      </c>
      <c r="L134">
        <f>-4.84 + (0.92 * D134) + (0.528 * E134) + (0.404 * F134) + (0.892 * G134) + (0.115 * H134) - (0.172 * I134) - (0.327 * J134) + (4.679 * K134)</f>
        <v>-3.5539219009050891</v>
      </c>
      <c r="M134" t="str">
        <f>IF(L134 &gt; -2.22, "Potential Manipulator", "Non-Manipulator")</f>
        <v>Non-Manipulator</v>
      </c>
      <c r="N134" s="3">
        <v>0.45655587416826332</v>
      </c>
      <c r="O134" s="3">
        <v>0.565154668349375</v>
      </c>
      <c r="P134">
        <v>1309</v>
      </c>
      <c r="Q134">
        <v>933</v>
      </c>
      <c r="R134">
        <v>727</v>
      </c>
      <c r="S134">
        <v>4623</v>
      </c>
      <c r="T134">
        <f>IF(COUNTIFS('Fraud Data RAW SP2+'!A:A, Cleaned!A340, 'Fraud Data RAW SP2+'!F:F, RAW!B340) &gt; 0, 1, 0)</f>
        <v>1</v>
      </c>
    </row>
    <row r="135" spans="1:20" x14ac:dyDescent="0.2">
      <c r="A135" t="s">
        <v>159</v>
      </c>
      <c r="B135">
        <v>2023</v>
      </c>
      <c r="C135" t="s">
        <v>102</v>
      </c>
      <c r="D135">
        <v>0.86294613290863853</v>
      </c>
      <c r="E135">
        <v>0.89185034761341309</v>
      </c>
      <c r="F135">
        <v>0.89296073916228935</v>
      </c>
      <c r="G135">
        <v>1.24853586741665</v>
      </c>
      <c r="H135">
        <v>0.98042325158497023</v>
      </c>
      <c r="I135">
        <v>1.1055913373103621</v>
      </c>
      <c r="J135">
        <v>0.96723947242590425</v>
      </c>
      <c r="K135">
        <v>-3.2737490476821708E-2</v>
      </c>
      <c r="L135">
        <f>-4.84 + (0.92 * D135) + (0.528 * E135) + (0.404 * F135) + (0.892 * G135) + (0.115 * H135) - (0.172 * I135) - (0.327 * J135) + (4.679 * K135)</f>
        <v>-2.6476215033363837</v>
      </c>
      <c r="M135" t="str">
        <f>IF(L135 &gt; -2.22, "Potential Manipulator", "Non-Manipulator")</f>
        <v>Non-Manipulator</v>
      </c>
      <c r="N135" s="3">
        <v>0.39088514742082853</v>
      </c>
      <c r="O135" s="3">
        <v>0.58679909657918128</v>
      </c>
      <c r="P135">
        <v>2440</v>
      </c>
      <c r="Q135">
        <v>2135</v>
      </c>
      <c r="R135">
        <v>1517</v>
      </c>
      <c r="S135">
        <v>9848</v>
      </c>
      <c r="T135">
        <f>IF(COUNTIFS('Fraud Data RAW SP2+'!A:A, Cleaned!A101, 'Fraud Data RAW SP2+'!F:F, RAW!B101) &gt; 0, 1, 0)</f>
        <v>0</v>
      </c>
    </row>
    <row r="136" spans="1:20" x14ac:dyDescent="0.2">
      <c r="A136" t="s">
        <v>363</v>
      </c>
      <c r="B136">
        <v>2023</v>
      </c>
      <c r="C136" t="s">
        <v>37</v>
      </c>
      <c r="D136">
        <v>1.067519285570502</v>
      </c>
      <c r="E136">
        <v>0.89229563869553541</v>
      </c>
      <c r="F136">
        <v>0.95365947782610561</v>
      </c>
      <c r="G136">
        <v>0.95572474183060097</v>
      </c>
      <c r="H136">
        <v>0.95859060589272993</v>
      </c>
      <c r="I136">
        <v>0.95554026760262456</v>
      </c>
      <c r="J136">
        <v>0.9723586052790778</v>
      </c>
      <c r="K136">
        <v>3.9012612035980151E-2</v>
      </c>
      <c r="L136">
        <f>-4.84 + (0.92 * D136) + (0.528 * E136) + (0.404 * F136) + (0.892 * G136) + (0.115 * H136) - (0.172 * I136) - (0.327 * J136) + (4.679 * K136)</f>
        <v>-2.3385015198491477</v>
      </c>
      <c r="M136" t="str">
        <f>IF(L136 &gt; -2.22, "Potential Manipulator", "Non-Manipulator")</f>
        <v>Non-Manipulator</v>
      </c>
      <c r="N136" s="3">
        <v>0.2897642839916168</v>
      </c>
      <c r="O136" s="3">
        <v>0.68840496161515363</v>
      </c>
      <c r="P136">
        <v>1355</v>
      </c>
      <c r="Q136">
        <v>1656</v>
      </c>
      <c r="R136">
        <v>999</v>
      </c>
      <c r="S136">
        <v>6441</v>
      </c>
      <c r="T136">
        <f>IF(COUNTIFS('Fraud Data RAW SP2+'!A:A, Cleaned!A298, 'Fraud Data RAW SP2+'!F:F, RAW!B298) &gt; 0, 1, 0)</f>
        <v>0</v>
      </c>
    </row>
    <row r="137" spans="1:20" x14ac:dyDescent="0.2">
      <c r="A137" t="s">
        <v>201</v>
      </c>
      <c r="B137">
        <v>2023</v>
      </c>
      <c r="C137" t="s">
        <v>83</v>
      </c>
      <c r="D137">
        <v>0.69533410511310045</v>
      </c>
      <c r="E137">
        <v>0.89566334382536683</v>
      </c>
      <c r="F137">
        <v>1.322986642666147</v>
      </c>
      <c r="G137">
        <v>1.418842961074716</v>
      </c>
      <c r="H137">
        <v>1.096680655768915</v>
      </c>
      <c r="I137">
        <v>0.96061941134364814</v>
      </c>
      <c r="J137">
        <v>1.0365534733632999</v>
      </c>
      <c r="K137">
        <v>-2.2954543876338301E-2</v>
      </c>
      <c r="L137">
        <f>-4.84 + (0.92 * D137) + (0.528 * E137) + (0.404 * F137) + (0.892 * G137) + (0.115 * H137) - (0.172 * I137) - (0.327 * J137) + (4.679 * K137)</f>
        <v>-2.4127534127652517</v>
      </c>
      <c r="M137" t="str">
        <f>IF(L137 &gt; -2.22, "Potential Manipulator", "Non-Manipulator")</f>
        <v>Non-Manipulator</v>
      </c>
      <c r="N137" s="3">
        <v>0.39441324249356668</v>
      </c>
      <c r="O137" s="3">
        <v>0.4798900887269214</v>
      </c>
      <c r="P137">
        <v>3265</v>
      </c>
      <c r="Q137">
        <v>2857</v>
      </c>
      <c r="R137">
        <v>1929</v>
      </c>
      <c r="S137">
        <v>12677</v>
      </c>
      <c r="T137">
        <f>IF(COUNTIFS('Fraud Data RAW SP2+'!A:A, Cleaned!A137, 'Fraud Data RAW SP2+'!F:F, RAW!B137) &gt; 0, 1, 0)</f>
        <v>0</v>
      </c>
    </row>
    <row r="138" spans="1:20" x14ac:dyDescent="0.2">
      <c r="A138" t="s">
        <v>202</v>
      </c>
      <c r="B138">
        <v>2024</v>
      </c>
      <c r="C138" t="s">
        <v>203</v>
      </c>
      <c r="D138">
        <v>0.91343963282668639</v>
      </c>
      <c r="E138">
        <v>0.89626679210447313</v>
      </c>
      <c r="F138">
        <v>0.98326988415067718</v>
      </c>
      <c r="G138">
        <v>1.065321338631013</v>
      </c>
      <c r="H138">
        <v>0.92452305690975334</v>
      </c>
      <c r="I138">
        <v>0.95328293027463862</v>
      </c>
      <c r="J138">
        <v>1.01406185886906</v>
      </c>
      <c r="K138">
        <v>-2.9323845697231218E-2</v>
      </c>
      <c r="L138">
        <f>-4.84 + (0.92 * D138) + (0.528 * E138) + (0.404 * F138) + (0.892 * G138) + (0.115 * H138) - (0.172 * I138) - (0.327 * J138) + (4.679 * K138)</f>
        <v>-2.705348018642693</v>
      </c>
      <c r="M138" t="str">
        <f>IF(L138 &gt; -2.22, "Potential Manipulator", "Non-Manipulator")</f>
        <v>Non-Manipulator</v>
      </c>
      <c r="N138" s="3">
        <v>0.41702997001056552</v>
      </c>
      <c r="O138" s="3">
        <v>0.47979654328945909</v>
      </c>
      <c r="P138">
        <v>2791</v>
      </c>
      <c r="Q138">
        <v>2703</v>
      </c>
      <c r="R138">
        <v>1764</v>
      </c>
      <c r="S138">
        <v>12469</v>
      </c>
      <c r="T138">
        <f>IF(COUNTIFS('Fraud Data RAW SP2+'!A:A, Cleaned!A139, 'Fraud Data RAW SP2+'!F:F, RAW!B139) &gt; 0, 1, 0)</f>
        <v>0</v>
      </c>
    </row>
    <row r="139" spans="1:20" x14ac:dyDescent="0.2">
      <c r="A139" t="s">
        <v>460</v>
      </c>
      <c r="B139">
        <v>2024</v>
      </c>
      <c r="C139" t="s">
        <v>122</v>
      </c>
      <c r="D139">
        <v>0.86489922820312315</v>
      </c>
      <c r="E139">
        <v>0.89627422728107664</v>
      </c>
      <c r="F139">
        <v>0.9468588181580484</v>
      </c>
      <c r="G139">
        <v>1.1614872612284539</v>
      </c>
      <c r="H139">
        <v>0.59069286959945333</v>
      </c>
      <c r="I139">
        <v>1.0738715000185859</v>
      </c>
      <c r="J139">
        <v>0.99813950974363697</v>
      </c>
      <c r="K139">
        <v>-3.6111114976976257E-2</v>
      </c>
      <c r="L139">
        <f>-4.84 + (0.92 * D139) + (0.528 * E139) + (0.404 * F139) + (0.892 * G139) + (0.115 * H139) - (0.172 * I139) - (0.327 * J139) + (4.679 * K139)</f>
        <v>-2.7646140631597858</v>
      </c>
      <c r="M139" t="str">
        <f>IF(L139 &gt; -2.22, "Potential Manipulator", "Non-Manipulator")</f>
        <v>Non-Manipulator</v>
      </c>
      <c r="N139" s="3">
        <v>0.42760271737740507</v>
      </c>
      <c r="O139" s="3">
        <v>0.35255024885185487</v>
      </c>
      <c r="P139">
        <v>1737</v>
      </c>
      <c r="Q139">
        <v>1772</v>
      </c>
      <c r="R139">
        <v>1125</v>
      </c>
      <c r="S139">
        <v>7352</v>
      </c>
      <c r="T139">
        <f>IF(COUNTIFS('Fraud Data RAW SP2+'!A:A, Cleaned!A401, 'Fraud Data RAW SP2+'!F:F, RAW!B401) &gt; 0, 1, 0)</f>
        <v>0</v>
      </c>
    </row>
    <row r="140" spans="1:20" x14ac:dyDescent="0.2">
      <c r="A140" t="s">
        <v>462</v>
      </c>
      <c r="B140">
        <v>2024</v>
      </c>
      <c r="C140" t="s">
        <v>108</v>
      </c>
      <c r="D140">
        <v>0.66556714332503697</v>
      </c>
      <c r="E140">
        <v>0.89789870180021203</v>
      </c>
      <c r="F140">
        <v>1.0200072972322809</v>
      </c>
      <c r="G140">
        <v>1.0340218063953841</v>
      </c>
      <c r="H140">
        <v>0.92146410049933347</v>
      </c>
      <c r="I140">
        <v>1.0190741528877321</v>
      </c>
      <c r="J140">
        <v>1.162165210682381</v>
      </c>
      <c r="K140">
        <v>-3.6879773826606767E-2</v>
      </c>
      <c r="L140">
        <f>-4.84 + (0.92 * D140) + (0.528 * E140) + (0.404 * F140) + (0.892 * G140) + (0.115 * H140) - (0.172 * I140) - (0.327 * J140) + (4.679 * K140)</f>
        <v>-3.0410581825710281</v>
      </c>
      <c r="M140" t="str">
        <f>IF(L140 &gt; -2.22, "Potential Manipulator", "Non-Manipulator")</f>
        <v>Non-Manipulator</v>
      </c>
      <c r="N140" s="3">
        <v>0.468421082139931</v>
      </c>
      <c r="O140" s="3">
        <v>0.53512687256697355</v>
      </c>
      <c r="P140">
        <v>2169</v>
      </c>
      <c r="Q140">
        <v>2038</v>
      </c>
      <c r="R140">
        <v>1299</v>
      </c>
      <c r="S140">
        <v>8032</v>
      </c>
      <c r="T140">
        <f>IF(COUNTIFS('Fraud Data RAW SP2+'!A:A, Cleaned!A404, 'Fraud Data RAW SP2+'!F:F, RAW!B404) &gt; 0, 1, 0)</f>
        <v>0</v>
      </c>
    </row>
    <row r="141" spans="1:20" x14ac:dyDescent="0.2">
      <c r="A141" t="s">
        <v>485</v>
      </c>
      <c r="B141">
        <v>2024</v>
      </c>
      <c r="C141" t="s">
        <v>115</v>
      </c>
      <c r="D141">
        <v>1.768138300421096</v>
      </c>
      <c r="E141">
        <v>0.89845063443338069</v>
      </c>
      <c r="F141">
        <v>1.064056650461771</v>
      </c>
      <c r="G141">
        <v>0.97455507383964579</v>
      </c>
      <c r="H141">
        <v>1.3542281303648871</v>
      </c>
      <c r="I141">
        <v>1.0157322429359179</v>
      </c>
      <c r="J141">
        <v>0.95566855876826873</v>
      </c>
      <c r="K141">
        <v>-3.605540292160906E-2</v>
      </c>
      <c r="L141">
        <f>-4.84 + (0.92 * D141) + (0.528 * E141) + (0.404 * F141) + (0.892 * G141) + (0.115 * H141) - (0.172 * I141) - (0.327 * J141) + (4.679 * K141)</f>
        <v>-1.9399253757606951</v>
      </c>
      <c r="M141" t="str">
        <f>IF(L141 &gt; -2.22, "Potential Manipulator", "Non-Manipulator")</f>
        <v>Potential Manipulator</v>
      </c>
      <c r="N141" s="3">
        <v>0.88506191407354551</v>
      </c>
      <c r="O141" s="3">
        <v>0.3926743125957074</v>
      </c>
      <c r="P141">
        <v>1973</v>
      </c>
      <c r="Q141">
        <v>2645</v>
      </c>
      <c r="R141">
        <v>1498</v>
      </c>
      <c r="S141">
        <v>9019</v>
      </c>
      <c r="T141">
        <f>IF(COUNTIFS('Fraud Data RAW SP2+'!A:A, Cleaned!A429, 'Fraud Data RAW SP2+'!F:F, RAW!B429) &gt; 0, 1, 0)</f>
        <v>0</v>
      </c>
    </row>
    <row r="142" spans="1:20" x14ac:dyDescent="0.2">
      <c r="A142" t="s">
        <v>536</v>
      </c>
      <c r="B142">
        <v>2023</v>
      </c>
      <c r="C142" t="s">
        <v>165</v>
      </c>
      <c r="D142">
        <v>1.1014447289664711</v>
      </c>
      <c r="E142">
        <v>0.89905025711894326</v>
      </c>
      <c r="F142">
        <v>0.97468729988768932</v>
      </c>
      <c r="G142">
        <v>1.060201603143869</v>
      </c>
      <c r="H142">
        <v>0.93880585850564879</v>
      </c>
      <c r="I142">
        <v>1.2563507231143161</v>
      </c>
      <c r="J142">
        <v>1.0428533793609871</v>
      </c>
      <c r="K142">
        <v>-8.7544077369965209E-2</v>
      </c>
      <c r="L142">
        <f>-4.84 + (0.92 * D142) + (0.528 * E142) + (0.404 * F142) + (0.892 * G142) + (0.115 * H142) - (0.172 * I142) - (0.327 * J142) + (4.679 * K142)</f>
        <v>-2.8712602581457096</v>
      </c>
      <c r="M142" t="str">
        <f>IF(L142 &gt; -2.22, "Potential Manipulator", "Non-Manipulator")</f>
        <v>Non-Manipulator</v>
      </c>
      <c r="N142" s="3">
        <v>0.27294929999839318</v>
      </c>
      <c r="O142" s="3">
        <v>0.36732247050402839</v>
      </c>
      <c r="P142">
        <v>2279</v>
      </c>
      <c r="Q142">
        <v>2378</v>
      </c>
      <c r="R142">
        <v>1446</v>
      </c>
      <c r="S142">
        <v>8853</v>
      </c>
      <c r="T142">
        <f>IF(COUNTIFS('Fraud Data RAW SP2+'!A:A, Cleaned!A481, 'Fraud Data RAW SP2+'!F:F, RAW!B481) &gt; 0, 1, 0)</f>
        <v>0</v>
      </c>
    </row>
    <row r="143" spans="1:20" x14ac:dyDescent="0.2">
      <c r="A143" t="s">
        <v>504</v>
      </c>
      <c r="B143">
        <v>2023</v>
      </c>
      <c r="C143" t="s">
        <v>446</v>
      </c>
      <c r="D143">
        <v>3.1587550204103101</v>
      </c>
      <c r="E143">
        <v>0.90062678844056376</v>
      </c>
      <c r="F143">
        <v>1.1435058469492601</v>
      </c>
      <c r="G143">
        <v>0.8756117299974463</v>
      </c>
      <c r="H143">
        <v>1.9339244642200719</v>
      </c>
      <c r="I143">
        <v>1.2013870667175091</v>
      </c>
      <c r="J143">
        <v>0.98284870881705522</v>
      </c>
      <c r="K143">
        <v>-0.21098410173993301</v>
      </c>
      <c r="L143">
        <f>-4.84 + (0.92 * D143) + (0.528 * E143) + (0.404 * F143) + (0.892 * G143) + (0.115 * H143) - (0.172 * I143) - (0.327 * J143) + (4.679 * K143)</f>
        <v>-1.5082158135151005</v>
      </c>
      <c r="M143" t="str">
        <f>IF(L143 &gt; -2.22, "Potential Manipulator", "Non-Manipulator")</f>
        <v>Potential Manipulator</v>
      </c>
      <c r="N143" s="3">
        <v>1.311442622797321</v>
      </c>
      <c r="O143" s="3">
        <v>1.8500204499072019</v>
      </c>
      <c r="P143">
        <v>2607</v>
      </c>
      <c r="Q143">
        <v>2757</v>
      </c>
      <c r="R143">
        <v>1717</v>
      </c>
      <c r="S143">
        <v>11296</v>
      </c>
      <c r="T143">
        <f>IF(COUNTIFS('Fraud Data RAW SP2+'!A:A, Cleaned!A447, 'Fraud Data RAW SP2+'!F:F, RAW!B447) &gt; 0, 1, 0)</f>
        <v>0</v>
      </c>
    </row>
    <row r="144" spans="1:20" x14ac:dyDescent="0.2">
      <c r="A144" t="s">
        <v>321</v>
      </c>
      <c r="B144">
        <v>2023</v>
      </c>
      <c r="C144" t="s">
        <v>322</v>
      </c>
      <c r="D144">
        <v>1.027067002300236</v>
      </c>
      <c r="E144">
        <v>0.90088662486036186</v>
      </c>
      <c r="F144">
        <v>0.99963855096484011</v>
      </c>
      <c r="G144">
        <v>0.95135026598313954</v>
      </c>
      <c r="H144">
        <v>0.72997394618870559</v>
      </c>
      <c r="I144">
        <v>0.93197277347766905</v>
      </c>
      <c r="J144">
        <v>1.039531119125976</v>
      </c>
      <c r="K144">
        <v>-2.6148578237707269E-2</v>
      </c>
      <c r="L144">
        <f>-4.84 + (0.92 * D144) + (0.528 * E144) + (0.404 * F144) + (0.892 * G144) + (0.115 * H144) - (0.172 * I144) - (0.327 * J144) + (4.679 * K144)</f>
        <v>-2.7055999948656408</v>
      </c>
      <c r="M144" t="str">
        <f>IF(L144 &gt; -2.22, "Potential Manipulator", "Non-Manipulator")</f>
        <v>Non-Manipulator</v>
      </c>
      <c r="N144" s="3">
        <v>0.70325537786934933</v>
      </c>
      <c r="O144" s="3">
        <v>1.812086609216037</v>
      </c>
      <c r="P144">
        <v>1423</v>
      </c>
      <c r="Q144">
        <v>1443</v>
      </c>
      <c r="R144">
        <v>907</v>
      </c>
      <c r="S144">
        <v>5574</v>
      </c>
      <c r="T144">
        <f>IF(COUNTIFS('Fraud Data RAW SP2+'!A:A, Cleaned!A248, 'Fraud Data RAW SP2+'!F:F, RAW!B248) &gt; 0, 1, 0)</f>
        <v>0</v>
      </c>
    </row>
    <row r="145" spans="1:20" x14ac:dyDescent="0.2">
      <c r="A145" t="s">
        <v>487</v>
      </c>
      <c r="B145">
        <v>2023</v>
      </c>
      <c r="C145" t="s">
        <v>488</v>
      </c>
      <c r="D145">
        <v>0.52160717669475443</v>
      </c>
      <c r="E145">
        <v>0.90236306167249358</v>
      </c>
      <c r="F145">
        <v>1.018630703250607</v>
      </c>
      <c r="G145">
        <v>1.1644154809071361</v>
      </c>
      <c r="H145">
        <v>1.349796622742518</v>
      </c>
      <c r="I145" s="11">
        <v>1.00908</v>
      </c>
      <c r="J145">
        <v>0.99958008555607947</v>
      </c>
      <c r="K145">
        <v>6.3157701219110088E-2</v>
      </c>
      <c r="L145">
        <f>-4.84 + (0.92 * D145) + (0.528 * E145) + (0.404 * F145) + (0.892 * G145) + (0.115 * H145) - (0.172 * I145) - (0.327 * J145) + (4.679 * K145)</f>
        <v>-2.4831712401525703</v>
      </c>
      <c r="M145" t="str">
        <f>IF(L145 &gt; -2.22, "Potential Manipulator", "Non-Manipulator")</f>
        <v>Non-Manipulator</v>
      </c>
      <c r="N145" s="3">
        <v>1.1429830024327781</v>
      </c>
      <c r="O145" s="3">
        <v>1.91404549816653</v>
      </c>
      <c r="P145">
        <v>2302</v>
      </c>
      <c r="Q145">
        <v>2110</v>
      </c>
      <c r="R145">
        <v>1418</v>
      </c>
      <c r="S145">
        <v>8531</v>
      </c>
      <c r="T145">
        <f>IF(COUNTIFS('Fraud Data RAW SP2+'!A:A, Cleaned!A432, 'Fraud Data RAW SP2+'!F:F, RAW!B432) &gt; 0, 1, 0)</f>
        <v>0</v>
      </c>
    </row>
    <row r="146" spans="1:20" x14ac:dyDescent="0.2">
      <c r="A146" t="s">
        <v>383</v>
      </c>
      <c r="B146">
        <v>2023</v>
      </c>
      <c r="C146" t="s">
        <v>37</v>
      </c>
      <c r="D146">
        <v>1.45615817460146</v>
      </c>
      <c r="E146">
        <v>0.91183192221535569</v>
      </c>
      <c r="F146">
        <v>1.095920406650996</v>
      </c>
      <c r="G146">
        <v>1.6871627082767959</v>
      </c>
      <c r="H146">
        <v>1.0726264397231771</v>
      </c>
      <c r="I146">
        <v>0.72182275530780504</v>
      </c>
      <c r="J146">
        <v>0.99476021556659677</v>
      </c>
      <c r="K146">
        <v>-0.12416235422922491</v>
      </c>
      <c r="L146">
        <f>-4.84 + (0.92 * D146) + (0.528 * E146) + (0.404 * F146) + (0.892 * G146) + (0.115 * H146) - (0.172 * I146) - (0.327 * J146) + (4.679 * K146)</f>
        <v>-1.978229963640642</v>
      </c>
      <c r="M146" t="str">
        <f>IF(L146 &gt; -2.22, "Potential Manipulator", "Non-Manipulator")</f>
        <v>Potential Manipulator</v>
      </c>
      <c r="N146" s="3">
        <v>0.20130075572636441</v>
      </c>
      <c r="O146" s="3">
        <v>0.24925220977068541</v>
      </c>
      <c r="P146">
        <v>992</v>
      </c>
      <c r="Q146">
        <v>1082</v>
      </c>
      <c r="R146">
        <v>667</v>
      </c>
      <c r="S146">
        <v>4747</v>
      </c>
      <c r="T146">
        <f>IF(COUNTIFS('Fraud Data RAW SP2+'!A:A, Cleaned!A323, 'Fraud Data RAW SP2+'!F:F, RAW!B323) &gt; 0, 1, 0)</f>
        <v>0</v>
      </c>
    </row>
    <row r="147" spans="1:20" x14ac:dyDescent="0.2">
      <c r="A147" t="s">
        <v>302</v>
      </c>
      <c r="B147">
        <v>2024</v>
      </c>
      <c r="C147" t="s">
        <v>122</v>
      </c>
      <c r="D147">
        <v>1.8559990999691629</v>
      </c>
      <c r="E147">
        <v>0.9119168376250627</v>
      </c>
      <c r="F147">
        <v>1.0337118255691129</v>
      </c>
      <c r="G147">
        <v>0.92161828504443521</v>
      </c>
      <c r="H147">
        <v>0.9260372035547908</v>
      </c>
      <c r="I147">
        <v>1.1819738049520081</v>
      </c>
      <c r="J147">
        <v>0.9951750800932907</v>
      </c>
      <c r="K147">
        <v>-1.970183484103577E-2</v>
      </c>
      <c r="L147">
        <f>-4.84 + (0.92 * D147) + (0.528 * E147) + (0.404 * F147) + (0.892 * G147) + (0.115 * H147) - (0.172 * I147) - (0.327 * J147) + (4.679 * K147)</f>
        <v>-1.9256980024274362</v>
      </c>
      <c r="M147" t="str">
        <f>IF(L147 &gt; -2.22, "Potential Manipulator", "Non-Manipulator")</f>
        <v>Potential Manipulator</v>
      </c>
      <c r="N147" s="3">
        <v>0.17705200253825021</v>
      </c>
      <c r="O147" s="3">
        <v>0.16893718290856941</v>
      </c>
      <c r="P147">
        <v>4313</v>
      </c>
      <c r="Q147">
        <v>3188</v>
      </c>
      <c r="R147">
        <v>2316</v>
      </c>
      <c r="S147">
        <v>12138</v>
      </c>
      <c r="T147">
        <f>IF(COUNTIFS('Fraud Data RAW SP2+'!A:A, Cleaned!A229, 'Fraud Data RAW SP2+'!F:F, RAW!B229) &gt; 0, 1, 0)</f>
        <v>0</v>
      </c>
    </row>
    <row r="148" spans="1:20" x14ac:dyDescent="0.2">
      <c r="A148" t="s">
        <v>97</v>
      </c>
      <c r="B148">
        <v>2024</v>
      </c>
      <c r="C148" t="s">
        <v>45</v>
      </c>
      <c r="D148">
        <v>0.94400425903628293</v>
      </c>
      <c r="E148">
        <v>0.91411623194648772</v>
      </c>
      <c r="F148">
        <v>1.1549937990238131</v>
      </c>
      <c r="G148">
        <v>1.2735805749436611</v>
      </c>
      <c r="H148">
        <v>1.081297632158658</v>
      </c>
      <c r="I148">
        <v>0.84970107259219563</v>
      </c>
      <c r="J148">
        <v>1.049376465766773</v>
      </c>
      <c r="K148">
        <v>5.1522202663917938E-2</v>
      </c>
      <c r="L148">
        <f>-4.84 + (0.92 * D148) + (0.528 * E148) + (0.404 * F148) + (0.892 * G148) + (0.115 * H148) - (0.172 * I148) - (0.327 * J148) + (4.679 * K148)</f>
        <v>-2.0100844183923829</v>
      </c>
      <c r="M148" t="str">
        <f>IF(L148 &gt; -2.22, "Potential Manipulator", "Non-Manipulator")</f>
        <v>Potential Manipulator</v>
      </c>
      <c r="N148" s="3">
        <v>0.3150538806188416</v>
      </c>
      <c r="O148" s="3">
        <v>0.25024300386560883</v>
      </c>
      <c r="P148">
        <v>2329</v>
      </c>
      <c r="Q148">
        <v>2520</v>
      </c>
      <c r="R148">
        <v>1575</v>
      </c>
      <c r="S148">
        <v>9486</v>
      </c>
      <c r="T148">
        <f>IF(COUNTIFS('Fraud Data RAW SP2+'!A:A, Cleaned!A45, 'Fraud Data RAW SP2+'!F:F, RAW!B45) &gt; 0, 1, 0)</f>
        <v>0</v>
      </c>
    </row>
    <row r="149" spans="1:20" x14ac:dyDescent="0.2">
      <c r="A149" t="s">
        <v>354</v>
      </c>
      <c r="B149">
        <v>2024</v>
      </c>
      <c r="C149" t="s">
        <v>96</v>
      </c>
      <c r="D149">
        <v>1.6874544955994359</v>
      </c>
      <c r="E149">
        <v>0.91807458351716775</v>
      </c>
      <c r="F149">
        <v>0.82176076389409403</v>
      </c>
      <c r="G149">
        <v>1.2042492845389361</v>
      </c>
      <c r="H149">
        <v>0.83783504471420711</v>
      </c>
      <c r="I149">
        <v>1.880869301991597</v>
      </c>
      <c r="J149">
        <v>1.0156874206913831</v>
      </c>
      <c r="K149">
        <v>9.4779252299280997E-2</v>
      </c>
      <c r="L149">
        <f>-4.84 + (0.92 * D149) + (0.528 * E149) + (0.404 * F149) + (0.892 * G149) + (0.115 * H149) - (0.172 * I149) - (0.327 * J149) + (4.679 * K149)</f>
        <v>-1.5124329283876774</v>
      </c>
      <c r="M149" t="str">
        <f>IF(L149 &gt; -2.22, "Potential Manipulator", "Non-Manipulator")</f>
        <v>Potential Manipulator</v>
      </c>
      <c r="O149" s="3">
        <v>0.8512605962370382</v>
      </c>
      <c r="P149">
        <v>3104</v>
      </c>
      <c r="Q149">
        <v>2639</v>
      </c>
      <c r="R149">
        <v>1835</v>
      </c>
      <c r="S149">
        <v>12166</v>
      </c>
      <c r="T149">
        <f>IF(COUNTIFS('Fraud Data RAW SP2+'!A:A, Cleaned!A287, 'Fraud Data RAW SP2+'!F:F, RAW!B287) &gt; 0, 1, 0)</f>
        <v>0</v>
      </c>
    </row>
    <row r="150" spans="1:20" x14ac:dyDescent="0.2">
      <c r="A150" t="s">
        <v>191</v>
      </c>
      <c r="B150">
        <v>2024</v>
      </c>
      <c r="C150" t="s">
        <v>122</v>
      </c>
      <c r="D150">
        <v>0.92465081223278978</v>
      </c>
      <c r="E150">
        <v>0.91891992640747655</v>
      </c>
      <c r="F150">
        <v>1.1042310866546541</v>
      </c>
      <c r="G150">
        <v>1.119262761674094</v>
      </c>
      <c r="H150">
        <v>1.1676766298769921</v>
      </c>
      <c r="I150">
        <v>0.86713611098455046</v>
      </c>
      <c r="J150">
        <v>1.039090716507544</v>
      </c>
      <c r="K150">
        <v>-8.8109269403445781E-2</v>
      </c>
      <c r="L150">
        <f>-4.84 + (0.92 * D150) + (0.528 * E150) + (0.404 * F150) + (0.892 * G150) + (0.115 * H150) - (0.172 * I150) - (0.327 * J150) + (4.679 * K150)</f>
        <v>-2.8265503236710923</v>
      </c>
      <c r="M150" t="str">
        <f>IF(L150 &gt; -2.22, "Potential Manipulator", "Non-Manipulator")</f>
        <v>Non-Manipulator</v>
      </c>
      <c r="N150" s="3">
        <v>0.49876720122782447</v>
      </c>
      <c r="O150" s="3">
        <v>0.86077702694494818</v>
      </c>
      <c r="P150">
        <v>4055</v>
      </c>
      <c r="Q150">
        <v>3286</v>
      </c>
      <c r="R150">
        <v>2421</v>
      </c>
      <c r="S150">
        <v>14540</v>
      </c>
      <c r="T150">
        <f>IF(COUNTIFS('Fraud Data RAW SP2+'!A:A, Cleaned!A128, 'Fraud Data RAW SP2+'!F:F, RAW!B128) &gt; 0, 1, 0)</f>
        <v>0</v>
      </c>
    </row>
    <row r="151" spans="1:20" x14ac:dyDescent="0.2">
      <c r="A151" t="s">
        <v>400</v>
      </c>
      <c r="B151">
        <v>2024</v>
      </c>
      <c r="C151" t="s">
        <v>291</v>
      </c>
      <c r="D151">
        <v>1.081333391683333</v>
      </c>
      <c r="E151">
        <v>0.92436946925957753</v>
      </c>
      <c r="F151">
        <v>0.73561344093775527</v>
      </c>
      <c r="G151">
        <v>1.122927131428143</v>
      </c>
      <c r="H151">
        <v>0.70026137449764392</v>
      </c>
      <c r="I151">
        <v>1.0061946979750509</v>
      </c>
      <c r="J151">
        <v>0.89730111791199196</v>
      </c>
      <c r="K151">
        <v>5.5325463211082573E-2</v>
      </c>
      <c r="L151">
        <f>-4.84 + (0.92 * D151) + (0.528 * E151) + (0.404 * F151) + (0.892 * G151) + (0.115 * H151) - (0.172 * I151) - (0.327 * J151) + (4.679 * K151)</f>
        <v>-2.1853524216865656</v>
      </c>
      <c r="M151" t="str">
        <f>IF(L151 &gt; -2.22, "Potential Manipulator", "Non-Manipulator")</f>
        <v>Potential Manipulator</v>
      </c>
      <c r="N151" s="3">
        <v>1.2166181133135121</v>
      </c>
      <c r="O151" s="3">
        <v>0.47041157243212361</v>
      </c>
      <c r="P151">
        <v>2273</v>
      </c>
      <c r="Q151">
        <v>2736</v>
      </c>
      <c r="R151">
        <v>1502</v>
      </c>
      <c r="S151">
        <v>10088</v>
      </c>
      <c r="T151">
        <f>IF(COUNTIFS('Fraud Data RAW SP2+'!A:A, Cleaned!A342, 'Fraud Data RAW SP2+'!F:F, RAW!B342) &gt; 0, 1, 0)</f>
        <v>0</v>
      </c>
    </row>
    <row r="152" spans="1:20" x14ac:dyDescent="0.2">
      <c r="A152" t="s">
        <v>120</v>
      </c>
      <c r="B152">
        <v>2024</v>
      </c>
      <c r="C152" t="s">
        <v>52</v>
      </c>
      <c r="D152">
        <v>1.0886178992538891</v>
      </c>
      <c r="E152">
        <v>0.92539231401455235</v>
      </c>
      <c r="F152">
        <v>0.95739754334175864</v>
      </c>
      <c r="G152">
        <v>1.159233423591979</v>
      </c>
      <c r="H152">
        <v>0.78794437423428076</v>
      </c>
      <c r="I152">
        <v>1.074214639739256</v>
      </c>
      <c r="J152">
        <v>1.000608071162757</v>
      </c>
      <c r="K152">
        <v>-9.1261378082737807E-3</v>
      </c>
      <c r="L152">
        <f>-4.84 + (0.92 * D152) + (0.528 * E152) + (0.404 * F152) + (0.892 * G152) + (0.115 * H152) - (0.172 * I152) - (0.327 * J152) + (4.679 * K152)</f>
        <v>-2.3930909226059667</v>
      </c>
      <c r="M152" t="str">
        <f>IF(L152 &gt; -2.22, "Potential Manipulator", "Non-Manipulator")</f>
        <v>Non-Manipulator</v>
      </c>
      <c r="N152" s="3">
        <v>0.35432145683880512</v>
      </c>
      <c r="O152" s="3">
        <v>0.39383480804705467</v>
      </c>
      <c r="P152">
        <v>1723</v>
      </c>
      <c r="Q152">
        <v>1736</v>
      </c>
      <c r="R152">
        <v>1076</v>
      </c>
      <c r="S152">
        <v>8179</v>
      </c>
      <c r="T152">
        <f>IF(COUNTIFS('Fraud Data RAW SP2+'!A:A, Cleaned!A64, 'Fraud Data RAW SP2+'!F:F, RAW!B64) &gt; 0, 1, 0)</f>
        <v>0</v>
      </c>
    </row>
    <row r="153" spans="1:20" x14ac:dyDescent="0.2">
      <c r="A153" t="s">
        <v>118</v>
      </c>
      <c r="B153">
        <v>2023</v>
      </c>
      <c r="C153" t="s">
        <v>62</v>
      </c>
      <c r="D153">
        <v>1.0640238815680549</v>
      </c>
      <c r="E153">
        <v>0.92558764101213675</v>
      </c>
      <c r="F153">
        <v>1.058499698411322</v>
      </c>
      <c r="G153">
        <v>1.0029395472392411</v>
      </c>
      <c r="H153">
        <v>2.4626694597107139</v>
      </c>
      <c r="I153">
        <v>1.0723933594275239</v>
      </c>
      <c r="J153">
        <v>1</v>
      </c>
      <c r="K153">
        <v>-8.8404519349847624E-2</v>
      </c>
      <c r="L153">
        <f>-4.84 + (0.92 * D153) + (0.528 * E153) + (0.404 * F153) + (0.892 * G153) + (0.115 * H153) - (0.172 * I153) - (0.327 * J153) + (4.679 * K153)</f>
        <v>-2.6920212162001427</v>
      </c>
      <c r="M153" t="str">
        <f>IF(L153 &gt; -2.22, "Potential Manipulator", "Non-Manipulator")</f>
        <v>Non-Manipulator</v>
      </c>
      <c r="N153" s="3">
        <v>0.69325399852426695</v>
      </c>
      <c r="O153" s="3">
        <v>0.64439041773253303</v>
      </c>
      <c r="P153">
        <v>4946</v>
      </c>
      <c r="Q153">
        <v>3314</v>
      </c>
      <c r="R153">
        <v>2627</v>
      </c>
      <c r="S153">
        <v>15322</v>
      </c>
      <c r="T153">
        <f>IF(COUNTIFS('Fraud Data RAW SP2+'!A:A, Cleaned!A62, 'Fraud Data RAW SP2+'!F:F, RAW!B62) &gt; 0, 1, 0)</f>
        <v>0</v>
      </c>
    </row>
    <row r="154" spans="1:20" x14ac:dyDescent="0.2">
      <c r="A154" t="s">
        <v>207</v>
      </c>
      <c r="B154">
        <v>2023</v>
      </c>
      <c r="C154" t="s">
        <v>95</v>
      </c>
      <c r="D154">
        <v>1.0701762405619339</v>
      </c>
      <c r="E154">
        <v>0.92613160132162375</v>
      </c>
      <c r="F154">
        <v>1.6086343215347361</v>
      </c>
      <c r="G154">
        <v>0.84357759793126996</v>
      </c>
      <c r="H154">
        <v>0.96515501807769677</v>
      </c>
      <c r="I154">
        <v>1.1231807021449851</v>
      </c>
      <c r="J154">
        <v>0.99736741340220314</v>
      </c>
      <c r="K154">
        <v>-4.1104225729614603E-3</v>
      </c>
      <c r="L154">
        <f>-4.84 + (0.92 * D154) + (0.528 * E154) + (0.404 * F154) + (0.892 * G154) + (0.115 * H154) - (0.172 * I154) - (0.327 * J154) + (4.679 * K154)</f>
        <v>-2.3916469550218862</v>
      </c>
      <c r="M154" t="str">
        <f>IF(L154 &gt; -2.22, "Potential Manipulator", "Non-Manipulator")</f>
        <v>Non-Manipulator</v>
      </c>
      <c r="N154" s="3">
        <v>9.5760931212734837E-2</v>
      </c>
      <c r="O154" s="3">
        <v>0.26903852548856522</v>
      </c>
      <c r="P154">
        <v>1156</v>
      </c>
      <c r="Q154">
        <v>944</v>
      </c>
      <c r="R154">
        <v>684</v>
      </c>
      <c r="S154">
        <v>4510</v>
      </c>
      <c r="T154">
        <f>IF(COUNTIFS('Fraud Data RAW SP2+'!A:A, Cleaned!A141, 'Fraud Data RAW SP2+'!F:F, RAW!B141) &gt; 0, 1, 0)</f>
        <v>0</v>
      </c>
    </row>
    <row r="155" spans="1:20" x14ac:dyDescent="0.2">
      <c r="A155" t="s">
        <v>409</v>
      </c>
      <c r="B155">
        <v>2023</v>
      </c>
      <c r="C155" t="s">
        <v>348</v>
      </c>
      <c r="D155">
        <v>1.22704993339258</v>
      </c>
      <c r="E155">
        <v>0.92643878915845956</v>
      </c>
      <c r="F155">
        <v>1.1793937745816141</v>
      </c>
      <c r="G155">
        <v>0.86215865508815659</v>
      </c>
      <c r="H155">
        <v>0.85872280420230551</v>
      </c>
      <c r="I155">
        <v>0.93460162524399371</v>
      </c>
      <c r="J155">
        <v>1.002340120529795</v>
      </c>
      <c r="K155">
        <v>-6.1072148041045868E-2</v>
      </c>
      <c r="L155">
        <f>-4.84 + (0.92 * D155) + (0.528 * E155) + (0.404 * F155) + (0.892 * G155) + (0.115 * H155) - (0.172 * I155) - (0.327 * J155) + (4.679 * K155)</f>
        <v>-2.6519539324895494</v>
      </c>
      <c r="M155" t="str">
        <f>IF(L155 &gt; -2.22, "Potential Manipulator", "Non-Manipulator")</f>
        <v>Non-Manipulator</v>
      </c>
      <c r="N155" s="3">
        <v>0.39841437428262122</v>
      </c>
      <c r="O155" s="3">
        <v>0.1243338712369124</v>
      </c>
      <c r="P155">
        <v>1330</v>
      </c>
      <c r="Q155">
        <v>1112</v>
      </c>
      <c r="R155">
        <v>762</v>
      </c>
      <c r="S155">
        <v>5553</v>
      </c>
      <c r="T155">
        <f>IF(COUNTIFS('Fraud Data RAW SP2+'!A:A, Cleaned!A349, 'Fraud Data RAW SP2+'!F:F, RAW!B349) &gt; 0, 1, 0)</f>
        <v>0</v>
      </c>
    </row>
    <row r="156" spans="1:20" x14ac:dyDescent="0.2">
      <c r="A156" t="s">
        <v>249</v>
      </c>
      <c r="B156">
        <v>2023</v>
      </c>
      <c r="C156" t="s">
        <v>165</v>
      </c>
      <c r="D156">
        <v>1.6310392782209731</v>
      </c>
      <c r="E156">
        <v>0.9279050356718932</v>
      </c>
      <c r="F156">
        <v>1.098386093542209</v>
      </c>
      <c r="G156">
        <v>1.206026121289044</v>
      </c>
      <c r="H156">
        <v>1.078753351307193</v>
      </c>
      <c r="I156">
        <v>0.96684552424065973</v>
      </c>
      <c r="J156">
        <v>1.0910750899653801</v>
      </c>
      <c r="K156">
        <v>2.5584504344161249E-2</v>
      </c>
      <c r="L156">
        <f>-4.84 + (0.92 * D156) + (0.528 * E156) + (0.404 * F156) + (0.892 * G156) + (0.115 * H156) - (0.172 * I156) - (0.327 * J156) + (4.679 * K156)</f>
        <v>-1.6092991765824805</v>
      </c>
      <c r="M156" t="str">
        <f>IF(L156 &gt; -2.22, "Potential Manipulator", "Non-Manipulator")</f>
        <v>Potential Manipulator</v>
      </c>
      <c r="N156" s="3">
        <v>0.31993268658159613</v>
      </c>
      <c r="O156" s="3">
        <v>0.30483070502964638</v>
      </c>
      <c r="P156">
        <v>2519</v>
      </c>
      <c r="Q156">
        <v>2652</v>
      </c>
      <c r="R156">
        <v>1611</v>
      </c>
      <c r="S156">
        <v>10689</v>
      </c>
      <c r="T156">
        <f>IF(COUNTIFS('Fraud Data RAW SP2+'!A:A, Cleaned!A185, 'Fraud Data RAW SP2+'!F:F, RAW!B185) &gt; 0, 1, 0)</f>
        <v>0</v>
      </c>
    </row>
    <row r="157" spans="1:20" x14ac:dyDescent="0.2">
      <c r="A157" t="s">
        <v>543</v>
      </c>
      <c r="B157">
        <v>2023</v>
      </c>
      <c r="C157" t="s">
        <v>231</v>
      </c>
      <c r="D157">
        <v>0.97621791422025639</v>
      </c>
      <c r="E157">
        <v>0.92801287986864867</v>
      </c>
      <c r="F157">
        <v>1.6232109278972731</v>
      </c>
      <c r="G157">
        <v>0.9930181591058731</v>
      </c>
      <c r="H157">
        <v>1.1967023963275429</v>
      </c>
      <c r="I157">
        <v>1.0500872428859389</v>
      </c>
      <c r="J157">
        <v>1.000236710857441</v>
      </c>
      <c r="K157">
        <v>-4.0763071560844473E-2</v>
      </c>
      <c r="L157">
        <f>-4.84 + (0.92 * D157) + (0.528 * E157) + (0.404 * F157) + (0.892 * G157) + (0.115 * H157) - (0.172 * I157) - (0.327 * J157) + (4.679 * K157)</f>
        <v>-2.4711413520360694</v>
      </c>
      <c r="M157" t="str">
        <f>IF(L157 &gt; -2.22, "Potential Manipulator", "Non-Manipulator")</f>
        <v>Non-Manipulator</v>
      </c>
      <c r="N157" s="3">
        <v>0.174964494301524</v>
      </c>
      <c r="O157" s="3">
        <v>0.13883692179499901</v>
      </c>
      <c r="P157">
        <v>3857</v>
      </c>
      <c r="Q157">
        <v>3419</v>
      </c>
      <c r="R157">
        <v>2331</v>
      </c>
      <c r="S157">
        <v>13702</v>
      </c>
      <c r="T157">
        <f>IF(COUNTIFS('Fraud Data RAW SP2+'!A:A, Cleaned!A488, 'Fraud Data RAW SP2+'!F:F, RAW!B488) &gt; 0, 1, 0)</f>
        <v>0</v>
      </c>
    </row>
    <row r="158" spans="1:20" x14ac:dyDescent="0.2">
      <c r="A158" t="s">
        <v>44</v>
      </c>
      <c r="B158">
        <v>2024</v>
      </c>
      <c r="C158" t="s">
        <v>45</v>
      </c>
      <c r="D158">
        <v>1.146077605531981</v>
      </c>
      <c r="E158">
        <v>0.92945793833627188</v>
      </c>
      <c r="F158">
        <v>0.67200067507400563</v>
      </c>
      <c r="G158">
        <v>0.98877152002968938</v>
      </c>
      <c r="H158">
        <v>0.88105107553499562</v>
      </c>
      <c r="I158">
        <v>1.1287416350146251</v>
      </c>
      <c r="J158">
        <v>0.79557632432342951</v>
      </c>
      <c r="K158">
        <v>0.1225987837404803</v>
      </c>
      <c r="L158">
        <f>-4.84 + (0.92 * D158) + (0.528 * E158) + (0.404 * F158) + (0.892 * G158) + (0.115 * H158) - (0.172 * I158) - (0.327 * J158) + (4.679 * K158)</f>
        <v>-1.9207187793406895</v>
      </c>
      <c r="M158" t="str">
        <f>IF(L158 &gt; -2.22, "Potential Manipulator", "Non-Manipulator")</f>
        <v>Potential Manipulator</v>
      </c>
      <c r="N158" s="3">
        <v>0.35487502223522222</v>
      </c>
      <c r="O158" s="3">
        <v>0.56712455721340049</v>
      </c>
      <c r="P158">
        <v>4520</v>
      </c>
      <c r="Q158">
        <v>4498</v>
      </c>
      <c r="R158">
        <v>2821</v>
      </c>
      <c r="S158">
        <v>17261</v>
      </c>
      <c r="T158">
        <f>IF(COUNTIFS('Fraud Data RAW SP2+'!A:A, Cleaned!A14, 'Fraud Data RAW SP2+'!F:F, RAW!B14) &gt; 0, 1, 0)</f>
        <v>0</v>
      </c>
    </row>
    <row r="159" spans="1:20" x14ac:dyDescent="0.2">
      <c r="A159" t="s">
        <v>353</v>
      </c>
      <c r="B159">
        <v>2024</v>
      </c>
      <c r="C159" t="s">
        <v>299</v>
      </c>
      <c r="D159">
        <v>0.91676124809796766</v>
      </c>
      <c r="E159">
        <v>0.9298860706615949</v>
      </c>
      <c r="F159">
        <v>1.039538799661577</v>
      </c>
      <c r="G159">
        <v>1.143069934312158</v>
      </c>
      <c r="H159">
        <v>1.0007530994691061</v>
      </c>
      <c r="I159">
        <v>1.045217272549267</v>
      </c>
      <c r="J159">
        <v>1.0010069589134309</v>
      </c>
      <c r="K159">
        <v>-1.7106969401350959E-2</v>
      </c>
      <c r="L159">
        <f>-4.84 + (0.92 * D159) + (0.528 * E159) + (0.404 * F159) + (0.892 * G159) + (0.115 * H159) - (0.172 * I159) - (0.327 * J159) + (4.679 * K159)</f>
        <v>-2.5380712998039652</v>
      </c>
      <c r="M159" t="str">
        <f>IF(L159 &gt; -2.22, "Potential Manipulator", "Non-Manipulator")</f>
        <v>Non-Manipulator</v>
      </c>
      <c r="N159" s="3">
        <v>0.37485414680584928</v>
      </c>
      <c r="O159" s="3">
        <v>0.55332593274264319</v>
      </c>
      <c r="P159">
        <v>5969</v>
      </c>
      <c r="Q159">
        <v>4382</v>
      </c>
      <c r="R159">
        <v>3380</v>
      </c>
      <c r="S159">
        <v>17698</v>
      </c>
      <c r="T159">
        <f>IF(COUNTIFS('Fraud Data RAW SP2+'!A:A, Cleaned!A286, 'Fraud Data RAW SP2+'!F:F, RAW!B286) &gt; 0, 1, 0)</f>
        <v>1</v>
      </c>
    </row>
    <row r="160" spans="1:20" x14ac:dyDescent="0.2">
      <c r="A160" t="s">
        <v>551</v>
      </c>
      <c r="B160">
        <v>2023</v>
      </c>
      <c r="C160" t="s">
        <v>35</v>
      </c>
      <c r="D160">
        <v>0.64066668401748461</v>
      </c>
      <c r="E160">
        <v>0.93041695672678082</v>
      </c>
      <c r="F160">
        <v>1.571202952094904</v>
      </c>
      <c r="G160">
        <v>0.93674064077576491</v>
      </c>
      <c r="H160">
        <v>1.2219607818325591</v>
      </c>
      <c r="I160">
        <v>1.136317619625975</v>
      </c>
      <c r="J160">
        <v>1.019042834713932</v>
      </c>
      <c r="K160">
        <v>-5.4981233294163268E-2</v>
      </c>
      <c r="L160">
        <f>-4.84 + (0.92 * D160) + (0.528 * E160) + (0.404 * F160) + (0.892 * G160) + (0.115 * H160) - (0.172 * I160) - (0.327 * J160) + (4.679 * K160)</f>
        <v>-2.9343931915336197</v>
      </c>
      <c r="M160" t="str">
        <f>IF(L160 &gt; -2.22, "Potential Manipulator", "Non-Manipulator")</f>
        <v>Non-Manipulator</v>
      </c>
      <c r="N160" s="3">
        <v>0.46574360396055431</v>
      </c>
      <c r="O160" s="3">
        <v>0.47433226005937551</v>
      </c>
      <c r="P160">
        <v>9263</v>
      </c>
      <c r="Q160">
        <v>7729</v>
      </c>
      <c r="R160">
        <v>5315</v>
      </c>
      <c r="S160">
        <v>30786</v>
      </c>
      <c r="T160">
        <f>IF(COUNTIFS('Fraud Data RAW SP2+'!A:A, Cleaned!A497, 'Fraud Data RAW SP2+'!F:F, RAW!B497) &gt; 0, 1, 0)</f>
        <v>0</v>
      </c>
    </row>
    <row r="161" spans="1:20" x14ac:dyDescent="0.2">
      <c r="A161" t="s">
        <v>410</v>
      </c>
      <c r="B161">
        <v>2024</v>
      </c>
      <c r="C161" t="s">
        <v>67</v>
      </c>
      <c r="D161">
        <v>1.161350028109509</v>
      </c>
      <c r="E161">
        <v>0.93182622878362353</v>
      </c>
      <c r="F161">
        <v>0.75902804897855991</v>
      </c>
      <c r="G161">
        <v>0.84113533773443616</v>
      </c>
      <c r="H161">
        <v>0.5804906737473301</v>
      </c>
      <c r="I161">
        <v>1.3230244331665879</v>
      </c>
      <c r="J161">
        <v>0.95610444780053527</v>
      </c>
      <c r="K161">
        <v>-3.6407216080378592E-3</v>
      </c>
      <c r="L161">
        <f>-4.84 + (0.92 * D161) + (0.528 * E161) + (0.404 * F161) + (0.892 * G161) + (0.115 * H161) - (0.172 * I161) - (0.327 * J161) + (4.679 * K161)</f>
        <v>-2.7130985381535373</v>
      </c>
      <c r="M161" t="str">
        <f>IF(L161 &gt; -2.22, "Potential Manipulator", "Non-Manipulator")</f>
        <v>Non-Manipulator</v>
      </c>
      <c r="N161" s="3">
        <v>1.005446286964998</v>
      </c>
      <c r="O161" s="3">
        <v>1.2770823613188751</v>
      </c>
      <c r="P161">
        <v>836</v>
      </c>
      <c r="Q161">
        <v>798</v>
      </c>
      <c r="R161">
        <v>537</v>
      </c>
      <c r="S161">
        <v>3568</v>
      </c>
      <c r="T161">
        <f>IF(COUNTIFS('Fraud Data RAW SP2+'!A:A, Cleaned!A352, 'Fraud Data RAW SP2+'!F:F, RAW!B352) &gt; 0, 1, 0)</f>
        <v>0</v>
      </c>
    </row>
    <row r="162" spans="1:20" x14ac:dyDescent="0.2">
      <c r="A162" t="s">
        <v>466</v>
      </c>
      <c r="B162">
        <v>2023</v>
      </c>
      <c r="C162" t="s">
        <v>348</v>
      </c>
      <c r="D162">
        <v>1.045429537862552</v>
      </c>
      <c r="E162">
        <v>0.93245047322168806</v>
      </c>
      <c r="F162">
        <v>0.95672854341319946</v>
      </c>
      <c r="G162">
        <v>1.17571936240467</v>
      </c>
      <c r="H162">
        <v>1.4599564527520339</v>
      </c>
      <c r="I162">
        <v>0.92024235478295335</v>
      </c>
      <c r="J162">
        <v>0.99002243159139636</v>
      </c>
      <c r="K162">
        <v>-3.9342338442452787E-2</v>
      </c>
      <c r="L162">
        <f>-4.84 + (0.92 * D162) + (0.528 * E162) + (0.404 * F162) + (0.892 * G162) + (0.115 * H162) - (0.172 * I162) - (0.327 * J162) + (4.679 * K162)</f>
        <v>-2.4488178021603098</v>
      </c>
      <c r="M162" t="str">
        <f>IF(L162 &gt; -2.22, "Potential Manipulator", "Non-Manipulator")</f>
        <v>Non-Manipulator</v>
      </c>
      <c r="N162" s="3">
        <v>0.36734322941998221</v>
      </c>
      <c r="O162" s="3">
        <v>0.54433776492778785</v>
      </c>
      <c r="P162">
        <v>4336</v>
      </c>
      <c r="Q162">
        <v>3529</v>
      </c>
      <c r="R162">
        <v>2523</v>
      </c>
      <c r="S162">
        <v>14678</v>
      </c>
      <c r="T162">
        <f>IF(COUNTIFS('Fraud Data RAW SP2+'!A:A, Cleaned!A408, 'Fraud Data RAW SP2+'!F:F, RAW!B408) &gt; 0, 1, 0)</f>
        <v>0</v>
      </c>
    </row>
    <row r="163" spans="1:20" x14ac:dyDescent="0.2">
      <c r="A163" t="s">
        <v>428</v>
      </c>
      <c r="B163">
        <v>2023</v>
      </c>
      <c r="C163" t="s">
        <v>429</v>
      </c>
      <c r="D163">
        <v>1.0920782406011209</v>
      </c>
      <c r="E163">
        <v>0.93516735732620127</v>
      </c>
      <c r="F163">
        <v>0.55455794061641617</v>
      </c>
      <c r="G163">
        <v>1.1246337672676081</v>
      </c>
      <c r="H163">
        <v>0.26685325270355659</v>
      </c>
      <c r="I163">
        <v>1.144001735804443</v>
      </c>
      <c r="J163">
        <v>0.99452618096475753</v>
      </c>
      <c r="K163">
        <v>-0.29267812733177517</v>
      </c>
      <c r="L163">
        <f>-4.84 + (0.92 * D163) + (0.528 * E163) + (0.404 * F163) + (0.892 * G163) + (0.115 * H163) - (0.172 * I163) - (0.327 * J163) + (4.679 * K163)</f>
        <v>-3.9750361190253027</v>
      </c>
      <c r="M163" t="str">
        <f>IF(L163 &gt; -2.22, "Potential Manipulator", "Non-Manipulator")</f>
        <v>Non-Manipulator</v>
      </c>
      <c r="N163" s="3">
        <v>1.3052779194674859</v>
      </c>
      <c r="O163" s="3">
        <v>1.1812608517129111</v>
      </c>
      <c r="P163">
        <v>2706</v>
      </c>
      <c r="Q163">
        <v>2534</v>
      </c>
      <c r="R163">
        <v>1703</v>
      </c>
      <c r="S163">
        <v>11164</v>
      </c>
      <c r="T163">
        <f>IF(COUNTIFS('Fraud Data RAW SP2+'!A:A, Cleaned!A370, 'Fraud Data RAW SP2+'!F:F, RAW!B370) &gt; 0, 1, 0)</f>
        <v>0</v>
      </c>
    </row>
    <row r="164" spans="1:20" x14ac:dyDescent="0.2">
      <c r="A164" t="s">
        <v>326</v>
      </c>
      <c r="B164">
        <v>2023</v>
      </c>
      <c r="C164" t="s">
        <v>165</v>
      </c>
      <c r="D164">
        <v>0.99598965204040224</v>
      </c>
      <c r="E164">
        <v>0.93589219458061912</v>
      </c>
      <c r="F164">
        <v>0.98152719674232025</v>
      </c>
      <c r="G164">
        <v>1.050917655834773</v>
      </c>
      <c r="H164">
        <v>1.09526499886481</v>
      </c>
      <c r="I164">
        <v>1.0283986940107079</v>
      </c>
      <c r="J164">
        <v>0.99060165958255963</v>
      </c>
      <c r="K164">
        <v>2.2236069339656231E-2</v>
      </c>
      <c r="L164">
        <f>-4.84 + (0.92 * D164) + (0.528 * E164) + (0.404 * F164) + (0.892 * G164) + (0.115 * H164) - (0.172 * I164) - (0.327 * J164) + (4.679 * K164)</f>
        <v>-2.366396179639382</v>
      </c>
      <c r="M164" t="str">
        <f>IF(L164 &gt; -2.22, "Potential Manipulator", "Non-Manipulator")</f>
        <v>Non-Manipulator</v>
      </c>
      <c r="N164" s="3">
        <v>0.1879322190545594</v>
      </c>
      <c r="O164" s="3">
        <v>0.3259155764601302</v>
      </c>
      <c r="P164">
        <v>2501</v>
      </c>
      <c r="Q164">
        <v>2328</v>
      </c>
      <c r="R164">
        <v>1509</v>
      </c>
      <c r="S164">
        <v>10905</v>
      </c>
      <c r="T164">
        <f>IF(COUNTIFS('Fraud Data RAW SP2+'!A:A, Cleaned!A252, 'Fraud Data RAW SP2+'!F:F, RAW!B252) &gt; 0, 1, 0)</f>
        <v>0</v>
      </c>
    </row>
    <row r="165" spans="1:20" x14ac:dyDescent="0.2">
      <c r="A165" t="s">
        <v>428</v>
      </c>
      <c r="B165">
        <v>2024</v>
      </c>
      <c r="C165" t="s">
        <v>111</v>
      </c>
      <c r="D165">
        <v>1.426191248702094</v>
      </c>
      <c r="E165">
        <v>0.93753581581380063</v>
      </c>
      <c r="F165">
        <v>1.3799297184458099</v>
      </c>
      <c r="G165">
        <v>1.2569378624293239</v>
      </c>
      <c r="H165">
        <v>4.6199618773346902</v>
      </c>
      <c r="I165">
        <v>1.069505017097514</v>
      </c>
      <c r="J165">
        <v>0.98372912282378266</v>
      </c>
      <c r="K165">
        <v>-5.31702725604071E-2</v>
      </c>
      <c r="L165">
        <f>-4.84 + (0.92 * D165) + (0.528 * E165) + (0.404 * F165) + (0.892 * G165) + (0.115 * H165) - (0.172 * I165) - (0.327 * J165) + (4.679 * K165)</f>
        <v>-1.5773273364261273</v>
      </c>
      <c r="M165" t="str">
        <f>IF(L165 &gt; -2.22, "Potential Manipulator", "Non-Manipulator")</f>
        <v>Potential Manipulator</v>
      </c>
      <c r="N165" s="3">
        <v>0.45099371257690668</v>
      </c>
      <c r="O165" s="3">
        <v>0.24053215095738451</v>
      </c>
      <c r="P165">
        <v>2431</v>
      </c>
      <c r="Q165">
        <v>2372</v>
      </c>
      <c r="R165">
        <v>1543</v>
      </c>
      <c r="S165">
        <v>10341</v>
      </c>
      <c r="T165">
        <f>IF(COUNTIFS('Fraud Data RAW SP2+'!A:A, Cleaned!A371, 'Fraud Data RAW SP2+'!F:F, RAW!B371) &gt; 0, 1, 0)</f>
        <v>0</v>
      </c>
    </row>
    <row r="166" spans="1:20" x14ac:dyDescent="0.2">
      <c r="A166" t="s">
        <v>507</v>
      </c>
      <c r="B166">
        <v>2023</v>
      </c>
      <c r="C166" t="s">
        <v>95</v>
      </c>
      <c r="D166">
        <v>1.120991278680503</v>
      </c>
      <c r="E166">
        <v>0.93784789057623885</v>
      </c>
      <c r="F166">
        <v>1.0194284715308171</v>
      </c>
      <c r="G166">
        <v>0.95811829807160165</v>
      </c>
      <c r="H166">
        <v>0.92089914902363057</v>
      </c>
      <c r="I166">
        <v>1.24978634357318</v>
      </c>
      <c r="J166">
        <v>1.0079345967530651</v>
      </c>
      <c r="K166">
        <v>-3.9145537134850653E-2</v>
      </c>
      <c r="L166">
        <f>-4.84 + (0.92 * D166) + (0.528 * E166) + (0.404 * F166) + (0.892 * G166) + (0.115 * H166) - (0.172 * I166) - (0.327 * J166) + (4.679 * K166)</f>
        <v>-2.6688301433604518</v>
      </c>
      <c r="M166" t="str">
        <f>IF(L166 &gt; -2.22, "Potential Manipulator", "Non-Manipulator")</f>
        <v>Non-Manipulator</v>
      </c>
      <c r="N166" s="3">
        <v>0.43992834780254858</v>
      </c>
      <c r="O166" s="3">
        <v>0.99838969611449901</v>
      </c>
      <c r="P166">
        <v>3568</v>
      </c>
      <c r="Q166">
        <v>2506</v>
      </c>
      <c r="R166">
        <v>1959</v>
      </c>
      <c r="S166">
        <v>12998</v>
      </c>
      <c r="T166">
        <f>IF(COUNTIFS('Fraud Data RAW SP2+'!A:A, Cleaned!A450, 'Fraud Data RAW SP2+'!F:F, RAW!B450) &gt; 0, 1, 0)</f>
        <v>0</v>
      </c>
    </row>
    <row r="167" spans="1:20" x14ac:dyDescent="0.2">
      <c r="A167" t="s">
        <v>415</v>
      </c>
      <c r="B167">
        <v>2024</v>
      </c>
      <c r="C167" t="s">
        <v>122</v>
      </c>
      <c r="D167">
        <v>0.86961873686668878</v>
      </c>
      <c r="E167">
        <v>0.93848398345688722</v>
      </c>
      <c r="F167">
        <v>0.86665654356637833</v>
      </c>
      <c r="G167">
        <v>1.002741016338365</v>
      </c>
      <c r="H167">
        <v>1.136495406684783</v>
      </c>
      <c r="I167">
        <v>0.99830025906146436</v>
      </c>
      <c r="J167">
        <v>0.91690963871311038</v>
      </c>
      <c r="K167">
        <v>7.5631543630094999E-2</v>
      </c>
      <c r="L167">
        <f>-4.84 + (0.92 * D167) + (0.528 * E167) + (0.404 * F167) + (0.892 * G167) + (0.115 * H167) - (0.172 * I167) - (0.327 * J167) + (4.679 * K167)</f>
        <v>-2.2868171206465653</v>
      </c>
      <c r="M167" t="str">
        <f>IF(L167 &gt; -2.22, "Potential Manipulator", "Non-Manipulator")</f>
        <v>Non-Manipulator</v>
      </c>
      <c r="N167" s="3">
        <v>0.80883430800520517</v>
      </c>
      <c r="O167" s="3">
        <v>0.35194153342859619</v>
      </c>
      <c r="P167">
        <v>2250</v>
      </c>
      <c r="Q167">
        <v>2236</v>
      </c>
      <c r="R167">
        <v>1458</v>
      </c>
      <c r="S167">
        <v>10703</v>
      </c>
      <c r="T167">
        <f>IF(COUNTIFS('Fraud Data RAW SP2+'!A:A, Cleaned!A356, 'Fraud Data RAW SP2+'!F:F, RAW!B356) &gt; 0, 1, 0)</f>
        <v>0</v>
      </c>
    </row>
    <row r="168" spans="1:20" x14ac:dyDescent="0.2">
      <c r="A168" t="s">
        <v>383</v>
      </c>
      <c r="B168">
        <v>2024</v>
      </c>
      <c r="C168" t="s">
        <v>108</v>
      </c>
      <c r="D168">
        <v>1.5324619540778051</v>
      </c>
      <c r="E168">
        <v>0.93983492468462981</v>
      </c>
      <c r="F168">
        <v>0.82422144061903913</v>
      </c>
      <c r="G168">
        <v>0.93871355600425943</v>
      </c>
      <c r="H168">
        <v>1.0021277608945061</v>
      </c>
      <c r="I168">
        <v>1.18764453124344</v>
      </c>
      <c r="J168">
        <v>1.0740380191453469</v>
      </c>
      <c r="K168">
        <v>-2.869732897390103E-2</v>
      </c>
      <c r="L168">
        <f>-4.84 + (0.92 * D168) + (0.528 * E168) + (0.404 * F168) + (0.892 * G168) + (0.115 * H168) - (0.172 * I168) - (0.327 * J168) + (4.679 * K168)</f>
        <v>-2.3380996094494582</v>
      </c>
      <c r="M168" t="str">
        <f>IF(L168 &gt; -2.22, "Potential Manipulator", "Non-Manipulator")</f>
        <v>Non-Manipulator</v>
      </c>
      <c r="N168" s="3">
        <v>0.33946486589806202</v>
      </c>
      <c r="O168" s="3">
        <v>0.37988788637725868</v>
      </c>
      <c r="P168">
        <v>977</v>
      </c>
      <c r="Q168">
        <v>1039</v>
      </c>
      <c r="R168">
        <v>652</v>
      </c>
      <c r="S168">
        <v>4440</v>
      </c>
      <c r="T168">
        <f>IF(COUNTIFS('Fraud Data RAW SP2+'!A:A, Cleaned!A324, 'Fraud Data RAW SP2+'!F:F, RAW!B324) &gt; 0, 1, 0)</f>
        <v>0</v>
      </c>
    </row>
    <row r="169" spans="1:20" x14ac:dyDescent="0.2">
      <c r="A169" t="s">
        <v>408</v>
      </c>
      <c r="B169">
        <v>2024</v>
      </c>
      <c r="C169" t="s">
        <v>115</v>
      </c>
      <c r="D169">
        <v>0.94026981571339074</v>
      </c>
      <c r="E169">
        <v>0.94031204981459693</v>
      </c>
      <c r="F169">
        <v>1.040834934579113</v>
      </c>
      <c r="G169">
        <v>1.0020478084511479</v>
      </c>
      <c r="H169">
        <v>1.017219807208531</v>
      </c>
      <c r="I169" s="11">
        <v>1.00908</v>
      </c>
      <c r="J169">
        <v>1.001110864124239</v>
      </c>
      <c r="K169">
        <v>-1.00503702873355E-2</v>
      </c>
      <c r="L169">
        <f>-4.84 + (0.92 * D169) + (0.528 * E169) + (0.404 * F169) + (0.892 * G169) + (0.115 * H169) - (0.172 * I169) - (0.327 * J169) + (4.679 * K169)</f>
        <v>-2.5951134658472754</v>
      </c>
      <c r="M169" t="str">
        <f>IF(L169 &gt; -2.22, "Potential Manipulator", "Non-Manipulator")</f>
        <v>Non-Manipulator</v>
      </c>
      <c r="N169" s="3">
        <v>0.44651866613692143</v>
      </c>
      <c r="O169" s="3">
        <v>0.69494569741630063</v>
      </c>
      <c r="P169">
        <v>6389</v>
      </c>
      <c r="Q169">
        <v>6868</v>
      </c>
      <c r="R169">
        <v>4225</v>
      </c>
      <c r="S169">
        <v>29691</v>
      </c>
      <c r="T169">
        <f>IF(COUNTIFS('Fraud Data RAW SP2+'!A:A, Cleaned!A348, 'Fraud Data RAW SP2+'!F:F, RAW!B348) &gt; 0, 1, 0)</f>
        <v>0</v>
      </c>
    </row>
    <row r="170" spans="1:20" x14ac:dyDescent="0.2">
      <c r="A170" t="s">
        <v>114</v>
      </c>
      <c r="B170">
        <v>2023</v>
      </c>
      <c r="C170" t="s">
        <v>95</v>
      </c>
      <c r="D170">
        <v>0.70060928461452143</v>
      </c>
      <c r="E170">
        <v>0.94084599388323553</v>
      </c>
      <c r="F170">
        <v>1.065501017773713</v>
      </c>
      <c r="G170">
        <v>1.2318520375477009</v>
      </c>
      <c r="H170">
        <v>0.91157618326711132</v>
      </c>
      <c r="I170">
        <v>1.0738657368783919</v>
      </c>
      <c r="J170">
        <v>1.045399545465201</v>
      </c>
      <c r="K170">
        <v>-5.8086805878032097E-2</v>
      </c>
      <c r="L170">
        <f>-4.84 + (0.92 * D170) + (0.528 * E170) + (0.404 * F170) + (0.892 * G170) + (0.115 * H170) - (0.172 * I170) - (0.327 * J170) + (4.679 * K170)</f>
        <v>-2.8629058064489605</v>
      </c>
      <c r="M170" t="str">
        <f>IF(L170 &gt; -2.22, "Potential Manipulator", "Non-Manipulator")</f>
        <v>Non-Manipulator</v>
      </c>
      <c r="N170" s="3">
        <v>0.1855228167956596</v>
      </c>
      <c r="O170" s="3">
        <v>0.26816127317552668</v>
      </c>
      <c r="P170">
        <v>3516</v>
      </c>
      <c r="Q170">
        <v>3712</v>
      </c>
      <c r="R170">
        <v>2281</v>
      </c>
      <c r="S170">
        <v>14462</v>
      </c>
      <c r="T170">
        <f>IF(COUNTIFS('Fraud Data RAW SP2+'!A:A, Cleaned!A57, 'Fraud Data RAW SP2+'!F:F, RAW!B57) &gt; 0, 1, 0)</f>
        <v>0</v>
      </c>
    </row>
    <row r="171" spans="1:20" x14ac:dyDescent="0.2">
      <c r="A171" t="s">
        <v>211</v>
      </c>
      <c r="B171">
        <v>2024</v>
      </c>
      <c r="C171" t="s">
        <v>166</v>
      </c>
      <c r="D171">
        <v>0.97919720955697476</v>
      </c>
      <c r="E171">
        <v>0.94108669905162223</v>
      </c>
      <c r="F171">
        <v>0.91664461666907504</v>
      </c>
      <c r="G171">
        <v>1.065950032914448</v>
      </c>
      <c r="H171">
        <v>0.99265507803223174</v>
      </c>
      <c r="I171">
        <v>0.98103006773451207</v>
      </c>
      <c r="J171">
        <v>0.96972881408871148</v>
      </c>
      <c r="K171">
        <v>-7.9063726089779171E-2</v>
      </c>
      <c r="L171">
        <f>-4.84 + (0.92 * D171) + (0.528 * E171) + (0.404 * F171) + (0.892 * G171) + (0.115 * H171) - (0.172 * I171) - (0.327 * J171) + (4.679 * K171)</f>
        <v>-2.8627152698720471</v>
      </c>
      <c r="M171" t="str">
        <f>IF(L171 &gt; -2.22, "Potential Manipulator", "Non-Manipulator")</f>
        <v>Non-Manipulator</v>
      </c>
      <c r="N171" s="3">
        <v>0.28936585134099618</v>
      </c>
      <c r="O171" s="3">
        <v>0.52597458293429078</v>
      </c>
      <c r="P171">
        <v>8818</v>
      </c>
      <c r="Q171">
        <v>8245</v>
      </c>
      <c r="R171">
        <v>5369</v>
      </c>
      <c r="S171">
        <v>36720</v>
      </c>
      <c r="T171">
        <f>IF(COUNTIFS('Fraud Data RAW SP2+'!A:A, Cleaned!A144, 'Fraud Data RAW SP2+'!F:F, RAW!B144) &gt; 0, 1, 0)</f>
        <v>0</v>
      </c>
    </row>
    <row r="172" spans="1:20" x14ac:dyDescent="0.2">
      <c r="A172" t="s">
        <v>332</v>
      </c>
      <c r="B172">
        <v>2023</v>
      </c>
      <c r="C172" t="s">
        <v>42</v>
      </c>
      <c r="D172">
        <v>1.671650298260315</v>
      </c>
      <c r="E172">
        <v>0.94151683930689201</v>
      </c>
      <c r="F172">
        <v>1.928239117835971</v>
      </c>
      <c r="G172">
        <v>0.88942981935820298</v>
      </c>
      <c r="H172">
        <v>1.6421638766604021</v>
      </c>
      <c r="I172">
        <v>0.92149657850981093</v>
      </c>
      <c r="J172">
        <v>1.000738798312228</v>
      </c>
      <c r="K172">
        <v>-1.565243944129982E-2</v>
      </c>
      <c r="L172">
        <f>-4.84 + (0.92 * D172) + (0.528 * E172) + (0.404 * F172) + (0.892 * G172) + (0.115 * H172) - (0.172 * I172) - (0.327 * J172) + (4.679 * K172)</f>
        <v>-1.6027087488549028</v>
      </c>
      <c r="M172" t="str">
        <f>IF(L172 &gt; -2.22, "Potential Manipulator", "Non-Manipulator")</f>
        <v>Potential Manipulator</v>
      </c>
      <c r="N172" s="3">
        <v>0.64866367069276176</v>
      </c>
      <c r="O172" s="3">
        <v>0.61546581428121416</v>
      </c>
      <c r="P172">
        <v>1082</v>
      </c>
      <c r="Q172">
        <v>1063</v>
      </c>
      <c r="R172">
        <v>703</v>
      </c>
      <c r="S172">
        <v>4590</v>
      </c>
      <c r="T172">
        <f>IF(COUNTIFS('Fraud Data RAW SP2+'!A:A, Cleaned!A259, 'Fraud Data RAW SP2+'!F:F, RAW!B259) &gt; 0, 1, 0)</f>
        <v>0</v>
      </c>
    </row>
    <row r="173" spans="1:20" x14ac:dyDescent="0.2">
      <c r="A173" t="s">
        <v>356</v>
      </c>
      <c r="B173">
        <v>2023</v>
      </c>
      <c r="C173" t="s">
        <v>149</v>
      </c>
      <c r="D173">
        <v>0.37114650672724597</v>
      </c>
      <c r="E173">
        <v>0.94280291246685433</v>
      </c>
      <c r="F173">
        <v>0.61934981084433005</v>
      </c>
      <c r="G173">
        <v>2.5187028653363202</v>
      </c>
      <c r="H173">
        <v>0.24354938964669029</v>
      </c>
      <c r="I173">
        <v>0.77658618972450655</v>
      </c>
      <c r="J173">
        <v>0.99657763303837077</v>
      </c>
      <c r="K173">
        <v>1.7914389450687081E-2</v>
      </c>
      <c r="L173">
        <f>-4.84 + (0.92 * D173) + (0.528 * E173) + (0.404 * F173) + (0.892 * G173) + (0.115 * H173) - (0.172 * I173) - (0.327 * J173) + (4.679 * K173)</f>
        <v>-1.8514690991543548</v>
      </c>
      <c r="M173" t="str">
        <f>IF(L173 &gt; -2.22, "Potential Manipulator", "Non-Manipulator")</f>
        <v>Potential Manipulator</v>
      </c>
      <c r="N173" s="3">
        <v>0.92335005604450504</v>
      </c>
      <c r="O173" s="3">
        <v>0.37652532237116948</v>
      </c>
      <c r="P173">
        <v>2681</v>
      </c>
      <c r="Q173">
        <v>2197</v>
      </c>
      <c r="R173">
        <v>1634</v>
      </c>
      <c r="S173">
        <v>9898</v>
      </c>
      <c r="T173">
        <f>IF(COUNTIFS('Fraud Data RAW SP2+'!A:A, Cleaned!A290, 'Fraud Data RAW SP2+'!F:F, RAW!B290) &gt; 0, 1, 0)</f>
        <v>1</v>
      </c>
    </row>
    <row r="174" spans="1:20" x14ac:dyDescent="0.2">
      <c r="A174" t="s">
        <v>343</v>
      </c>
      <c r="B174">
        <v>2024</v>
      </c>
      <c r="C174" t="s">
        <v>28</v>
      </c>
      <c r="D174">
        <v>1.0816523851974029</v>
      </c>
      <c r="E174">
        <v>0.94290792361862563</v>
      </c>
      <c r="F174">
        <v>0.9379768636776098</v>
      </c>
      <c r="G174">
        <v>1.3887369226460231</v>
      </c>
      <c r="H174">
        <v>0.76183570969985293</v>
      </c>
      <c r="I174">
        <v>0.77927661901795309</v>
      </c>
      <c r="J174">
        <v>1.0097853482768071</v>
      </c>
      <c r="K174">
        <v>2.8028268184032571E-3</v>
      </c>
      <c r="L174">
        <f>-4.84 + (0.92 * D174) + (0.528 * E174) + (0.404 * F174) + (0.892 * G174) + (0.115 * H174) - (0.172 * I174) - (0.327 * J174) + (4.679 * K174)</f>
        <v>-2.0928382880805598</v>
      </c>
      <c r="M174" t="str">
        <f>IF(L174 &gt; -2.22, "Potential Manipulator", "Non-Manipulator")</f>
        <v>Potential Manipulator</v>
      </c>
      <c r="N174" s="3">
        <v>0.79007722583635309</v>
      </c>
      <c r="O174" s="3">
        <v>0.71793691292667294</v>
      </c>
      <c r="P174">
        <v>7307</v>
      </c>
      <c r="Q174">
        <v>7952</v>
      </c>
      <c r="R174">
        <v>4929</v>
      </c>
      <c r="S174">
        <v>31537</v>
      </c>
      <c r="T174">
        <f>IF(COUNTIFS('Fraud Data RAW SP2+'!A:A, Cleaned!A273, 'Fraud Data RAW SP2+'!F:F, RAW!B273) &gt; 0, 1, 0)</f>
        <v>0</v>
      </c>
    </row>
    <row r="175" spans="1:20" x14ac:dyDescent="0.2">
      <c r="A175" t="s">
        <v>278</v>
      </c>
      <c r="B175">
        <v>2023</v>
      </c>
      <c r="C175" t="s">
        <v>279</v>
      </c>
      <c r="D175">
        <v>0.68928898010617012</v>
      </c>
      <c r="E175">
        <v>0.94405050397295998</v>
      </c>
      <c r="F175">
        <v>1.0181152100040549</v>
      </c>
      <c r="G175">
        <v>1.044775878967521</v>
      </c>
      <c r="H175">
        <v>1.0338070126245791</v>
      </c>
      <c r="I175">
        <v>1.0745669849014849</v>
      </c>
      <c r="J175">
        <v>1.001143809384953</v>
      </c>
      <c r="K175">
        <v>-2.3456945815770951E-2</v>
      </c>
      <c r="L175">
        <f>-4.84 + (0.92 * D175) + (0.528 * E175) + (0.404 * F175) + (0.892 * G175) + (0.115 * H175) - (0.172 * I175) - (0.327 * J175) + (4.679 * K175)</f>
        <v>-2.8672036334160338</v>
      </c>
      <c r="M175" t="str">
        <f>IF(L175 &gt; -2.22, "Potential Manipulator", "Non-Manipulator")</f>
        <v>Non-Manipulator</v>
      </c>
      <c r="N175" s="3">
        <v>0.56206839480407889</v>
      </c>
      <c r="O175" s="3">
        <v>0.39635924373317238</v>
      </c>
      <c r="P175">
        <v>4101</v>
      </c>
      <c r="Q175">
        <v>3744</v>
      </c>
      <c r="R175">
        <v>2599</v>
      </c>
      <c r="S175">
        <v>20176</v>
      </c>
      <c r="T175">
        <f>IF(COUNTIFS('Fraud Data RAW SP2+'!A:A, Cleaned!A209, 'Fraud Data RAW SP2+'!F:F, RAW!B209) &gt; 0, 1, 0)</f>
        <v>0</v>
      </c>
    </row>
    <row r="176" spans="1:20" x14ac:dyDescent="0.2">
      <c r="A176" t="s">
        <v>453</v>
      </c>
      <c r="B176">
        <v>2023</v>
      </c>
      <c r="C176" t="s">
        <v>42</v>
      </c>
      <c r="D176">
        <v>1.0572406037577311</v>
      </c>
      <c r="E176">
        <v>0.94750879589400872</v>
      </c>
      <c r="F176">
        <v>1.000683402559839</v>
      </c>
      <c r="G176">
        <v>1.091496364995858</v>
      </c>
      <c r="H176">
        <v>1.0948393287232681</v>
      </c>
      <c r="I176" s="11">
        <v>1.00908</v>
      </c>
      <c r="J176">
        <v>0.93675910746257518</v>
      </c>
      <c r="K176">
        <v>-3.2882701544919658E-2</v>
      </c>
      <c r="L176">
        <f>-4.84 + (0.92 * D176) + (0.528 * E176) + (0.404 * F176) + (0.892 * G176) + (0.115 * H176) - (0.172 * I176) - (0.327 * J176) + (4.679 * K176)</f>
        <v>-2.4969967739661358</v>
      </c>
      <c r="M176" t="str">
        <f>IF(L176 &gt; -2.22, "Potential Manipulator", "Non-Manipulator")</f>
        <v>Non-Manipulator</v>
      </c>
      <c r="N176" s="3">
        <v>0.205413351317523</v>
      </c>
      <c r="O176" s="3">
        <v>0</v>
      </c>
      <c r="P176">
        <v>1627</v>
      </c>
      <c r="Q176">
        <v>1600</v>
      </c>
      <c r="R176">
        <v>1056</v>
      </c>
      <c r="S176">
        <v>6765</v>
      </c>
      <c r="T176">
        <f>IF(COUNTIFS('Fraud Data RAW SP2+'!A:A, Cleaned!A388, 'Fraud Data RAW SP2+'!F:F, RAW!B388) &gt; 0, 1, 0)</f>
        <v>0</v>
      </c>
    </row>
    <row r="177" spans="1:20" x14ac:dyDescent="0.2">
      <c r="A177" t="s">
        <v>274</v>
      </c>
      <c r="B177">
        <v>2024</v>
      </c>
      <c r="C177" t="s">
        <v>275</v>
      </c>
      <c r="D177">
        <v>1.3743082889773059</v>
      </c>
      <c r="E177">
        <v>0.94931742854121548</v>
      </c>
      <c r="F177">
        <v>0.78214144552076892</v>
      </c>
      <c r="G177">
        <v>0.93410737151290357</v>
      </c>
      <c r="H177">
        <v>1.258401515152157</v>
      </c>
      <c r="I177">
        <v>1.1705207225080629</v>
      </c>
      <c r="J177">
        <v>1.001254980892202</v>
      </c>
      <c r="K177">
        <v>-5.5427396641574291E-2</v>
      </c>
      <c r="L177">
        <f>-4.84 + (0.92 * D177) + (0.528 * E177) + (0.404 * F177) + (0.892 * G177) + (0.115 * H177) - (0.172 * I177) - (0.327 * J177) + (4.679 * K177)</f>
        <v>-2.5685564101577807</v>
      </c>
      <c r="M177" t="str">
        <f>IF(L177 &gt; -2.22, "Potential Manipulator", "Non-Manipulator")</f>
        <v>Non-Manipulator</v>
      </c>
      <c r="N177" s="3">
        <v>0.3280335058900325</v>
      </c>
      <c r="O177" s="3">
        <v>0.30996642069371427</v>
      </c>
      <c r="P177">
        <v>2462</v>
      </c>
      <c r="Q177">
        <v>2098</v>
      </c>
      <c r="R177">
        <v>1444</v>
      </c>
      <c r="S177">
        <v>10495</v>
      </c>
      <c r="T177">
        <f>IF(COUNTIFS('Fraud Data RAW SP2+'!A:A, Cleaned!A206, 'Fraud Data RAW SP2+'!F:F, RAW!B206) &gt; 0, 1, 0)</f>
        <v>0</v>
      </c>
    </row>
    <row r="178" spans="1:20" x14ac:dyDescent="0.2">
      <c r="A178" t="s">
        <v>132</v>
      </c>
      <c r="B178">
        <v>2024</v>
      </c>
      <c r="C178" t="s">
        <v>122</v>
      </c>
      <c r="D178">
        <v>1.213113029732857</v>
      </c>
      <c r="E178">
        <v>0.94936074305428286</v>
      </c>
      <c r="F178">
        <v>1.086854236033197</v>
      </c>
      <c r="G178">
        <v>0.83552752770812022</v>
      </c>
      <c r="H178">
        <v>0.94739244638677222</v>
      </c>
      <c r="I178">
        <v>0.96475396195767493</v>
      </c>
      <c r="J178">
        <v>0.99753219501107437</v>
      </c>
      <c r="K178">
        <v>9.1898535656659522E-2</v>
      </c>
      <c r="L178">
        <f>-4.84 + (0.92 * D178) + (0.528 * E178) + (0.404 * F178) + (0.892 * G178) + (0.115 * H178) - (0.172 * I178) - (0.327 * J178) + (4.679 * K178)</f>
        <v>-1.9914812037934075</v>
      </c>
      <c r="M178" t="str">
        <f>IF(L178 &gt; -2.22, "Potential Manipulator", "Non-Manipulator")</f>
        <v>Potential Manipulator</v>
      </c>
      <c r="N178" s="3">
        <v>0.21403499006686191</v>
      </c>
      <c r="O178" s="3">
        <v>0.21602848373573441</v>
      </c>
      <c r="P178">
        <v>2254</v>
      </c>
      <c r="Q178">
        <v>2140</v>
      </c>
      <c r="R178">
        <v>1448</v>
      </c>
      <c r="S178">
        <v>10355</v>
      </c>
      <c r="T178">
        <f>IF(COUNTIFS('Fraud Data RAW SP2+'!A:A, Cleaned!A79, 'Fraud Data RAW SP2+'!F:F, RAW!B79) &gt; 0, 1, 0)</f>
        <v>0</v>
      </c>
    </row>
    <row r="179" spans="1:20" x14ac:dyDescent="0.2">
      <c r="A179" t="s">
        <v>481</v>
      </c>
      <c r="B179">
        <v>2023</v>
      </c>
      <c r="C179" t="s">
        <v>482</v>
      </c>
      <c r="D179">
        <v>1.0768172307430379</v>
      </c>
      <c r="E179">
        <v>0.9504006849265364</v>
      </c>
      <c r="F179">
        <v>0.92862377332567103</v>
      </c>
      <c r="G179">
        <v>1.356722464924756</v>
      </c>
      <c r="H179">
        <v>0.87836502148205009</v>
      </c>
      <c r="I179">
        <v>0.12677404848254581</v>
      </c>
      <c r="J179">
        <v>0.89582059176205853</v>
      </c>
      <c r="K179">
        <v>-6.4611985263601693E-2</v>
      </c>
      <c r="L179">
        <f>-4.84 + (0.92 * D179) + (0.528 * E179) + (0.404 * F179) + (0.892 * G179) + (0.115 * H179) - (0.172 * I179) - (0.327 * J179) + (4.679 * K179)</f>
        <v>-2.2782021143618882</v>
      </c>
      <c r="M179" t="str">
        <f>IF(L179 &gt; -2.22, "Potential Manipulator", "Non-Manipulator")</f>
        <v>Non-Manipulator</v>
      </c>
      <c r="N179" s="3">
        <v>0.5955461746145907</v>
      </c>
      <c r="O179" s="3">
        <v>0.39719022886034</v>
      </c>
      <c r="P179">
        <v>1010</v>
      </c>
      <c r="Q179">
        <v>811</v>
      </c>
      <c r="R179">
        <v>588</v>
      </c>
      <c r="S179">
        <v>3988</v>
      </c>
      <c r="T179">
        <f>IF(COUNTIFS('Fraud Data RAW SP2+'!A:A, Cleaned!A424, 'Fraud Data RAW SP2+'!F:F, RAW!B424) &gt; 0, 1, 0)</f>
        <v>0</v>
      </c>
    </row>
    <row r="180" spans="1:20" x14ac:dyDescent="0.2">
      <c r="A180" t="s">
        <v>208</v>
      </c>
      <c r="B180">
        <v>2024</v>
      </c>
      <c r="C180" t="s">
        <v>20</v>
      </c>
      <c r="D180">
        <v>1.2502975103990051</v>
      </c>
      <c r="E180">
        <v>0.95099944672982306</v>
      </c>
      <c r="F180">
        <v>1.005722712118241</v>
      </c>
      <c r="G180">
        <v>1.496689814531986</v>
      </c>
      <c r="H180">
        <v>1.2936252674391571</v>
      </c>
      <c r="I180">
        <v>0.88389182682716905</v>
      </c>
      <c r="J180">
        <v>0.99501711414581884</v>
      </c>
      <c r="K180">
        <v>-0.1687780506400563</v>
      </c>
      <c r="L180">
        <f>-4.84 + (0.92 * D180) + (0.528 * E180) + (0.404 * F180) + (0.892 * G180) + (0.115 * H180) - (0.172 * I180) - (0.327 * J180) + (4.679 * K180)</f>
        <v>-2.5645848760305441</v>
      </c>
      <c r="M180" t="str">
        <f>IF(L180 &gt; -2.22, "Potential Manipulator", "Non-Manipulator")</f>
        <v>Non-Manipulator</v>
      </c>
      <c r="N180" s="3">
        <v>1.646913267384658</v>
      </c>
      <c r="O180" s="3">
        <v>1.344973146197985</v>
      </c>
      <c r="P180">
        <v>3523</v>
      </c>
      <c r="Q180">
        <v>3300</v>
      </c>
      <c r="R180">
        <v>2168</v>
      </c>
      <c r="S180">
        <v>14533</v>
      </c>
      <c r="T180">
        <f>IF(COUNTIFS('Fraud Data RAW SP2+'!A:A, Cleaned!A143, 'Fraud Data RAW SP2+'!F:F, RAW!B143) &gt; 0, 1, 0)</f>
        <v>0</v>
      </c>
    </row>
    <row r="181" spans="1:20" x14ac:dyDescent="0.2">
      <c r="A181" t="s">
        <v>25</v>
      </c>
      <c r="B181">
        <v>2024</v>
      </c>
      <c r="C181" t="s">
        <v>28</v>
      </c>
      <c r="D181">
        <v>1.0393999662454909</v>
      </c>
      <c r="E181">
        <v>0.95144103179571071</v>
      </c>
      <c r="F181">
        <v>3.3862535642883369</v>
      </c>
      <c r="G181">
        <v>1.1298528828050589</v>
      </c>
      <c r="H181">
        <v>10.44744871897929</v>
      </c>
      <c r="I181">
        <v>0.63624393724995931</v>
      </c>
      <c r="J181">
        <v>0.98794261691815921</v>
      </c>
      <c r="K181">
        <v>0.21255894170289399</v>
      </c>
      <c r="L181">
        <f>-4.84 + (0.92 * D181) + (0.528 * E181) + (0.404 * F181) + (0.892 * G181) + (0.115 * H181) - (0.172 * I181) - (0.327 * J181) + (4.679 * K181)</f>
        <v>0.75801274313981593</v>
      </c>
      <c r="M181" t="str">
        <f>IF(L181 &gt; -2.22, "Potential Manipulator", "Non-Manipulator")</f>
        <v>Potential Manipulator</v>
      </c>
      <c r="N181" s="3">
        <v>0.56541087187350136</v>
      </c>
      <c r="O181" s="3">
        <v>0.42357087821847289</v>
      </c>
      <c r="P181">
        <v>3742</v>
      </c>
      <c r="Q181">
        <v>3562</v>
      </c>
      <c r="R181">
        <v>2299</v>
      </c>
      <c r="S181">
        <v>14653</v>
      </c>
      <c r="T181">
        <f>IF(COUNTIFS('Fraud Data RAW SP2+'!A:A, Cleaned!A7, 'Fraud Data RAW SP2+'!F:F, RAW!B7) &gt; 0, 1, 0)</f>
        <v>1</v>
      </c>
    </row>
    <row r="182" spans="1:20" x14ac:dyDescent="0.2">
      <c r="A182" t="s">
        <v>545</v>
      </c>
      <c r="B182">
        <v>2024</v>
      </c>
      <c r="C182" t="s">
        <v>281</v>
      </c>
      <c r="D182">
        <v>1.0781437881206399</v>
      </c>
      <c r="E182">
        <v>0.95203134782353882</v>
      </c>
      <c r="F182">
        <v>0.94895178326906582</v>
      </c>
      <c r="G182">
        <v>1.0688279930687949</v>
      </c>
      <c r="H182">
        <v>1.127549335177976</v>
      </c>
      <c r="I182">
        <v>1.2825917660770589</v>
      </c>
      <c r="J182">
        <v>0.9991441415204505</v>
      </c>
      <c r="K182">
        <v>2.9000049046459999E-2</v>
      </c>
      <c r="L182">
        <f>-4.84 + (0.92 * D182) + (0.528 * E182) + (0.404 * F182) + (0.892 * G182) + (0.115 * H182) - (0.172 * I182) - (0.327 * J182) + (4.679 * K182)</f>
        <v>-2.2906305880287023</v>
      </c>
      <c r="M182" t="str">
        <f>IF(L182 &gt; -2.22, "Potential Manipulator", "Non-Manipulator")</f>
        <v>Non-Manipulator</v>
      </c>
      <c r="N182" s="3">
        <v>0.23883133632287051</v>
      </c>
      <c r="O182" s="3">
        <v>0.44514784888922021</v>
      </c>
      <c r="P182">
        <v>1942</v>
      </c>
      <c r="Q182">
        <v>1590</v>
      </c>
      <c r="R182">
        <v>1140</v>
      </c>
      <c r="S182">
        <v>7170</v>
      </c>
      <c r="T182">
        <f>IF(COUNTIFS('Fraud Data RAW SP2+'!A:A, Cleaned!A491, 'Fraud Data RAW SP2+'!F:F, RAW!B491) &gt; 0, 1, 0)</f>
        <v>1</v>
      </c>
    </row>
    <row r="183" spans="1:20" x14ac:dyDescent="0.2">
      <c r="A183" t="s">
        <v>394</v>
      </c>
      <c r="B183">
        <v>2023</v>
      </c>
      <c r="C183" t="s">
        <v>395</v>
      </c>
      <c r="D183">
        <v>1.359100183716756</v>
      </c>
      <c r="E183">
        <v>0.95229823049488649</v>
      </c>
      <c r="F183">
        <v>1.127556437876623</v>
      </c>
      <c r="G183">
        <v>1.351059919019953</v>
      </c>
      <c r="H183">
        <v>0.80451378026148923</v>
      </c>
      <c r="I183">
        <v>1.08332873709302</v>
      </c>
      <c r="J183">
        <v>1.0006709218343099</v>
      </c>
      <c r="K183">
        <v>-0.13021982408883509</v>
      </c>
      <c r="L183">
        <f>-4.84 + (0.92 * D183) + (0.528 * E183) + (0.404 * F183) + (0.892 * G183) + (0.115 * H183) - (0.172 * I183) - (0.327 * J183) + (4.679 * K183)</f>
        <v>-2.4564675230127371</v>
      </c>
      <c r="M183" t="str">
        <f>IF(L183 &gt; -2.22, "Potential Manipulator", "Non-Manipulator")</f>
        <v>Non-Manipulator</v>
      </c>
      <c r="N183" s="3">
        <v>0</v>
      </c>
      <c r="O183" s="3">
        <v>0</v>
      </c>
      <c r="P183">
        <v>1507</v>
      </c>
      <c r="Q183">
        <v>1569</v>
      </c>
      <c r="R183">
        <v>989</v>
      </c>
      <c r="S183">
        <v>6449</v>
      </c>
      <c r="T183">
        <f>IF(COUNTIFS('Fraud Data RAW SP2+'!A:A, Cleaned!A336, 'Fraud Data RAW SP2+'!F:F, RAW!B336) &gt; 0, 1, 0)</f>
        <v>0</v>
      </c>
    </row>
    <row r="184" spans="1:20" x14ac:dyDescent="0.2">
      <c r="A184" t="s">
        <v>379</v>
      </c>
      <c r="B184">
        <v>2023</v>
      </c>
      <c r="C184" t="s">
        <v>380</v>
      </c>
      <c r="D184">
        <v>0.53032138650844429</v>
      </c>
      <c r="E184">
        <v>0.95236538740506849</v>
      </c>
      <c r="F184">
        <v>1.00346295209809</v>
      </c>
      <c r="G184">
        <v>2.5577559853298109</v>
      </c>
      <c r="H184">
        <v>0.68053066100875914</v>
      </c>
      <c r="I184" s="11">
        <v>1.00908</v>
      </c>
      <c r="J184">
        <v>1.000174603946554</v>
      </c>
      <c r="K184">
        <v>-2.6435994363833179E-3</v>
      </c>
      <c r="L184">
        <f>-4.84 + (0.92 * D184) + (0.528 * E184) + (0.404 * F184) + (0.892 * G184) + (0.115 * H184) - (0.172 * I184) - (0.327 * J184) + (4.679 * K184)</f>
        <v>-1.5970652595378887</v>
      </c>
      <c r="M184" t="str">
        <f>IF(L184 &gt; -2.22, "Potential Manipulator", "Non-Manipulator")</f>
        <v>Potential Manipulator</v>
      </c>
      <c r="N184" s="3">
        <v>0.23283104952435801</v>
      </c>
      <c r="O184" s="3">
        <v>5.9245910229413903E-2</v>
      </c>
      <c r="P184">
        <v>2225</v>
      </c>
      <c r="Q184">
        <v>2120</v>
      </c>
      <c r="R184">
        <v>1434</v>
      </c>
      <c r="S184">
        <v>9469</v>
      </c>
      <c r="T184">
        <f>IF(COUNTIFS('Fraud Data RAW SP2+'!A:A, Cleaned!A318, 'Fraud Data RAW SP2+'!F:F, RAW!B318) &gt; 0, 1, 0)</f>
        <v>0</v>
      </c>
    </row>
    <row r="185" spans="1:20" x14ac:dyDescent="0.2">
      <c r="A185" t="s">
        <v>125</v>
      </c>
      <c r="B185">
        <v>2024</v>
      </c>
      <c r="C185" t="s">
        <v>108</v>
      </c>
      <c r="D185">
        <v>1.094927750148583</v>
      </c>
      <c r="E185">
        <v>0.95278194285478413</v>
      </c>
      <c r="F185">
        <v>0.9423773914274115</v>
      </c>
      <c r="G185">
        <v>0.91646793871947319</v>
      </c>
      <c r="H185">
        <v>0.95169896656011299</v>
      </c>
      <c r="I185">
        <v>1.191914028428708</v>
      </c>
      <c r="J185">
        <v>1.000016977227032</v>
      </c>
      <c r="K185">
        <v>-9.9764005620468863E-3</v>
      </c>
      <c r="L185">
        <f>-4.84 + (0.92 * D185) + (0.528 * E185) + (0.404 * F185) + (0.892 * G185) + (0.115 * H185) - (0.172 * I185) - (0.327 * J185) + (4.679 * K185)</f>
        <v>-2.6006366980799145</v>
      </c>
      <c r="M185" t="str">
        <f>IF(L185 &gt; -2.22, "Potential Manipulator", "Non-Manipulator")</f>
        <v>Non-Manipulator</v>
      </c>
      <c r="N185" s="3">
        <v>0.23272967004733541</v>
      </c>
      <c r="O185" s="3">
        <v>0.20596345667813909</v>
      </c>
      <c r="P185">
        <v>2770</v>
      </c>
      <c r="Q185">
        <v>2680</v>
      </c>
      <c r="R185">
        <v>1758</v>
      </c>
      <c r="S185">
        <v>11803</v>
      </c>
      <c r="T185">
        <f>IF(COUNTIFS('Fraud Data RAW SP2+'!A:A, Cleaned!A69, 'Fraud Data RAW SP2+'!F:F, RAW!B69) &gt; 0, 1, 0)</f>
        <v>0</v>
      </c>
    </row>
    <row r="186" spans="1:20" x14ac:dyDescent="0.2">
      <c r="A186" t="s">
        <v>371</v>
      </c>
      <c r="B186">
        <v>2024</v>
      </c>
      <c r="C186" t="s">
        <v>108</v>
      </c>
      <c r="D186">
        <v>0.9330843786333165</v>
      </c>
      <c r="E186">
        <v>0.95446677070877395</v>
      </c>
      <c r="F186">
        <v>0.94967866092102615</v>
      </c>
      <c r="G186">
        <v>1.0718563301780331</v>
      </c>
      <c r="H186">
        <v>0.94705782909105751</v>
      </c>
      <c r="I186">
        <v>0.99477663463162314</v>
      </c>
      <c r="J186">
        <v>1.0035544367402769</v>
      </c>
      <c r="K186">
        <v>-6.320288672962239E-2</v>
      </c>
      <c r="L186">
        <f>-4.84 + (0.92 * D186) + (0.528 * E186) + (0.404 * F186) + (0.892 * G186) + (0.115 * H186) - (0.172 * I186) - (0.327 * J186) + (4.679 * K186)</f>
        <v>-2.8239164298253572</v>
      </c>
      <c r="M186" t="str">
        <f>IF(L186 &gt; -2.22, "Potential Manipulator", "Non-Manipulator")</f>
        <v>Non-Manipulator</v>
      </c>
      <c r="N186" s="3">
        <v>0.31760134637045268</v>
      </c>
      <c r="O186" s="3">
        <v>0.61251558188184996</v>
      </c>
      <c r="P186">
        <v>4037</v>
      </c>
      <c r="Q186">
        <v>3187</v>
      </c>
      <c r="R186">
        <v>2331</v>
      </c>
      <c r="S186">
        <v>16481</v>
      </c>
      <c r="T186">
        <f>IF(COUNTIFS('Fraud Data RAW SP2+'!A:A, Cleaned!A311, 'Fraud Data RAW SP2+'!F:F, RAW!B311) &gt; 0, 1, 0)</f>
        <v>0</v>
      </c>
    </row>
    <row r="187" spans="1:20" x14ac:dyDescent="0.2">
      <c r="A187" t="s">
        <v>112</v>
      </c>
      <c r="B187">
        <v>2024</v>
      </c>
      <c r="C187" t="s">
        <v>113</v>
      </c>
      <c r="D187">
        <v>0.56149041164545099</v>
      </c>
      <c r="E187">
        <v>0.95541638337010049</v>
      </c>
      <c r="F187">
        <v>0.95070146105854469</v>
      </c>
      <c r="G187">
        <v>0.86469604826718383</v>
      </c>
      <c r="H187">
        <v>1.0106026764831479</v>
      </c>
      <c r="I187" s="11">
        <v>1.00908</v>
      </c>
      <c r="J187">
        <v>1.109946057156153</v>
      </c>
      <c r="K187">
        <v>8.6532241339996646E-4</v>
      </c>
      <c r="L187">
        <f>-4.84 + (0.92 * D187) + (0.528 * E187) + (0.404 * F187) + (0.892 * G187) + (0.115 * H187) - (0.172 * I187) - (0.327 * J187) + (4.679 * K187)</f>
        <v>-3.0798226748669939</v>
      </c>
      <c r="M187" t="str">
        <f>IF(L187 &gt; -2.22, "Potential Manipulator", "Non-Manipulator")</f>
        <v>Non-Manipulator</v>
      </c>
      <c r="N187" s="3">
        <v>0.4373986079565621</v>
      </c>
      <c r="O187" s="3">
        <v>0.41024000266480481</v>
      </c>
      <c r="P187">
        <v>2514</v>
      </c>
      <c r="Q187">
        <v>2200</v>
      </c>
      <c r="R187">
        <v>1591</v>
      </c>
      <c r="S187">
        <v>10754</v>
      </c>
      <c r="T187">
        <f>IF(COUNTIFS('Fraud Data RAW SP2+'!A:A, Cleaned!A56, 'Fraud Data RAW SP2+'!F:F, RAW!B56) &gt; 0, 1, 0)</f>
        <v>0</v>
      </c>
    </row>
    <row r="188" spans="1:20" x14ac:dyDescent="0.2">
      <c r="A188" t="s">
        <v>358</v>
      </c>
      <c r="B188">
        <v>2024</v>
      </c>
      <c r="C188" t="s">
        <v>45</v>
      </c>
      <c r="D188">
        <v>0.91708689910793317</v>
      </c>
      <c r="E188">
        <v>0.95671323361466631</v>
      </c>
      <c r="F188">
        <v>0.89322912891672712</v>
      </c>
      <c r="G188">
        <v>1.06675336675691</v>
      </c>
      <c r="H188">
        <v>0.99076977934227195</v>
      </c>
      <c r="I188">
        <v>0.95648877282278755</v>
      </c>
      <c r="J188">
        <v>1.000826090070652</v>
      </c>
      <c r="K188">
        <v>-1.49364842396171E-2</v>
      </c>
      <c r="L188">
        <f>-4.84 + (0.92 * D188) + (0.528 * E188) + (0.404 * F188) + (0.892 * G188) + (0.115 * H188) - (0.172 * I188) - (0.327 * J188) + (4.679 * K188)</f>
        <v>-2.6264623797540656</v>
      </c>
      <c r="M188" t="str">
        <f>IF(L188 &gt; -2.22, "Potential Manipulator", "Non-Manipulator")</f>
        <v>Non-Manipulator</v>
      </c>
      <c r="N188" s="3">
        <v>0.23846223304638561</v>
      </c>
      <c r="O188" s="3">
        <v>0.24478255505818239</v>
      </c>
      <c r="P188">
        <v>2959</v>
      </c>
      <c r="Q188">
        <v>2915</v>
      </c>
      <c r="R188">
        <v>1955</v>
      </c>
      <c r="S188">
        <v>12725</v>
      </c>
      <c r="T188">
        <f>IF(COUNTIFS('Fraud Data RAW SP2+'!A:A, Cleaned!A293, 'Fraud Data RAW SP2+'!F:F, RAW!B293) &gt; 0, 1, 0)</f>
        <v>0</v>
      </c>
    </row>
    <row r="189" spans="1:20" x14ac:dyDescent="0.2">
      <c r="A189" t="s">
        <v>158</v>
      </c>
      <c r="B189">
        <v>2024</v>
      </c>
      <c r="C189" t="s">
        <v>96</v>
      </c>
      <c r="D189">
        <v>0.42931718082129772</v>
      </c>
      <c r="E189">
        <v>0.95693886451985621</v>
      </c>
      <c r="F189">
        <v>1.0042962709532419</v>
      </c>
      <c r="G189">
        <v>1.0270256455644291</v>
      </c>
      <c r="H189">
        <v>1.0118971249263049</v>
      </c>
      <c r="I189">
        <v>1.051974101936116</v>
      </c>
      <c r="J189">
        <v>0.96693347672997809</v>
      </c>
      <c r="K189">
        <v>-7.5465757272778697E-2</v>
      </c>
      <c r="L189">
        <f>-4.84 + (0.92 * D189) + (0.528 * E189) + (0.404 * F189) + (0.892 * G189) + (0.115 * H189) - (0.172 * I189) - (0.327 * J189) + (4.679 * K189)</f>
        <v>-3.3517848052058627</v>
      </c>
      <c r="M189" t="str">
        <f>IF(L189 &gt; -2.22, "Potential Manipulator", "Non-Manipulator")</f>
        <v>Non-Manipulator</v>
      </c>
      <c r="N189" s="3">
        <v>0.45631046310611417</v>
      </c>
      <c r="O189" s="3">
        <v>0.154535804060669</v>
      </c>
      <c r="P189">
        <v>1012</v>
      </c>
      <c r="Q189">
        <v>1145</v>
      </c>
      <c r="R189">
        <v>718</v>
      </c>
      <c r="S189">
        <v>4503</v>
      </c>
      <c r="T189">
        <f>IF(COUNTIFS('Fraud Data RAW SP2+'!A:A, Cleaned!A100, 'Fraud Data RAW SP2+'!F:F, RAW!B100) &gt; 0, 1, 0)</f>
        <v>0</v>
      </c>
    </row>
    <row r="190" spans="1:20" x14ac:dyDescent="0.2">
      <c r="A190" t="s">
        <v>303</v>
      </c>
      <c r="B190">
        <v>2024</v>
      </c>
      <c r="C190" t="s">
        <v>305</v>
      </c>
      <c r="D190">
        <v>0.76179532325682642</v>
      </c>
      <c r="E190">
        <v>0.95917786647988135</v>
      </c>
      <c r="F190">
        <v>1.0846797698693449</v>
      </c>
      <c r="G190">
        <v>1.006798753977401</v>
      </c>
      <c r="H190">
        <v>0.77001331835424069</v>
      </c>
      <c r="I190">
        <v>0.97695423785310953</v>
      </c>
      <c r="J190">
        <v>1.1240492264890269</v>
      </c>
      <c r="K190">
        <v>7.1901216531749274E-2</v>
      </c>
      <c r="L190">
        <f>-4.84 + (0.92 * D190) + (0.528 * E190) + (0.404 * F190) + (0.892 * G190) + (0.115 * H190) - (0.172 * I190) - (0.327 * J190) + (4.679 * K190)</f>
        <v>-2.407050175737139</v>
      </c>
      <c r="M190" t="str">
        <f>IF(L190 &gt; -2.22, "Potential Manipulator", "Non-Manipulator")</f>
        <v>Non-Manipulator</v>
      </c>
      <c r="N190" s="3">
        <v>0.77886791319601001</v>
      </c>
      <c r="O190" s="3">
        <v>0.32066790229826742</v>
      </c>
      <c r="P190">
        <v>4397</v>
      </c>
      <c r="Q190">
        <v>4312</v>
      </c>
      <c r="R190">
        <v>2843</v>
      </c>
      <c r="S190">
        <v>20717</v>
      </c>
      <c r="T190">
        <f>IF(COUNTIFS('Fraud Data RAW SP2+'!A:A, Cleaned!A231, 'Fraud Data RAW SP2+'!F:F, RAW!B231) &gt; 0, 1, 0)</f>
        <v>0</v>
      </c>
    </row>
    <row r="191" spans="1:20" x14ac:dyDescent="0.2">
      <c r="A191" t="s">
        <v>564</v>
      </c>
      <c r="B191">
        <v>2024</v>
      </c>
      <c r="C191" t="s">
        <v>56</v>
      </c>
      <c r="D191">
        <v>2.7025640534464621</v>
      </c>
      <c r="E191">
        <v>0.95960051875057917</v>
      </c>
      <c r="F191">
        <v>0.90261600650485452</v>
      </c>
      <c r="G191">
        <v>0.99622321981753148</v>
      </c>
      <c r="H191">
        <v>1.7227604316414811</v>
      </c>
      <c r="I191">
        <v>1.111847023434027</v>
      </c>
      <c r="J191">
        <v>0.98022972486136761</v>
      </c>
      <c r="K191">
        <v>-1.5307419507915129E-2</v>
      </c>
      <c r="L191">
        <f>-4.84 + (0.92 * D191) + (0.528 * E191) + (0.404 * F191) + (0.892 * G191) + (0.115 * H191) - (0.172 * I191) - (0.327 * J191) + (4.679 * K191)</f>
        <v>-0.97896279252283369</v>
      </c>
      <c r="M191" t="str">
        <f>IF(L191 &gt; -2.22, "Potential Manipulator", "Non-Manipulator")</f>
        <v>Potential Manipulator</v>
      </c>
      <c r="N191" s="3">
        <v>1.1893377845375239</v>
      </c>
      <c r="O191" s="3">
        <v>1.5089960292198299</v>
      </c>
      <c r="P191">
        <v>2396</v>
      </c>
      <c r="Q191">
        <v>1758</v>
      </c>
      <c r="R191">
        <v>1326</v>
      </c>
      <c r="S191">
        <v>9200</v>
      </c>
      <c r="T191">
        <f>IF(COUNTIFS('Fraud Data RAW SP2+'!A:A, Cleaned!A511, 'Fraud Data RAW SP2+'!F:F, RAW!B511) &gt; 0, 1, 0)</f>
        <v>0</v>
      </c>
    </row>
    <row r="192" spans="1:20" x14ac:dyDescent="0.2">
      <c r="A192" t="s">
        <v>461</v>
      </c>
      <c r="B192">
        <v>2024</v>
      </c>
      <c r="C192" t="s">
        <v>122</v>
      </c>
      <c r="D192">
        <v>1.712151303753443</v>
      </c>
      <c r="E192">
        <v>0.95981724847005589</v>
      </c>
      <c r="F192">
        <v>1.0041063348995369</v>
      </c>
      <c r="G192">
        <v>1.1916757606588151</v>
      </c>
      <c r="H192">
        <v>1.0183113853241681</v>
      </c>
      <c r="I192">
        <v>0.90336037685587678</v>
      </c>
      <c r="J192">
        <v>1.000042223162636</v>
      </c>
      <c r="K192">
        <v>5.2967436434854728E-2</v>
      </c>
      <c r="L192">
        <f>-4.84 + (0.92 * D192) + (0.528 * E192) + (0.404 * F192) + (0.892 * G192) + (0.115 * H192) - (0.172 * I192) - (0.327 * J192) + (4.679 * K192)</f>
        <v>-1.4068549029499944</v>
      </c>
      <c r="M192" t="str">
        <f>IF(L192 &gt; -2.22, "Potential Manipulator", "Non-Manipulator")</f>
        <v>Potential Manipulator</v>
      </c>
      <c r="N192" s="3">
        <v>0.41700312493406688</v>
      </c>
      <c r="O192" s="3">
        <v>0.2297514956322714</v>
      </c>
      <c r="P192">
        <v>759</v>
      </c>
      <c r="Q192">
        <v>875</v>
      </c>
      <c r="R192">
        <v>515</v>
      </c>
      <c r="S192">
        <v>4212</v>
      </c>
      <c r="T192">
        <f>IF(COUNTIFS('Fraud Data RAW SP2+'!A:A, Cleaned!A402, 'Fraud Data RAW SP2+'!F:F, RAW!B402) &gt; 0, 1, 0)</f>
        <v>0</v>
      </c>
    </row>
    <row r="193" spans="1:20" x14ac:dyDescent="0.2">
      <c r="A193" t="s">
        <v>398</v>
      </c>
      <c r="B193">
        <v>2024</v>
      </c>
      <c r="C193" t="s">
        <v>122</v>
      </c>
      <c r="D193">
        <v>1.203792765732369</v>
      </c>
      <c r="E193">
        <v>0.96045006363038077</v>
      </c>
      <c r="F193">
        <v>0.7045346425708936</v>
      </c>
      <c r="G193">
        <v>1.085683997844491</v>
      </c>
      <c r="H193">
        <v>1.020974945581071</v>
      </c>
      <c r="I193">
        <v>1.040530135420221</v>
      </c>
      <c r="J193">
        <v>0.97992053551767033</v>
      </c>
      <c r="K193">
        <v>1.5027732576820401E-2</v>
      </c>
      <c r="L193">
        <f>-4.84 + (0.92 * D193) + (0.528 * E193) + (0.404 * F193) + (0.892 * G193) + (0.115 * H193) - (0.172 * I193) - (0.327 * J193) + (4.679 * K193)</f>
        <v>-2.2840092191912431</v>
      </c>
      <c r="M193" t="str">
        <f>IF(L193 &gt; -2.22, "Potential Manipulator", "Non-Manipulator")</f>
        <v>Non-Manipulator</v>
      </c>
      <c r="N193" s="3">
        <v>0.24718351790604401</v>
      </c>
      <c r="O193" s="3">
        <v>0.23949139177988521</v>
      </c>
      <c r="P193">
        <v>2294</v>
      </c>
      <c r="Q193">
        <v>2030</v>
      </c>
      <c r="R193">
        <v>1370</v>
      </c>
      <c r="S193">
        <v>8563</v>
      </c>
      <c r="T193">
        <f>IF(COUNTIFS('Fraud Data RAW SP2+'!A:A, Cleaned!A339, 'Fraud Data RAW SP2+'!F:F, RAW!B339) &gt; 0, 1, 0)</f>
        <v>0</v>
      </c>
    </row>
    <row r="194" spans="1:20" x14ac:dyDescent="0.2">
      <c r="A194" t="s">
        <v>173</v>
      </c>
      <c r="B194">
        <v>2024</v>
      </c>
      <c r="C194" t="s">
        <v>174</v>
      </c>
      <c r="D194">
        <v>1.073527573010695</v>
      </c>
      <c r="E194">
        <v>0.96131228676020919</v>
      </c>
      <c r="F194">
        <v>0.93147606468589439</v>
      </c>
      <c r="G194">
        <v>1.009194559142526</v>
      </c>
      <c r="H194">
        <v>0.77838819349682431</v>
      </c>
      <c r="I194">
        <v>1.149896574798291</v>
      </c>
      <c r="J194">
        <v>1.004974195118554</v>
      </c>
      <c r="K194">
        <v>-7.7354661374948508E-2</v>
      </c>
      <c r="L194">
        <f>-4.84 + (0.92 * D194) + (0.528 * E194) + (0.404 * F194) + (0.892 * G194) + (0.115 * H194) - (0.172 * I194) - (0.327 * J194) + (4.679 * K194)</f>
        <v>-2.8671004595228577</v>
      </c>
      <c r="M194" t="str">
        <f>IF(L194 &gt; -2.22, "Potential Manipulator", "Non-Manipulator")</f>
        <v>Non-Manipulator</v>
      </c>
      <c r="N194" s="3">
        <v>0.30039209288735258</v>
      </c>
      <c r="O194" s="3">
        <v>0.41475443999883038</v>
      </c>
      <c r="P194">
        <v>5300</v>
      </c>
      <c r="Q194">
        <v>4522</v>
      </c>
      <c r="R194">
        <v>3128</v>
      </c>
      <c r="S194">
        <v>20061</v>
      </c>
      <c r="T194">
        <f>IF(COUNTIFS('Fraud Data RAW SP2+'!A:A, Cleaned!A113, 'Fraud Data RAW SP2+'!F:F, RAW!B113) &gt; 0, 1, 0)</f>
        <v>0</v>
      </c>
    </row>
    <row r="195" spans="1:20" x14ac:dyDescent="0.2">
      <c r="A195" t="s">
        <v>212</v>
      </c>
      <c r="B195">
        <v>2024</v>
      </c>
      <c r="C195" t="s">
        <v>43</v>
      </c>
      <c r="D195">
        <v>0.7790132452075077</v>
      </c>
      <c r="E195">
        <v>0.96274634451889118</v>
      </c>
      <c r="F195">
        <v>0.89529543956169466</v>
      </c>
      <c r="G195">
        <v>1.0803843341229991</v>
      </c>
      <c r="H195">
        <v>1.1028726827209789</v>
      </c>
      <c r="I195">
        <v>1.0466195205036171</v>
      </c>
      <c r="J195">
        <v>1.0200364691048449</v>
      </c>
      <c r="K195">
        <v>-7.4606909441614341E-2</v>
      </c>
      <c r="L195">
        <f>-4.84 + (0.92 * D195) + (0.528 * E195) + (0.404 * F195) + (0.892 * G195) + (0.115 * H195) - (0.172 * I195) - (0.327 * J195) + (4.679 * K195)</f>
        <v>-3.0254014145707853</v>
      </c>
      <c r="M195" t="str">
        <f>IF(L195 &gt; -2.22, "Potential Manipulator", "Non-Manipulator")</f>
        <v>Non-Manipulator</v>
      </c>
      <c r="N195" s="3">
        <v>0.89010536033505017</v>
      </c>
      <c r="O195" s="3">
        <v>0.33648258249839208</v>
      </c>
      <c r="P195">
        <v>2233</v>
      </c>
      <c r="Q195">
        <v>2292</v>
      </c>
      <c r="R195">
        <v>1404</v>
      </c>
      <c r="S195">
        <v>8889</v>
      </c>
      <c r="T195">
        <f>IF(COUNTIFS('Fraud Data RAW SP2+'!A:A, Cleaned!A145, 'Fraud Data RAW SP2+'!F:F, RAW!B145) &gt; 0, 1, 0)</f>
        <v>1</v>
      </c>
    </row>
    <row r="196" spans="1:20" x14ac:dyDescent="0.2">
      <c r="A196" t="s">
        <v>154</v>
      </c>
      <c r="B196">
        <v>2023</v>
      </c>
      <c r="C196" t="s">
        <v>155</v>
      </c>
      <c r="D196">
        <v>1.276668265087459</v>
      </c>
      <c r="E196">
        <v>0.96294958696417665</v>
      </c>
      <c r="F196">
        <v>0.82151651313003138</v>
      </c>
      <c r="G196">
        <v>0.89147766661154992</v>
      </c>
      <c r="H196">
        <v>0.85833316113165448</v>
      </c>
      <c r="I196">
        <v>1.139527855200309</v>
      </c>
      <c r="J196">
        <v>0.94442830286519242</v>
      </c>
      <c r="K196">
        <v>-5.3813656055430002E-2</v>
      </c>
      <c r="L196">
        <f>-4.84 + (0.92 * D196) + (0.528 * E196) + (0.404 * F196) + (0.892 * G196) + (0.115 * H196) - (0.172 * I196) - (0.327 * J196) + (4.679 * K196)</f>
        <v>-2.6878496935650045</v>
      </c>
      <c r="M196" t="str">
        <f>IF(L196 &gt; -2.22, "Potential Manipulator", "Non-Manipulator")</f>
        <v>Non-Manipulator</v>
      </c>
      <c r="N196" s="3">
        <v>1.767108170898545</v>
      </c>
      <c r="O196" s="3">
        <v>1.1141866367096289</v>
      </c>
      <c r="P196">
        <v>2198</v>
      </c>
      <c r="Q196">
        <v>2654</v>
      </c>
      <c r="R196">
        <v>1540</v>
      </c>
      <c r="S196">
        <v>8912</v>
      </c>
      <c r="T196">
        <f>IF(COUNTIFS('Fraud Data RAW SP2+'!A:A, Cleaned!A95, 'Fraud Data RAW SP2+'!F:F, RAW!B95) &gt; 0, 1, 0)</f>
        <v>0</v>
      </c>
    </row>
    <row r="197" spans="1:20" x14ac:dyDescent="0.2">
      <c r="A197" t="s">
        <v>372</v>
      </c>
      <c r="B197">
        <v>2024</v>
      </c>
      <c r="C197" t="s">
        <v>104</v>
      </c>
      <c r="D197">
        <v>0.87603233053957752</v>
      </c>
      <c r="E197">
        <v>0.96351736582633674</v>
      </c>
      <c r="F197">
        <v>1.006753294773306</v>
      </c>
      <c r="G197">
        <v>1.1582193911005669</v>
      </c>
      <c r="H197">
        <v>1.177944524957772</v>
      </c>
      <c r="I197">
        <v>1.000157652197047</v>
      </c>
      <c r="J197">
        <v>0.9970763704268818</v>
      </c>
      <c r="K197">
        <v>1.9401278993306851E-2</v>
      </c>
      <c r="L197">
        <f>-4.84 + (0.92 * D197) + (0.528 * E197) + (0.404 * F197) + (0.892 * G197) + (0.115 * H197) - (0.172 * I197) - (0.327 * J197) + (4.679 * K197)</f>
        <v>-2.3572819433248178</v>
      </c>
      <c r="M197" t="str">
        <f>IF(L197 &gt; -2.22, "Potential Manipulator", "Non-Manipulator")</f>
        <v>Non-Manipulator</v>
      </c>
      <c r="N197" s="3">
        <v>0.4666671488542144</v>
      </c>
      <c r="O197" s="3">
        <v>0.36302244023403879</v>
      </c>
      <c r="P197">
        <v>3211</v>
      </c>
      <c r="Q197">
        <v>2464</v>
      </c>
      <c r="R197">
        <v>1807</v>
      </c>
      <c r="S197">
        <v>10816</v>
      </c>
      <c r="T197">
        <f>IF(COUNTIFS('Fraud Data RAW SP2+'!A:A, Cleaned!A313, 'Fraud Data RAW SP2+'!F:F, RAW!B313) &gt; 0, 1, 0)</f>
        <v>1</v>
      </c>
    </row>
    <row r="198" spans="1:20" x14ac:dyDescent="0.2">
      <c r="A198" t="s">
        <v>371</v>
      </c>
      <c r="B198">
        <v>2023</v>
      </c>
      <c r="C198" t="s">
        <v>163</v>
      </c>
      <c r="D198">
        <v>1.302359214842147</v>
      </c>
      <c r="E198">
        <v>0.96381028029189442</v>
      </c>
      <c r="F198">
        <v>0.98459208076122406</v>
      </c>
      <c r="G198">
        <v>1.1119948039379319</v>
      </c>
      <c r="H198">
        <v>0.97315054320110272</v>
      </c>
      <c r="I198">
        <v>0.98270679684585249</v>
      </c>
      <c r="J198">
        <v>0.99473875047363003</v>
      </c>
      <c r="K198">
        <v>-4.2496536755714701E-2</v>
      </c>
      <c r="L198">
        <f>-4.84 + (0.92 * D198) + (0.528 * E198) + (0.404 * F198) + (0.892 * G198) + (0.115 * H198) - (0.172 * I198) - (0.327 * J198) + (4.679 * K198)</f>
        <v>-2.3244972520851608</v>
      </c>
      <c r="M198" t="str">
        <f>IF(L198 &gt; -2.22, "Potential Manipulator", "Non-Manipulator")</f>
        <v>Non-Manipulator</v>
      </c>
      <c r="N198" s="3">
        <v>0.20686190260635279</v>
      </c>
      <c r="O198" s="3">
        <v>0.1971805543650651</v>
      </c>
      <c r="P198">
        <v>3938</v>
      </c>
      <c r="Q198">
        <v>3472</v>
      </c>
      <c r="R198">
        <v>2421</v>
      </c>
      <c r="S198">
        <v>16890</v>
      </c>
      <c r="T198">
        <f>IF(COUNTIFS('Fraud Data RAW SP2+'!A:A, Cleaned!A310, 'Fraud Data RAW SP2+'!F:F, RAW!B310) &gt; 0, 1, 0)</f>
        <v>0</v>
      </c>
    </row>
    <row r="199" spans="1:20" x14ac:dyDescent="0.2">
      <c r="A199" t="s">
        <v>447</v>
      </c>
      <c r="B199">
        <v>2023</v>
      </c>
      <c r="C199" t="s">
        <v>448</v>
      </c>
      <c r="D199">
        <v>1.251857013748723</v>
      </c>
      <c r="E199">
        <v>0.96590746225419311</v>
      </c>
      <c r="F199">
        <v>0.83619565607056667</v>
      </c>
      <c r="G199">
        <v>1.0183855748309041</v>
      </c>
      <c r="H199">
        <v>1.029174014724646</v>
      </c>
      <c r="I199">
        <v>1.055946715012813</v>
      </c>
      <c r="J199">
        <v>1.0003499287558</v>
      </c>
      <c r="K199">
        <v>-0.1243235727392252</v>
      </c>
      <c r="L199">
        <f>-4.84 + (0.92 * D199) + (0.528 * E199) + (0.404 * F199) + (0.892 * G199) + (0.115 * H199) - (0.172 * I199) - (0.327 * J199) + (4.679 * K199)</f>
        <v>-2.9041616763181364</v>
      </c>
      <c r="M199" t="str">
        <f>IF(L199 &gt; -2.22, "Potential Manipulator", "Non-Manipulator")</f>
        <v>Non-Manipulator</v>
      </c>
      <c r="N199" s="3">
        <v>0.56108095816286996</v>
      </c>
      <c r="O199" s="3">
        <v>0.33755152278902961</v>
      </c>
      <c r="P199">
        <v>2664</v>
      </c>
      <c r="Q199">
        <v>3528</v>
      </c>
      <c r="R199">
        <v>1960</v>
      </c>
      <c r="S199">
        <v>15141</v>
      </c>
      <c r="T199">
        <f>IF(COUNTIFS('Fraud Data RAW SP2+'!A:A, Cleaned!A384, 'Fraud Data RAW SP2+'!F:F, RAW!B384) &gt; 0, 1, 0)</f>
        <v>0</v>
      </c>
    </row>
    <row r="200" spans="1:20" x14ac:dyDescent="0.2">
      <c r="A200" t="s">
        <v>453</v>
      </c>
      <c r="B200">
        <v>2024</v>
      </c>
      <c r="C200" t="s">
        <v>108</v>
      </c>
      <c r="D200">
        <v>0.64930911638465216</v>
      </c>
      <c r="E200">
        <v>0.96594108865578465</v>
      </c>
      <c r="F200">
        <v>0.95942761960013501</v>
      </c>
      <c r="G200">
        <v>1.116191039536413</v>
      </c>
      <c r="H200">
        <v>1.0007184647251059</v>
      </c>
      <c r="I200" s="11">
        <v>1.00908</v>
      </c>
      <c r="J200">
        <v>0.96412661666723842</v>
      </c>
      <c r="K200">
        <v>-2.7203392834681761E-2</v>
      </c>
      <c r="L200">
        <f>-4.84 + (0.92 * D200) + (0.528 * E200) + (0.404 * F200) + (0.892 * G200) + (0.115 * H200) - (0.172 * I200) - (0.327 * J200) + (4.679 * K200)</f>
        <v>-2.8504007678112062</v>
      </c>
      <c r="M200" t="str">
        <f>IF(L200 &gt; -2.22, "Potential Manipulator", "Non-Manipulator")</f>
        <v>Non-Manipulator</v>
      </c>
      <c r="N200" s="3">
        <v>0.890453404257604</v>
      </c>
      <c r="O200" s="3">
        <v>0.39969845799643222</v>
      </c>
      <c r="P200">
        <v>1732</v>
      </c>
      <c r="Q200">
        <v>1692</v>
      </c>
      <c r="R200">
        <v>1124</v>
      </c>
      <c r="S200">
        <v>7293</v>
      </c>
      <c r="T200">
        <f>IF(COUNTIFS('Fraud Data RAW SP2+'!A:A, Cleaned!A389, 'Fraud Data RAW SP2+'!F:F, RAW!B389) &gt; 0, 1, 0)</f>
        <v>0</v>
      </c>
    </row>
    <row r="201" spans="1:20" x14ac:dyDescent="0.2">
      <c r="A201" t="s">
        <v>315</v>
      </c>
      <c r="B201">
        <v>2024</v>
      </c>
      <c r="C201" t="s">
        <v>93</v>
      </c>
      <c r="D201">
        <v>0.90950274085748661</v>
      </c>
      <c r="E201">
        <v>0.96602368706485064</v>
      </c>
      <c r="F201">
        <v>1.030906625176593</v>
      </c>
      <c r="G201">
        <v>1.0559230145191221</v>
      </c>
      <c r="H201">
        <v>0.95302453100425</v>
      </c>
      <c r="I201">
        <v>1.0570882864178059</v>
      </c>
      <c r="J201">
        <v>0.946188557628455</v>
      </c>
      <c r="K201">
        <v>-6.0905806931512103E-2</v>
      </c>
      <c r="L201">
        <f>-4.84 + (0.92 * D201) + (0.528 * E201) + (0.404 * F201) + (0.892 * G201) + (0.115 * H201) - (0.172 * I201) - (0.327 * J201) + (4.679 * K201)</f>
        <v>-2.801430659293894</v>
      </c>
      <c r="M201" t="str">
        <f>IF(L201 &gt; -2.22, "Potential Manipulator", "Non-Manipulator")</f>
        <v>Non-Manipulator</v>
      </c>
      <c r="N201" s="3">
        <v>0.39571095015717089</v>
      </c>
      <c r="O201" s="3">
        <v>0.4393947203191621</v>
      </c>
      <c r="P201">
        <v>3080</v>
      </c>
      <c r="Q201">
        <v>3423</v>
      </c>
      <c r="R201">
        <v>2047</v>
      </c>
      <c r="S201">
        <v>13762</v>
      </c>
      <c r="T201">
        <f>IF(COUNTIFS('Fraud Data RAW SP2+'!A:A, Cleaned!A241, 'Fraud Data RAW SP2+'!F:F, RAW!B241) &gt; 0, 1, 0)</f>
        <v>0</v>
      </c>
    </row>
    <row r="202" spans="1:20" x14ac:dyDescent="0.2">
      <c r="A202" t="s">
        <v>523</v>
      </c>
      <c r="B202">
        <v>2023</v>
      </c>
      <c r="C202" t="s">
        <v>494</v>
      </c>
      <c r="D202">
        <v>0.77240116551807214</v>
      </c>
      <c r="E202">
        <v>0.96700327246138373</v>
      </c>
      <c r="F202">
        <v>1.07398914297377</v>
      </c>
      <c r="G202">
        <v>0.91131764103171276</v>
      </c>
      <c r="H202">
        <v>0.78254819970931822</v>
      </c>
      <c r="I202">
        <v>1.0987427426011911</v>
      </c>
      <c r="J202">
        <v>1.0101916689808601</v>
      </c>
      <c r="K202">
        <v>-7.4278937936730807E-2</v>
      </c>
      <c r="L202">
        <f>-4.84 + (0.92 * D202) + (0.528 * E202) + (0.404 * F202) + (0.892 * G202) + (0.115 * H202) - (0.172 * I202) - (0.327 * J202) + (4.679 * K202)</f>
        <v>-3.1489007854256101</v>
      </c>
      <c r="M202" t="str">
        <f>IF(L202 &gt; -2.22, "Potential Manipulator", "Non-Manipulator")</f>
        <v>Non-Manipulator</v>
      </c>
      <c r="N202" s="3">
        <v>0.55310478273404662</v>
      </c>
      <c r="O202" s="3">
        <v>1.1949168456458781</v>
      </c>
      <c r="P202">
        <v>3090</v>
      </c>
      <c r="Q202">
        <v>2631</v>
      </c>
      <c r="R202">
        <v>1833</v>
      </c>
      <c r="S202">
        <v>12414</v>
      </c>
      <c r="T202">
        <f>IF(COUNTIFS('Fraud Data RAW SP2+'!A:A, Cleaned!A469, 'Fraud Data RAW SP2+'!F:F, RAW!B469) &gt; 0, 1, 0)</f>
        <v>1</v>
      </c>
    </row>
    <row r="203" spans="1:20" x14ac:dyDescent="0.2">
      <c r="A203" t="s">
        <v>236</v>
      </c>
      <c r="B203">
        <v>2024</v>
      </c>
      <c r="C203" t="s">
        <v>20</v>
      </c>
      <c r="D203">
        <v>0.75141830271589172</v>
      </c>
      <c r="E203">
        <v>0.96735398139219519</v>
      </c>
      <c r="F203">
        <v>1.1507123564692201</v>
      </c>
      <c r="G203">
        <v>0.93234786804803271</v>
      </c>
      <c r="H203">
        <v>1.0847803226202131</v>
      </c>
      <c r="I203">
        <v>0.99881581317905876</v>
      </c>
      <c r="J203">
        <v>1.019790984978326</v>
      </c>
      <c r="K203">
        <v>5.2007009578138329E-2</v>
      </c>
      <c r="L203">
        <f>-4.84 + (0.92 * D203) + (0.528 * E203) + (0.404 * F203) + (0.892 * G203) + (0.115 * H203) - (0.172 * I203) - (0.327 * J203) + (4.679 * K203)</f>
        <v>-2.4785676060511674</v>
      </c>
      <c r="M203" t="str">
        <f>IF(L203 &gt; -2.22, "Potential Manipulator", "Non-Manipulator")</f>
        <v>Non-Manipulator</v>
      </c>
      <c r="N203" s="3">
        <v>0.52381434731177579</v>
      </c>
      <c r="O203" s="3">
        <v>0.54673409760269576</v>
      </c>
      <c r="P203">
        <v>2166</v>
      </c>
      <c r="Q203">
        <v>1788</v>
      </c>
      <c r="R203">
        <v>1344</v>
      </c>
      <c r="S203">
        <v>9161</v>
      </c>
      <c r="T203">
        <f>IF(COUNTIFS('Fraud Data RAW SP2+'!A:A, Cleaned!A172, 'Fraud Data RAW SP2+'!F:F, RAW!B172) &gt; 0, 1, 0)</f>
        <v>0</v>
      </c>
    </row>
    <row r="204" spans="1:20" x14ac:dyDescent="0.2">
      <c r="A204" t="s">
        <v>543</v>
      </c>
      <c r="B204">
        <v>2024</v>
      </c>
      <c r="C204" t="s">
        <v>544</v>
      </c>
      <c r="D204">
        <v>1.2566100830963221</v>
      </c>
      <c r="E204">
        <v>0.96764035667160364</v>
      </c>
      <c r="F204">
        <v>0.88621532161518113</v>
      </c>
      <c r="G204">
        <v>0.94439403581788861</v>
      </c>
      <c r="H204">
        <v>0.91671475048624862</v>
      </c>
      <c r="I204">
        <v>1.076177523135402</v>
      </c>
      <c r="J204">
        <v>0.98507044718094017</v>
      </c>
      <c r="K204">
        <v>7.6602399188297528E-3</v>
      </c>
      <c r="L204">
        <f>-4.84 + (0.92 * D204) + (0.528 * E204) + (0.404 * F204) + (0.892 * G204) + (0.115 * H204) - (0.172 * I204) - (0.327 * J204) + (4.679 * K204)</f>
        <v>-2.3385302566680206</v>
      </c>
      <c r="M204" t="str">
        <f>IF(L204 &gt; -2.22, "Potential Manipulator", "Non-Manipulator")</f>
        <v>Non-Manipulator</v>
      </c>
      <c r="N204" s="3">
        <v>0.20993230418246431</v>
      </c>
      <c r="O204" s="3">
        <v>0.37578792193033272</v>
      </c>
      <c r="P204">
        <v>3110</v>
      </c>
      <c r="Q204">
        <v>2848</v>
      </c>
      <c r="R204">
        <v>1909</v>
      </c>
      <c r="S204">
        <v>11153</v>
      </c>
      <c r="T204">
        <f>IF(COUNTIFS('Fraud Data RAW SP2+'!A:A, Cleaned!A489, 'Fraud Data RAW SP2+'!F:F, RAW!B489) &gt; 0, 1, 0)</f>
        <v>0</v>
      </c>
    </row>
    <row r="205" spans="1:20" x14ac:dyDescent="0.2">
      <c r="A205" t="s">
        <v>238</v>
      </c>
      <c r="B205">
        <v>2023</v>
      </c>
      <c r="C205" t="s">
        <v>62</v>
      </c>
      <c r="D205">
        <v>1.2063279835744241</v>
      </c>
      <c r="E205">
        <v>0.96877869231109026</v>
      </c>
      <c r="F205">
        <v>0.81673149778249288</v>
      </c>
      <c r="G205">
        <v>1.563472548811762</v>
      </c>
      <c r="H205">
        <v>1.0790504481345531</v>
      </c>
      <c r="I205" s="11">
        <v>1.00908</v>
      </c>
      <c r="J205">
        <v>0.90305928725112261</v>
      </c>
      <c r="K205">
        <v>-2.3120557970811431E-2</v>
      </c>
      <c r="L205">
        <f>-4.84 + (0.92 * D205) + (0.528 * E205) + (0.404 * F205) + (0.892 * G205) + (0.115 * H205) - (0.172 * I205) - (0.327 * J205) + (4.679 * K205)</f>
        <v>-1.947038503068125</v>
      </c>
      <c r="M205" t="str">
        <f>IF(L205 &gt; -2.22, "Potential Manipulator", "Non-Manipulator")</f>
        <v>Potential Manipulator</v>
      </c>
      <c r="N205" s="3">
        <v>0.60746826960011979</v>
      </c>
      <c r="O205" s="3">
        <v>0.36952159261560558</v>
      </c>
      <c r="P205">
        <v>5743</v>
      </c>
      <c r="Q205">
        <v>6799</v>
      </c>
      <c r="R205">
        <v>4011</v>
      </c>
      <c r="S205">
        <v>26505</v>
      </c>
      <c r="T205">
        <f>IF(COUNTIFS('Fraud Data RAW SP2+'!A:A, Cleaned!A173, 'Fraud Data RAW SP2+'!F:F, RAW!B173) &gt; 0, 1, 0)</f>
        <v>0</v>
      </c>
    </row>
    <row r="206" spans="1:20" x14ac:dyDescent="0.2">
      <c r="A206" t="s">
        <v>393</v>
      </c>
      <c r="B206">
        <v>2023</v>
      </c>
      <c r="C206" t="s">
        <v>37</v>
      </c>
      <c r="D206">
        <v>1.059826124700709</v>
      </c>
      <c r="E206">
        <v>0.96886549049582871</v>
      </c>
      <c r="F206">
        <v>1.3421300460834631</v>
      </c>
      <c r="G206">
        <v>1.0445166933466621</v>
      </c>
      <c r="H206">
        <v>1.317756295603346</v>
      </c>
      <c r="I206">
        <v>1.068174401844239</v>
      </c>
      <c r="J206">
        <v>0.90779820131254407</v>
      </c>
      <c r="K206">
        <v>-2.332905203001118E-2</v>
      </c>
      <c r="L206">
        <f>-4.84 + (0.92 * D206) + (0.528 * E206) + (0.404 * F206) + (0.892 * G206) + (0.115 * H206) - (0.172 * I206) - (0.327 * J206) + (4.679 * K206)</f>
        <v>-2.3176602266110562</v>
      </c>
      <c r="M206" t="str">
        <f>IF(L206 &gt; -2.22, "Potential Manipulator", "Non-Manipulator")</f>
        <v>Non-Manipulator</v>
      </c>
      <c r="N206" s="3">
        <v>0.2181678212383058</v>
      </c>
      <c r="O206" s="3">
        <v>0.20073601179608919</v>
      </c>
      <c r="P206">
        <v>1595</v>
      </c>
      <c r="Q206">
        <v>1855</v>
      </c>
      <c r="R206">
        <v>1098</v>
      </c>
      <c r="S206">
        <v>7383</v>
      </c>
      <c r="T206">
        <f>IF(COUNTIFS('Fraud Data RAW SP2+'!A:A, Cleaned!A334, 'Fraud Data RAW SP2+'!F:F, RAW!B334) &gt; 0, 1, 0)</f>
        <v>0</v>
      </c>
    </row>
    <row r="207" spans="1:20" x14ac:dyDescent="0.2">
      <c r="A207" t="s">
        <v>147</v>
      </c>
      <c r="B207">
        <v>2024</v>
      </c>
      <c r="C207" t="s">
        <v>108</v>
      </c>
      <c r="D207">
        <v>0.13869429464227179</v>
      </c>
      <c r="E207">
        <v>0.96952835084208366</v>
      </c>
      <c r="F207">
        <v>1.070207913013107</v>
      </c>
      <c r="G207">
        <v>1.194394761462465</v>
      </c>
      <c r="H207">
        <v>1.704542315715579</v>
      </c>
      <c r="I207">
        <v>0.83959313685049941</v>
      </c>
      <c r="J207">
        <v>0.96795848503920345</v>
      </c>
      <c r="K207">
        <v>-6.270279592318119E-2</v>
      </c>
      <c r="L207">
        <f>-4.84 + (0.92 * D207) + (0.528 * E207) + (0.404 * F207) + (0.892 * G207) + (0.115 * H207) - (0.172 * I207) - (0.327 * J207) + (4.679 * K207)</f>
        <v>-3.2610226155660542</v>
      </c>
      <c r="M207" t="str">
        <f>IF(L207 &gt; -2.22, "Potential Manipulator", "Non-Manipulator")</f>
        <v>Non-Manipulator</v>
      </c>
      <c r="N207" s="3">
        <v>0.58177595301478024</v>
      </c>
      <c r="O207" s="3">
        <v>0.47908153179975849</v>
      </c>
      <c r="P207">
        <v>2546</v>
      </c>
      <c r="Q207">
        <v>2539</v>
      </c>
      <c r="R207">
        <v>1683</v>
      </c>
      <c r="S207">
        <v>10874</v>
      </c>
      <c r="T207">
        <f>IF(COUNTIFS('Fraud Data RAW SP2+'!A:A, Cleaned!A89, 'Fraud Data RAW SP2+'!F:F, RAW!B89) &gt; 0, 1, 0)</f>
        <v>0</v>
      </c>
    </row>
    <row r="208" spans="1:20" x14ac:dyDescent="0.2">
      <c r="A208" t="s">
        <v>457</v>
      </c>
      <c r="B208">
        <v>2023</v>
      </c>
      <c r="C208" t="s">
        <v>95</v>
      </c>
      <c r="D208">
        <v>1.262739945783939</v>
      </c>
      <c r="E208">
        <v>0.97104685197307805</v>
      </c>
      <c r="F208">
        <v>0.89172043221428243</v>
      </c>
      <c r="G208">
        <v>1.101968467533214</v>
      </c>
      <c r="H208">
        <v>0.97445280629659214</v>
      </c>
      <c r="I208">
        <v>1.005930193542677</v>
      </c>
      <c r="J208">
        <v>1.0017162770429731</v>
      </c>
      <c r="K208">
        <v>-1.873489409941069E-2</v>
      </c>
      <c r="L208">
        <f>-4.84 + (0.92 * D208) + (0.528 * E208) + (0.404 * F208) + (0.892 * G208) + (0.115 * H208) - (0.172 * I208) - (0.327 * J208) + (4.679 * K208)</f>
        <v>-2.2985352970322208</v>
      </c>
      <c r="M208" t="str">
        <f>IF(L208 &gt; -2.22, "Potential Manipulator", "Non-Manipulator")</f>
        <v>Non-Manipulator</v>
      </c>
      <c r="N208" s="3">
        <v>0.36703554854863679</v>
      </c>
      <c r="O208" s="3">
        <v>0.21738672452389959</v>
      </c>
      <c r="P208">
        <v>1506</v>
      </c>
      <c r="Q208">
        <v>1564</v>
      </c>
      <c r="R208">
        <v>1007</v>
      </c>
      <c r="S208">
        <v>6509</v>
      </c>
      <c r="T208">
        <f>IF(COUNTIFS('Fraud Data RAW SP2+'!A:A, Cleaned!A394, 'Fraud Data RAW SP2+'!F:F, RAW!B394) &gt; 0, 1, 0)</f>
        <v>0</v>
      </c>
    </row>
    <row r="209" spans="1:20" x14ac:dyDescent="0.2">
      <c r="A209" t="s">
        <v>159</v>
      </c>
      <c r="B209">
        <v>2024</v>
      </c>
      <c r="C209" t="s">
        <v>115</v>
      </c>
      <c r="D209">
        <v>1.101268990924692</v>
      </c>
      <c r="E209">
        <v>0.97109652969334892</v>
      </c>
      <c r="F209">
        <v>1.1333870865210181</v>
      </c>
      <c r="G209">
        <v>1.2902699646424449</v>
      </c>
      <c r="H209">
        <v>0.94871531517145757</v>
      </c>
      <c r="I209">
        <v>0.98505481078906942</v>
      </c>
      <c r="J209">
        <v>0.98682149742176439</v>
      </c>
      <c r="K209">
        <v>1.9414772657073531E-2</v>
      </c>
      <c r="L209">
        <f>-4.84 + (0.92 * D209) + (0.528 * E209) + (0.404 * F209) + (0.892 * G209) + (0.115 * H209) - (0.172 * I209) - (0.327 * J209) + (4.679 * K209)</f>
        <v>-1.9974604438611145</v>
      </c>
      <c r="M209" t="str">
        <f>IF(L209 &gt; -2.22, "Potential Manipulator", "Non-Manipulator")</f>
        <v>Potential Manipulator</v>
      </c>
      <c r="N209" s="3">
        <v>0.62803193425430626</v>
      </c>
      <c r="O209" s="3">
        <v>0.86373842378676957</v>
      </c>
      <c r="P209">
        <v>2884</v>
      </c>
      <c r="Q209">
        <v>2704</v>
      </c>
      <c r="R209">
        <v>1867</v>
      </c>
      <c r="S209">
        <v>11635</v>
      </c>
      <c r="T209">
        <f>IF(COUNTIFS('Fraud Data RAW SP2+'!A:A, Cleaned!A102, 'Fraud Data RAW SP2+'!F:F, RAW!B102) &gt; 0, 1, 0)</f>
        <v>0</v>
      </c>
    </row>
    <row r="210" spans="1:20" x14ac:dyDescent="0.2">
      <c r="A210" t="s">
        <v>340</v>
      </c>
      <c r="B210">
        <v>2024</v>
      </c>
      <c r="C210" t="s">
        <v>299</v>
      </c>
      <c r="D210">
        <v>0.66068713463433371</v>
      </c>
      <c r="E210">
        <v>0.97114584913142299</v>
      </c>
      <c r="F210">
        <v>1.015048188819307</v>
      </c>
      <c r="G210">
        <v>1.626517673442631</v>
      </c>
      <c r="H210">
        <v>0.99421483849819214</v>
      </c>
      <c r="I210">
        <v>0.76651787269353511</v>
      </c>
      <c r="J210">
        <v>0.98926457935096812</v>
      </c>
      <c r="K210">
        <v>2.7666073350146349E-2</v>
      </c>
      <c r="L210">
        <f>-4.84 + (0.92 * D210) + (0.528 * E210) + (0.404 * F210) + (0.892 * G210) + (0.115 * H210) - (0.172 * I210) - (0.327 * J210) + (4.679 * K210)</f>
        <v>-2.0700159227196222</v>
      </c>
      <c r="M210" t="str">
        <f>IF(L210 &gt; -2.22, "Potential Manipulator", "Non-Manipulator")</f>
        <v>Potential Manipulator</v>
      </c>
      <c r="N210" s="3">
        <v>0.26505613366094027</v>
      </c>
      <c r="O210" s="3">
        <v>0.39734903551816042</v>
      </c>
      <c r="P210">
        <v>2009</v>
      </c>
      <c r="Q210">
        <v>1444</v>
      </c>
      <c r="R210">
        <v>1088</v>
      </c>
      <c r="S210">
        <v>7544</v>
      </c>
      <c r="T210">
        <f>IF(COUNTIFS('Fraud Data RAW SP2+'!A:A, Cleaned!A272, 'Fraud Data RAW SP2+'!F:F, RAW!B272) &gt; 0, 1, 0)</f>
        <v>0</v>
      </c>
    </row>
    <row r="211" spans="1:20" x14ac:dyDescent="0.2">
      <c r="A211" t="s">
        <v>253</v>
      </c>
      <c r="B211">
        <v>2023</v>
      </c>
      <c r="C211" t="s">
        <v>95</v>
      </c>
      <c r="D211">
        <v>0.89977564866058368</v>
      </c>
      <c r="E211">
        <v>0.97149228018358613</v>
      </c>
      <c r="F211">
        <v>1.0289704916014319</v>
      </c>
      <c r="G211">
        <v>1.1799898404874929</v>
      </c>
      <c r="H211">
        <v>1.0192917215783639</v>
      </c>
      <c r="I211">
        <v>0.92019707468719225</v>
      </c>
      <c r="J211">
        <v>1.0652357684209901</v>
      </c>
      <c r="K211">
        <v>-6.9326956163546644E-2</v>
      </c>
      <c r="L211">
        <f>-4.84 + (0.92 * D211) + (0.528 * E211) + (0.404 * F211) + (0.892 * G211) + (0.115 * H211) - (0.172 * I211) - (0.327 * J211) + (4.679 * K211)</f>
        <v>-2.7447717360010904</v>
      </c>
      <c r="M211" t="str">
        <f>IF(L211 &gt; -2.22, "Potential Manipulator", "Non-Manipulator")</f>
        <v>Non-Manipulator</v>
      </c>
      <c r="N211" s="3">
        <v>0.2416949865844876</v>
      </c>
      <c r="O211" s="3">
        <v>0.64310518227589142</v>
      </c>
      <c r="P211">
        <v>3279</v>
      </c>
      <c r="Q211">
        <v>3265</v>
      </c>
      <c r="R211">
        <v>2140</v>
      </c>
      <c r="S211">
        <v>14600</v>
      </c>
      <c r="T211">
        <f>IF(COUNTIFS('Fraud Data RAW SP2+'!A:A, Cleaned!A188, 'Fraud Data RAW SP2+'!F:F, RAW!B188) &gt; 0, 1, 0)</f>
        <v>0</v>
      </c>
    </row>
    <row r="212" spans="1:20" x14ac:dyDescent="0.2">
      <c r="A212" t="s">
        <v>183</v>
      </c>
      <c r="B212">
        <v>2023</v>
      </c>
      <c r="C212" t="s">
        <v>127</v>
      </c>
      <c r="D212">
        <v>1.05233844750491</v>
      </c>
      <c r="E212">
        <v>0.97197543778309969</v>
      </c>
      <c r="F212">
        <v>0.93274117465658291</v>
      </c>
      <c r="G212">
        <v>1.2508642613905769</v>
      </c>
      <c r="H212">
        <v>1.0052319444283511</v>
      </c>
      <c r="I212">
        <v>0.94399380186999837</v>
      </c>
      <c r="J212">
        <v>0.92442243370686872</v>
      </c>
      <c r="K212">
        <v>-4.0831675046049433E-2</v>
      </c>
      <c r="L212">
        <f>-4.84 + (0.92 * D212) + (0.528 * E212) + (0.404 * F212) + (0.892 * G212) + (0.115 * H212) - (0.172 * I212) - (0.327 * J212) + (4.679 * K212)</f>
        <v>-2.4061500450993427</v>
      </c>
      <c r="M212" t="str">
        <f>IF(L212 &gt; -2.22, "Potential Manipulator", "Non-Manipulator")</f>
        <v>Non-Manipulator</v>
      </c>
      <c r="N212" s="3">
        <v>0.43446590547248148</v>
      </c>
      <c r="O212" s="3">
        <v>0.2000352427616123</v>
      </c>
      <c r="P212">
        <v>1822</v>
      </c>
      <c r="Q212">
        <v>1798</v>
      </c>
      <c r="R212">
        <v>1167</v>
      </c>
      <c r="S212">
        <v>6995</v>
      </c>
      <c r="T212">
        <f>IF(COUNTIFS('Fraud Data RAW SP2+'!A:A, Cleaned!A120, 'Fraud Data RAW SP2+'!F:F, RAW!B120) &gt; 0, 1, 0)</f>
        <v>1</v>
      </c>
    </row>
    <row r="213" spans="1:20" x14ac:dyDescent="0.2">
      <c r="A213" t="s">
        <v>560</v>
      </c>
      <c r="B213">
        <v>2023</v>
      </c>
      <c r="C213" t="s">
        <v>561</v>
      </c>
      <c r="D213">
        <v>0.84952739686339951</v>
      </c>
      <c r="E213">
        <v>0.97259741223938601</v>
      </c>
      <c r="F213">
        <v>1.7007728044821</v>
      </c>
      <c r="G213">
        <v>1.1514366197183099</v>
      </c>
      <c r="H213">
        <v>1.209403205864154</v>
      </c>
      <c r="I213">
        <v>0.92708325634258659</v>
      </c>
      <c r="J213">
        <v>1.030973157342429</v>
      </c>
      <c r="K213">
        <v>-5.5087055426581773E-2</v>
      </c>
      <c r="L213">
        <f>-4.84 + (0.92 * D213) + (0.528 * E213) + (0.404 * F213) + (0.892 * G213) + (0.115 * H213) - (0.172 * I213) - (0.327 * J213) + (4.679 * K213)</f>
        <v>-2.445967189632273</v>
      </c>
      <c r="M213" t="str">
        <f>IF(L213 &gt; -2.22, "Potential Manipulator", "Non-Manipulator")</f>
        <v>Non-Manipulator</v>
      </c>
      <c r="N213" s="3">
        <v>0.2488065757714176</v>
      </c>
      <c r="O213" s="3">
        <v>0.19602831783165581</v>
      </c>
      <c r="P213">
        <v>8066</v>
      </c>
      <c r="Q213">
        <v>9358</v>
      </c>
      <c r="R213">
        <v>5552</v>
      </c>
      <c r="S213">
        <v>37653</v>
      </c>
      <c r="T213">
        <f>IF(COUNTIFS('Fraud Data RAW SP2+'!A:A, Cleaned!A506, 'Fraud Data RAW SP2+'!F:F, RAW!B506) &gt; 0, 1, 0)</f>
        <v>1</v>
      </c>
    </row>
    <row r="214" spans="1:20" x14ac:dyDescent="0.2">
      <c r="A214" t="s">
        <v>401</v>
      </c>
      <c r="B214">
        <v>2023</v>
      </c>
      <c r="C214" t="s">
        <v>402</v>
      </c>
      <c r="D214">
        <v>0.98092854357749248</v>
      </c>
      <c r="E214">
        <v>0.9727802932046945</v>
      </c>
      <c r="F214">
        <v>0.94513006240116304</v>
      </c>
      <c r="G214">
        <v>1.199975485853344</v>
      </c>
      <c r="H214">
        <v>0.85917841733061673</v>
      </c>
      <c r="I214">
        <v>0.90761699487696879</v>
      </c>
      <c r="J214">
        <v>1.026147965427382</v>
      </c>
      <c r="K214">
        <v>-2.015370935763728E-2</v>
      </c>
      <c r="L214">
        <f>-4.84 + (0.92 * D214) + (0.528 * E214) + (0.404 * F214) + (0.892 * G214) + (0.115 * H214) - (0.172 * I214) - (0.327 * J214) + (4.679 * K214)</f>
        <v>-2.4588612624103323</v>
      </c>
      <c r="M214" t="str">
        <f>IF(L214 &gt; -2.22, "Potential Manipulator", "Non-Manipulator")</f>
        <v>Non-Manipulator</v>
      </c>
      <c r="N214" s="3">
        <v>0</v>
      </c>
      <c r="O214" s="3">
        <v>0</v>
      </c>
      <c r="P214">
        <v>1638</v>
      </c>
      <c r="Q214">
        <v>1407</v>
      </c>
      <c r="R214">
        <v>968</v>
      </c>
      <c r="S214">
        <v>6253</v>
      </c>
      <c r="T214">
        <f>IF(COUNTIFS('Fraud Data RAW SP2+'!A:A, Cleaned!A343, 'Fraud Data RAW SP2+'!F:F, RAW!B343) &gt; 0, 1, 0)</f>
        <v>0</v>
      </c>
    </row>
    <row r="215" spans="1:20" x14ac:dyDescent="0.2">
      <c r="A215" t="s">
        <v>71</v>
      </c>
      <c r="B215">
        <v>2024</v>
      </c>
      <c r="C215" t="s">
        <v>72</v>
      </c>
      <c r="D215">
        <v>1.4111969279030441</v>
      </c>
      <c r="E215">
        <v>0.97410638582710218</v>
      </c>
      <c r="F215">
        <v>0.92513834986672971</v>
      </c>
      <c r="G215">
        <v>0.65021272385094731</v>
      </c>
      <c r="H215">
        <v>0.80349100256382067</v>
      </c>
      <c r="I215">
        <v>1.6530483689284059</v>
      </c>
      <c r="J215">
        <v>1.0211893998570041</v>
      </c>
      <c r="K215">
        <v>-1.6645749582919519E-3</v>
      </c>
      <c r="L215">
        <f>-4.84 + (0.92 * D215) + (0.528 * E215) + (0.404 * F215) + (0.892 * G215) + (0.115 * H215) - (0.172 * I215) - (0.327 * J215) + (4.679 * K215)</f>
        <v>-2.60726534573522</v>
      </c>
      <c r="M215" t="str">
        <f>IF(L215 &gt; -2.22, "Potential Manipulator", "Non-Manipulator")</f>
        <v>Non-Manipulator</v>
      </c>
      <c r="N215" s="3">
        <v>0.65872864171519985</v>
      </c>
      <c r="O215" s="3">
        <v>1.084572361672556</v>
      </c>
      <c r="P215">
        <v>1109</v>
      </c>
      <c r="Q215">
        <v>1188</v>
      </c>
      <c r="R215">
        <v>734</v>
      </c>
      <c r="S215">
        <v>4985</v>
      </c>
      <c r="T215">
        <f>IF(COUNTIFS('Fraud Data RAW SP2+'!A:A, Cleaned!A29, 'Fraud Data RAW SP2+'!F:F, RAW!B29) &gt; 0, 1, 0)</f>
        <v>0</v>
      </c>
    </row>
    <row r="216" spans="1:20" x14ac:dyDescent="0.2">
      <c r="A216" t="s">
        <v>514</v>
      </c>
      <c r="B216">
        <v>2023</v>
      </c>
      <c r="C216" t="s">
        <v>77</v>
      </c>
      <c r="D216">
        <v>1.35310535650661</v>
      </c>
      <c r="E216">
        <v>0.97446351444540014</v>
      </c>
      <c r="F216">
        <v>0.79530338461432282</v>
      </c>
      <c r="G216">
        <v>0.76981751067313664</v>
      </c>
      <c r="H216">
        <v>1.0262108639769101</v>
      </c>
      <c r="I216">
        <v>1.3907017317447159</v>
      </c>
      <c r="J216">
        <v>0.9913774933163253</v>
      </c>
      <c r="K216">
        <v>-7.0181392310321173E-4</v>
      </c>
      <c r="L216">
        <f>-4.84 + (0.92 * D216) + (0.528 * E216) + (0.404 * F216) + (0.892 * G216) + (0.115 * H216) - (0.172 * I216) - (0.327 * J216) + (4.679 * K216)</f>
        <v>-2.5212972256455077</v>
      </c>
      <c r="M216" t="str">
        <f>IF(L216 &gt; -2.22, "Potential Manipulator", "Non-Manipulator")</f>
        <v>Non-Manipulator</v>
      </c>
      <c r="N216" s="3">
        <v>0.54020106070035245</v>
      </c>
      <c r="O216" s="3">
        <v>0.36798295442237761</v>
      </c>
      <c r="P216">
        <v>1362</v>
      </c>
      <c r="Q216">
        <v>1389</v>
      </c>
      <c r="R216">
        <v>875</v>
      </c>
      <c r="S216">
        <v>6286</v>
      </c>
      <c r="T216">
        <f>IF(COUNTIFS('Fraud Data RAW SP2+'!A:A, Cleaned!A458, 'Fraud Data RAW SP2+'!F:F, RAW!B458) &gt; 0, 1, 0)</f>
        <v>0</v>
      </c>
    </row>
    <row r="217" spans="1:20" x14ac:dyDescent="0.2">
      <c r="A217" t="s">
        <v>456</v>
      </c>
      <c r="B217">
        <v>2024</v>
      </c>
      <c r="C217" t="s">
        <v>188</v>
      </c>
      <c r="D217">
        <v>0.8946449301347682</v>
      </c>
      <c r="E217">
        <v>0.97479764985343698</v>
      </c>
      <c r="F217">
        <v>0.96725805280661825</v>
      </c>
      <c r="G217">
        <v>1.1812336000474331</v>
      </c>
      <c r="H217">
        <v>1.0337561260450849</v>
      </c>
      <c r="I217">
        <v>0.85291183919641078</v>
      </c>
      <c r="J217">
        <v>1.003312298786974</v>
      </c>
      <c r="K217">
        <v>-2.739903259133962E-2</v>
      </c>
      <c r="L217">
        <f>-4.84 + (0.92 * D217) + (0.528 * E217) + (0.404 * F217) + (0.892 * G217) + (0.115 * H217) - (0.172 * I217) - (0.327 * J217) + (4.679 * K217)</f>
        <v>-2.5419029576220309</v>
      </c>
      <c r="M217" t="str">
        <f>IF(L217 &gt; -2.22, "Potential Manipulator", "Non-Manipulator")</f>
        <v>Non-Manipulator</v>
      </c>
      <c r="N217" s="3">
        <v>0</v>
      </c>
      <c r="O217" s="3">
        <v>0</v>
      </c>
      <c r="P217">
        <v>2896</v>
      </c>
      <c r="Q217">
        <v>2394</v>
      </c>
      <c r="R217">
        <v>1708</v>
      </c>
      <c r="S217">
        <v>11619</v>
      </c>
      <c r="T217">
        <f>IF(COUNTIFS('Fraud Data RAW SP2+'!A:A, Cleaned!A393, 'Fraud Data RAW SP2+'!F:F, RAW!B393) &gt; 0, 1, 0)</f>
        <v>0</v>
      </c>
    </row>
    <row r="218" spans="1:20" x14ac:dyDescent="0.2">
      <c r="A218" t="s">
        <v>358</v>
      </c>
      <c r="B218">
        <v>2023</v>
      </c>
      <c r="C218" t="s">
        <v>95</v>
      </c>
      <c r="D218">
        <v>0.76093398641016263</v>
      </c>
      <c r="E218">
        <v>0.97504049452875685</v>
      </c>
      <c r="F218">
        <v>0.92782589067129817</v>
      </c>
      <c r="G218">
        <v>1.192872433491815</v>
      </c>
      <c r="H218">
        <v>0.95418349532560076</v>
      </c>
      <c r="I218">
        <v>1.2689081515823799</v>
      </c>
      <c r="J218">
        <v>0.9722482847032925</v>
      </c>
      <c r="K218">
        <v>-3.1971129779999087E-2</v>
      </c>
      <c r="L218">
        <f>-4.84 + (0.92 * D218) + (0.528 * E218) + (0.404 * F218) + (0.892 * G218) + (0.115 * H218) - (0.172 * I218) - (0.327 * J218) + (4.679 * K218)</f>
        <v>-2.7622746863338796</v>
      </c>
      <c r="M218" t="str">
        <f>IF(L218 &gt; -2.22, "Potential Manipulator", "Non-Manipulator")</f>
        <v>Non-Manipulator</v>
      </c>
      <c r="N218" s="3">
        <v>0.20284298358444991</v>
      </c>
      <c r="O218" s="3">
        <v>0.10448974867214431</v>
      </c>
      <c r="P218">
        <v>2862</v>
      </c>
      <c r="Q218">
        <v>2632</v>
      </c>
      <c r="R218">
        <v>1833</v>
      </c>
      <c r="S218">
        <v>12106</v>
      </c>
      <c r="T218">
        <f>IF(COUNTIFS('Fraud Data RAW SP2+'!A:A, Cleaned!A292, 'Fraud Data RAW SP2+'!F:F, RAW!B292) &gt; 0, 1, 0)</f>
        <v>0</v>
      </c>
    </row>
    <row r="219" spans="1:20" x14ac:dyDescent="0.2">
      <c r="A219" t="s">
        <v>173</v>
      </c>
      <c r="B219">
        <v>2023</v>
      </c>
      <c r="C219" t="s">
        <v>37</v>
      </c>
      <c r="D219">
        <v>1.1834440710207259</v>
      </c>
      <c r="E219">
        <v>0.97711303649807191</v>
      </c>
      <c r="F219">
        <v>1.710600297044631</v>
      </c>
      <c r="G219">
        <v>1.2230907122568579</v>
      </c>
      <c r="H219">
        <v>1.226578834450226</v>
      </c>
      <c r="I219">
        <v>1.063337099655022</v>
      </c>
      <c r="J219">
        <v>1.01274131721191</v>
      </c>
      <c r="K219">
        <v>7.6328913058384837E-2</v>
      </c>
      <c r="L219">
        <f>-4.84 + (0.92 * D219) + (0.528 * E219) + (0.404 * F219) + (0.892 * G219) + (0.115 * H219) - (0.172 * I219) - (0.327 * J219) + (4.679 * K219)</f>
        <v>-1.469097177757801</v>
      </c>
      <c r="M219" t="str">
        <f>IF(L219 &gt; -2.22, "Potential Manipulator", "Non-Manipulator")</f>
        <v>Potential Manipulator</v>
      </c>
      <c r="N219" s="3">
        <v>0.21814841014347761</v>
      </c>
      <c r="O219" s="3">
        <v>0.44066036691213689</v>
      </c>
      <c r="P219">
        <v>4113</v>
      </c>
      <c r="Q219">
        <v>3451</v>
      </c>
      <c r="R219">
        <v>2384</v>
      </c>
      <c r="S219">
        <v>15555</v>
      </c>
      <c r="T219">
        <f>IF(COUNTIFS('Fraud Data RAW SP2+'!A:A, Cleaned!A112, 'Fraud Data RAW SP2+'!F:F, RAW!B112) &gt; 0, 1, 0)</f>
        <v>0</v>
      </c>
    </row>
    <row r="220" spans="1:20" x14ac:dyDescent="0.2">
      <c r="A220" t="s">
        <v>405</v>
      </c>
      <c r="B220">
        <v>2023</v>
      </c>
      <c r="C220" t="s">
        <v>263</v>
      </c>
      <c r="D220">
        <v>1.234367811691423</v>
      </c>
      <c r="E220">
        <v>0.97784945071955287</v>
      </c>
      <c r="F220">
        <v>1.041983416530613</v>
      </c>
      <c r="G220">
        <v>0.86790919980025849</v>
      </c>
      <c r="H220">
        <v>1.068672083826496</v>
      </c>
      <c r="I220">
        <v>1.0513130127688879</v>
      </c>
      <c r="J220">
        <v>0.97602271609831615</v>
      </c>
      <c r="K220">
        <v>-2.0585608712969539E-2</v>
      </c>
      <c r="L220">
        <f>-4.84 + (0.92 * D220) + (0.528 * E220) + (0.404 * F220) + (0.892 * G220) + (0.115 * H220) - (0.172 * I220) - (0.327 * J220) + (4.679 * K220)</f>
        <v>-2.4663488366521045</v>
      </c>
      <c r="M220" t="str">
        <f>IF(L220 &gt; -2.22, "Potential Manipulator", "Non-Manipulator")</f>
        <v>Non-Manipulator</v>
      </c>
      <c r="N220" s="3">
        <v>0.80802936152223193</v>
      </c>
      <c r="O220" s="3">
        <v>0.33463499449300937</v>
      </c>
      <c r="P220">
        <v>4325</v>
      </c>
      <c r="Q220">
        <v>5002</v>
      </c>
      <c r="R220">
        <v>2929</v>
      </c>
      <c r="S220">
        <v>16937</v>
      </c>
      <c r="T220">
        <f>IF(COUNTIFS('Fraud Data RAW SP2+'!A:A, Cleaned!A345, 'Fraud Data RAW SP2+'!F:F, RAW!B345) &gt; 0, 1, 0)</f>
        <v>0</v>
      </c>
    </row>
    <row r="221" spans="1:20" x14ac:dyDescent="0.2">
      <c r="A221" t="s">
        <v>433</v>
      </c>
      <c r="B221">
        <v>2024</v>
      </c>
      <c r="C221" t="s">
        <v>70</v>
      </c>
      <c r="D221">
        <v>0.45219284982260949</v>
      </c>
      <c r="E221">
        <v>0.9787210619031701</v>
      </c>
      <c r="F221">
        <v>1.4957813270599429</v>
      </c>
      <c r="G221">
        <v>1.031186295737238</v>
      </c>
      <c r="H221">
        <v>1.226490098342166</v>
      </c>
      <c r="I221">
        <v>1.57331927987078</v>
      </c>
      <c r="J221">
        <v>0.99650163955783189</v>
      </c>
      <c r="K221">
        <v>2.2862815805898939E-2</v>
      </c>
      <c r="L221">
        <f>-4.84 + (0.92 * D221) + (0.528 * E221) + (0.404 * F221) + (0.892 * G221) + (0.115 * H221) - (0.172 * I221) - (0.327 * J221) + (4.679 * K221)</f>
        <v>-2.7315495013565267</v>
      </c>
      <c r="M221" t="str">
        <f>IF(L221 &gt; -2.22, "Potential Manipulator", "Non-Manipulator")</f>
        <v>Non-Manipulator</v>
      </c>
      <c r="N221" s="3">
        <v>0.35092464627251418</v>
      </c>
      <c r="O221" s="3">
        <v>0.55257591358709668</v>
      </c>
      <c r="P221">
        <v>1595</v>
      </c>
      <c r="Q221">
        <v>1671</v>
      </c>
      <c r="R221">
        <v>1035</v>
      </c>
      <c r="S221">
        <v>7298</v>
      </c>
      <c r="T221">
        <f>IF(COUNTIFS('Fraud Data RAW SP2+'!A:A, Cleaned!A373, 'Fraud Data RAW SP2+'!F:F, RAW!B373) &gt; 0, 1, 0)</f>
        <v>0</v>
      </c>
    </row>
    <row r="222" spans="1:20" x14ac:dyDescent="0.2">
      <c r="A222" t="s">
        <v>564</v>
      </c>
      <c r="B222">
        <v>2023</v>
      </c>
      <c r="C222" t="s">
        <v>102</v>
      </c>
      <c r="D222">
        <v>1.097059032681545</v>
      </c>
      <c r="E222">
        <v>0.97903149477675144</v>
      </c>
      <c r="F222">
        <v>0.54753218450881425</v>
      </c>
      <c r="G222">
        <v>1.0515263602557481</v>
      </c>
      <c r="H222">
        <v>1.347023228953395</v>
      </c>
      <c r="I222">
        <v>1.0228302166436121</v>
      </c>
      <c r="J222">
        <v>0.94696948995681007</v>
      </c>
      <c r="K222">
        <v>-3.9822822009706667E-2</v>
      </c>
      <c r="L222">
        <f>-4.84 + (0.92 * D222) + (0.528 * E222) + (0.404 * F222) + (0.892 * G222) + (0.115 * H222) - (0.172 * I222) - (0.327 * J222) + (4.679 * K222)</f>
        <v>-2.6716216781335209</v>
      </c>
      <c r="M222" t="str">
        <f>IF(L222 &gt; -2.22, "Potential Manipulator", "Non-Manipulator")</f>
        <v>Non-Manipulator</v>
      </c>
      <c r="N222" s="3">
        <v>0.96850552995130568</v>
      </c>
      <c r="O222" s="3">
        <v>1.2687198216570501</v>
      </c>
      <c r="P222">
        <v>1348</v>
      </c>
      <c r="Q222">
        <v>1320</v>
      </c>
      <c r="R222">
        <v>829</v>
      </c>
      <c r="S222">
        <v>5435</v>
      </c>
      <c r="T222">
        <f>IF(COUNTIFS('Fraud Data RAW SP2+'!A:A, Cleaned!A510, 'Fraud Data RAW SP2+'!F:F, RAW!B510) &gt; 0, 1, 0)</f>
        <v>0</v>
      </c>
    </row>
    <row r="223" spans="1:20" x14ac:dyDescent="0.2">
      <c r="A223" t="s">
        <v>264</v>
      </c>
      <c r="B223">
        <v>2023</v>
      </c>
      <c r="C223" t="s">
        <v>265</v>
      </c>
      <c r="D223">
        <v>0.9377115553647315</v>
      </c>
      <c r="E223">
        <v>0.97926971040854927</v>
      </c>
      <c r="F223">
        <v>0.97009689235260022</v>
      </c>
      <c r="G223">
        <v>1.0197744321580851</v>
      </c>
      <c r="H223">
        <v>1.1178667847477179</v>
      </c>
      <c r="I223">
        <v>0.97689626274769292</v>
      </c>
      <c r="J223">
        <v>0.98797839654333963</v>
      </c>
      <c r="K223">
        <v>-4.1393693178717668E-2</v>
      </c>
      <c r="L223">
        <f>-4.84 + (0.92 * D223) + (0.528 * E223) + (0.404 * F223) + (0.892 * G223) + (0.115 * H223) - (0.172 * I223) - (0.327 * J223) + (4.679 * K223)</f>
        <v>-2.7149145269727786</v>
      </c>
      <c r="M223" t="str">
        <f>IF(L223 &gt; -2.22, "Potential Manipulator", "Non-Manipulator")</f>
        <v>Non-Manipulator</v>
      </c>
      <c r="N223" s="3">
        <v>0.36755655837773649</v>
      </c>
      <c r="O223" s="3">
        <v>0.57454451662258577</v>
      </c>
      <c r="P223">
        <v>1431</v>
      </c>
      <c r="Q223">
        <v>1210</v>
      </c>
      <c r="R223">
        <v>835</v>
      </c>
      <c r="S223">
        <v>5219</v>
      </c>
      <c r="T223">
        <f>IF(COUNTIFS('Fraud Data RAW SP2+'!A:A, Cleaned!A201, 'Fraud Data RAW SP2+'!F:F, RAW!B201) &gt; 0, 1, 0)</f>
        <v>0</v>
      </c>
    </row>
    <row r="224" spans="1:20" x14ac:dyDescent="0.2">
      <c r="A224" t="s">
        <v>458</v>
      </c>
      <c r="B224">
        <v>2023</v>
      </c>
      <c r="C224" t="s">
        <v>95</v>
      </c>
      <c r="D224">
        <v>1.1434595298468131</v>
      </c>
      <c r="E224">
        <v>0.97982170516555855</v>
      </c>
      <c r="F224">
        <v>0.96807572133879793</v>
      </c>
      <c r="G224">
        <v>1.2098182105780579</v>
      </c>
      <c r="H224">
        <v>0.91298269351550199</v>
      </c>
      <c r="I224">
        <v>1.191402052209692</v>
      </c>
      <c r="J224">
        <v>1.005708756525721</v>
      </c>
      <c r="K224">
        <v>0.1645093664112024</v>
      </c>
      <c r="L224">
        <f>-4.84 + (0.92 * D224) + (0.528 * E224) + (0.404 * F224) + (0.892 * G224) + (0.115 * H224) - (0.172 * I224) - (0.327 * J224) + (4.679 * K224)</f>
        <v>-1.4594665181286937</v>
      </c>
      <c r="M224" t="str">
        <f>IF(L224 &gt; -2.22, "Potential Manipulator", "Non-Manipulator")</f>
        <v>Potential Manipulator</v>
      </c>
      <c r="N224" s="3">
        <v>0.29502916996290651</v>
      </c>
      <c r="O224" s="3">
        <v>0.30073158183435311</v>
      </c>
      <c r="P224">
        <v>1726</v>
      </c>
      <c r="Q224">
        <v>1224</v>
      </c>
      <c r="R224">
        <v>974</v>
      </c>
      <c r="S224">
        <v>6359</v>
      </c>
      <c r="T224">
        <f>IF(COUNTIFS('Fraud Data RAW SP2+'!A:A, Cleaned!A396, 'Fraud Data RAW SP2+'!F:F, RAW!B396) &gt; 0, 1, 0)</f>
        <v>0</v>
      </c>
    </row>
    <row r="225" spans="1:20" x14ac:dyDescent="0.2">
      <c r="A225" t="s">
        <v>216</v>
      </c>
      <c r="B225">
        <v>2023</v>
      </c>
      <c r="C225" t="s">
        <v>77</v>
      </c>
      <c r="D225">
        <v>1.09572781229811</v>
      </c>
      <c r="E225">
        <v>0.97995798639909071</v>
      </c>
      <c r="F225">
        <v>1.0413754342459021</v>
      </c>
      <c r="G225">
        <v>1.0964639899365569</v>
      </c>
      <c r="H225">
        <v>0.93230779238546091</v>
      </c>
      <c r="I225">
        <v>1.3307220564336719</v>
      </c>
      <c r="J225">
        <v>1.02216495159214</v>
      </c>
      <c r="K225">
        <v>-5.6518795677517587E-2</v>
      </c>
      <c r="L225">
        <f>-4.84 + (0.92 * D225) + (0.528 * E225) + (0.404 * F225) + (0.892 * G225) + (0.115 * H225) - (0.172 * I225) - (0.327 * J225) + (4.679 * K225)</f>
        <v>-2.636119223136264</v>
      </c>
      <c r="M225" t="str">
        <f>IF(L225 &gt; -2.22, "Potential Manipulator", "Non-Manipulator")</f>
        <v>Non-Manipulator</v>
      </c>
      <c r="N225" s="3">
        <v>0.3031845531442664</v>
      </c>
      <c r="O225" s="3">
        <v>0.36581811959059463</v>
      </c>
      <c r="P225">
        <v>1944</v>
      </c>
      <c r="Q225">
        <v>2393</v>
      </c>
      <c r="R225">
        <v>1393</v>
      </c>
      <c r="S225">
        <v>8504</v>
      </c>
      <c r="T225">
        <f>IF(COUNTIFS('Fraud Data RAW SP2+'!A:A, Cleaned!A150, 'Fraud Data RAW SP2+'!F:F, RAW!B150) &gt; 0, 1, 0)</f>
        <v>0</v>
      </c>
    </row>
    <row r="226" spans="1:20" x14ac:dyDescent="0.2">
      <c r="A226" t="s">
        <v>253</v>
      </c>
      <c r="B226">
        <v>2024</v>
      </c>
      <c r="C226" t="s">
        <v>166</v>
      </c>
      <c r="D226">
        <v>1.1671639373271649</v>
      </c>
      <c r="E226">
        <v>0.98041193401417182</v>
      </c>
      <c r="F226">
        <v>1.0953041757306561</v>
      </c>
      <c r="G226">
        <v>1.161320734166124</v>
      </c>
      <c r="H226">
        <v>1.1847376472325899</v>
      </c>
      <c r="I226">
        <v>0.94440819567115297</v>
      </c>
      <c r="J226">
        <v>1.0326917548075809</v>
      </c>
      <c r="K226">
        <v>-2.1788709811603298E-2</v>
      </c>
      <c r="L226">
        <f>-4.84 + (0.92 * D226) + (0.528 * E226) + (0.404 * F226) + (0.892 * G226) + (0.115 * H226) - (0.172 * I226) - (0.327 * J226) + (4.679 * K226)</f>
        <v>-2.2359836518824192</v>
      </c>
      <c r="M226" t="str">
        <f>IF(L226 &gt; -2.22, "Potential Manipulator", "Non-Manipulator")</f>
        <v>Non-Manipulator</v>
      </c>
      <c r="N226" s="3">
        <v>0.44086703856762538</v>
      </c>
      <c r="O226" s="3">
        <v>0.55996777998304248</v>
      </c>
      <c r="P226">
        <v>3094</v>
      </c>
      <c r="Q226">
        <v>2777</v>
      </c>
      <c r="R226">
        <v>1907</v>
      </c>
      <c r="S226">
        <v>13113</v>
      </c>
      <c r="T226">
        <f>IF(COUNTIFS('Fraud Data RAW SP2+'!A:A, Cleaned!A189, 'Fraud Data RAW SP2+'!F:F, RAW!B189) &gt; 0, 1, 0)</f>
        <v>1</v>
      </c>
    </row>
    <row r="227" spans="1:20" x14ac:dyDescent="0.2">
      <c r="A227" t="s">
        <v>134</v>
      </c>
      <c r="B227">
        <v>2024</v>
      </c>
      <c r="C227" t="s">
        <v>28</v>
      </c>
      <c r="D227">
        <v>8.4454159453532309</v>
      </c>
      <c r="E227">
        <v>0.98117562447692308</v>
      </c>
      <c r="F227">
        <v>1.0716075102466529</v>
      </c>
      <c r="G227">
        <v>3.2319771583732129</v>
      </c>
      <c r="H227">
        <v>0.58539361648727872</v>
      </c>
      <c r="I227">
        <v>0.44287245705694028</v>
      </c>
      <c r="J227">
        <v>1.082433725372651</v>
      </c>
      <c r="K227">
        <v>0.1664861832494304</v>
      </c>
      <c r="L227">
        <f>-4.84 + (0.92 * D227) + (0.528 * E227) + (0.404 * F227) + (0.892 * G227) + (0.115 * H227) - (0.172 * I227) - (0.327 * J227) + (4.679 * K227)</f>
        <v>7.1798756853668131</v>
      </c>
      <c r="M227" t="str">
        <f>IF(L227 &gt; -2.22, "Potential Manipulator", "Non-Manipulator")</f>
        <v>Potential Manipulator</v>
      </c>
      <c r="N227" s="3">
        <v>1.6068367495818801</v>
      </c>
      <c r="O227" s="3">
        <v>2.0401804357152238</v>
      </c>
      <c r="P227">
        <v>1357</v>
      </c>
      <c r="Q227">
        <v>1672</v>
      </c>
      <c r="R227">
        <v>942</v>
      </c>
      <c r="S227">
        <v>5928</v>
      </c>
      <c r="T227">
        <f>IF(COUNTIFS('Fraud Data RAW SP2+'!A:A, Cleaned!A80, 'Fraud Data RAW SP2+'!F:F, RAW!B80) &gt; 0, 1, 0)</f>
        <v>0</v>
      </c>
    </row>
    <row r="228" spans="1:20" x14ac:dyDescent="0.2">
      <c r="A228" t="s">
        <v>352</v>
      </c>
      <c r="B228">
        <v>2024</v>
      </c>
      <c r="C228" t="s">
        <v>45</v>
      </c>
      <c r="D228">
        <v>1.1529343279980779</v>
      </c>
      <c r="E228">
        <v>0.98199428118238796</v>
      </c>
      <c r="F228">
        <v>0.93096346573370525</v>
      </c>
      <c r="G228">
        <v>1.0285245100749789</v>
      </c>
      <c r="H228">
        <v>0.78349942688645369</v>
      </c>
      <c r="I228">
        <v>1.041439925392456</v>
      </c>
      <c r="J228">
        <v>0.99858643659692448</v>
      </c>
      <c r="K228">
        <v>2.761418827423566E-2</v>
      </c>
      <c r="L228">
        <f>-4.84 + (0.92 * D228) + (0.528 * E228) + (0.404 * F228) + (0.892 * G228) + (0.115 * H228) - (0.172 * I228) - (0.327 * J228) + (4.679 * K228)</f>
        <v>-2.2536105455417759</v>
      </c>
      <c r="M228" t="str">
        <f>IF(L228 &gt; -2.22, "Potential Manipulator", "Non-Manipulator")</f>
        <v>Non-Manipulator</v>
      </c>
      <c r="N228" s="3">
        <v>0.57585684870450349</v>
      </c>
      <c r="O228" s="3">
        <v>0.47849687252162659</v>
      </c>
      <c r="P228">
        <v>7489</v>
      </c>
      <c r="Q228">
        <v>7166</v>
      </c>
      <c r="R228">
        <v>4695</v>
      </c>
      <c r="S228">
        <v>32805</v>
      </c>
      <c r="T228">
        <f>IF(COUNTIFS('Fraud Data RAW SP2+'!A:A, Cleaned!A284, 'Fraud Data RAW SP2+'!F:F, RAW!B284) &gt; 0, 1, 0)</f>
        <v>0</v>
      </c>
    </row>
    <row r="229" spans="1:20" x14ac:dyDescent="0.2">
      <c r="A229" t="s">
        <v>114</v>
      </c>
      <c r="B229">
        <v>2024</v>
      </c>
      <c r="C229" t="s">
        <v>115</v>
      </c>
      <c r="D229">
        <v>0.83731975494942912</v>
      </c>
      <c r="E229">
        <v>0.9820086986398644</v>
      </c>
      <c r="F229">
        <v>0.95063391505727124</v>
      </c>
      <c r="G229">
        <v>1.139622138930444</v>
      </c>
      <c r="H229">
        <v>1.083046231357786</v>
      </c>
      <c r="I229">
        <v>1.011892121489246</v>
      </c>
      <c r="J229">
        <v>1.0170978200614531</v>
      </c>
      <c r="K229">
        <v>-3.5901387935369872E-2</v>
      </c>
      <c r="L229">
        <f>-4.84 + (0.92 * D229) + (0.528 * E229) + (0.404 * F229) + (0.892 * G229) + (0.115 * H229) - (0.172 * I229) - (0.327 * J229) + (4.679 * K229)</f>
        <v>-2.7006348925552781</v>
      </c>
      <c r="M229" t="str">
        <f>IF(L229 &gt; -2.22, "Potential Manipulator", "Non-Manipulator")</f>
        <v>Non-Manipulator</v>
      </c>
      <c r="N229" s="3">
        <v>0.19736261362761709</v>
      </c>
      <c r="O229" s="3">
        <v>0.42019726245574301</v>
      </c>
      <c r="P229">
        <v>3934</v>
      </c>
      <c r="Q229">
        <v>3788</v>
      </c>
      <c r="R229">
        <v>2454</v>
      </c>
      <c r="S229">
        <v>14968</v>
      </c>
      <c r="T229">
        <f>IF(COUNTIFS('Fraud Data RAW SP2+'!A:A, Cleaned!A58, 'Fraud Data RAW SP2+'!F:F, RAW!B58) &gt; 0, 1, 0)</f>
        <v>1</v>
      </c>
    </row>
    <row r="230" spans="1:20" x14ac:dyDescent="0.2">
      <c r="A230" t="s">
        <v>478</v>
      </c>
      <c r="B230">
        <v>2024</v>
      </c>
      <c r="C230" t="s">
        <v>45</v>
      </c>
      <c r="D230">
        <v>1.1147610560462251</v>
      </c>
      <c r="E230">
        <v>0.98253082703236438</v>
      </c>
      <c r="F230">
        <v>0.94275835299021749</v>
      </c>
      <c r="G230">
        <v>0.95468821028425521</v>
      </c>
      <c r="H230">
        <v>1.4953512011448831</v>
      </c>
      <c r="I230">
        <v>1.113139392991275</v>
      </c>
      <c r="J230">
        <v>1.0016959321094561</v>
      </c>
      <c r="K230">
        <v>-4.0701914325376162E-2</v>
      </c>
      <c r="L230">
        <f>-4.84 + (0.92 * D230) + (0.528 * E230) + (0.404 * F230) + (0.892 * G230) + (0.115 * H230) - (0.172 * I230) - (0.327 * J230) + (4.679 * K230)</f>
        <v>-2.6006807079738454</v>
      </c>
      <c r="M230" t="str">
        <f>IF(L230 &gt; -2.22, "Potential Manipulator", "Non-Manipulator")</f>
        <v>Non-Manipulator</v>
      </c>
      <c r="N230" s="3">
        <v>0.53440521525518603</v>
      </c>
      <c r="O230" s="3">
        <v>0.61390648258544112</v>
      </c>
      <c r="P230">
        <v>3430</v>
      </c>
      <c r="Q230">
        <v>3281</v>
      </c>
      <c r="R230">
        <v>2200</v>
      </c>
      <c r="S230">
        <v>7811</v>
      </c>
      <c r="T230">
        <f>IF(COUNTIFS('Fraud Data RAW SP2+'!A:A, Cleaned!A423, 'Fraud Data RAW SP2+'!F:F, RAW!B423) &gt; 0, 1, 0)</f>
        <v>1</v>
      </c>
    </row>
    <row r="231" spans="1:20" x14ac:dyDescent="0.2">
      <c r="A231" t="s">
        <v>276</v>
      </c>
      <c r="B231">
        <v>2024</v>
      </c>
      <c r="C231" t="s">
        <v>122</v>
      </c>
      <c r="D231">
        <v>1.065682207511444</v>
      </c>
      <c r="E231">
        <v>0.98550808190277539</v>
      </c>
      <c r="F231">
        <v>1.0744756182316419</v>
      </c>
      <c r="G231">
        <v>1.0680950689887481</v>
      </c>
      <c r="H231">
        <v>1.136852731938822</v>
      </c>
      <c r="I231">
        <v>0.87338176752705587</v>
      </c>
      <c r="J231">
        <v>1.1140250812142971</v>
      </c>
      <c r="K231">
        <v>4.9613045953779522E-2</v>
      </c>
      <c r="L231">
        <f>-4.84 + (0.92 * D231) + (0.528 * E231) + (0.404 * F231) + (0.892 * G231) + (0.115 * H231) - (0.172 * I231) - (0.327 * J231) + (4.679 * K231)</f>
        <v>-2.1040255099222893</v>
      </c>
      <c r="M231" t="str">
        <f>IF(L231 &gt; -2.22, "Potential Manipulator", "Non-Manipulator")</f>
        <v>Potential Manipulator</v>
      </c>
      <c r="N231" s="3">
        <v>0.27817452934361558</v>
      </c>
      <c r="O231" s="3">
        <v>0.34844249583925158</v>
      </c>
      <c r="P231">
        <v>4347</v>
      </c>
      <c r="Q231">
        <v>3550</v>
      </c>
      <c r="R231">
        <v>2603</v>
      </c>
      <c r="S231">
        <v>17597</v>
      </c>
      <c r="T231">
        <f>IF(COUNTIFS('Fraud Data RAW SP2+'!A:A, Cleaned!A207, 'Fraud Data RAW SP2+'!F:F, RAW!B207) &gt; 0, 1, 0)</f>
        <v>0</v>
      </c>
    </row>
    <row r="232" spans="1:20" x14ac:dyDescent="0.2">
      <c r="A232" t="s">
        <v>284</v>
      </c>
      <c r="B232">
        <v>2024</v>
      </c>
      <c r="C232" t="s">
        <v>70</v>
      </c>
      <c r="D232">
        <v>0.96443691325731851</v>
      </c>
      <c r="E232">
        <v>0.98563335895367332</v>
      </c>
      <c r="F232">
        <v>0.8396885150422424</v>
      </c>
      <c r="G232">
        <v>1.0219888236661869</v>
      </c>
      <c r="H232">
        <v>1.0821495977529061</v>
      </c>
      <c r="I232">
        <v>0.72785002918913311</v>
      </c>
      <c r="J232">
        <v>1.181296281478581</v>
      </c>
      <c r="K232">
        <v>0.16495583395980401</v>
      </c>
      <c r="L232">
        <f>-4.84 + (0.92 * D232) + (0.528 * E232) + (0.404 * F232) + (0.892 * G232) + (0.115 * H232) - (0.172 * I232) - (0.327 * J232) + (4.679 * K232)</f>
        <v>-1.7966539737129423</v>
      </c>
      <c r="M232" t="str">
        <f>IF(L232 &gt; -2.22, "Potential Manipulator", "Non-Manipulator")</f>
        <v>Potential Manipulator</v>
      </c>
      <c r="N232" s="3">
        <v>0.2938553455256479</v>
      </c>
      <c r="O232" s="3">
        <v>0.252819359509391</v>
      </c>
      <c r="P232">
        <v>1657</v>
      </c>
      <c r="Q232">
        <v>1510</v>
      </c>
      <c r="R232">
        <v>973</v>
      </c>
      <c r="S232">
        <v>6312</v>
      </c>
      <c r="T232">
        <f>IF(COUNTIFS('Fraud Data RAW SP2+'!A:A, Cleaned!A215, 'Fraud Data RAW SP2+'!F:F, RAW!B215) &gt; 0, 1, 0)</f>
        <v>0</v>
      </c>
    </row>
    <row r="233" spans="1:20" x14ac:dyDescent="0.2">
      <c r="A233" t="s">
        <v>425</v>
      </c>
      <c r="B233">
        <v>2023</v>
      </c>
      <c r="C233" t="s">
        <v>149</v>
      </c>
      <c r="D233">
        <v>1.561089067316388</v>
      </c>
      <c r="E233">
        <v>0.98617799542331586</v>
      </c>
      <c r="F233">
        <v>1.096012555941509</v>
      </c>
      <c r="G233">
        <v>0.85840857111066537</v>
      </c>
      <c r="H233">
        <v>0.90848690613876981</v>
      </c>
      <c r="I233">
        <v>1.4791669526984399</v>
      </c>
      <c r="J233">
        <v>1.0195308967513701</v>
      </c>
      <c r="K233">
        <v>6.4724415668563129E-2</v>
      </c>
      <c r="L233">
        <f>-4.84 + (0.92 * D233) + (0.528 * E233) + (0.404 * F233) + (0.892 * G233) + (0.115 * H233) - (0.172 * I233) - (0.327 * J233) + (4.679 * K233)</f>
        <v>-1.8550883424369935</v>
      </c>
      <c r="M233" t="str">
        <f>IF(L233 &gt; -2.22, "Potential Manipulator", "Non-Manipulator")</f>
        <v>Potential Manipulator</v>
      </c>
      <c r="N233" s="3">
        <v>0.10774747424259461</v>
      </c>
      <c r="O233" s="3">
        <v>0.25346814821095509</v>
      </c>
      <c r="P233">
        <v>3290</v>
      </c>
      <c r="Q233">
        <v>3361</v>
      </c>
      <c r="R233">
        <v>2056</v>
      </c>
      <c r="S233">
        <v>13331</v>
      </c>
      <c r="T233">
        <f>IF(COUNTIFS('Fraud Data RAW SP2+'!A:A, Cleaned!A366, 'Fraud Data RAW SP2+'!F:F, RAW!B366) &gt; 0, 1, 0)</f>
        <v>0</v>
      </c>
    </row>
    <row r="234" spans="1:20" x14ac:dyDescent="0.2">
      <c r="A234" t="s">
        <v>294</v>
      </c>
      <c r="B234">
        <v>2024</v>
      </c>
      <c r="C234" t="s">
        <v>295</v>
      </c>
      <c r="D234">
        <v>0.89430941164083999</v>
      </c>
      <c r="E234">
        <v>0.98684260881826869</v>
      </c>
      <c r="F234">
        <v>1.0386209002830269</v>
      </c>
      <c r="G234">
        <v>1.090927166685322</v>
      </c>
      <c r="H234">
        <v>0.96360023529036354</v>
      </c>
      <c r="I234" s="11">
        <v>1.00908</v>
      </c>
      <c r="J234">
        <v>0.99989982341267714</v>
      </c>
      <c r="K234">
        <v>-0.1080856534559639</v>
      </c>
      <c r="L234">
        <f>-4.84 + (0.92 * D234) + (0.528 * E234) + (0.404 * F234) + (0.892 * G234) + (0.115 * H234) - (0.172 * I234) - (0.327 * J234) + (4.679 * K234)</f>
        <v>-2.9989203151547401</v>
      </c>
      <c r="M234" t="str">
        <f>IF(L234 &gt; -2.22, "Potential Manipulator", "Non-Manipulator")</f>
        <v>Non-Manipulator</v>
      </c>
      <c r="N234" s="3">
        <v>0.49697968537099502</v>
      </c>
      <c r="O234" s="3">
        <v>0.71903803672935374</v>
      </c>
      <c r="P234">
        <v>5025</v>
      </c>
      <c r="Q234">
        <v>4805</v>
      </c>
      <c r="R234">
        <v>3060</v>
      </c>
      <c r="S234">
        <v>17582</v>
      </c>
      <c r="T234">
        <f>IF(COUNTIFS('Fraud Data RAW SP2+'!A:A, Cleaned!A222, 'Fraud Data RAW SP2+'!F:F, RAW!B222) &gt; 0, 1, 0)</f>
        <v>0</v>
      </c>
    </row>
    <row r="235" spans="1:20" x14ac:dyDescent="0.2">
      <c r="A235" t="s">
        <v>366</v>
      </c>
      <c r="B235">
        <v>2024</v>
      </c>
      <c r="C235" t="s">
        <v>28</v>
      </c>
      <c r="D235">
        <v>0.94334156719148132</v>
      </c>
      <c r="E235">
        <v>0.98735208462428403</v>
      </c>
      <c r="F235">
        <v>0.8539779469770693</v>
      </c>
      <c r="G235">
        <v>1.4307868048944761</v>
      </c>
      <c r="H235">
        <v>0.58915094854171768</v>
      </c>
      <c r="I235">
        <v>0.9181247870493533</v>
      </c>
      <c r="J235">
        <v>0.97404878168527631</v>
      </c>
      <c r="K235">
        <v>3.1190912452376651E-2</v>
      </c>
      <c r="L235">
        <f>-4.84 + (0.92 * D235) + (0.528 * E235) + (0.404 * F235) + (0.892 * G235) + (0.115 * H235) - (0.172 * I235) - (0.327 * J235) + (4.679 * K235)</f>
        <v>-2.0922717134942124</v>
      </c>
      <c r="M235" t="str">
        <f>IF(L235 &gt; -2.22, "Potential Manipulator", "Non-Manipulator")</f>
        <v>Potential Manipulator</v>
      </c>
      <c r="N235" s="3">
        <v>0.26154633487380441</v>
      </c>
      <c r="O235" s="3">
        <v>0.64845442728475644</v>
      </c>
      <c r="P235">
        <v>1733</v>
      </c>
      <c r="Q235">
        <v>1640</v>
      </c>
      <c r="R235">
        <v>1093</v>
      </c>
      <c r="S235">
        <v>8025</v>
      </c>
      <c r="T235">
        <f>IF(COUNTIFS('Fraud Data RAW SP2+'!A:A, Cleaned!A304, 'Fraud Data RAW SP2+'!F:F, RAW!B304) &gt; 0, 1, 0)</f>
        <v>0</v>
      </c>
    </row>
    <row r="236" spans="1:20" x14ac:dyDescent="0.2">
      <c r="A236" t="s">
        <v>523</v>
      </c>
      <c r="B236">
        <v>2024</v>
      </c>
      <c r="C236" t="s">
        <v>108</v>
      </c>
      <c r="D236">
        <v>1.1458637864938419</v>
      </c>
      <c r="E236">
        <v>0.9884846840342042</v>
      </c>
      <c r="F236">
        <v>0.91355551040959737</v>
      </c>
      <c r="G236">
        <v>1.10474443155542</v>
      </c>
      <c r="H236">
        <v>1.0230699943053361</v>
      </c>
      <c r="I236">
        <v>0.97593819664882209</v>
      </c>
      <c r="J236">
        <v>0.99190655784266046</v>
      </c>
      <c r="K236">
        <v>-6.1854256428424473E-2</v>
      </c>
      <c r="L236">
        <f>-4.84 + (0.92 * D236) + (0.528 * E236) + (0.404 * F236) + (0.892 * G236) + (0.115 * H236) - (0.172 * I236) - (0.327 * J236) + (4.679 * K236)</f>
        <v>-2.5733547748243253</v>
      </c>
      <c r="M236" t="str">
        <f>IF(L236 &gt; -2.22, "Potential Manipulator", "Non-Manipulator")</f>
        <v>Non-Manipulator</v>
      </c>
      <c r="N236" s="3">
        <v>1.1403005890092079</v>
      </c>
      <c r="O236" s="3">
        <v>0.75367068567886741</v>
      </c>
      <c r="P236">
        <v>4215</v>
      </c>
      <c r="Q236">
        <v>3614</v>
      </c>
      <c r="R236">
        <v>2487</v>
      </c>
      <c r="S236">
        <v>16006</v>
      </c>
      <c r="T236">
        <f>IF(COUNTIFS('Fraud Data RAW SP2+'!A:A, Cleaned!A470, 'Fraud Data RAW SP2+'!F:F, RAW!B470) &gt; 0, 1, 0)</f>
        <v>0</v>
      </c>
    </row>
    <row r="237" spans="1:20" x14ac:dyDescent="0.2">
      <c r="A237" t="s">
        <v>325</v>
      </c>
      <c r="B237">
        <v>2024</v>
      </c>
      <c r="C237" t="s">
        <v>45</v>
      </c>
      <c r="D237">
        <v>0.75308939940465813</v>
      </c>
      <c r="E237">
        <v>0.98978728703707031</v>
      </c>
      <c r="F237">
        <v>1.068218058466319</v>
      </c>
      <c r="G237">
        <v>0.73439308052285668</v>
      </c>
      <c r="H237">
        <v>0.97835371813681027</v>
      </c>
      <c r="I237">
        <v>1.112740711893742</v>
      </c>
      <c r="J237">
        <v>0.99537151329063456</v>
      </c>
      <c r="K237">
        <v>4.5975119176457732E-2</v>
      </c>
      <c r="L237">
        <f>-4.84 + (0.92 * D237) + (0.528 * E237) + (0.404 * F237) + (0.892 * G237) + (0.115 * H237) - (0.172 * I237) - (0.327 * J237) + (4.679 * K237)</f>
        <v>-2.7271609686247431</v>
      </c>
      <c r="M237" t="str">
        <f>IF(L237 &gt; -2.22, "Potential Manipulator", "Non-Manipulator")</f>
        <v>Non-Manipulator</v>
      </c>
      <c r="N237" s="3">
        <v>0.78294694456156477</v>
      </c>
      <c r="O237" s="3">
        <v>0.46520747984603961</v>
      </c>
      <c r="P237">
        <v>4076</v>
      </c>
      <c r="Q237">
        <v>3333</v>
      </c>
      <c r="R237">
        <v>2333</v>
      </c>
      <c r="S237">
        <v>14427</v>
      </c>
      <c r="T237">
        <f>IF(COUNTIFS('Fraud Data RAW SP2+'!A:A, Cleaned!A251, 'Fraud Data RAW SP2+'!F:F, RAW!B251) &gt; 0, 1, 0)</f>
        <v>0</v>
      </c>
    </row>
    <row r="238" spans="1:20" x14ac:dyDescent="0.2">
      <c r="A238" t="s">
        <v>455</v>
      </c>
      <c r="B238">
        <v>2024</v>
      </c>
      <c r="C238" t="s">
        <v>108</v>
      </c>
      <c r="D238">
        <v>1.2217986779239489</v>
      </c>
      <c r="E238">
        <v>0.98979542655232744</v>
      </c>
      <c r="F238">
        <v>0.82349572735884524</v>
      </c>
      <c r="G238">
        <v>1.1504218799398811</v>
      </c>
      <c r="H238">
        <v>0.76721092959024484</v>
      </c>
      <c r="I238">
        <v>1.1077217049874539</v>
      </c>
      <c r="J238">
        <v>1.1776132436451019</v>
      </c>
      <c r="K238">
        <v>-9.39283186946035E-4</v>
      </c>
      <c r="L238">
        <f>-4.84 + (0.92 * D238) + (0.528 * E238) + (0.404 * F238) + (0.892 * G238) + (0.115 * H238) - (0.172 * I238) - (0.327 * J238) + (4.679 * K238)</f>
        <v>-2.3262379533896231</v>
      </c>
      <c r="M238" t="str">
        <f>IF(L238 &gt; -2.22, "Potential Manipulator", "Non-Manipulator")</f>
        <v>Non-Manipulator</v>
      </c>
      <c r="N238" s="3">
        <v>0.84953064406558387</v>
      </c>
      <c r="O238" s="3">
        <v>0.62535543549215566</v>
      </c>
      <c r="P238">
        <v>2483</v>
      </c>
      <c r="Q238">
        <v>2378</v>
      </c>
      <c r="R238">
        <v>1560</v>
      </c>
      <c r="S238">
        <v>10210</v>
      </c>
      <c r="T238">
        <f>IF(COUNTIFS('Fraud Data RAW SP2+'!A:A, Cleaned!A392, 'Fraud Data RAW SP2+'!F:F, RAW!B392) &gt; 0, 1, 0)</f>
        <v>0</v>
      </c>
    </row>
    <row r="239" spans="1:20" x14ac:dyDescent="0.2">
      <c r="A239" t="s">
        <v>545</v>
      </c>
      <c r="B239">
        <v>2023</v>
      </c>
      <c r="C239" t="s">
        <v>95</v>
      </c>
      <c r="D239">
        <v>1.0612524385921041</v>
      </c>
      <c r="E239">
        <v>0.98996568625721315</v>
      </c>
      <c r="F239">
        <v>0.97449573315903515</v>
      </c>
      <c r="G239">
        <v>1.0844393575342091</v>
      </c>
      <c r="H239">
        <v>1.101757254879292</v>
      </c>
      <c r="I239">
        <v>0.94268818273314703</v>
      </c>
      <c r="J239">
        <v>0.94016719726453979</v>
      </c>
      <c r="K239">
        <v>1.428012072372566E-2</v>
      </c>
      <c r="L239">
        <f>-4.84 + (0.92 * D239) + (0.528 * E239) + (0.404 * F239) + (0.892 * G239) + (0.115 * H239) - (0.172 * I239) - (0.327 * J239) + (4.679 * K239)</f>
        <v>-2.2559879627928661</v>
      </c>
      <c r="M239" t="str">
        <f>IF(L239 &gt; -2.22, "Potential Manipulator", "Non-Manipulator")</f>
        <v>Non-Manipulator</v>
      </c>
      <c r="N239" s="3">
        <v>0.41544468805695239</v>
      </c>
      <c r="O239" s="3">
        <v>0.41017105127546388</v>
      </c>
      <c r="P239">
        <v>3032</v>
      </c>
      <c r="Q239">
        <v>3663</v>
      </c>
      <c r="R239">
        <v>2184</v>
      </c>
      <c r="S239">
        <v>16293</v>
      </c>
      <c r="T239">
        <f>IF(COUNTIFS('Fraud Data RAW SP2+'!A:A, Cleaned!A490, 'Fraud Data RAW SP2+'!F:F, RAW!B490) &gt; 0, 1, 0)</f>
        <v>1</v>
      </c>
    </row>
    <row r="240" spans="1:20" x14ac:dyDescent="0.2">
      <c r="A240" t="s">
        <v>454</v>
      </c>
      <c r="B240">
        <v>2024</v>
      </c>
      <c r="C240" t="s">
        <v>441</v>
      </c>
      <c r="D240">
        <v>1.783438328538919</v>
      </c>
      <c r="E240">
        <v>0.99002822643300681</v>
      </c>
      <c r="F240">
        <v>1.0385254991528761</v>
      </c>
      <c r="G240">
        <v>1.0292202470695979</v>
      </c>
      <c r="H240">
        <v>0.99057419650025469</v>
      </c>
      <c r="I240">
        <v>1.0080239086190581</v>
      </c>
      <c r="J240">
        <v>0.99793344641267268</v>
      </c>
      <c r="K240">
        <v>-3.2060413491898809E-2</v>
      </c>
      <c r="L240">
        <f>-4.84 + (0.92 * D240) + (0.528 * E240) + (0.404 * F240) + (0.892 * G240) + (0.115 * H240) - (0.172 * I240) - (0.327 * J240) + (4.679 * K240)</f>
        <v>-1.8746720635342107</v>
      </c>
      <c r="M240" t="str">
        <f>IF(L240 &gt; -2.22, "Potential Manipulator", "Non-Manipulator")</f>
        <v>Potential Manipulator</v>
      </c>
      <c r="N240" s="3">
        <v>7.5855455935594035E-2</v>
      </c>
      <c r="O240" s="3">
        <v>0.27279451939282362</v>
      </c>
      <c r="P240">
        <v>1365</v>
      </c>
      <c r="Q240">
        <v>1186</v>
      </c>
      <c r="R240">
        <v>821</v>
      </c>
      <c r="S240">
        <v>5001</v>
      </c>
      <c r="T240">
        <f>IF(COUNTIFS('Fraud Data RAW SP2+'!A:A, Cleaned!A390, 'Fraud Data RAW SP2+'!F:F, RAW!B390) &gt; 0, 1, 0)</f>
        <v>0</v>
      </c>
    </row>
    <row r="241" spans="1:20" x14ac:dyDescent="0.2">
      <c r="A241" t="s">
        <v>326</v>
      </c>
      <c r="B241">
        <v>2024</v>
      </c>
      <c r="C241" t="s">
        <v>327</v>
      </c>
      <c r="D241">
        <v>1.0819919446624291</v>
      </c>
      <c r="E241">
        <v>0.99027284052098197</v>
      </c>
      <c r="F241">
        <v>0.92064884591480856</v>
      </c>
      <c r="G241">
        <v>1.142470922454387</v>
      </c>
      <c r="H241">
        <v>1.016813796108726</v>
      </c>
      <c r="I241">
        <v>1.0476174464427579</v>
      </c>
      <c r="J241">
        <v>0.9974826363968885</v>
      </c>
      <c r="K241">
        <v>3.1151714484744811E-2</v>
      </c>
      <c r="L241">
        <f>-4.84 + (0.92 * D241) + (0.528 * E241) + (0.404 * F241) + (0.892 * G241) + (0.115 * H241) - (0.172 * I241) - (0.327 * J241) + (4.679 * K241)</f>
        <v>-2.1743517187999037</v>
      </c>
      <c r="M241" t="str">
        <f>IF(L241 &gt; -2.22, "Potential Manipulator", "Non-Manipulator")</f>
        <v>Potential Manipulator</v>
      </c>
      <c r="N241" s="3">
        <v>0.22409182981464079</v>
      </c>
      <c r="O241" s="3">
        <v>0.18388551444572621</v>
      </c>
      <c r="P241">
        <v>2331</v>
      </c>
      <c r="Q241">
        <v>2278</v>
      </c>
      <c r="R241">
        <v>1447</v>
      </c>
      <c r="S241">
        <v>10476</v>
      </c>
      <c r="T241">
        <f>IF(COUNTIFS('Fraud Data RAW SP2+'!A:A, Cleaned!A253, 'Fraud Data RAW SP2+'!F:F, RAW!B253) &gt; 0, 1, 0)</f>
        <v>0</v>
      </c>
    </row>
    <row r="242" spans="1:20" x14ac:dyDescent="0.2">
      <c r="A242" t="s">
        <v>336</v>
      </c>
      <c r="B242">
        <v>2023</v>
      </c>
      <c r="C242" t="s">
        <v>186</v>
      </c>
      <c r="D242">
        <v>0.90953702537878822</v>
      </c>
      <c r="E242">
        <v>0.99059361063564355</v>
      </c>
      <c r="F242">
        <v>0.94729168337878067</v>
      </c>
      <c r="G242">
        <v>0.78242043550480722</v>
      </c>
      <c r="H242">
        <v>1.0688330374519039</v>
      </c>
      <c r="I242">
        <v>1.220520633108144</v>
      </c>
      <c r="J242">
        <v>1.0010594884872961</v>
      </c>
      <c r="K242">
        <v>-8.6652168476423763E-2</v>
      </c>
      <c r="L242">
        <f>-4.84 + (0.92 * D242) + (0.528 * E242) + (0.404 * F242) + (0.892 * G242) + (0.115 * H242) - (0.172 * I242) - (0.327 * J242) + (4.679 * K242)</f>
        <v>-3.2193733403047431</v>
      </c>
      <c r="M242" t="str">
        <f>IF(L242 &gt; -2.22, "Potential Manipulator", "Non-Manipulator")</f>
        <v>Non-Manipulator</v>
      </c>
      <c r="N242" s="3">
        <v>0.29116193653301381</v>
      </c>
      <c r="O242" s="3">
        <v>0.45016385225611338</v>
      </c>
      <c r="P242">
        <v>2366</v>
      </c>
      <c r="Q242">
        <v>1995</v>
      </c>
      <c r="R242">
        <v>1368</v>
      </c>
      <c r="S242">
        <v>9488</v>
      </c>
      <c r="T242">
        <f>IF(COUNTIFS('Fraud Data RAW SP2+'!A:A, Cleaned!A264, 'Fraud Data RAW SP2+'!F:F, RAW!B264) &gt; 0, 1, 0)</f>
        <v>0</v>
      </c>
    </row>
    <row r="243" spans="1:20" x14ac:dyDescent="0.2">
      <c r="A243" t="s">
        <v>422</v>
      </c>
      <c r="B243">
        <v>2024</v>
      </c>
      <c r="C243" t="s">
        <v>122</v>
      </c>
      <c r="D243">
        <v>0.96930517500997848</v>
      </c>
      <c r="E243">
        <v>0.99111170704791096</v>
      </c>
      <c r="F243">
        <v>1.057478079781931</v>
      </c>
      <c r="G243">
        <v>1.143441314939434</v>
      </c>
      <c r="H243">
        <v>0.95285276786263384</v>
      </c>
      <c r="I243">
        <v>0.91896244943082084</v>
      </c>
      <c r="J243">
        <v>0.99892539643605072</v>
      </c>
      <c r="K243">
        <v>-9.2989971592421228E-3</v>
      </c>
      <c r="L243">
        <f>-4.84 + (0.92 * D243) + (0.528 * E243) + (0.404 * F243) + (0.892 * G243) + (0.115 * H243) - (0.172 * I243) - (0.327 * J243) + (4.679 * K243)</f>
        <v>-2.3964035458522286</v>
      </c>
      <c r="M243" t="str">
        <f>IF(L243 &gt; -2.22, "Potential Manipulator", "Non-Manipulator")</f>
        <v>Non-Manipulator</v>
      </c>
      <c r="N243" s="3">
        <v>0.19197720443939681</v>
      </c>
      <c r="O243" s="3">
        <v>0.13128423361108349</v>
      </c>
      <c r="P243">
        <v>3986</v>
      </c>
      <c r="Q243">
        <v>3573</v>
      </c>
      <c r="R243">
        <v>2375</v>
      </c>
      <c r="S243">
        <v>14499</v>
      </c>
      <c r="T243">
        <f>IF(COUNTIFS('Fraud Data RAW SP2+'!A:A, Cleaned!A362, 'Fraud Data RAW SP2+'!F:F, RAW!B362) &gt; 0, 1, 0)</f>
        <v>0</v>
      </c>
    </row>
    <row r="244" spans="1:20" x14ac:dyDescent="0.2">
      <c r="A244" t="s">
        <v>98</v>
      </c>
      <c r="B244">
        <v>2023</v>
      </c>
      <c r="C244" t="s">
        <v>99</v>
      </c>
      <c r="D244">
        <v>1.0102247295124951</v>
      </c>
      <c r="E244">
        <v>0.99187586345711531</v>
      </c>
      <c r="F244">
        <v>1.592768901382823</v>
      </c>
      <c r="G244">
        <v>1.0059736708372859</v>
      </c>
      <c r="H244">
        <v>1.5321734803146041</v>
      </c>
      <c r="I244">
        <v>1.0396977180185309</v>
      </c>
      <c r="J244">
        <v>0.99727534979322385</v>
      </c>
      <c r="K244">
        <v>1.14131244771938E-2</v>
      </c>
      <c r="L244">
        <f>-4.84 + (0.92 * D244) + (0.528 * E244) + (0.404 * F244) + (0.892 * G244) + (0.115 * H244) - (0.172 * I244) - (0.327 * J244) + (4.679 * K244)</f>
        <v>-2.1214107296142299</v>
      </c>
      <c r="M244" t="str">
        <f>IF(L244 &gt; -2.22, "Potential Manipulator", "Non-Manipulator")</f>
        <v>Potential Manipulator</v>
      </c>
      <c r="N244" s="3">
        <v>0.33320260693544701</v>
      </c>
      <c r="O244" s="3">
        <v>0.1167492450265856</v>
      </c>
      <c r="P244">
        <v>2176</v>
      </c>
      <c r="Q244">
        <v>2359</v>
      </c>
      <c r="R244">
        <v>1455</v>
      </c>
      <c r="S244">
        <v>9875</v>
      </c>
      <c r="T244">
        <f>IF(COUNTIFS('Fraud Data RAW SP2+'!A:A, Cleaned!A46, 'Fraud Data RAW SP2+'!F:F, RAW!B46) &gt; 0, 1, 0)</f>
        <v>0</v>
      </c>
    </row>
    <row r="245" spans="1:20" x14ac:dyDescent="0.2">
      <c r="A245" t="s">
        <v>339</v>
      </c>
      <c r="B245">
        <v>2024</v>
      </c>
      <c r="C245" t="s">
        <v>70</v>
      </c>
      <c r="D245">
        <v>2.8203340173453681</v>
      </c>
      <c r="E245">
        <v>0.9934887292605652</v>
      </c>
      <c r="F245">
        <v>0.43895576962702759</v>
      </c>
      <c r="G245">
        <v>1.2107886020696299</v>
      </c>
      <c r="H245">
        <v>0.69911307954463608</v>
      </c>
      <c r="I245">
        <v>50.806541344680767</v>
      </c>
      <c r="J245">
        <v>1</v>
      </c>
      <c r="K245">
        <v>-0.40206133623101731</v>
      </c>
      <c r="L245">
        <f>-4.84 + (0.92 * D245) + (0.528 * E245) + (0.404 * F245) + (0.892 * G245) + (0.115 * H245) - (0.172 * I245) - (0.327 * J245) + (4.679 * K245)</f>
        <v>-11.329941190379643</v>
      </c>
      <c r="M245" t="str">
        <f>IF(L245 &gt; -2.22, "Potential Manipulator", "Non-Manipulator")</f>
        <v>Non-Manipulator</v>
      </c>
      <c r="N245" s="3">
        <v>1.066899755236506</v>
      </c>
      <c r="O245" s="3">
        <v>0.63245802142536434</v>
      </c>
      <c r="P245">
        <v>1823</v>
      </c>
      <c r="Q245">
        <v>1627</v>
      </c>
      <c r="R245">
        <v>1102</v>
      </c>
      <c r="S245">
        <v>7025</v>
      </c>
      <c r="T245">
        <f>IF(COUNTIFS('Fraud Data RAW SP2+'!A:A, Cleaned!A270, 'Fraud Data RAW SP2+'!F:F, RAW!B270) &gt; 0, 1, 0)</f>
        <v>0</v>
      </c>
    </row>
    <row r="246" spans="1:20" x14ac:dyDescent="0.2">
      <c r="A246" t="s">
        <v>373</v>
      </c>
      <c r="B246">
        <v>2023</v>
      </c>
      <c r="C246" t="s">
        <v>374</v>
      </c>
      <c r="D246">
        <v>2.5284232622452101</v>
      </c>
      <c r="E246">
        <v>0.99393569542649562</v>
      </c>
      <c r="F246">
        <v>2.409453584486259</v>
      </c>
      <c r="G246">
        <v>0.94824562712684413</v>
      </c>
      <c r="H246">
        <v>2.185302352121504</v>
      </c>
      <c r="I246">
        <v>1.156760999828895</v>
      </c>
      <c r="J246">
        <v>1.0713151174129221</v>
      </c>
      <c r="K246">
        <v>-7.3424492325983894E-3</v>
      </c>
      <c r="L246">
        <f>-4.84 + (0.92 * D246) + (0.528 * E246) + (0.404 * F246) + (0.892 * G246) + (0.115 * H246) - (0.172 * I246) - (0.327 * J246) + (4.679 * K246)</f>
        <v>-0.50212668884957379</v>
      </c>
      <c r="M246" t="str">
        <f>IF(L246 &gt; -2.22, "Potential Manipulator", "Non-Manipulator")</f>
        <v>Potential Manipulator</v>
      </c>
      <c r="N246" s="3">
        <v>0.26403410611792588</v>
      </c>
      <c r="O246" s="3">
        <v>0.194939416844161</v>
      </c>
      <c r="P246">
        <v>3677</v>
      </c>
      <c r="Q246">
        <v>3435</v>
      </c>
      <c r="R246">
        <v>2286</v>
      </c>
      <c r="S246">
        <v>15420</v>
      </c>
      <c r="T246">
        <f>IF(COUNTIFS('Fraud Data RAW SP2+'!A:A, Cleaned!A314, 'Fraud Data RAW SP2+'!F:F, RAW!B314) &gt; 0, 1, 0)</f>
        <v>0</v>
      </c>
    </row>
    <row r="247" spans="1:20" x14ac:dyDescent="0.2">
      <c r="A247" t="s">
        <v>443</v>
      </c>
      <c r="B247">
        <v>2024</v>
      </c>
      <c r="C247" t="s">
        <v>108</v>
      </c>
      <c r="D247">
        <v>0.35211239656111348</v>
      </c>
      <c r="E247">
        <v>0.99395657675723048</v>
      </c>
      <c r="F247">
        <v>1.0812275958585651</v>
      </c>
      <c r="G247">
        <v>0.99503202895698273</v>
      </c>
      <c r="H247">
        <v>1.0210564479692961</v>
      </c>
      <c r="I247">
        <v>1.009079662671821</v>
      </c>
      <c r="J247">
        <v>1.000158918264914</v>
      </c>
      <c r="K247">
        <v>-2.7912193826576379E-2</v>
      </c>
      <c r="L247">
        <f>-4.84 + (0.92 * D247) + (0.528 * E247) + (0.404 * F247) + (0.892 * G247) + (0.115 * H247) - (0.172 * I247) - (0.327 * J247) + (4.679 * K247)</f>
        <v>-3.1806563357297297</v>
      </c>
      <c r="M247" t="str">
        <f>IF(L247 &gt; -2.22, "Potential Manipulator", "Non-Manipulator")</f>
        <v>Non-Manipulator</v>
      </c>
      <c r="N247" s="3">
        <v>0.61408402496379644</v>
      </c>
      <c r="O247" s="3">
        <v>0.38621212746227701</v>
      </c>
      <c r="P247">
        <v>1492</v>
      </c>
      <c r="Q247">
        <v>1815</v>
      </c>
      <c r="R247">
        <v>1050</v>
      </c>
      <c r="S247">
        <v>6147</v>
      </c>
      <c r="T247">
        <f>IF(COUNTIFS('Fraud Data RAW SP2+'!A:A, Cleaned!A382, 'Fraud Data RAW SP2+'!F:F, RAW!B382) &gt; 0, 1, 0)</f>
        <v>0</v>
      </c>
    </row>
    <row r="248" spans="1:20" x14ac:dyDescent="0.2">
      <c r="A248" t="s">
        <v>219</v>
      </c>
      <c r="B248">
        <v>2023</v>
      </c>
      <c r="C248" t="s">
        <v>220</v>
      </c>
      <c r="D248">
        <v>1.365176256881119</v>
      </c>
      <c r="E248">
        <v>0.9945319230902534</v>
      </c>
      <c r="F248">
        <v>0.86970521811864476</v>
      </c>
      <c r="G248">
        <v>1.1604384693853531</v>
      </c>
      <c r="H248">
        <v>0.90070481528771373</v>
      </c>
      <c r="I248">
        <v>0.85621699840583743</v>
      </c>
      <c r="J248">
        <v>0.93801885873490454</v>
      </c>
      <c r="K248">
        <v>6.2012271102233708E-2</v>
      </c>
      <c r="L248">
        <f>-4.84 + (0.92 * D248) + (0.528 * E248) + (0.404 * F248) + (0.892 * G248) + (0.115 * H248) - (0.172 * I248) - (0.327 * J248) + (4.679 * K248)</f>
        <v>-1.7327179857527284</v>
      </c>
      <c r="M248" t="str">
        <f>IF(L248 &gt; -2.22, "Potential Manipulator", "Non-Manipulator")</f>
        <v>Potential Manipulator</v>
      </c>
      <c r="N248" s="3">
        <v>0.31336172267887002</v>
      </c>
      <c r="O248" s="3">
        <v>0.83199144080626708</v>
      </c>
      <c r="P248">
        <v>1281</v>
      </c>
      <c r="Q248">
        <v>1150</v>
      </c>
      <c r="R248">
        <v>833</v>
      </c>
      <c r="S248">
        <v>5518</v>
      </c>
      <c r="T248">
        <f>IF(COUNTIFS('Fraud Data RAW SP2+'!A:A, Cleaned!A154, 'Fraud Data RAW SP2+'!F:F, RAW!B154) &gt; 0, 1, 0)</f>
        <v>0</v>
      </c>
    </row>
    <row r="249" spans="1:20" x14ac:dyDescent="0.2">
      <c r="A249" t="s">
        <v>257</v>
      </c>
      <c r="B249">
        <v>2023</v>
      </c>
      <c r="C249" t="s">
        <v>95</v>
      </c>
      <c r="D249">
        <v>1.492985139159803</v>
      </c>
      <c r="E249">
        <v>0.99468045971321639</v>
      </c>
      <c r="F249">
        <v>1.4581183613788791</v>
      </c>
      <c r="G249">
        <v>0.85141128767773699</v>
      </c>
      <c r="H249">
        <v>1.7640449317705931</v>
      </c>
      <c r="I249" s="11">
        <v>1.00908</v>
      </c>
      <c r="J249">
        <v>0.95565764543143561</v>
      </c>
      <c r="K249">
        <v>-6.4679484202104343E-2</v>
      </c>
      <c r="L249">
        <f>-4.84 + (0.92 * D249) + (0.528 * E249) + (0.404 * F249) + (0.892 * G249) + (0.115 * H249) - (0.172 * I249) - (0.327 * J249) + (4.679 * K249)</f>
        <v>-2.1785556521229013</v>
      </c>
      <c r="M249" t="str">
        <f>IF(L249 &gt; -2.22, "Potential Manipulator", "Non-Manipulator")</f>
        <v>Potential Manipulator</v>
      </c>
      <c r="N249" s="3">
        <v>0.32079973418154839</v>
      </c>
      <c r="O249" s="3">
        <v>1.2661333446709091</v>
      </c>
      <c r="P249">
        <v>1552</v>
      </c>
      <c r="Q249">
        <v>1960</v>
      </c>
      <c r="R249">
        <v>1102</v>
      </c>
      <c r="S249">
        <v>7350</v>
      </c>
      <c r="T249">
        <f>IF(COUNTIFS('Fraud Data RAW SP2+'!A:A, Cleaned!A193, 'Fraud Data RAW SP2+'!F:F, RAW!B193) &gt; 0, 1, 0)</f>
        <v>0</v>
      </c>
    </row>
    <row r="250" spans="1:20" x14ac:dyDescent="0.2">
      <c r="A250" t="s">
        <v>457</v>
      </c>
      <c r="B250">
        <v>2024</v>
      </c>
      <c r="C250" t="s">
        <v>188</v>
      </c>
      <c r="D250">
        <v>0.94552337055842572</v>
      </c>
      <c r="E250">
        <v>0.99515779628338075</v>
      </c>
      <c r="F250">
        <v>0.99214834398990526</v>
      </c>
      <c r="G250">
        <v>1.114072893913713</v>
      </c>
      <c r="H250">
        <v>0.99098244915216149</v>
      </c>
      <c r="I250">
        <v>0.89245366319561803</v>
      </c>
      <c r="J250">
        <v>0.98245598004632895</v>
      </c>
      <c r="K250">
        <v>-1.9696108873059209E-2</v>
      </c>
      <c r="L250">
        <f>-4.84 + (0.92 * D250) + (0.528 * E250) + (0.404 * F250) + (0.892 * G250) + (0.115 * H250) - (0.172 * I250) - (0.327 * J250) + (4.679 * K250)</f>
        <v>-2.5030544776150103</v>
      </c>
      <c r="M250" t="str">
        <f>IF(L250 &gt; -2.22, "Potential Manipulator", "Non-Manipulator")</f>
        <v>Non-Manipulator</v>
      </c>
      <c r="N250" s="3">
        <v>0.77902264596057547</v>
      </c>
      <c r="O250" s="3">
        <v>0.49828271151907733</v>
      </c>
      <c r="P250">
        <v>2675</v>
      </c>
      <c r="Q250">
        <v>2416</v>
      </c>
      <c r="R250">
        <v>1606</v>
      </c>
      <c r="S250">
        <v>10215</v>
      </c>
      <c r="T250">
        <f>IF(COUNTIFS('Fraud Data RAW SP2+'!A:A, Cleaned!A395, 'Fraud Data RAW SP2+'!F:F, RAW!B395) &gt; 0, 1, 0)</f>
        <v>0</v>
      </c>
    </row>
    <row r="251" spans="1:20" x14ac:dyDescent="0.2">
      <c r="A251" t="s">
        <v>517</v>
      </c>
      <c r="B251">
        <v>2024</v>
      </c>
      <c r="C251" t="s">
        <v>122</v>
      </c>
      <c r="D251">
        <v>1.391100939651559</v>
      </c>
      <c r="E251">
        <v>0.99583236559252619</v>
      </c>
      <c r="F251">
        <v>0.93185198689792015</v>
      </c>
      <c r="G251">
        <v>1.1616895324838801</v>
      </c>
      <c r="H251">
        <v>1.1145596801227029</v>
      </c>
      <c r="I251">
        <v>0.83817689357349112</v>
      </c>
      <c r="J251">
        <v>1.000054306847419</v>
      </c>
      <c r="K251">
        <v>5.7468079630203339E-2</v>
      </c>
      <c r="L251">
        <f>-4.84 + (0.92 * D251) + (0.528 * E251) + (0.404 * F251) + (0.892 * G251) + (0.115 * H251) - (0.172 * I251) - (0.327 * J251) + (4.679 * K251)</f>
        <v>-1.6958090570352451</v>
      </c>
      <c r="M251" t="str">
        <f>IF(L251 &gt; -2.22, "Potential Manipulator", "Non-Manipulator")</f>
        <v>Potential Manipulator</v>
      </c>
      <c r="N251" s="3">
        <v>0.28376286599652101</v>
      </c>
      <c r="O251" s="3">
        <v>0.2217646628750031</v>
      </c>
      <c r="P251">
        <v>1008</v>
      </c>
      <c r="Q251">
        <v>875</v>
      </c>
      <c r="R251">
        <v>607</v>
      </c>
      <c r="S251">
        <v>4295</v>
      </c>
      <c r="T251">
        <f>IF(COUNTIFS('Fraud Data RAW SP2+'!A:A, Cleaned!A462, 'Fraud Data RAW SP2+'!F:F, RAW!B462) &gt; 0, 1, 0)</f>
        <v>0</v>
      </c>
    </row>
    <row r="252" spans="1:20" x14ac:dyDescent="0.2">
      <c r="A252" t="s">
        <v>458</v>
      </c>
      <c r="B252">
        <v>2024</v>
      </c>
      <c r="C252" t="s">
        <v>108</v>
      </c>
      <c r="D252">
        <v>1.405191513493407</v>
      </c>
      <c r="E252">
        <v>0.99645778938466789</v>
      </c>
      <c r="F252">
        <v>1.809412947004043</v>
      </c>
      <c r="G252">
        <v>1.0748404836590411</v>
      </c>
      <c r="H252">
        <v>1.1635903956552101</v>
      </c>
      <c r="I252">
        <v>1.2405186592584669</v>
      </c>
      <c r="J252">
        <v>1.028714019736533</v>
      </c>
      <c r="K252">
        <v>6.8445178013167185E-2</v>
      </c>
      <c r="L252">
        <f>-4.84 + (0.92 * D252) + (0.528 * E252) + (0.404 * F252) + (0.892 * G252) + (0.115 * H252) - (0.172 * I252) - (0.327 * J252) + (4.679 * K252)</f>
        <v>-1.4270243631998065</v>
      </c>
      <c r="M252" t="str">
        <f>IF(L252 &gt; -2.22, "Potential Manipulator", "Non-Manipulator")</f>
        <v>Potential Manipulator</v>
      </c>
      <c r="N252" s="3">
        <v>0.204762507138087</v>
      </c>
      <c r="O252" s="3">
        <v>0.44342477486686938</v>
      </c>
      <c r="P252">
        <v>1987</v>
      </c>
      <c r="Q252">
        <v>1469</v>
      </c>
      <c r="R252">
        <v>1132</v>
      </c>
      <c r="S252">
        <v>7227</v>
      </c>
      <c r="T252">
        <f>IF(COUNTIFS('Fraud Data RAW SP2+'!A:A, Cleaned!A397, 'Fraud Data RAW SP2+'!F:F, RAW!B397) &gt; 0, 1, 0)</f>
        <v>0</v>
      </c>
    </row>
    <row r="253" spans="1:20" x14ac:dyDescent="0.2">
      <c r="A253" t="s">
        <v>105</v>
      </c>
      <c r="B253">
        <v>2023</v>
      </c>
      <c r="C253" t="s">
        <v>95</v>
      </c>
      <c r="D253">
        <v>0.82787630648634414</v>
      </c>
      <c r="E253">
        <v>0.99669477817322827</v>
      </c>
      <c r="F253">
        <v>0.89580802347556665</v>
      </c>
      <c r="G253">
        <v>1.166174614944572</v>
      </c>
      <c r="H253">
        <v>1.0363522843093269</v>
      </c>
      <c r="I253">
        <v>1.115497556089855</v>
      </c>
      <c r="J253">
        <v>0.99293360771198413</v>
      </c>
      <c r="K253">
        <v>2.8545481029120402E-4</v>
      </c>
      <c r="L253">
        <f>-4.84 + (0.92 * D253) + (0.528 * E253) + (0.404 * F253) + (0.892 * G253) + (0.115 * H253) - (0.172 * I253) - (0.327 * J253) + (4.679 * K253)</f>
        <v>-2.5460034707587602</v>
      </c>
      <c r="M253" t="str">
        <f>IF(L253 &gt; -2.22, "Potential Manipulator", "Non-Manipulator")</f>
        <v>Non-Manipulator</v>
      </c>
      <c r="N253" s="3">
        <v>0.39481420218248892</v>
      </c>
      <c r="O253" s="3">
        <v>0.32077540609125421</v>
      </c>
      <c r="P253">
        <v>2519</v>
      </c>
      <c r="Q253">
        <v>2276</v>
      </c>
      <c r="R253">
        <v>1527</v>
      </c>
      <c r="S253">
        <v>11314</v>
      </c>
      <c r="T253">
        <f>IF(COUNTIFS('Fraud Data RAW SP2+'!A:A, Cleaned!A50, 'Fraud Data RAW SP2+'!F:F, RAW!B50) &gt; 0, 1, 0)</f>
        <v>0</v>
      </c>
    </row>
    <row r="254" spans="1:20" x14ac:dyDescent="0.2">
      <c r="A254" t="s">
        <v>511</v>
      </c>
      <c r="B254">
        <v>2023</v>
      </c>
      <c r="C254" t="s">
        <v>95</v>
      </c>
      <c r="D254">
        <v>1.411394540942928</v>
      </c>
      <c r="E254">
        <v>0.99721579120506665</v>
      </c>
      <c r="F254">
        <v>1.0020555040240131</v>
      </c>
      <c r="G254">
        <v>1.3</v>
      </c>
      <c r="H254">
        <v>1.0504501961823509</v>
      </c>
      <c r="I254">
        <v>1</v>
      </c>
      <c r="J254">
        <v>1.000090521698028</v>
      </c>
      <c r="K254">
        <v>2.4828189532085242E-3</v>
      </c>
      <c r="L254">
        <f>-4.84 + (0.92 * D254) + (0.528 * E254) + (0.404 * F254) + (0.892 * G254) + (0.115 * H254) - (0.172 * I254) - (0.327 * J254) + (4.679 * K254)</f>
        <v>-1.8171673791027518</v>
      </c>
      <c r="M254" t="str">
        <f>IF(L254 &gt; -2.22, "Potential Manipulator", "Non-Manipulator")</f>
        <v>Potential Manipulator</v>
      </c>
      <c r="N254" s="3">
        <v>0.89898971983485765</v>
      </c>
      <c r="O254" s="3">
        <v>1.647904702322283</v>
      </c>
      <c r="P254">
        <v>1318</v>
      </c>
      <c r="Q254">
        <v>1260</v>
      </c>
      <c r="R254">
        <v>815</v>
      </c>
      <c r="S254">
        <v>5943</v>
      </c>
      <c r="T254">
        <f>IF(COUNTIFS('Fraud Data RAW SP2+'!A:A, Cleaned!A455, 'Fraud Data RAW SP2+'!F:F, RAW!B455) &gt; 0, 1, 0)</f>
        <v>0</v>
      </c>
    </row>
    <row r="255" spans="1:20" x14ac:dyDescent="0.2">
      <c r="A255" t="s">
        <v>310</v>
      </c>
      <c r="B255">
        <v>2024</v>
      </c>
      <c r="C255" t="s">
        <v>166</v>
      </c>
      <c r="D255">
        <v>1.0091378191873179</v>
      </c>
      <c r="E255">
        <v>0.9989939266032879</v>
      </c>
      <c r="F255">
        <v>0.90906414280558634</v>
      </c>
      <c r="G255">
        <v>0.78854966039932584</v>
      </c>
      <c r="H255">
        <v>0.80835500759964762</v>
      </c>
      <c r="I255">
        <v>1.335164038823218</v>
      </c>
      <c r="J255">
        <v>0.9977192003687877</v>
      </c>
      <c r="K255">
        <v>1.496029537590266E-2</v>
      </c>
      <c r="L255">
        <f>-4.84 + (0.92 * D255) + (0.528 * E255) + (0.404 * F255) + (0.892 * G255) + (0.115 * H255) - (0.172 * I255) - (0.327 * J255) + (4.679 * K255)</f>
        <v>-2.7064185475918543</v>
      </c>
      <c r="M255" t="str">
        <f>IF(L255 &gt; -2.22, "Potential Manipulator", "Non-Manipulator")</f>
        <v>Non-Manipulator</v>
      </c>
      <c r="N255" s="3">
        <v>0.24226357604982759</v>
      </c>
      <c r="O255" s="3">
        <v>0.55217977108040384</v>
      </c>
      <c r="P255">
        <v>2785</v>
      </c>
      <c r="Q255">
        <v>3137</v>
      </c>
      <c r="R255">
        <v>1889</v>
      </c>
      <c r="S255">
        <v>12146</v>
      </c>
      <c r="T255">
        <f>IF(COUNTIFS('Fraud Data RAW SP2+'!A:A, Cleaned!A236, 'Fraud Data RAW SP2+'!F:F, RAW!B236) &gt; 0, 1, 0)</f>
        <v>0</v>
      </c>
    </row>
    <row r="256" spans="1:20" x14ac:dyDescent="0.2">
      <c r="A256" t="s">
        <v>368</v>
      </c>
      <c r="B256">
        <v>2023</v>
      </c>
      <c r="C256" t="s">
        <v>77</v>
      </c>
      <c r="D256">
        <v>1.146462563658051</v>
      </c>
      <c r="E256">
        <v>0.99904381211879867</v>
      </c>
      <c r="F256">
        <v>0.67021168333156711</v>
      </c>
      <c r="G256">
        <v>0.83933773531699285</v>
      </c>
      <c r="H256">
        <v>0.68725337595482061</v>
      </c>
      <c r="I256" s="11">
        <v>1.00908</v>
      </c>
      <c r="J256">
        <v>0.69512008521943969</v>
      </c>
      <c r="K256">
        <v>-4.258593914840289E-2</v>
      </c>
      <c r="L256">
        <f>-4.84 + (0.92 * D256) + (0.528 * E256) + (0.404 * F256) + (0.892 * G256) + (0.115 * H256) - (0.172 * I256) - (0.327 * J256) + (4.679 * K256)</f>
        <v>-2.7593960275744864</v>
      </c>
      <c r="M256" t="str">
        <f>IF(L256 &gt; -2.22, "Potential Manipulator", "Non-Manipulator")</f>
        <v>Non-Manipulator</v>
      </c>
      <c r="N256" s="3">
        <v>0.1004933268875445</v>
      </c>
      <c r="O256" s="3">
        <v>3.9093161626545983E-2</v>
      </c>
      <c r="P256">
        <v>1098</v>
      </c>
      <c r="Q256">
        <v>1093</v>
      </c>
      <c r="R256">
        <v>718</v>
      </c>
      <c r="S256">
        <v>5610</v>
      </c>
      <c r="T256">
        <f>IF(COUNTIFS('Fraud Data RAW SP2+'!A:A, Cleaned!A306, 'Fraud Data RAW SP2+'!F:F, RAW!B306) &gt; 0, 1, 0)</f>
        <v>1</v>
      </c>
    </row>
    <row r="257" spans="1:20" x14ac:dyDescent="0.2">
      <c r="A257" t="s">
        <v>110</v>
      </c>
      <c r="B257">
        <v>2023</v>
      </c>
      <c r="C257" t="s">
        <v>69</v>
      </c>
      <c r="D257">
        <v>0.98285298421104783</v>
      </c>
      <c r="E257">
        <v>0.99930908295432552</v>
      </c>
      <c r="F257">
        <v>0.98532259177590664</v>
      </c>
      <c r="G257">
        <v>1.1659745854438499</v>
      </c>
      <c r="H257">
        <v>0.9542417241786828</v>
      </c>
      <c r="I257">
        <v>0.98558936007589959</v>
      </c>
      <c r="J257">
        <v>1.0184612446252761</v>
      </c>
      <c r="K257">
        <v>-5.2410062882020684E-3</v>
      </c>
      <c r="L257">
        <f>-4.84 + (0.92 * D257) + (0.528 * E257) + (0.404 * F257) + (0.892 * G257) + (0.115 * H257) - (0.172 * I257) - (0.327 * J257) + (4.679 * K257)</f>
        <v>-2.3873634685000407</v>
      </c>
      <c r="M257" t="str">
        <f>IF(L257 &gt; -2.22, "Potential Manipulator", "Non-Manipulator")</f>
        <v>Non-Manipulator</v>
      </c>
      <c r="N257" s="3">
        <v>0.11600008065742511</v>
      </c>
      <c r="O257" s="3">
        <v>0.17927235361775209</v>
      </c>
      <c r="P257">
        <v>1974</v>
      </c>
      <c r="Q257">
        <v>1833</v>
      </c>
      <c r="R257">
        <v>1207</v>
      </c>
      <c r="S257">
        <v>8578</v>
      </c>
      <c r="T257">
        <f>IF(COUNTIFS('Fraud Data RAW SP2+'!A:A, Cleaned!A54, 'Fraud Data RAW SP2+'!F:F, RAW!B54) &gt; 0, 1, 0)</f>
        <v>0</v>
      </c>
    </row>
    <row r="258" spans="1:20" x14ac:dyDescent="0.2">
      <c r="A258" t="s">
        <v>222</v>
      </c>
      <c r="B258">
        <v>2024</v>
      </c>
      <c r="C258" t="s">
        <v>223</v>
      </c>
      <c r="D258">
        <v>1.058949500333364</v>
      </c>
      <c r="E258">
        <v>0.99950884904921911</v>
      </c>
      <c r="F258">
        <v>0.99632291441162768</v>
      </c>
      <c r="G258">
        <v>1.0640091680598851</v>
      </c>
      <c r="H258">
        <v>0.91033354007791523</v>
      </c>
      <c r="I258" s="11">
        <v>1.00908</v>
      </c>
      <c r="J258">
        <v>0.98897145647560802</v>
      </c>
      <c r="K258">
        <v>-0.18248831365432919</v>
      </c>
      <c r="L258">
        <f>-4.84 + (0.92 * D258) + (0.528 * E258) + (0.404 * F258) + (0.892 * G258) + (0.115 * H258) - (0.172 * I258) - (0.327 * J258) + (4.679 * K258)</f>
        <v>-3.2325450408107717</v>
      </c>
      <c r="M258" t="str">
        <f>IF(L258 &gt; -2.22, "Potential Manipulator", "Non-Manipulator")</f>
        <v>Non-Manipulator</v>
      </c>
      <c r="N258" s="3">
        <v>0.13155743660812749</v>
      </c>
      <c r="O258" s="3">
        <v>0.11560649417546449</v>
      </c>
      <c r="P258">
        <v>10078</v>
      </c>
      <c r="Q258">
        <v>7826</v>
      </c>
      <c r="R258">
        <v>5792</v>
      </c>
      <c r="S258">
        <v>20507</v>
      </c>
      <c r="T258">
        <f>IF(COUNTIFS('Fraud Data RAW SP2+'!A:A, Cleaned!A157, 'Fraud Data RAW SP2+'!F:F, RAW!B157) &gt; 0, 1, 0)</f>
        <v>0</v>
      </c>
    </row>
    <row r="259" spans="1:20" x14ac:dyDescent="0.2">
      <c r="A259" t="s">
        <v>466</v>
      </c>
      <c r="B259">
        <v>2024</v>
      </c>
      <c r="C259" t="s">
        <v>108</v>
      </c>
      <c r="D259">
        <v>1.128391096481403</v>
      </c>
      <c r="E259">
        <v>0.9996100005227031</v>
      </c>
      <c r="F259">
        <v>0.87458740122572087</v>
      </c>
      <c r="G259">
        <v>1.09088521516131</v>
      </c>
      <c r="H259">
        <v>0.9525268205280395</v>
      </c>
      <c r="I259">
        <v>1.0470422848939871</v>
      </c>
      <c r="J259">
        <v>0.99086135471257242</v>
      </c>
      <c r="K259">
        <v>-6.826777854613604E-2</v>
      </c>
      <c r="L259">
        <f>-4.84 + (0.92 * D259) + (0.528 * E259) + (0.404 * F259) + (0.892 * G259) + (0.115 * H259) - (0.172 * I259) - (0.327 * J259) + (4.679 * K259)</f>
        <v>-2.6616704763914645</v>
      </c>
      <c r="M259" t="str">
        <f>IF(L259 &gt; -2.22, "Potential Manipulator", "Non-Manipulator")</f>
        <v>Non-Manipulator</v>
      </c>
      <c r="N259" s="3">
        <v>0.31084906096678661</v>
      </c>
      <c r="O259" s="3">
        <v>0.61894734663673179</v>
      </c>
      <c r="P259">
        <v>3685</v>
      </c>
      <c r="Q259">
        <v>3062</v>
      </c>
      <c r="R259">
        <v>2209</v>
      </c>
      <c r="S259">
        <v>13667</v>
      </c>
      <c r="T259">
        <f>IF(COUNTIFS('Fraud Data RAW SP2+'!A:A, Cleaned!A409, 'Fraud Data RAW SP2+'!F:F, RAW!B409) &gt; 0, 1, 0)</f>
        <v>0</v>
      </c>
    </row>
    <row r="260" spans="1:20" x14ac:dyDescent="0.2">
      <c r="A260" t="s">
        <v>472</v>
      </c>
      <c r="B260">
        <v>2024</v>
      </c>
      <c r="C260" t="s">
        <v>281</v>
      </c>
      <c r="D260">
        <v>1.186988862112462</v>
      </c>
      <c r="E260">
        <v>0.99965912923457567</v>
      </c>
      <c r="F260">
        <v>0.90965921087584134</v>
      </c>
      <c r="G260">
        <v>1.1849510365531479</v>
      </c>
      <c r="H260">
        <v>0.98897795523165311</v>
      </c>
      <c r="I260">
        <v>0.98617132653707629</v>
      </c>
      <c r="J260">
        <v>1.003263118215403</v>
      </c>
      <c r="K260">
        <v>2.9395829729916511E-2</v>
      </c>
      <c r="L260">
        <f>-4.84 + (0.92 * D260) + (0.528 * E260) + (0.404 * F260) + (0.892 * G260) + (0.115 * H260) - (0.172 * I260) - (0.327 * J260) + (4.679 * K260)</f>
        <v>-2.0420845364843254</v>
      </c>
      <c r="M260" t="str">
        <f>IF(L260 &gt; -2.22, "Potential Manipulator", "Non-Manipulator")</f>
        <v>Potential Manipulator</v>
      </c>
      <c r="N260" s="3">
        <v>0.1946906951915934</v>
      </c>
      <c r="O260" s="3">
        <v>0.2547456337498209</v>
      </c>
      <c r="P260">
        <v>2732</v>
      </c>
      <c r="Q260">
        <v>2324</v>
      </c>
      <c r="R260">
        <v>1645</v>
      </c>
      <c r="S260">
        <v>10958</v>
      </c>
      <c r="T260">
        <f>IF(COUNTIFS('Fraud Data RAW SP2+'!A:A, Cleaned!A415, 'Fraud Data RAW SP2+'!F:F, RAW!B415) &gt; 0, 1, 0)</f>
        <v>0</v>
      </c>
    </row>
    <row r="261" spans="1:20" x14ac:dyDescent="0.2">
      <c r="A261" t="s">
        <v>184</v>
      </c>
      <c r="B261">
        <v>2023</v>
      </c>
      <c r="C261" t="s">
        <v>37</v>
      </c>
      <c r="D261">
        <v>0.98045890170485694</v>
      </c>
      <c r="E261">
        <v>1</v>
      </c>
      <c r="F261">
        <v>5.5369347444754364</v>
      </c>
      <c r="G261">
        <v>0.99509363370145854</v>
      </c>
      <c r="H261">
        <v>1</v>
      </c>
      <c r="I261">
        <v>0.88991853978038693</v>
      </c>
      <c r="J261">
        <v>1</v>
      </c>
      <c r="K261">
        <v>0.1682870646038426</v>
      </c>
      <c r="L261">
        <f>-4.84 + (0.92 * D261) + (0.528 * E261) + (0.404 * F261) + (0.892 * G261) + (0.115 * H261) - (0.172 * I261) - (0.327 * J261) + (4.679 * K261)</f>
        <v>0.13691653403739945</v>
      </c>
      <c r="M261" t="str">
        <f>IF(L261 &gt; -2.22, "Potential Manipulator", "Non-Manipulator")</f>
        <v>Potential Manipulator</v>
      </c>
      <c r="N261" s="3">
        <v>0</v>
      </c>
      <c r="O261" s="3">
        <v>0</v>
      </c>
      <c r="P261">
        <v>1365</v>
      </c>
      <c r="Q261">
        <v>1284</v>
      </c>
      <c r="R261">
        <v>859</v>
      </c>
      <c r="S261">
        <v>5511</v>
      </c>
      <c r="T261">
        <f>IF(COUNTIFS('Fraud Data RAW SP2+'!A:A, Cleaned!A121, 'Fraud Data RAW SP2+'!F:F, RAW!B121) &gt; 0, 1, 0)</f>
        <v>0</v>
      </c>
    </row>
    <row r="262" spans="1:20" x14ac:dyDescent="0.2">
      <c r="A262" t="s">
        <v>230</v>
      </c>
      <c r="B262">
        <v>2023</v>
      </c>
      <c r="C262" t="s">
        <v>231</v>
      </c>
      <c r="D262">
        <v>0.1798161202847319</v>
      </c>
      <c r="E262">
        <v>1</v>
      </c>
      <c r="F262">
        <v>0.98459680761476254</v>
      </c>
      <c r="G262">
        <v>5.1590216093828811</v>
      </c>
      <c r="H262">
        <v>1</v>
      </c>
      <c r="I262">
        <v>0.51930867642300416</v>
      </c>
      <c r="J262">
        <v>1</v>
      </c>
      <c r="K262">
        <v>-1.599090777975257E-2</v>
      </c>
      <c r="L262">
        <f>-4.84 + (0.92 * D262) + (0.528 * E262) + (0.404 * F262) + (0.892 * G262) + (0.115 * H262) - (0.172 * I262) - (0.327 * J262) + (4.679 * K262)</f>
        <v>0.47691266666162813</v>
      </c>
      <c r="M262" t="str">
        <f>IF(L262 &gt; -2.22, "Potential Manipulator", "Non-Manipulator")</f>
        <v>Potential Manipulator</v>
      </c>
      <c r="N262" s="3">
        <v>0.56951018180589708</v>
      </c>
      <c r="O262" s="3">
        <v>0.25120551560772381</v>
      </c>
      <c r="P262">
        <v>1621</v>
      </c>
      <c r="Q262">
        <v>2013</v>
      </c>
      <c r="R262">
        <v>1161</v>
      </c>
      <c r="S262">
        <v>7606</v>
      </c>
      <c r="T262">
        <f>IF(COUNTIFS('Fraud Data RAW SP2+'!A:A, Cleaned!A166, 'Fraud Data RAW SP2+'!F:F, RAW!B166) &gt; 0, 1, 0)</f>
        <v>0</v>
      </c>
    </row>
    <row r="263" spans="1:20" x14ac:dyDescent="0.2">
      <c r="A263" t="s">
        <v>128</v>
      </c>
      <c r="B263">
        <v>2023</v>
      </c>
      <c r="C263" t="s">
        <v>62</v>
      </c>
      <c r="D263">
        <v>0.26404663321725941</v>
      </c>
      <c r="E263">
        <v>1.001672070529134</v>
      </c>
      <c r="F263">
        <v>1.047331193578495</v>
      </c>
      <c r="G263">
        <v>4.0051514692198724</v>
      </c>
      <c r="H263">
        <v>0.28237145969468103</v>
      </c>
      <c r="I263">
        <v>0.41546052763519492</v>
      </c>
      <c r="J263">
        <v>0.98234765885598219</v>
      </c>
      <c r="K263">
        <v>-4.6888452325755402E-4</v>
      </c>
      <c r="L263">
        <f>-4.84 + (0.92 * D263) + (0.528 * E263) + (0.404 * F263) + (0.892 * G263) + (0.115 * H263) - (0.172 * I263) - (0.327 * J263) + (4.679 * K263)</f>
        <v>-0.43488541946949416</v>
      </c>
      <c r="M263" t="str">
        <f>IF(L263 &gt; -2.22, "Potential Manipulator", "Non-Manipulator")</f>
        <v>Potential Manipulator</v>
      </c>
      <c r="N263" s="3">
        <v>0.34822751209510439</v>
      </c>
      <c r="O263" s="3">
        <v>0.42453365142048488</v>
      </c>
      <c r="P263">
        <v>1814</v>
      </c>
      <c r="Q263">
        <v>1573</v>
      </c>
      <c r="R263">
        <v>1118</v>
      </c>
      <c r="S263">
        <v>7213</v>
      </c>
      <c r="T263">
        <f>IF(COUNTIFS('Fraud Data RAW SP2+'!A:A, Cleaned!A71, 'Fraud Data RAW SP2+'!F:F, RAW!B71) &gt; 0, 1, 0)</f>
        <v>0</v>
      </c>
    </row>
    <row r="264" spans="1:20" x14ac:dyDescent="0.2">
      <c r="A264" t="s">
        <v>194</v>
      </c>
      <c r="B264">
        <v>2023</v>
      </c>
      <c r="C264" t="s">
        <v>107</v>
      </c>
      <c r="D264">
        <v>1.4915548239089169</v>
      </c>
      <c r="E264">
        <v>1.0019269929581509</v>
      </c>
      <c r="F264">
        <v>1.1010792696293961</v>
      </c>
      <c r="G264">
        <v>0.94618811181947438</v>
      </c>
      <c r="H264">
        <v>0.97308798660350226</v>
      </c>
      <c r="I264">
        <v>1.1462078438909029</v>
      </c>
      <c r="J264">
        <v>1.007739871194286</v>
      </c>
      <c r="K264">
        <v>9.5867782824653094E-2</v>
      </c>
      <c r="L264">
        <f>-4.84 + (0.92 * D264) + (0.528 * E264) + (0.404 * F264) + (0.892 * G264) + (0.115 * H264) - (0.172 * I264) - (0.327 * J264) + (4.679 * K264)</f>
        <v>-1.6161245017824573</v>
      </c>
      <c r="M264" t="str">
        <f>IF(L264 &gt; -2.22, "Potential Manipulator", "Non-Manipulator")</f>
        <v>Potential Manipulator</v>
      </c>
      <c r="N264" s="3">
        <v>0.10399319654678831</v>
      </c>
      <c r="O264" s="3">
        <v>0.28679246615054071</v>
      </c>
      <c r="P264">
        <v>1897</v>
      </c>
      <c r="Q264">
        <v>2130</v>
      </c>
      <c r="R264">
        <v>1282</v>
      </c>
      <c r="S264">
        <v>9081</v>
      </c>
      <c r="T264">
        <f>IF(COUNTIFS('Fraud Data RAW SP2+'!A:A, Cleaned!A130, 'Fraud Data RAW SP2+'!F:F, RAW!B130) &gt; 0, 1, 0)</f>
        <v>0</v>
      </c>
    </row>
    <row r="265" spans="1:20" x14ac:dyDescent="0.2">
      <c r="A265" t="s">
        <v>346</v>
      </c>
      <c r="B265">
        <v>2023</v>
      </c>
      <c r="C265" t="s">
        <v>77</v>
      </c>
      <c r="D265">
        <v>1.0381307660809931</v>
      </c>
      <c r="E265">
        <v>1.00235100108146</v>
      </c>
      <c r="F265">
        <v>1.3312129965185131</v>
      </c>
      <c r="G265">
        <v>0.94983851588241708</v>
      </c>
      <c r="H265">
        <v>0.73431521434848612</v>
      </c>
      <c r="I265">
        <v>1.195469533307141</v>
      </c>
      <c r="J265">
        <v>1.061096221308452</v>
      </c>
      <c r="K265">
        <v>-3.7447605706899721E-2</v>
      </c>
      <c r="L265">
        <f>-4.84 + (0.92 * D265) + (0.528 * E265) + (0.404 * F265) + (0.892 * G265) + (0.115 * H265) - (0.172 * I265) - (0.327 * J265) + (4.679 * K265)</f>
        <v>-2.6139826814230798</v>
      </c>
      <c r="M265" t="str">
        <f>IF(L265 &gt; -2.22, "Potential Manipulator", "Non-Manipulator")</f>
        <v>Non-Manipulator</v>
      </c>
      <c r="N265" s="3">
        <v>0.90375903497375631</v>
      </c>
      <c r="O265" s="3">
        <v>0.51084913957432598</v>
      </c>
      <c r="P265">
        <v>4605</v>
      </c>
      <c r="Q265">
        <v>3744</v>
      </c>
      <c r="R265">
        <v>2690</v>
      </c>
      <c r="S265">
        <v>16122</v>
      </c>
      <c r="T265">
        <f>IF(COUNTIFS('Fraud Data RAW SP2+'!A:A, Cleaned!A276, 'Fraud Data RAW SP2+'!F:F, RAW!B276) &gt; 0, 1, 0)</f>
        <v>0</v>
      </c>
    </row>
    <row r="266" spans="1:20" x14ac:dyDescent="0.2">
      <c r="A266" t="s">
        <v>194</v>
      </c>
      <c r="B266">
        <v>2024</v>
      </c>
      <c r="C266" t="s">
        <v>70</v>
      </c>
      <c r="D266">
        <v>1.036332154012481</v>
      </c>
      <c r="E266">
        <v>1.002512592320443</v>
      </c>
      <c r="F266">
        <v>1.134425598233896</v>
      </c>
      <c r="G266">
        <v>0.8777547275471026</v>
      </c>
      <c r="H266">
        <v>1.0856477119067121</v>
      </c>
      <c r="I266">
        <v>1.1633496223379769</v>
      </c>
      <c r="J266">
        <v>1.007417689856893</v>
      </c>
      <c r="K266">
        <v>3.434827718914259E-3</v>
      </c>
      <c r="L266">
        <f>-4.84 + (0.92 * D266) + (0.528 * E266) + (0.404 * F266) + (0.892 * G266) + (0.115 * H266) - (0.172 * I266) - (0.327 * J266) + (4.679 * K266)</f>
        <v>-2.5045832847640783</v>
      </c>
      <c r="M266" t="str">
        <f>IF(L266 &gt; -2.22, "Potential Manipulator", "Non-Manipulator")</f>
        <v>Non-Manipulator</v>
      </c>
      <c r="N266" s="3">
        <v>0.29077426027412268</v>
      </c>
      <c r="O266" s="3">
        <v>0.16656986795789899</v>
      </c>
      <c r="P266">
        <v>1863</v>
      </c>
      <c r="Q266">
        <v>2132</v>
      </c>
      <c r="R266">
        <v>1252</v>
      </c>
      <c r="S266">
        <v>8988</v>
      </c>
      <c r="T266">
        <f>IF(COUNTIFS('Fraud Data RAW SP2+'!A:A, Cleaned!A131, 'Fraud Data RAW SP2+'!F:F, RAW!B131) &gt; 0, 1, 0)</f>
        <v>1</v>
      </c>
    </row>
    <row r="267" spans="1:20" x14ac:dyDescent="0.2">
      <c r="A267" t="s">
        <v>364</v>
      </c>
      <c r="B267">
        <v>2024</v>
      </c>
      <c r="C267" t="s">
        <v>45</v>
      </c>
      <c r="D267">
        <v>0.73675789942260617</v>
      </c>
      <c r="E267">
        <v>1.0028824089997219</v>
      </c>
      <c r="F267">
        <v>1.066869716311869</v>
      </c>
      <c r="G267">
        <v>0.92380152925396175</v>
      </c>
      <c r="H267">
        <v>1.015178372397405</v>
      </c>
      <c r="I267" s="11">
        <v>1.00908</v>
      </c>
      <c r="J267">
        <v>1.026218322367388</v>
      </c>
      <c r="K267">
        <v>-0.13722147547961361</v>
      </c>
      <c r="L267">
        <f>-4.84 + (0.92 * D267) + (0.528 * E267) + (0.404 * F267) + (0.892 * G267) + (0.115 * H267) - (0.172 * I267) - (0.327 * J267) + (4.679 * K267)</f>
        <v>-3.4120634134523664</v>
      </c>
      <c r="M267" t="str">
        <f>IF(L267 &gt; -2.22, "Potential Manipulator", "Non-Manipulator")</f>
        <v>Non-Manipulator</v>
      </c>
      <c r="N267" s="3">
        <v>0.97546481248436712</v>
      </c>
      <c r="O267" s="3">
        <v>0.46250216471935512</v>
      </c>
      <c r="P267">
        <v>4383</v>
      </c>
      <c r="Q267">
        <v>3983</v>
      </c>
      <c r="R267">
        <v>2706</v>
      </c>
      <c r="S267">
        <v>19075</v>
      </c>
      <c r="T267">
        <f>IF(COUNTIFS('Fraud Data RAW SP2+'!A:A, Cleaned!A301, 'Fraud Data RAW SP2+'!F:F, RAW!B301) &gt; 0, 1, 0)</f>
        <v>0</v>
      </c>
    </row>
    <row r="268" spans="1:20" x14ac:dyDescent="0.2">
      <c r="A268" t="s">
        <v>76</v>
      </c>
      <c r="B268">
        <v>2023</v>
      </c>
      <c r="C268" t="s">
        <v>77</v>
      </c>
      <c r="D268">
        <v>2.299454091789197</v>
      </c>
      <c r="E268">
        <v>1.003452471666046</v>
      </c>
      <c r="F268">
        <v>0.56034065777571163</v>
      </c>
      <c r="G268">
        <v>1.0230068753252799</v>
      </c>
      <c r="H268">
        <v>1.370463562387171</v>
      </c>
      <c r="I268">
        <v>1.0365804299739301</v>
      </c>
      <c r="J268">
        <v>0.98946679564792706</v>
      </c>
      <c r="K268">
        <v>3.3007909578518457E-2</v>
      </c>
      <c r="L268">
        <f>-4.84 + (0.92 * D268) + (0.528 * E268) + (0.404 * F268) + (0.892 * G268) + (0.115 * H268) - (0.172 * I268) - (0.327 * J268) + (4.679 * K268)</f>
        <v>-1.2455797295227047</v>
      </c>
      <c r="M268" t="str">
        <f>IF(L268 &gt; -2.22, "Potential Manipulator", "Non-Manipulator")</f>
        <v>Potential Manipulator</v>
      </c>
      <c r="N268" s="3">
        <v>0</v>
      </c>
      <c r="O268" s="3">
        <v>0</v>
      </c>
      <c r="P268">
        <v>993</v>
      </c>
      <c r="Q268">
        <v>999</v>
      </c>
      <c r="R268">
        <v>625</v>
      </c>
      <c r="S268">
        <v>4006</v>
      </c>
      <c r="T268">
        <f>IF(COUNTIFS('Fraud Data RAW SP2+'!A:A, Cleaned!A31, 'Fraud Data RAW SP2+'!F:F, RAW!B31) &gt; 0, 1, 0)</f>
        <v>0</v>
      </c>
    </row>
    <row r="269" spans="1:20" x14ac:dyDescent="0.2">
      <c r="A269" t="s">
        <v>527</v>
      </c>
      <c r="B269">
        <v>2024</v>
      </c>
      <c r="C269" t="s">
        <v>528</v>
      </c>
      <c r="D269">
        <v>1.1194089079755281</v>
      </c>
      <c r="E269">
        <v>1.003679126083322</v>
      </c>
      <c r="F269">
        <v>0.94462377675378795</v>
      </c>
      <c r="G269">
        <v>1.0050329723354059</v>
      </c>
      <c r="H269">
        <v>1.0180681444153059</v>
      </c>
      <c r="I269" s="11">
        <v>1.00908</v>
      </c>
      <c r="J269">
        <v>0.99699104161838403</v>
      </c>
      <c r="K269">
        <v>-7.4904479853174277E-2</v>
      </c>
      <c r="L269">
        <f>-4.84 + (0.92 * D269) + (0.528 * E269) + (0.404 * F269) + (0.892 * G269) + (0.115 * H269) - (0.172 * I269) - (0.327 * J269) + (4.679 * K269)</f>
        <v>-2.7350618641932614</v>
      </c>
      <c r="M269" t="str">
        <f>IF(L269 &gt; -2.22, "Potential Manipulator", "Non-Manipulator")</f>
        <v>Non-Manipulator</v>
      </c>
      <c r="N269" s="3">
        <v>0.37151082840826799</v>
      </c>
      <c r="O269" s="3">
        <v>0.31817680157754752</v>
      </c>
      <c r="P269">
        <v>10965</v>
      </c>
      <c r="Q269">
        <v>9987</v>
      </c>
      <c r="R269">
        <v>6726</v>
      </c>
      <c r="S269">
        <v>24027</v>
      </c>
      <c r="T269">
        <f>IF(COUNTIFS('Fraud Data RAW SP2+'!A:A, Cleaned!A477, 'Fraud Data RAW SP2+'!F:F, RAW!B477) &gt; 0, 1, 0)</f>
        <v>1</v>
      </c>
    </row>
    <row r="270" spans="1:20" x14ac:dyDescent="0.2">
      <c r="A270" t="s">
        <v>527</v>
      </c>
      <c r="B270">
        <v>2023</v>
      </c>
      <c r="C270" t="s">
        <v>395</v>
      </c>
      <c r="D270">
        <v>1.231395884818091</v>
      </c>
      <c r="E270">
        <v>1.0039201135108859</v>
      </c>
      <c r="F270">
        <v>0.9816498472475913</v>
      </c>
      <c r="G270">
        <v>1.012966206400282</v>
      </c>
      <c r="H270">
        <v>1.0518050332542941</v>
      </c>
      <c r="I270" s="11">
        <v>1.00908</v>
      </c>
      <c r="J270">
        <v>1.002835894237911</v>
      </c>
      <c r="K270">
        <v>-6.8934162944795541E-2</v>
      </c>
      <c r="L270">
        <f>-4.84 + (0.92 * D270) + (0.528 * E270) + (0.404 * F270) + (0.892 * G270) + (0.115 * H270) - (0.172 * I270) - (0.327 * J270) + (4.679 * K270)</f>
        <v>-2.5799680386467809</v>
      </c>
      <c r="M270" t="str">
        <f>IF(L270 &gt; -2.22, "Potential Manipulator", "Non-Manipulator")</f>
        <v>Non-Manipulator</v>
      </c>
      <c r="N270" s="3">
        <v>0.22700204405397639</v>
      </c>
      <c r="O270" s="3">
        <v>0.3267392793358701</v>
      </c>
      <c r="P270">
        <v>11101</v>
      </c>
      <c r="Q270">
        <v>9237</v>
      </c>
      <c r="R270">
        <v>6600</v>
      </c>
      <c r="S270">
        <v>25556</v>
      </c>
      <c r="T270">
        <f>IF(COUNTIFS('Fraud Data RAW SP2+'!A:A, Cleaned!A476, 'Fraud Data RAW SP2+'!F:F, RAW!B476) &gt; 0, 1, 0)</f>
        <v>1</v>
      </c>
    </row>
    <row r="271" spans="1:20" x14ac:dyDescent="0.2">
      <c r="A271" t="s">
        <v>162</v>
      </c>
      <c r="B271">
        <v>2023</v>
      </c>
      <c r="C271" t="s">
        <v>163</v>
      </c>
      <c r="D271">
        <v>0.93364606143922135</v>
      </c>
      <c r="E271">
        <v>1.0059405884777719</v>
      </c>
      <c r="F271">
        <v>0.78609103317287476</v>
      </c>
      <c r="G271">
        <v>1.218639998946436</v>
      </c>
      <c r="H271">
        <v>0.78795435593992047</v>
      </c>
      <c r="I271">
        <v>1.0413380560811489</v>
      </c>
      <c r="J271">
        <v>0.99848798052736509</v>
      </c>
      <c r="K271">
        <v>1.9418870001193439E-2</v>
      </c>
      <c r="L271">
        <f>-4.84 + (0.92 * D271) + (0.528 * E271) + (0.404 * F271) + (0.892 * G271) + (0.115 * H271) - (0.172 * I271) - (0.327 * J271) + (4.679 * K271)</f>
        <v>-2.3694414079073209</v>
      </c>
      <c r="M271" t="str">
        <f>IF(L271 &gt; -2.22, "Potential Manipulator", "Non-Manipulator")</f>
        <v>Non-Manipulator</v>
      </c>
      <c r="N271" s="3">
        <v>0.37053545555772249</v>
      </c>
      <c r="O271" s="3">
        <v>0.35795187393920158</v>
      </c>
      <c r="P271">
        <v>1591</v>
      </c>
      <c r="Q271">
        <v>1913</v>
      </c>
      <c r="R271">
        <v>1128</v>
      </c>
      <c r="S271">
        <v>7599</v>
      </c>
      <c r="T271">
        <f>IF(COUNTIFS('Fraud Data RAW SP2+'!A:A, Cleaned!A105, 'Fraud Data RAW SP2+'!F:F, RAW!B105) &gt; 0, 1, 0)</f>
        <v>0</v>
      </c>
    </row>
    <row r="272" spans="1:20" x14ac:dyDescent="0.2">
      <c r="A272" t="s">
        <v>175</v>
      </c>
      <c r="B272">
        <v>2024</v>
      </c>
      <c r="C272" t="s">
        <v>70</v>
      </c>
      <c r="D272">
        <v>2.159370594993113</v>
      </c>
      <c r="E272">
        <v>1.0062166657266669</v>
      </c>
      <c r="F272">
        <v>1.05406690885094</v>
      </c>
      <c r="G272">
        <v>1.218439897555766</v>
      </c>
      <c r="H272">
        <v>0.48448772801796708</v>
      </c>
      <c r="I272">
        <v>1.016927112294012</v>
      </c>
      <c r="J272">
        <v>1.014443051495064</v>
      </c>
      <c r="K272">
        <v>-1.915456531181475E-2</v>
      </c>
      <c r="L272">
        <f>-4.84 + (0.92 * D272) + (0.528 * E272) + (0.404 * F272) + (0.892 * G272) + (0.115 * H272) - (0.172 * I272) - (0.327 * J272) + (4.679 * K272)</f>
        <v>-1.3499476968325035</v>
      </c>
      <c r="M272" t="str">
        <f>IF(L272 &gt; -2.22, "Potential Manipulator", "Non-Manipulator")</f>
        <v>Potential Manipulator</v>
      </c>
      <c r="N272" s="3">
        <v>0.14049999522306009</v>
      </c>
      <c r="O272" s="3">
        <v>0.61947857593283062</v>
      </c>
      <c r="P272">
        <v>3949</v>
      </c>
      <c r="Q272">
        <v>4334</v>
      </c>
      <c r="R272">
        <v>2711</v>
      </c>
      <c r="S272">
        <v>18481</v>
      </c>
      <c r="T272">
        <f>IF(COUNTIFS('Fraud Data RAW SP2+'!A:A, Cleaned!A115, 'Fraud Data RAW SP2+'!F:F, RAW!B115) &gt; 0, 1, 0)</f>
        <v>0</v>
      </c>
    </row>
    <row r="273" spans="1:22" x14ac:dyDescent="0.2">
      <c r="A273" t="s">
        <v>416</v>
      </c>
      <c r="B273">
        <v>2023</v>
      </c>
      <c r="C273" t="s">
        <v>417</v>
      </c>
      <c r="D273">
        <v>3.0756995281131032</v>
      </c>
      <c r="E273">
        <v>1.006487496697156</v>
      </c>
      <c r="F273">
        <v>1.1242233166570139</v>
      </c>
      <c r="G273">
        <v>0.29758320763296048</v>
      </c>
      <c r="H273">
        <v>0.97901499859951757</v>
      </c>
      <c r="I273">
        <v>2.6913993526729181</v>
      </c>
      <c r="J273">
        <v>1</v>
      </c>
      <c r="K273">
        <v>-2.3034550130752202E-2</v>
      </c>
      <c r="L273">
        <f>-4.84 + (0.92 * D273) + (0.528 * E273) + (0.404 * F273) + (0.892 * G273) + (0.115 * H273) - (0.172 * I273) - (0.327 * J273) + (4.679 * K273)</f>
        <v>-1.5444132186243988</v>
      </c>
      <c r="M273" t="str">
        <f>IF(L273 &gt; -2.22, "Potential Manipulator", "Non-Manipulator")</f>
        <v>Potential Manipulator</v>
      </c>
      <c r="N273" s="3">
        <v>0.69082109149960436</v>
      </c>
      <c r="O273" s="3">
        <v>1.062404416371094</v>
      </c>
      <c r="P273">
        <v>1398</v>
      </c>
      <c r="Q273">
        <v>1569</v>
      </c>
      <c r="R273">
        <v>959</v>
      </c>
      <c r="S273">
        <v>7016</v>
      </c>
      <c r="T273">
        <f>IF(COUNTIFS('Fraud Data RAW SP2+'!A:A, Cleaned!A357, 'Fraud Data RAW SP2+'!F:F, RAW!B357) &gt; 0, 1, 0)</f>
        <v>0</v>
      </c>
    </row>
    <row r="274" spans="1:22" x14ac:dyDescent="0.2">
      <c r="A274" t="s">
        <v>563</v>
      </c>
      <c r="B274">
        <v>2024</v>
      </c>
      <c r="C274" t="s">
        <v>166</v>
      </c>
      <c r="D274">
        <v>0.80560479837363119</v>
      </c>
      <c r="E274">
        <v>1.0065934799123619</v>
      </c>
      <c r="F274">
        <v>1.063011359672662</v>
      </c>
      <c r="G274">
        <v>1.1648407253195341</v>
      </c>
      <c r="H274">
        <v>1.2312132699766789</v>
      </c>
      <c r="I274">
        <v>1.044572813348166</v>
      </c>
      <c r="J274">
        <v>1.027350571440756</v>
      </c>
      <c r="K274">
        <v>-1.8918064085790089E-2</v>
      </c>
      <c r="L274">
        <f>-4.84 + (0.92 * D274) + (0.528 * E274) + (0.404 * F274) + (0.892 * G274) + (0.115 * H274) - (0.172 * I274) - (0.327 * J274) + (4.679 * K274)</f>
        <v>-2.5614059683768571</v>
      </c>
      <c r="M274" t="str">
        <f>IF(L274 &gt; -2.22, "Potential Manipulator", "Non-Manipulator")</f>
        <v>Non-Manipulator</v>
      </c>
      <c r="N274" s="3">
        <v>0.49380831162470668</v>
      </c>
      <c r="O274" s="3">
        <v>1.125144894008737</v>
      </c>
      <c r="P274">
        <v>14771</v>
      </c>
      <c r="Q274">
        <v>13326</v>
      </c>
      <c r="R274">
        <v>9066</v>
      </c>
      <c r="S274">
        <v>55999</v>
      </c>
      <c r="T274">
        <f>IF(COUNTIFS('Fraud Data RAW SP2+'!A:A, Cleaned!A509, 'Fraud Data RAW SP2+'!F:F, RAW!B509) &gt; 0, 1, 0)</f>
        <v>1</v>
      </c>
    </row>
    <row r="275" spans="1:22" x14ac:dyDescent="0.2">
      <c r="A275" t="s">
        <v>362</v>
      </c>
      <c r="B275">
        <v>2023</v>
      </c>
      <c r="C275" t="s">
        <v>77</v>
      </c>
      <c r="D275">
        <v>1.16024760761015</v>
      </c>
      <c r="E275">
        <v>1.010252080338407</v>
      </c>
      <c r="F275">
        <v>0.96920650046777135</v>
      </c>
      <c r="G275">
        <v>0.85858496383426308</v>
      </c>
      <c r="H275">
        <v>0.98828128096011325</v>
      </c>
      <c r="I275" s="11">
        <v>1.00908</v>
      </c>
      <c r="J275">
        <v>1.0067243601664091</v>
      </c>
      <c r="K275">
        <v>7.4265679263016693E-3</v>
      </c>
      <c r="L275">
        <f>-4.84 + (0.92 * D275) + (0.528 * E275) + (0.404 * F275) + (0.892 * G275) + (0.115 * H275) - (0.172 * I275) - (0.327 * J275) + (4.679 * K275)</f>
        <v>-2.4361012557876771</v>
      </c>
      <c r="M275" t="str">
        <f>IF(L275 &gt; -2.22, "Potential Manipulator", "Non-Manipulator")</f>
        <v>Non-Manipulator</v>
      </c>
      <c r="N275" s="3">
        <v>0.42423399434298481</v>
      </c>
      <c r="O275" s="3">
        <v>0.6699191441035468</v>
      </c>
      <c r="P275">
        <v>1520</v>
      </c>
      <c r="Q275">
        <v>1559</v>
      </c>
      <c r="R275">
        <v>1018</v>
      </c>
      <c r="S275">
        <v>7494</v>
      </c>
      <c r="T275">
        <f>IF(COUNTIFS('Fraud Data RAW SP2+'!A:A, Cleaned!A297, 'Fraud Data RAW SP2+'!F:F, RAW!B297) &gt; 0, 1, 0)</f>
        <v>0</v>
      </c>
    </row>
    <row r="276" spans="1:22" x14ac:dyDescent="0.2">
      <c r="A276" t="s">
        <v>435</v>
      </c>
      <c r="B276">
        <v>2024</v>
      </c>
      <c r="C276" t="s">
        <v>122</v>
      </c>
      <c r="D276">
        <v>1.1413118961493811</v>
      </c>
      <c r="E276">
        <v>1.010482158208255</v>
      </c>
      <c r="F276">
        <v>0.90893798974459128</v>
      </c>
      <c r="G276">
        <v>0.97052171803497189</v>
      </c>
      <c r="H276">
        <v>1.020135421086837</v>
      </c>
      <c r="I276">
        <v>1.154697361587917</v>
      </c>
      <c r="J276">
        <v>0.96881364497060252</v>
      </c>
      <c r="K276">
        <v>-8.3702694647864603E-2</v>
      </c>
      <c r="L276">
        <f>-4.84 + (0.92 * D276) + (0.528 * E276) + (0.404 * F276) + (0.892 * G276) + (0.115 * H276) - (0.172 * I276) - (0.327 * J276) + (4.679 * K276)</f>
        <v>-2.8132814985954817</v>
      </c>
      <c r="M276" t="str">
        <f>IF(L276 &gt; -2.22, "Potential Manipulator", "Non-Manipulator")</f>
        <v>Non-Manipulator</v>
      </c>
      <c r="N276" s="3">
        <v>1.060364058678076</v>
      </c>
      <c r="O276" s="3">
        <v>0.35936287171971532</v>
      </c>
      <c r="P276">
        <v>2289</v>
      </c>
      <c r="Q276">
        <v>2614</v>
      </c>
      <c r="R276">
        <v>1562</v>
      </c>
      <c r="S276">
        <v>10681</v>
      </c>
      <c r="T276">
        <f>IF(COUNTIFS('Fraud Data RAW SP2+'!A:A, Cleaned!A375, 'Fraud Data RAW SP2+'!F:F, RAW!B375) &gt; 0, 1, 0)</f>
        <v>0</v>
      </c>
    </row>
    <row r="277" spans="1:22" x14ac:dyDescent="0.2">
      <c r="A277" t="s">
        <v>337</v>
      </c>
      <c r="B277">
        <v>2023</v>
      </c>
      <c r="C277" t="s">
        <v>197</v>
      </c>
      <c r="D277">
        <v>1.548596765710943</v>
      </c>
      <c r="E277">
        <v>1.0107844560897461</v>
      </c>
      <c r="F277">
        <v>0.7910619451016847</v>
      </c>
      <c r="G277">
        <v>1.2045177786917201</v>
      </c>
      <c r="H277">
        <v>1.961297672734611</v>
      </c>
      <c r="I277">
        <v>1.0441139795208381</v>
      </c>
      <c r="J277">
        <v>1.0328961201376541</v>
      </c>
      <c r="K277">
        <v>-1.7029038243175181E-2</v>
      </c>
      <c r="L277">
        <f>-4.84 + (0.92 * D277) + (0.528 * E277) + (0.404 * F277) + (0.892 * G277) + (0.115 * H277) - (0.172 * I277) - (0.327 * J277) + (4.679 * K277)</f>
        <v>-1.8590521716543849</v>
      </c>
      <c r="M277" t="str">
        <f>IF(L277 &gt; -2.22, "Potential Manipulator", "Non-Manipulator")</f>
        <v>Potential Manipulator</v>
      </c>
      <c r="N277" s="3">
        <v>0.37979533932869641</v>
      </c>
      <c r="O277" s="3">
        <v>0.36644682054871702</v>
      </c>
      <c r="P277">
        <v>3423</v>
      </c>
      <c r="Q277">
        <v>4095</v>
      </c>
      <c r="R277">
        <v>2340</v>
      </c>
      <c r="S277">
        <v>14681</v>
      </c>
      <c r="T277">
        <f>IF(COUNTIFS('Fraud Data RAW SP2+'!A:A, Cleaned!A265, 'Fraud Data RAW SP2+'!F:F, RAW!B265) &gt; 0, 1, 0)</f>
        <v>0</v>
      </c>
    </row>
    <row r="278" spans="1:22" x14ac:dyDescent="0.2">
      <c r="A278" t="s">
        <v>364</v>
      </c>
      <c r="B278">
        <v>2023</v>
      </c>
      <c r="C278" t="s">
        <v>165</v>
      </c>
      <c r="D278">
        <v>2.037830785975919</v>
      </c>
      <c r="E278">
        <v>1.0118925398594649</v>
      </c>
      <c r="F278">
        <v>0.96063434855590546</v>
      </c>
      <c r="G278">
        <v>0.92655922452385098</v>
      </c>
      <c r="H278">
        <v>0.90943927991061291</v>
      </c>
      <c r="I278" s="11">
        <v>1.00908</v>
      </c>
      <c r="J278">
        <v>0.93428368361486402</v>
      </c>
      <c r="K278">
        <v>-4.9548854439968357E-2</v>
      </c>
      <c r="L278">
        <f>-4.84 + (0.92 * D278) + (0.528 * E278) + (0.404 * F278) + (0.892 * G278) + (0.115 * H278) - (0.172 * I278) - (0.327 * J278) + (4.679 * K278)</f>
        <v>-1.8226554080414477</v>
      </c>
      <c r="M278" t="str">
        <f>IF(L278 &gt; -2.22, "Potential Manipulator", "Non-Manipulator")</f>
        <v>Potential Manipulator</v>
      </c>
      <c r="N278" s="3">
        <v>0.16123480590474329</v>
      </c>
      <c r="O278" s="3">
        <v>0.17903980420022159</v>
      </c>
      <c r="P278">
        <v>4200</v>
      </c>
      <c r="Q278">
        <v>4341</v>
      </c>
      <c r="R278">
        <v>2743</v>
      </c>
      <c r="S278">
        <v>20057</v>
      </c>
      <c r="T278">
        <f>IF(COUNTIFS('Fraud Data RAW SP2+'!A:A, Cleaned!A300, 'Fraud Data RAW SP2+'!F:F, RAW!B300) &gt; 0, 1, 0)</f>
        <v>0</v>
      </c>
    </row>
    <row r="279" spans="1:22" x14ac:dyDescent="0.2">
      <c r="A279" t="s">
        <v>521</v>
      </c>
      <c r="B279">
        <v>2024</v>
      </c>
      <c r="C279" t="s">
        <v>115</v>
      </c>
      <c r="D279">
        <v>1.08145656001125</v>
      </c>
      <c r="E279">
        <v>1.0120303003312681</v>
      </c>
      <c r="F279">
        <v>0.93555925058924805</v>
      </c>
      <c r="G279">
        <v>0.94043160040351481</v>
      </c>
      <c r="H279">
        <v>0.60770089851570797</v>
      </c>
      <c r="I279">
        <v>1.0274946098644999</v>
      </c>
      <c r="J279">
        <v>1.00631419932888</v>
      </c>
      <c r="K279">
        <v>6.2996418070034754E-2</v>
      </c>
      <c r="L279">
        <f>-4.84 + (0.92 * D279) + (0.528 * E279) + (0.404 * F279) + (0.892 * G279) + (0.115 * H279) - (0.172 * I279) - (0.327 * J279) + (4.679 * K279)</f>
        <v>-2.2350250140149881</v>
      </c>
      <c r="M279" t="str">
        <f>IF(L279 &gt; -2.22, "Potential Manipulator", "Non-Manipulator")</f>
        <v>Non-Manipulator</v>
      </c>
      <c r="N279" s="3">
        <v>0.38187450632945402</v>
      </c>
      <c r="O279" s="3">
        <v>0.45624207998368271</v>
      </c>
      <c r="P279">
        <v>5688</v>
      </c>
      <c r="Q279">
        <v>5310</v>
      </c>
      <c r="R279">
        <v>3504</v>
      </c>
      <c r="S279">
        <v>21055</v>
      </c>
      <c r="T279">
        <f>IF(COUNTIFS('Fraud Data RAW SP2+'!A:A, Cleaned!A467, 'Fraud Data RAW SP2+'!F:F, RAW!B467) &gt; 0, 1, 0)</f>
        <v>0</v>
      </c>
    </row>
    <row r="280" spans="1:22" x14ac:dyDescent="0.2">
      <c r="A280" t="s">
        <v>368</v>
      </c>
      <c r="B280">
        <v>2024</v>
      </c>
      <c r="C280" t="s">
        <v>291</v>
      </c>
      <c r="D280">
        <v>1.0701936629246089</v>
      </c>
      <c r="E280">
        <v>1.013456859389025</v>
      </c>
      <c r="F280">
        <v>1.354559989652929</v>
      </c>
      <c r="G280">
        <v>1.1752912404504601</v>
      </c>
      <c r="H280">
        <v>1.022445861794455</v>
      </c>
      <c r="I280" s="11">
        <v>1.00908</v>
      </c>
      <c r="J280">
        <v>0.99530155954770017</v>
      </c>
      <c r="K280">
        <v>-1.491066566738504E-2</v>
      </c>
      <c r="L280">
        <f>-4.84 + (0.92 * D280) + (0.528 * E280) + (0.404 * F280) + (0.892 * G280) + (0.115 * H280) - (0.172 * I280) - (0.327 * J280) + (4.679 * K280)</f>
        <v>-2.175925686573791</v>
      </c>
      <c r="M280" t="str">
        <f>IF(L280 &gt; -2.22, "Potential Manipulator", "Non-Manipulator")</f>
        <v>Potential Manipulator</v>
      </c>
      <c r="N280" s="3">
        <v>1.4674308389992139</v>
      </c>
      <c r="O280" s="3">
        <v>1.2412279291947359</v>
      </c>
      <c r="P280">
        <v>1067</v>
      </c>
      <c r="Q280">
        <v>1034</v>
      </c>
      <c r="R280">
        <v>693</v>
      </c>
      <c r="S280">
        <v>5128</v>
      </c>
      <c r="T280">
        <f>IF(COUNTIFS('Fraud Data RAW SP2+'!A:A, Cleaned!A307, 'Fraud Data RAW SP2+'!F:F, RAW!B307) &gt; 0, 1, 0)</f>
        <v>0</v>
      </c>
    </row>
    <row r="281" spans="1:22" x14ac:dyDescent="0.2">
      <c r="A281" t="s">
        <v>82</v>
      </c>
      <c r="B281">
        <v>2024</v>
      </c>
      <c r="C281" t="s">
        <v>84</v>
      </c>
      <c r="D281">
        <v>1.104529919259446</v>
      </c>
      <c r="E281">
        <v>1.014597436759203</v>
      </c>
      <c r="F281">
        <v>1.0901137504117531</v>
      </c>
      <c r="G281">
        <v>1.0647686536555701</v>
      </c>
      <c r="H281">
        <v>1.0724867626680259</v>
      </c>
      <c r="I281">
        <v>0.99837306007523574</v>
      </c>
      <c r="J281">
        <v>1.0007016670004989</v>
      </c>
      <c r="K281">
        <v>2.7345328960602482E-2</v>
      </c>
      <c r="L281">
        <f>-4.84 + (0.92 * D281) + (0.528 * E281) + (0.404 * F281) + (0.892 * G281) + (0.115 * H281) - (0.172 * I281) - (0.327 * J281) + (4.679 * K281)</f>
        <v>-2.1456102729739555</v>
      </c>
      <c r="M281" t="str">
        <f>IF(L281 &gt; -2.22, "Potential Manipulator", "Non-Manipulator")</f>
        <v>Potential Manipulator</v>
      </c>
      <c r="N281" s="3">
        <v>0.35261128303414369</v>
      </c>
      <c r="O281" s="3">
        <v>0.30436181807701951</v>
      </c>
      <c r="P281">
        <v>5607</v>
      </c>
      <c r="Q281">
        <v>5015</v>
      </c>
      <c r="R281">
        <v>3378</v>
      </c>
      <c r="S281">
        <v>11701</v>
      </c>
      <c r="T281">
        <f>IF(COUNTIFS('Fraud Data RAW SP2+'!A:A, Cleaned!A34, 'Fraud Data RAW SP2+'!F:F, RAW!B34) &gt; 0, 1, 0)</f>
        <v>0</v>
      </c>
    </row>
    <row r="282" spans="1:22" x14ac:dyDescent="0.2">
      <c r="A282" t="s">
        <v>518</v>
      </c>
      <c r="B282">
        <v>2023</v>
      </c>
      <c r="C282" t="s">
        <v>127</v>
      </c>
      <c r="D282">
        <v>1.19068104831266</v>
      </c>
      <c r="E282">
        <v>1.014654475877945</v>
      </c>
      <c r="F282">
        <v>0.94060979820935009</v>
      </c>
      <c r="G282">
        <v>1.002757335296123</v>
      </c>
      <c r="H282">
        <v>1.0018980516127429</v>
      </c>
      <c r="I282">
        <v>0.96870089157985428</v>
      </c>
      <c r="J282">
        <v>1.008981934518024</v>
      </c>
      <c r="K282">
        <v>-7.3099032090092969E-2</v>
      </c>
      <c r="L282">
        <f>-4.84 + (0.92 * D282) + (0.528 * E282) + (0.404 * F282) + (0.892 * G282) + (0.115 * H282) - (0.172 * I282) - (0.327 * J282) + (4.679 * K282)</f>
        <v>-2.6577357118812865</v>
      </c>
      <c r="M282" t="str">
        <f>IF(L282 &gt; -2.22, "Potential Manipulator", "Non-Manipulator")</f>
        <v>Non-Manipulator</v>
      </c>
      <c r="N282" s="3">
        <v>0.240184046988208</v>
      </c>
      <c r="O282" s="3">
        <v>0.17799140606801789</v>
      </c>
      <c r="P282">
        <v>3674</v>
      </c>
      <c r="Q282">
        <v>3106</v>
      </c>
      <c r="R282">
        <v>2221</v>
      </c>
      <c r="S282">
        <v>13954</v>
      </c>
      <c r="T282">
        <f>IF(COUNTIFS('Fraud Data RAW SP2+'!A:A, Cleaned!A463, 'Fraud Data RAW SP2+'!F:F, RAW!B463) &gt; 0, 1, 0)</f>
        <v>0</v>
      </c>
    </row>
    <row r="283" spans="1:22" x14ac:dyDescent="0.2">
      <c r="A283" t="s">
        <v>143</v>
      </c>
      <c r="B283">
        <v>2024</v>
      </c>
      <c r="C283" t="s">
        <v>115</v>
      </c>
      <c r="D283">
        <v>1.333481903446988</v>
      </c>
      <c r="E283">
        <v>1.0164282125569539</v>
      </c>
      <c r="F283">
        <v>0.6590325889545452</v>
      </c>
      <c r="G283">
        <v>1.0199855174556831</v>
      </c>
      <c r="H283">
        <v>1.0815461742938319</v>
      </c>
      <c r="I283">
        <v>1.0264385177989861</v>
      </c>
      <c r="J283">
        <v>0.99721541033435801</v>
      </c>
      <c r="K283">
        <v>1.0546700333265451E-2</v>
      </c>
      <c r="L283">
        <f>-4.84 + (0.92 * D283) + (0.528 * E283) + (0.404 * F283) + (0.892 * G283) + (0.115 * H283) - (0.172 * I283) - (0.327 * J283) + (4.679 * K283)</f>
        <v>-2.2293573484282141</v>
      </c>
      <c r="M283" t="str">
        <f>IF(L283 &gt; -2.22, "Potential Manipulator", "Non-Manipulator")</f>
        <v>Non-Manipulator</v>
      </c>
      <c r="N283" s="3">
        <v>0.343380960045087</v>
      </c>
      <c r="O283" s="3">
        <v>0.68485249825060401</v>
      </c>
      <c r="P283">
        <v>2858</v>
      </c>
      <c r="Q283">
        <v>2389</v>
      </c>
      <c r="R283">
        <v>1704</v>
      </c>
      <c r="S283">
        <v>11364</v>
      </c>
      <c r="T283">
        <f>IF(COUNTIFS('Fraud Data RAW SP2+'!A:A, Cleaned!A85, 'Fraud Data RAW SP2+'!F:F, RAW!B85) &gt; 0, 1, 0)</f>
        <v>0</v>
      </c>
    </row>
    <row r="284" spans="1:22" x14ac:dyDescent="0.2">
      <c r="A284" t="s">
        <v>542</v>
      </c>
      <c r="B284">
        <v>2023</v>
      </c>
      <c r="C284" t="s">
        <v>69</v>
      </c>
      <c r="D284">
        <v>1.270011189835063</v>
      </c>
      <c r="E284">
        <v>1.017731916990614</v>
      </c>
      <c r="F284">
        <v>1.3381418350666849</v>
      </c>
      <c r="G284">
        <v>1.0182600807925239</v>
      </c>
      <c r="H284">
        <v>1.429912393814804</v>
      </c>
      <c r="I284">
        <v>0.9629732517451548</v>
      </c>
      <c r="J284">
        <v>0.99377140647653106</v>
      </c>
      <c r="K284">
        <v>4.3252098592309392E-2</v>
      </c>
      <c r="L284">
        <f>-4.84 + (0.92 * D284) + (0.528 * E284) + (0.404 * F284) + (0.892 * G284) + (0.115 * H284) - (0.172 * I284) - (0.327 * J284) + (4.679 * K284)</f>
        <v>-1.8091081143626999</v>
      </c>
      <c r="M284" t="str">
        <f>IF(L284 &gt; -2.22, "Potential Manipulator", "Non-Manipulator")</f>
        <v>Potential Manipulator</v>
      </c>
      <c r="N284" s="3">
        <v>0.15922959367795639</v>
      </c>
      <c r="O284" s="3">
        <v>0.28055087813820823</v>
      </c>
      <c r="P284">
        <v>1329</v>
      </c>
      <c r="Q284">
        <v>1529</v>
      </c>
      <c r="R284">
        <v>925</v>
      </c>
      <c r="S284">
        <v>6523</v>
      </c>
      <c r="T284">
        <f>IF(COUNTIFS('Fraud Data RAW SP2+'!A:A, Cleaned!A487, 'Fraud Data RAW SP2+'!F:F, RAW!B487) &gt; 0, 1, 0)</f>
        <v>0</v>
      </c>
    </row>
    <row r="285" spans="1:22" x14ac:dyDescent="0.2">
      <c r="A285" s="12" t="s">
        <v>553</v>
      </c>
      <c r="B285" s="12">
        <v>2024</v>
      </c>
      <c r="C285" s="12" t="s">
        <v>108</v>
      </c>
      <c r="D285" s="12">
        <v>2.5028214871536991</v>
      </c>
      <c r="E285" s="12">
        <v>1.017822306123543</v>
      </c>
      <c r="F285" s="12">
        <v>16.661328482886169</v>
      </c>
      <c r="G285" s="12">
        <v>0.56834985692820461</v>
      </c>
      <c r="H285" s="12">
        <v>25.498794194696359</v>
      </c>
      <c r="I285" s="12">
        <v>2.2677311415800561</v>
      </c>
      <c r="J285" s="12">
        <v>0.99925147120249724</v>
      </c>
      <c r="K285" s="12">
        <v>-0.1644427725698164</v>
      </c>
      <c r="L285" s="12">
        <f>-4.84 + (0.92 * D285) + (0.528 * E285) + (0.404 * F285) + (0.892 * G285) + (0.115 * H285) - (0.172 * I285) - (0.327 * J285) + (4.679 * K285)</f>
        <v>6.684279337381529</v>
      </c>
      <c r="M285" s="12" t="str">
        <f>IF(L285 &gt; -2.22, "Potential Manipulator", "Non-Manipulator")</f>
        <v>Potential Manipulator</v>
      </c>
      <c r="N285" s="13">
        <v>0.62395218134096575</v>
      </c>
      <c r="O285" s="13">
        <v>0.60534969482325152</v>
      </c>
      <c r="P285" s="12">
        <v>3069</v>
      </c>
      <c r="Q285" s="12">
        <v>2450</v>
      </c>
      <c r="R285" s="12">
        <v>1756</v>
      </c>
      <c r="S285" s="12">
        <v>12747</v>
      </c>
      <c r="T285" s="12">
        <f>IF(COUNTIFS('Fraud Data RAW SP2+'!A:A, Cleaned!A499, 'Fraud Data RAW SP2+'!F:F, RAW!B499) &gt; 0, 1, 0)</f>
        <v>0</v>
      </c>
      <c r="U285" s="14"/>
      <c r="V285" s="14"/>
    </row>
    <row r="286" spans="1:22" x14ac:dyDescent="0.2">
      <c r="A286" t="s">
        <v>498</v>
      </c>
      <c r="B286">
        <v>2024</v>
      </c>
      <c r="C286" t="s">
        <v>377</v>
      </c>
      <c r="D286">
        <v>3.4003424586851358</v>
      </c>
      <c r="E286">
        <v>1.0182381028317331</v>
      </c>
      <c r="F286">
        <v>1.0311614447640529</v>
      </c>
      <c r="G286">
        <v>1.0508088579989761</v>
      </c>
      <c r="H286">
        <v>1.0746344849016041</v>
      </c>
      <c r="I286">
        <v>0.95954047189081715</v>
      </c>
      <c r="J286">
        <v>1.000564710598657</v>
      </c>
      <c r="K286">
        <v>4.4172692596785752E-2</v>
      </c>
      <c r="L286">
        <f>-4.84 + (0.92 * D286) + (0.528 * E286) + (0.404 * F286) + (0.892 * G286) + (0.115 * H286) - (0.172 * I286) - (0.327 * J286) + (4.679 * K286)</f>
        <v>1.7896878198308014E-2</v>
      </c>
      <c r="M286" t="str">
        <f>IF(L286 &gt; -2.22, "Potential Manipulator", "Non-Manipulator")</f>
        <v>Potential Manipulator</v>
      </c>
      <c r="N286" s="3">
        <v>0.71011460956007311</v>
      </c>
      <c r="O286" s="3">
        <v>1.039144065090708</v>
      </c>
      <c r="P286">
        <v>1770</v>
      </c>
      <c r="Q286">
        <v>1666</v>
      </c>
      <c r="R286">
        <v>1106</v>
      </c>
      <c r="S286">
        <v>8134</v>
      </c>
      <c r="T286">
        <f>IF(COUNTIFS('Fraud Data RAW SP2+'!A:A, Cleaned!A441, 'Fraud Data RAW SP2+'!F:F, RAW!B441) &gt; 0, 1, 0)</f>
        <v>0</v>
      </c>
    </row>
    <row r="287" spans="1:22" x14ac:dyDescent="0.2">
      <c r="A287" t="s">
        <v>384</v>
      </c>
      <c r="B287">
        <v>2024</v>
      </c>
      <c r="C287" t="s">
        <v>111</v>
      </c>
      <c r="D287">
        <v>2.157702886046319</v>
      </c>
      <c r="E287">
        <v>1.0184885113046589</v>
      </c>
      <c r="F287">
        <v>0.68083886670209559</v>
      </c>
      <c r="G287">
        <v>0.90197108717820407</v>
      </c>
      <c r="H287">
        <v>0.38778719182118321</v>
      </c>
      <c r="I287">
        <v>3.3375408143326801</v>
      </c>
      <c r="J287">
        <v>0.99952204973510073</v>
      </c>
      <c r="K287">
        <v>-6.4545496766750032E-2</v>
      </c>
      <c r="L287">
        <f>-4.84 + (0.92 * D287) + (0.528 * E287) + (0.404 * F287) + (0.892 * G287) + (0.115 * H287) - (0.172 * I287) - (0.327 * J287) + (4.679 * K287)</f>
        <v>-2.3958478815987072</v>
      </c>
      <c r="M287" t="str">
        <f>IF(L287 &gt; -2.22, "Potential Manipulator", "Non-Manipulator")</f>
        <v>Non-Manipulator</v>
      </c>
      <c r="N287" s="3">
        <v>0.80545916269408169</v>
      </c>
      <c r="O287" s="3">
        <v>0.65999468077405299</v>
      </c>
      <c r="P287">
        <v>2582</v>
      </c>
      <c r="Q287">
        <v>2300</v>
      </c>
      <c r="R287">
        <v>1582</v>
      </c>
      <c r="S287">
        <v>11010</v>
      </c>
      <c r="T287">
        <f>IF(COUNTIFS('Fraud Data RAW SP2+'!A:A, Cleaned!A325, 'Fraud Data RAW SP2+'!F:F, RAW!B325) &gt; 0, 1, 0)</f>
        <v>0</v>
      </c>
    </row>
    <row r="288" spans="1:22" x14ac:dyDescent="0.2">
      <c r="A288" t="s">
        <v>535</v>
      </c>
      <c r="B288">
        <v>2024</v>
      </c>
      <c r="C288" t="s">
        <v>115</v>
      </c>
      <c r="D288">
        <v>0.98263298302852031</v>
      </c>
      <c r="E288">
        <v>1.019388755291216</v>
      </c>
      <c r="F288">
        <v>1.0857720626154059</v>
      </c>
      <c r="G288">
        <v>1.084790523617492</v>
      </c>
      <c r="H288">
        <v>1.075388593902433</v>
      </c>
      <c r="I288">
        <v>0.90650116721653395</v>
      </c>
      <c r="J288">
        <v>1.065270432021193</v>
      </c>
      <c r="K288">
        <v>-6.6098921755791393E-2</v>
      </c>
      <c r="L288">
        <f>-4.84 + (0.92 * D288) + (0.528 * E288) + (0.404 * F288) + (0.892 * G288) + (0.115 * H288) - (0.172 * I288) - (0.327 * J288) + (4.679 * K288)</f>
        <v>-2.6813241310853142</v>
      </c>
      <c r="M288" t="str">
        <f>IF(L288 &gt; -2.22, "Potential Manipulator", "Non-Manipulator")</f>
        <v>Non-Manipulator</v>
      </c>
      <c r="N288" s="3">
        <v>0.41161979047828601</v>
      </c>
      <c r="O288" s="3">
        <v>0.52131834668300403</v>
      </c>
      <c r="P288">
        <v>13203</v>
      </c>
      <c r="Q288">
        <v>10503</v>
      </c>
      <c r="R288">
        <v>7604</v>
      </c>
      <c r="S288">
        <v>46867</v>
      </c>
      <c r="T288">
        <f>IF(COUNTIFS('Fraud Data RAW SP2+'!A:A, Cleaned!A480, 'Fraud Data RAW SP2+'!F:F, RAW!B480) &gt; 0, 1, 0)</f>
        <v>1</v>
      </c>
    </row>
    <row r="289" spans="1:20" x14ac:dyDescent="0.2">
      <c r="A289" t="s">
        <v>287</v>
      </c>
      <c r="B289">
        <v>2024</v>
      </c>
      <c r="C289" t="s">
        <v>115</v>
      </c>
      <c r="D289">
        <v>0.73705887444956286</v>
      </c>
      <c r="E289">
        <v>1.019724705697985</v>
      </c>
      <c r="F289">
        <v>0.97268420451329074</v>
      </c>
      <c r="G289">
        <v>1.1813666976574491</v>
      </c>
      <c r="H289">
        <v>0.52791157159696822</v>
      </c>
      <c r="I289">
        <v>0.92202241839670562</v>
      </c>
      <c r="J289">
        <v>1.0294999655655419</v>
      </c>
      <c r="K289">
        <v>-5.7707804595557723E-2</v>
      </c>
      <c r="L289">
        <f>-4.84 + (0.92 * D289) + (0.528 * E289) + (0.404 * F289) + (0.892 * G289) + (0.115 * H289) - (0.172 * I289) - (0.327 * J289) + (4.679 * K289)</f>
        <v>-2.8812870096371808</v>
      </c>
      <c r="M289" t="str">
        <f>IF(L289 &gt; -2.22, "Potential Manipulator", "Non-Manipulator")</f>
        <v>Non-Manipulator</v>
      </c>
      <c r="N289" s="3">
        <v>0.15196425426415441</v>
      </c>
      <c r="O289" s="3">
        <v>0.29342115273501612</v>
      </c>
      <c r="P289">
        <v>8317</v>
      </c>
      <c r="Q289">
        <v>7740</v>
      </c>
      <c r="R289">
        <v>4962</v>
      </c>
      <c r="S289">
        <v>30674</v>
      </c>
      <c r="T289">
        <f>IF(COUNTIFS('Fraud Data RAW SP2+'!A:A, Cleaned!A217, 'Fraud Data RAW SP2+'!F:F, RAW!B217) &gt; 0, 1, 0)</f>
        <v>1</v>
      </c>
    </row>
    <row r="290" spans="1:20" x14ac:dyDescent="0.2">
      <c r="A290" t="s">
        <v>502</v>
      </c>
      <c r="B290">
        <v>2024</v>
      </c>
      <c r="C290" t="s">
        <v>115</v>
      </c>
      <c r="D290">
        <v>0.85066441342896004</v>
      </c>
      <c r="E290">
        <v>1.0197527659205241</v>
      </c>
      <c r="F290">
        <v>0.98732826272303043</v>
      </c>
      <c r="G290">
        <v>0.96052080112679927</v>
      </c>
      <c r="H290">
        <v>0.97154176692019556</v>
      </c>
      <c r="I290">
        <v>0.89461256631248687</v>
      </c>
      <c r="J290">
        <v>0.96733296587467466</v>
      </c>
      <c r="K290">
        <v>-4.5794478236265847E-2</v>
      </c>
      <c r="L290">
        <f>-4.84 + (0.92 * D290) + (0.528 * E290) + (0.404 * F290) + (0.892 * G290) + (0.115 * H290) - (0.172 * I290) - (0.327 * J290) + (4.679 * K290)</f>
        <v>-2.8360304082125425</v>
      </c>
      <c r="M290" t="str">
        <f>IF(L290 &gt; -2.22, "Potential Manipulator", "Non-Manipulator")</f>
        <v>Non-Manipulator</v>
      </c>
      <c r="N290" s="3">
        <v>1.6519096196629659E-3</v>
      </c>
      <c r="O290" s="3">
        <v>0</v>
      </c>
      <c r="P290">
        <v>6781</v>
      </c>
      <c r="Q290">
        <v>5205</v>
      </c>
      <c r="R290">
        <v>3800</v>
      </c>
      <c r="S290">
        <v>23530</v>
      </c>
      <c r="T290">
        <f>IF(COUNTIFS('Fraud Data RAW SP2+'!A:A, Cleaned!A444, 'Fraud Data RAW SP2+'!F:F, RAW!B444) &gt; 0, 1, 0)</f>
        <v>0</v>
      </c>
    </row>
    <row r="291" spans="1:20" x14ac:dyDescent="0.2">
      <c r="A291" t="s">
        <v>409</v>
      </c>
      <c r="B291">
        <v>2024</v>
      </c>
      <c r="C291" t="s">
        <v>299</v>
      </c>
      <c r="D291">
        <v>3.8154442201562162</v>
      </c>
      <c r="E291">
        <v>1.0209892698189149</v>
      </c>
      <c r="F291">
        <v>0.76523782569060395</v>
      </c>
      <c r="G291">
        <v>0.85043432174967148</v>
      </c>
      <c r="H291">
        <v>0.9038666364219976</v>
      </c>
      <c r="I291">
        <v>0.82779987735244054</v>
      </c>
      <c r="J291">
        <v>0.94691209451061276</v>
      </c>
      <c r="K291">
        <v>2.1007499098332081E-2</v>
      </c>
      <c r="L291">
        <f>-4.84 + (0.92 * D291) + (0.528 * E291) + (0.404 * F291) + (0.892 * G291) + (0.115 * H291) - (0.172 * I291) - (0.327 * J291) + (4.679 * K291)</f>
        <v>2.7251431247852537E-2</v>
      </c>
      <c r="M291" t="str">
        <f>IF(L291 &gt; -2.22, "Potential Manipulator", "Non-Manipulator")</f>
        <v>Potential Manipulator</v>
      </c>
      <c r="N291" s="3">
        <v>1.379023950032193</v>
      </c>
      <c r="O291" s="3">
        <v>0.83050231061813917</v>
      </c>
      <c r="P291">
        <v>943</v>
      </c>
      <c r="Q291">
        <v>1064</v>
      </c>
      <c r="R291">
        <v>614</v>
      </c>
      <c r="S291">
        <v>4437</v>
      </c>
      <c r="T291">
        <f>IF(COUNTIFS('Fraud Data RAW SP2+'!A:A, Cleaned!A350, 'Fraud Data RAW SP2+'!F:F, RAW!B350) &gt; 0, 1, 0)</f>
        <v>1</v>
      </c>
    </row>
    <row r="292" spans="1:20" x14ac:dyDescent="0.2">
      <c r="A292" t="s">
        <v>49</v>
      </c>
      <c r="B292">
        <v>2023</v>
      </c>
      <c r="C292" t="s">
        <v>50</v>
      </c>
      <c r="D292">
        <v>0.94721038448648964</v>
      </c>
      <c r="E292">
        <v>1.0211276835785079</v>
      </c>
      <c r="F292">
        <v>0.94353417381679883</v>
      </c>
      <c r="G292">
        <v>1.061344632681158</v>
      </c>
      <c r="H292">
        <v>0.93300993989355263</v>
      </c>
      <c r="I292">
        <v>0.92278209618506823</v>
      </c>
      <c r="J292">
        <v>0.95348303824395808</v>
      </c>
      <c r="K292">
        <v>-1.2577553133962541E-2</v>
      </c>
      <c r="L292">
        <f>-4.84 + (0.92 * D292) + (0.528 * E292) + (0.404 * F292) + (0.892 * G292) + (0.115 * H292) - (0.172 * I292) - (0.327 * J292) + (4.679 * K292)</f>
        <v>-2.5235655128450558</v>
      </c>
      <c r="M292" t="str">
        <f>IF(L292 &gt; -2.22, "Potential Manipulator", "Non-Manipulator")</f>
        <v>Non-Manipulator</v>
      </c>
      <c r="N292" s="3">
        <v>9.6616854252959447E-2</v>
      </c>
      <c r="O292" s="3">
        <v>0.40447521526446628</v>
      </c>
      <c r="P292">
        <v>3007</v>
      </c>
      <c r="Q292">
        <v>3054</v>
      </c>
      <c r="R292">
        <v>1911</v>
      </c>
      <c r="S292">
        <v>14039</v>
      </c>
      <c r="T292">
        <f>IF(COUNTIFS('Fraud Data RAW SP2+'!A:A, Cleaned!A15, 'Fraud Data RAW SP2+'!F:F, RAW!B15) &gt; 0, 1, 0)</f>
        <v>1</v>
      </c>
    </row>
    <row r="293" spans="1:20" x14ac:dyDescent="0.2">
      <c r="A293" t="s">
        <v>476</v>
      </c>
      <c r="B293">
        <v>2024</v>
      </c>
      <c r="C293" t="s">
        <v>477</v>
      </c>
      <c r="D293">
        <v>0.71520473428847042</v>
      </c>
      <c r="E293">
        <v>1.021974948125163</v>
      </c>
      <c r="F293">
        <v>1.017487935449594</v>
      </c>
      <c r="G293">
        <v>1.397881449401374</v>
      </c>
      <c r="H293">
        <v>4.6095363891690049</v>
      </c>
      <c r="I293">
        <v>0.8713019198375348</v>
      </c>
      <c r="J293">
        <v>0.96274657744069625</v>
      </c>
      <c r="K293">
        <v>2.7215299242452251E-2</v>
      </c>
      <c r="L293">
        <f>-4.84 + (0.92 * D293) + (0.528 * E293) + (0.404 * F293) + (0.892 * G293) + (0.115 * H293) - (0.172 * I293) - (0.327 * J293) + (4.679 * K293)</f>
        <v>-1.7916784841821534</v>
      </c>
      <c r="M293" t="str">
        <f>IF(L293 &gt; -2.22, "Potential Manipulator", "Non-Manipulator")</f>
        <v>Potential Manipulator</v>
      </c>
      <c r="N293" s="3">
        <v>1.2963106699075819</v>
      </c>
      <c r="O293" s="3">
        <v>1.9029971986394529</v>
      </c>
      <c r="P293">
        <v>1417</v>
      </c>
      <c r="Q293">
        <v>1292</v>
      </c>
      <c r="R293">
        <v>887</v>
      </c>
      <c r="S293">
        <v>6529</v>
      </c>
      <c r="T293">
        <f>IF(COUNTIFS('Fraud Data RAW SP2+'!A:A, Cleaned!A421, 'Fraud Data RAW SP2+'!F:F, RAW!B421) &gt; 0, 1, 0)</f>
        <v>0</v>
      </c>
    </row>
    <row r="294" spans="1:20" x14ac:dyDescent="0.2">
      <c r="A294" t="s">
        <v>468</v>
      </c>
      <c r="B294">
        <v>2024</v>
      </c>
      <c r="C294" t="s">
        <v>193</v>
      </c>
      <c r="D294">
        <v>1.0073552691511189</v>
      </c>
      <c r="E294">
        <v>1.0234447656010059</v>
      </c>
      <c r="F294">
        <v>1.022964662872057</v>
      </c>
      <c r="G294">
        <v>0.880061405187888</v>
      </c>
      <c r="H294">
        <v>1.298981793742255</v>
      </c>
      <c r="I294">
        <v>1.012080486653038</v>
      </c>
      <c r="J294">
        <v>0.9977057705209027</v>
      </c>
      <c r="K294">
        <v>-7.5266325073024623E-2</v>
      </c>
      <c r="L294">
        <f>-4.84 + (0.92 * D294) + (0.528 * E294) + (0.404 * F294) + (0.892 * G294) + (0.115 * H294) - (0.172 * I294) - (0.327 * J294) + (4.679 * K294)</f>
        <v>-2.8776776783167128</v>
      </c>
      <c r="M294" t="str">
        <f>IF(L294 &gt; -2.22, "Potential Manipulator", "Non-Manipulator")</f>
        <v>Non-Manipulator</v>
      </c>
      <c r="N294" s="3">
        <v>0.40988982402133273</v>
      </c>
      <c r="O294" s="3">
        <v>0.29913801351998659</v>
      </c>
      <c r="P294">
        <v>4045</v>
      </c>
      <c r="Q294">
        <v>3894</v>
      </c>
      <c r="R294">
        <v>2507</v>
      </c>
      <c r="S294">
        <v>15708</v>
      </c>
      <c r="T294">
        <f>IF(COUNTIFS('Fraud Data RAW SP2+'!A:A, Cleaned!A412, 'Fraud Data RAW SP2+'!F:F, RAW!B412) &gt; 0, 1, 0)</f>
        <v>0</v>
      </c>
    </row>
    <row r="295" spans="1:20" x14ac:dyDescent="0.2">
      <c r="A295" t="s">
        <v>90</v>
      </c>
      <c r="B295">
        <v>2024</v>
      </c>
      <c r="C295" t="s">
        <v>70</v>
      </c>
      <c r="D295">
        <v>1.1303393768449861</v>
      </c>
      <c r="E295">
        <v>1.024244051939704</v>
      </c>
      <c r="F295">
        <v>0.8262291643766051</v>
      </c>
      <c r="G295">
        <v>0.82935295745547255</v>
      </c>
      <c r="H295">
        <v>0.90456068153555047</v>
      </c>
      <c r="I295">
        <v>4.6751875545315178</v>
      </c>
      <c r="J295">
        <v>1.02178210054149</v>
      </c>
      <c r="K295">
        <v>4.1901863777804471E-2</v>
      </c>
      <c r="L295">
        <f>-4.84 + (0.92 * D295) + (0.528 * E295) + (0.404 * F295) + (0.892 * G295) + (0.115 * H295) - (0.172 * I295) - (0.327 * J295) + (4.679 * K295)</f>
        <v>-3.0238792006835715</v>
      </c>
      <c r="M295" t="str">
        <f>IF(L295 &gt; -2.22, "Potential Manipulator", "Non-Manipulator")</f>
        <v>Non-Manipulator</v>
      </c>
      <c r="N295" s="3">
        <v>0.63014917032985895</v>
      </c>
      <c r="O295" s="3">
        <v>0.92342726269334463</v>
      </c>
      <c r="P295">
        <v>1837</v>
      </c>
      <c r="Q295">
        <v>2111</v>
      </c>
      <c r="R295">
        <v>1212</v>
      </c>
      <c r="S295">
        <v>9923</v>
      </c>
      <c r="T295">
        <f>IF(COUNTIFS('Fraud Data RAW SP2+'!A:A, Cleaned!A38, 'Fraud Data RAW SP2+'!F:F, RAW!B38) &gt; 0, 1, 0)</f>
        <v>0</v>
      </c>
    </row>
    <row r="296" spans="1:20" x14ac:dyDescent="0.2">
      <c r="A296" t="s">
        <v>423</v>
      </c>
      <c r="B296">
        <v>2023</v>
      </c>
      <c r="C296" t="s">
        <v>74</v>
      </c>
      <c r="D296">
        <v>1.1249706558649819</v>
      </c>
      <c r="E296">
        <v>1.024803693990519</v>
      </c>
      <c r="F296">
        <v>0.97108940674695232</v>
      </c>
      <c r="G296">
        <v>1.0187125110352659</v>
      </c>
      <c r="H296">
        <v>1.1444374086584179</v>
      </c>
      <c r="I296">
        <v>1.100326135902258</v>
      </c>
      <c r="J296">
        <v>0.99377987184739236</v>
      </c>
      <c r="K296">
        <v>-2.6728767795052979E-2</v>
      </c>
      <c r="L296">
        <f>-4.84 + (0.92 * D296) + (0.528 * E296) + (0.404 * F296) + (0.892 * G296) + (0.115 * H296) - (0.172 * I296) - (0.327 * J296) + (4.679 * K296)</f>
        <v>-2.470594681994617</v>
      </c>
      <c r="M296" t="str">
        <f>IF(L296 &gt; -2.22, "Potential Manipulator", "Non-Manipulator")</f>
        <v>Non-Manipulator</v>
      </c>
      <c r="N296" s="3">
        <v>0.22503540907230959</v>
      </c>
      <c r="O296" s="3">
        <v>0.25497172110724248</v>
      </c>
      <c r="P296">
        <v>8783</v>
      </c>
      <c r="Q296">
        <v>7362</v>
      </c>
      <c r="R296">
        <v>5091</v>
      </c>
      <c r="S296">
        <v>33643</v>
      </c>
      <c r="T296">
        <f>IF(COUNTIFS('Fraud Data RAW SP2+'!A:A, Cleaned!A363, 'Fraud Data RAW SP2+'!F:F, RAW!B363) &gt; 0, 1, 0)</f>
        <v>0</v>
      </c>
    </row>
    <row r="297" spans="1:20" x14ac:dyDescent="0.2">
      <c r="A297" t="s">
        <v>314</v>
      </c>
      <c r="B297">
        <v>2023</v>
      </c>
      <c r="C297" t="s">
        <v>58</v>
      </c>
      <c r="D297">
        <v>1.1400104935626381</v>
      </c>
      <c r="E297">
        <v>1.0269399810078319</v>
      </c>
      <c r="F297">
        <v>1.483268862898756</v>
      </c>
      <c r="G297">
        <v>1.3166424371370651</v>
      </c>
      <c r="H297">
        <v>0.75528570294368569</v>
      </c>
      <c r="I297">
        <v>0.98113929054525517</v>
      </c>
      <c r="J297">
        <v>0.95607011848765544</v>
      </c>
      <c r="K297">
        <v>1.1225200243335381E-2</v>
      </c>
      <c r="L297">
        <f>-4.84 + (0.92 * D297) + (0.528 * E297) + (0.404 * F297) + (0.892 * G297) + (0.115 * H297) - (0.172 * I297) - (0.327 * J297) + (4.679 * K297)</f>
        <v>-1.817290680355035</v>
      </c>
      <c r="M297" t="str">
        <f>IF(L297 &gt; -2.22, "Potential Manipulator", "Non-Manipulator")</f>
        <v>Potential Manipulator</v>
      </c>
      <c r="N297" s="3">
        <v>0.39722402676830171</v>
      </c>
      <c r="O297" s="3">
        <v>0.37096959166249982</v>
      </c>
      <c r="P297">
        <v>1135</v>
      </c>
      <c r="Q297">
        <v>1007</v>
      </c>
      <c r="R297">
        <v>697</v>
      </c>
      <c r="S297">
        <v>4825</v>
      </c>
      <c r="T297">
        <f>IF(COUNTIFS('Fraud Data RAW SP2+'!A:A, Cleaned!A240, 'Fraud Data RAW SP2+'!F:F, RAW!B240) &gt; 0, 1, 0)</f>
        <v>0</v>
      </c>
    </row>
    <row r="298" spans="1:20" x14ac:dyDescent="0.2">
      <c r="A298" t="s">
        <v>80</v>
      </c>
      <c r="B298">
        <v>2024</v>
      </c>
      <c r="C298" t="s">
        <v>81</v>
      </c>
      <c r="D298">
        <v>0.97486053923114069</v>
      </c>
      <c r="E298">
        <v>1.0272197736633559</v>
      </c>
      <c r="F298">
        <v>0.95534798181482028</v>
      </c>
      <c r="G298">
        <v>1.022769935114709</v>
      </c>
      <c r="H298">
        <v>0.98953416734129518</v>
      </c>
      <c r="I298">
        <v>1.0477569919435721</v>
      </c>
      <c r="J298">
        <v>1.007785919725432</v>
      </c>
      <c r="K298">
        <v>4.5479181235127807E-2</v>
      </c>
      <c r="L298">
        <f>-4.84 + (0.92 * D298) + (0.528 * E298) + (0.404 * F298) + (0.892 * G298) + (0.115 * H298) - (0.172 * I298) - (0.327 * J298) + (4.679 * K298)</f>
        <v>-2.2856515767586894</v>
      </c>
      <c r="M298" t="str">
        <f>IF(L298 &gt; -2.22, "Potential Manipulator", "Non-Manipulator")</f>
        <v>Non-Manipulator</v>
      </c>
      <c r="N298" s="3">
        <v>0.23439402009963059</v>
      </c>
      <c r="O298" s="3">
        <v>0.39664551257660768</v>
      </c>
      <c r="P298">
        <v>2408</v>
      </c>
      <c r="Q298">
        <v>2313</v>
      </c>
      <c r="R298">
        <v>1513</v>
      </c>
      <c r="S298">
        <v>10658</v>
      </c>
      <c r="T298">
        <f>IF(COUNTIFS('Fraud Data RAW SP2+'!A:A, Cleaned!A33, 'Fraud Data RAW SP2+'!F:F, RAW!B33) &gt; 0, 1, 0)</f>
        <v>0</v>
      </c>
    </row>
    <row r="299" spans="1:20" x14ac:dyDescent="0.2">
      <c r="A299" t="s">
        <v>353</v>
      </c>
      <c r="B299">
        <v>2023</v>
      </c>
      <c r="C299" t="s">
        <v>26</v>
      </c>
      <c r="D299">
        <v>1.525234351106205</v>
      </c>
      <c r="E299">
        <v>1.0277351585327721</v>
      </c>
      <c r="F299">
        <v>0.98435001320361393</v>
      </c>
      <c r="G299">
        <v>1.053186012929711</v>
      </c>
      <c r="H299">
        <v>0.92878973903292972</v>
      </c>
      <c r="I299">
        <v>1.150001799585793</v>
      </c>
      <c r="J299">
        <v>1.005774018174727</v>
      </c>
      <c r="K299">
        <v>-6.8854487510575301E-3</v>
      </c>
      <c r="L299">
        <f>-4.84 + (0.92 * D299) + (0.528 * E299) + (0.404 * F299) + (0.892 * G299) + (0.115 * H299) - (0.172 * I299) - (0.327 * J299) + (4.679 * K299)</f>
        <v>-2.0091155125987283</v>
      </c>
      <c r="M299" t="str">
        <f>IF(L299 &gt; -2.22, "Potential Manipulator", "Non-Manipulator")</f>
        <v>Potential Manipulator</v>
      </c>
      <c r="N299" s="3">
        <v>0.31040100794143149</v>
      </c>
      <c r="O299" s="3">
        <v>0.34788445530287482</v>
      </c>
      <c r="P299">
        <v>6253</v>
      </c>
      <c r="Q299">
        <v>4410</v>
      </c>
      <c r="R299">
        <v>3469</v>
      </c>
      <c r="S299">
        <v>18556</v>
      </c>
      <c r="T299">
        <f>IF(COUNTIFS('Fraud Data RAW SP2+'!A:A, Cleaned!A285, 'Fraud Data RAW SP2+'!F:F, RAW!B285) &gt; 0, 1, 0)</f>
        <v>0</v>
      </c>
    </row>
    <row r="300" spans="1:20" x14ac:dyDescent="0.2">
      <c r="A300" t="s">
        <v>424</v>
      </c>
      <c r="B300">
        <v>2023</v>
      </c>
      <c r="C300" t="s">
        <v>42</v>
      </c>
      <c r="D300">
        <v>0.41802512808290437</v>
      </c>
      <c r="E300">
        <v>1.029575171772918</v>
      </c>
      <c r="F300">
        <v>1.1932980411900509</v>
      </c>
      <c r="G300">
        <v>1.0388594842001579</v>
      </c>
      <c r="H300">
        <v>0.86800383562126426</v>
      </c>
      <c r="I300">
        <v>1.1393060960416059</v>
      </c>
      <c r="J300">
        <v>0.90822881592924243</v>
      </c>
      <c r="K300">
        <v>-3.011156972603951E-3</v>
      </c>
      <c r="L300">
        <f>-4.84 + (0.92 * D300) + (0.528 * E300) + (0.404 * F300) + (0.892 * G300) + (0.115 * H300) - (0.172 * I300) - (0.327 * J300) + (4.679 * K300)</f>
        <v>-2.9102663566266922</v>
      </c>
      <c r="M300" t="str">
        <f>IF(L300 &gt; -2.22, "Potential Manipulator", "Non-Manipulator")</f>
        <v>Non-Manipulator</v>
      </c>
      <c r="N300" s="3">
        <v>0.30464803076894309</v>
      </c>
      <c r="O300" s="3">
        <v>0.36707969445597388</v>
      </c>
      <c r="P300">
        <v>1807</v>
      </c>
      <c r="Q300">
        <v>1922</v>
      </c>
      <c r="R300">
        <v>1185</v>
      </c>
      <c r="S300">
        <v>7758</v>
      </c>
      <c r="T300">
        <f>IF(COUNTIFS('Fraud Data RAW SP2+'!A:A, Cleaned!A364, 'Fraud Data RAW SP2+'!F:F, RAW!B364) &gt; 0, 1, 0)</f>
        <v>0</v>
      </c>
    </row>
    <row r="301" spans="1:20" x14ac:dyDescent="0.2">
      <c r="A301" t="s">
        <v>487</v>
      </c>
      <c r="B301">
        <v>2024</v>
      </c>
      <c r="C301" t="s">
        <v>122</v>
      </c>
      <c r="D301">
        <v>0.29720162919023307</v>
      </c>
      <c r="E301">
        <v>1.030748342891173</v>
      </c>
      <c r="F301">
        <v>1.015521070436977</v>
      </c>
      <c r="G301">
        <v>0.99855279866208235</v>
      </c>
      <c r="H301">
        <v>0.81363161761494318</v>
      </c>
      <c r="I301" s="11">
        <v>1.00908</v>
      </c>
      <c r="J301">
        <v>1.014843040465141</v>
      </c>
      <c r="K301">
        <v>2.7020159822759911E-2</v>
      </c>
      <c r="L301">
        <f>-4.84 + (0.92 * D301) + (0.528 * E301) + (0.404 * F301) + (0.892 * G301) + (0.115 * H301) - (0.172 * I301) - (0.327 * J301) + (4.679 * K301)</f>
        <v>-3.006780237631018</v>
      </c>
      <c r="M301" t="str">
        <f>IF(L301 &gt; -2.22, "Potential Manipulator", "Non-Manipulator")</f>
        <v>Non-Manipulator</v>
      </c>
      <c r="N301" s="3">
        <v>0.33346283681592592</v>
      </c>
      <c r="O301" s="3">
        <v>0.32058292602074662</v>
      </c>
      <c r="P301">
        <v>2178</v>
      </c>
      <c r="Q301">
        <v>2120</v>
      </c>
      <c r="R301">
        <v>1369</v>
      </c>
      <c r="S301">
        <v>8160</v>
      </c>
      <c r="T301">
        <f>IF(COUNTIFS('Fraud Data RAW SP2+'!A:A, Cleaned!A433, 'Fraud Data RAW SP2+'!F:F, RAW!B433) &gt; 0, 1, 0)</f>
        <v>0</v>
      </c>
    </row>
    <row r="302" spans="1:20" x14ac:dyDescent="0.2">
      <c r="A302" t="s">
        <v>350</v>
      </c>
      <c r="B302">
        <v>2024</v>
      </c>
      <c r="C302" t="s">
        <v>93</v>
      </c>
      <c r="D302">
        <v>0.61626593062074286</v>
      </c>
      <c r="E302">
        <v>1.031491774484854</v>
      </c>
      <c r="F302">
        <v>0.8015262590324882</v>
      </c>
      <c r="G302">
        <v>1.161576801752789</v>
      </c>
      <c r="H302">
        <v>1.5407750979578749</v>
      </c>
      <c r="I302">
        <v>1.292017673377275</v>
      </c>
      <c r="J302">
        <v>1.0029517663051699</v>
      </c>
      <c r="K302">
        <v>-8.1490530514652746E-3</v>
      </c>
      <c r="L302">
        <f>-4.84 + (0.92 * D302) + (0.528 * E302) + (0.404 * F302) + (0.892 * G302) + (0.115 * H302) - (0.172 * I302) - (0.327 * J302) + (4.679 * K302)</f>
        <v>-2.7795971214536328</v>
      </c>
      <c r="M302" t="str">
        <f>IF(L302 &gt; -2.22, "Potential Manipulator", "Non-Manipulator")</f>
        <v>Non-Manipulator</v>
      </c>
      <c r="N302" s="3">
        <v>0.44399955707454891</v>
      </c>
      <c r="O302" s="3">
        <v>0.53796574368347583</v>
      </c>
      <c r="P302">
        <v>3183</v>
      </c>
      <c r="Q302">
        <v>3173</v>
      </c>
      <c r="R302">
        <v>2024</v>
      </c>
      <c r="S302">
        <v>13431</v>
      </c>
      <c r="T302">
        <f>IF(COUNTIFS('Fraud Data RAW SP2+'!A:A, Cleaned!A283, 'Fraud Data RAW SP2+'!F:F, RAW!B283) &gt; 0, 1, 0)</f>
        <v>0</v>
      </c>
    </row>
    <row r="303" spans="1:20" x14ac:dyDescent="0.2">
      <c r="A303" t="s">
        <v>92</v>
      </c>
      <c r="B303">
        <v>2024</v>
      </c>
      <c r="C303" t="s">
        <v>93</v>
      </c>
      <c r="D303">
        <v>0.86230028210569831</v>
      </c>
      <c r="E303">
        <v>1.031913576478334</v>
      </c>
      <c r="F303">
        <v>3.38890904913838</v>
      </c>
      <c r="G303">
        <v>0.77713871670742551</v>
      </c>
      <c r="H303">
        <v>2.8532630678233102</v>
      </c>
      <c r="I303">
        <v>1.065314910581624</v>
      </c>
      <c r="J303">
        <v>0.93265866933101094</v>
      </c>
      <c r="K303">
        <v>1.9716826901516392E-3</v>
      </c>
      <c r="L303">
        <f>-4.84 + (0.92 * D303) + (0.528 * E303) + (0.404 * F303) + (0.892 * G303) + (0.115 * H303) - (0.172 * I303) - (0.327 * J303) + (4.679 * K303)</f>
        <v>-1.5903691743116473</v>
      </c>
      <c r="M303" t="str">
        <f>IF(L303 &gt; -2.22, "Potential Manipulator", "Non-Manipulator")</f>
        <v>Potential Manipulator</v>
      </c>
      <c r="N303" s="3">
        <v>0.35999886891495331</v>
      </c>
      <c r="O303" s="3">
        <v>1.1564276675004499</v>
      </c>
      <c r="P303">
        <v>2554</v>
      </c>
      <c r="Q303">
        <v>2173</v>
      </c>
      <c r="R303">
        <v>1522</v>
      </c>
      <c r="S303">
        <v>9818</v>
      </c>
      <c r="T303">
        <f>IF(COUNTIFS('Fraud Data RAW SP2+'!A:A, Cleaned!A41, 'Fraud Data RAW SP2+'!F:F, RAW!B41) &gt; 0, 1, 0)</f>
        <v>0</v>
      </c>
    </row>
    <row r="304" spans="1:20" x14ac:dyDescent="0.2">
      <c r="A304" t="s">
        <v>459</v>
      </c>
      <c r="B304">
        <v>2023</v>
      </c>
      <c r="C304" t="s">
        <v>225</v>
      </c>
      <c r="D304">
        <v>1.2243635199722109</v>
      </c>
      <c r="E304">
        <v>1.031974957920214</v>
      </c>
      <c r="F304">
        <v>0.90058834218688288</v>
      </c>
      <c r="G304">
        <v>1.051154983156217</v>
      </c>
      <c r="H304">
        <v>0.9944586968395861</v>
      </c>
      <c r="I304">
        <v>0.94467259437623841</v>
      </c>
      <c r="J304">
        <v>0.9763001033822557</v>
      </c>
      <c r="K304">
        <v>1.23662107055388E-2</v>
      </c>
      <c r="L304">
        <f>-4.84 + (0.92 * D304) + (0.528 * E304) + (0.404 * F304) + (0.892 * G304) + (0.115 * H304) - (0.172 * I304) - (0.327 * J304) + (4.679 * K304)</f>
        <v>-2.1767444186357885</v>
      </c>
      <c r="M304" t="str">
        <f>IF(L304 &gt; -2.22, "Potential Manipulator", "Non-Manipulator")</f>
        <v>Potential Manipulator</v>
      </c>
      <c r="N304" s="3">
        <v>1.20266597970149</v>
      </c>
      <c r="O304" s="3">
        <v>1.0343758130769281</v>
      </c>
      <c r="P304">
        <v>2103</v>
      </c>
      <c r="Q304">
        <v>1801</v>
      </c>
      <c r="R304">
        <v>1257</v>
      </c>
      <c r="S304">
        <v>7464</v>
      </c>
      <c r="T304">
        <f>IF(COUNTIFS('Fraud Data RAW SP2+'!A:A, Cleaned!A398, 'Fraud Data RAW SP2+'!F:F, RAW!B398) &gt; 0, 1, 0)</f>
        <v>0</v>
      </c>
    </row>
    <row r="305" spans="1:20" x14ac:dyDescent="0.2">
      <c r="A305" t="s">
        <v>227</v>
      </c>
      <c r="B305">
        <v>2024</v>
      </c>
      <c r="C305" t="s">
        <v>28</v>
      </c>
      <c r="D305">
        <v>1.939794948888768</v>
      </c>
      <c r="E305">
        <v>1.034000513171901</v>
      </c>
      <c r="F305">
        <v>0.53346188113928017</v>
      </c>
      <c r="G305">
        <v>0.82041958041958041</v>
      </c>
      <c r="H305">
        <v>0.68871723610634084</v>
      </c>
      <c r="I305">
        <v>1.0765382633780529</v>
      </c>
      <c r="J305">
        <v>0.99935502822314504</v>
      </c>
      <c r="K305">
        <v>-4.1973958409397751E-2</v>
      </c>
      <c r="L305">
        <f>-4.84 + (0.92 * D305) + (0.528 * E305) + (0.404 * F305) + (0.892 * G305) + (0.115 * H305) - (0.172 * I305) - (0.327 * J305) + (4.679 * K305)</f>
        <v>-2.1912508551283709</v>
      </c>
      <c r="M305" t="str">
        <f>IF(L305 &gt; -2.22, "Potential Manipulator", "Non-Manipulator")</f>
        <v>Potential Manipulator</v>
      </c>
      <c r="N305" s="3">
        <v>0.64812794438075483</v>
      </c>
      <c r="O305" s="3">
        <v>0.1556480178581745</v>
      </c>
      <c r="P305">
        <v>1202</v>
      </c>
      <c r="Q305">
        <v>1533</v>
      </c>
      <c r="R305">
        <v>879</v>
      </c>
      <c r="S305">
        <v>6825</v>
      </c>
      <c r="T305">
        <f>IF(COUNTIFS('Fraud Data RAW SP2+'!A:A, Cleaned!A161, 'Fraud Data RAW SP2+'!F:F, RAW!B161) &gt; 0, 1, 0)</f>
        <v>0</v>
      </c>
    </row>
    <row r="306" spans="1:20" x14ac:dyDescent="0.2">
      <c r="A306" t="s">
        <v>195</v>
      </c>
      <c r="B306">
        <v>2024</v>
      </c>
      <c r="C306" t="s">
        <v>108</v>
      </c>
      <c r="D306">
        <v>1.0014578975429089</v>
      </c>
      <c r="E306">
        <v>1.0360572244233801</v>
      </c>
      <c r="F306">
        <v>1.0664138977111379</v>
      </c>
      <c r="G306">
        <v>1.061864456490236</v>
      </c>
      <c r="H306">
        <v>0.77436174167989891</v>
      </c>
      <c r="I306">
        <v>0.96138172361156493</v>
      </c>
      <c r="J306">
        <v>1.0015334344626801</v>
      </c>
      <c r="K306">
        <v>-6.8209478386111466E-3</v>
      </c>
      <c r="L306">
        <f>-4.84 + (0.92 * D306) + (0.528 * E306) + (0.404 * F306) + (0.892 * G306) + (0.115 * H306) - (0.172 * I306) - (0.327 * J306) + (4.679 * K306)</f>
        <v>-2.4293289140745475</v>
      </c>
      <c r="M306" t="str">
        <f>IF(L306 &gt; -2.22, "Potential Manipulator", "Non-Manipulator")</f>
        <v>Non-Manipulator</v>
      </c>
      <c r="N306" s="3">
        <v>0.27151693904069413</v>
      </c>
      <c r="O306" s="3">
        <v>0.2073104440696667</v>
      </c>
      <c r="P306">
        <v>4279</v>
      </c>
      <c r="Q306">
        <v>3461</v>
      </c>
      <c r="R306">
        <v>2529</v>
      </c>
      <c r="S306">
        <v>15195</v>
      </c>
      <c r="T306">
        <f>IF(COUNTIFS('Fraud Data RAW SP2+'!A:A, Cleaned!A132, 'Fraud Data RAW SP2+'!F:F, RAW!B132) &gt; 0, 1, 0)</f>
        <v>0</v>
      </c>
    </row>
    <row r="307" spans="1:20" x14ac:dyDescent="0.2">
      <c r="A307" t="s">
        <v>475</v>
      </c>
      <c r="B307">
        <v>2024</v>
      </c>
      <c r="C307" t="s">
        <v>108</v>
      </c>
      <c r="D307">
        <v>0.67604349943045694</v>
      </c>
      <c r="E307">
        <v>1.036903358978942</v>
      </c>
      <c r="F307">
        <v>1.0566717925213289</v>
      </c>
      <c r="G307">
        <v>0.95535202229218141</v>
      </c>
      <c r="H307">
        <v>0.96224492445929144</v>
      </c>
      <c r="I307">
        <v>1.053491040357488</v>
      </c>
      <c r="J307">
        <v>0.98812312295584304</v>
      </c>
      <c r="K307">
        <v>-4.0867747531733757E-2</v>
      </c>
      <c r="L307">
        <f>-4.84 + (0.92 * D307) + (0.528 * E307) + (0.404 * F307) + (0.892 * G307) + (0.115 * H307) - (0.172 * I307) - (0.327 * J307) + (4.679 * K307)</f>
        <v>-2.9763643434560674</v>
      </c>
      <c r="M307" t="str">
        <f>IF(L307 &gt; -2.22, "Potential Manipulator", "Non-Manipulator")</f>
        <v>Non-Manipulator</v>
      </c>
      <c r="N307" s="3">
        <v>0</v>
      </c>
      <c r="O307" s="3">
        <v>0</v>
      </c>
      <c r="P307">
        <v>5499</v>
      </c>
      <c r="Q307">
        <v>4518</v>
      </c>
      <c r="R307">
        <v>3333</v>
      </c>
      <c r="S307">
        <v>22314</v>
      </c>
      <c r="T307">
        <f>IF(COUNTIFS('Fraud Data RAW SP2+'!A:A, Cleaned!A419, 'Fraud Data RAW SP2+'!F:F, RAW!B419) &gt; 0, 1, 0)</f>
        <v>0</v>
      </c>
    </row>
    <row r="308" spans="1:20" x14ac:dyDescent="0.2">
      <c r="A308" t="s">
        <v>340</v>
      </c>
      <c r="B308">
        <v>2023</v>
      </c>
      <c r="C308" t="s">
        <v>83</v>
      </c>
      <c r="D308">
        <v>2.5753800812165761</v>
      </c>
      <c r="E308">
        <v>1.0369745032475091</v>
      </c>
      <c r="F308">
        <v>0.91766305663969328</v>
      </c>
      <c r="G308">
        <v>0.6792507429965795</v>
      </c>
      <c r="H308">
        <v>0.63025484517286379</v>
      </c>
      <c r="I308">
        <v>1.4563983965879119</v>
      </c>
      <c r="J308">
        <v>0.98512079701489996</v>
      </c>
      <c r="K308">
        <v>-3.5189272709745263E-2</v>
      </c>
      <c r="L308">
        <f>-4.84 + (0.92 * D308) + (0.528 * E308) + (0.404 * F308) + (0.892 * G308) + (0.115 * H308) - (0.172 * I308) - (0.327 * J308) + (4.679 * K308)</f>
        <v>-1.6113065745816919</v>
      </c>
      <c r="M308" t="str">
        <f>IF(L308 &gt; -2.22, "Potential Manipulator", "Non-Manipulator")</f>
        <v>Potential Manipulator</v>
      </c>
      <c r="N308" s="3">
        <v>0.48440486631335639</v>
      </c>
      <c r="O308" s="3">
        <v>0.46669491501784649</v>
      </c>
      <c r="P308">
        <v>1628</v>
      </c>
      <c r="Q308">
        <v>1435</v>
      </c>
      <c r="R308">
        <v>955</v>
      </c>
      <c r="S308">
        <v>6917</v>
      </c>
      <c r="T308">
        <f>IF(COUNTIFS('Fraud Data RAW SP2+'!A:A, Cleaned!A271, 'Fraud Data RAW SP2+'!F:F, RAW!B271) &gt; 0, 1, 0)</f>
        <v>0</v>
      </c>
    </row>
    <row r="309" spans="1:20" x14ac:dyDescent="0.2">
      <c r="A309" t="s">
        <v>411</v>
      </c>
      <c r="B309">
        <v>2023</v>
      </c>
      <c r="C309" t="s">
        <v>412</v>
      </c>
      <c r="D309">
        <v>1.5218909649883501</v>
      </c>
      <c r="E309">
        <v>1.03803980303113</v>
      </c>
      <c r="F309">
        <v>1.1603639495536049</v>
      </c>
      <c r="G309">
        <v>1.32984855080861</v>
      </c>
      <c r="H309">
        <v>1.1939915470583109</v>
      </c>
      <c r="I309">
        <v>0.83745418674276906</v>
      </c>
      <c r="J309">
        <v>1.006794164700247</v>
      </c>
      <c r="K309">
        <v>8.942891794134775E-3</v>
      </c>
      <c r="L309">
        <f>-4.84 + (0.92 * D309) + (0.528 * E309) + (0.404 * F309) + (0.892 * G309) + (0.115 * H309) - (0.172 * I309) - (0.327 * J309) + (4.679 * K309)</f>
        <v>-1.5308743466296195</v>
      </c>
      <c r="M309" t="str">
        <f>IF(L309 &gt; -2.22, "Potential Manipulator", "Non-Manipulator")</f>
        <v>Potential Manipulator</v>
      </c>
      <c r="N309" s="3">
        <v>0.24172726486960161</v>
      </c>
      <c r="O309" s="3">
        <v>0.19652789044971941</v>
      </c>
      <c r="P309">
        <v>4005</v>
      </c>
      <c r="Q309">
        <v>3833</v>
      </c>
      <c r="R309">
        <v>2577</v>
      </c>
      <c r="S309">
        <v>17708</v>
      </c>
      <c r="T309">
        <f>IF(COUNTIFS('Fraud Data RAW SP2+'!A:A, Cleaned!A353, 'Fraud Data RAW SP2+'!F:F, RAW!B353) &gt; 0, 1, 0)</f>
        <v>0</v>
      </c>
    </row>
    <row r="310" spans="1:20" x14ac:dyDescent="0.2">
      <c r="A310" t="s">
        <v>546</v>
      </c>
      <c r="B310">
        <v>2024</v>
      </c>
      <c r="C310" t="s">
        <v>108</v>
      </c>
      <c r="D310">
        <v>1.3001723524377209</v>
      </c>
      <c r="E310">
        <v>1.0384410703955591</v>
      </c>
      <c r="F310">
        <v>1.157069341608975</v>
      </c>
      <c r="G310">
        <v>1.0158443129815571</v>
      </c>
      <c r="H310">
        <v>1.3889943839672449</v>
      </c>
      <c r="I310">
        <v>0.96100473842740741</v>
      </c>
      <c r="J310">
        <v>0.99726930972404426</v>
      </c>
      <c r="K310">
        <v>-4.8327967361948297E-2</v>
      </c>
      <c r="L310">
        <f>-4.84 + (0.92 * D310) + (0.528 * E310) + (0.404 * F310) + (0.892 * G310) + (0.115 * H310) - (0.172 * I310) - (0.327 * J310) + (4.679 * K310)</f>
        <v>-2.2797474938184656</v>
      </c>
      <c r="M310" t="str">
        <f>IF(L310 &gt; -2.22, "Potential Manipulator", "Non-Manipulator")</f>
        <v>Non-Manipulator</v>
      </c>
      <c r="N310" s="3">
        <v>0.38929401794549412</v>
      </c>
      <c r="O310" s="3">
        <v>0.41081745630526367</v>
      </c>
      <c r="P310">
        <v>3029</v>
      </c>
      <c r="Q310">
        <v>3466</v>
      </c>
      <c r="R310">
        <v>2051</v>
      </c>
      <c r="S310">
        <v>13600</v>
      </c>
      <c r="T310">
        <f>IF(COUNTIFS('Fraud Data RAW SP2+'!A:A, Cleaned!A492, 'Fraud Data RAW SP2+'!F:F, RAW!B492) &gt; 0, 1, 0)</f>
        <v>0</v>
      </c>
    </row>
    <row r="311" spans="1:20" x14ac:dyDescent="0.2">
      <c r="A311" t="s">
        <v>347</v>
      </c>
      <c r="B311">
        <v>2023</v>
      </c>
      <c r="C311" t="s">
        <v>348</v>
      </c>
      <c r="D311">
        <v>1.019970279802092</v>
      </c>
      <c r="E311">
        <v>1.038562753688459</v>
      </c>
      <c r="F311">
        <v>0.95054751234902957</v>
      </c>
      <c r="G311">
        <v>1.080342239022517</v>
      </c>
      <c r="H311">
        <v>0.83142147790032572</v>
      </c>
      <c r="I311">
        <v>1.017707942213544</v>
      </c>
      <c r="J311">
        <v>0.98242760790576933</v>
      </c>
      <c r="K311">
        <v>-0.1383937694800442</v>
      </c>
      <c r="L311">
        <f>-4.84 + (0.92 * D311) + (0.528 * E311) + (0.404 * F311) + (0.892 * G311) + (0.115 * H311) - (0.172 * I311) - (0.327 * J311) + (4.679 * K311)</f>
        <v>-3.0538103077219816</v>
      </c>
      <c r="M311" t="str">
        <f>IF(L311 &gt; -2.22, "Potential Manipulator", "Non-Manipulator")</f>
        <v>Non-Manipulator</v>
      </c>
      <c r="N311" s="3">
        <v>0.1379527046380965</v>
      </c>
      <c r="O311" s="3">
        <v>0.62364742255106587</v>
      </c>
      <c r="P311">
        <v>925</v>
      </c>
      <c r="Q311">
        <v>996</v>
      </c>
      <c r="R311">
        <v>594</v>
      </c>
      <c r="S311">
        <v>4372</v>
      </c>
      <c r="T311">
        <f>IF(COUNTIFS('Fraud Data RAW SP2+'!A:A, Cleaned!A278, 'Fraud Data RAW SP2+'!F:F, RAW!B278) &gt; 0, 1, 0)</f>
        <v>0</v>
      </c>
    </row>
    <row r="312" spans="1:20" x14ac:dyDescent="0.2">
      <c r="A312" t="s">
        <v>495</v>
      </c>
      <c r="B312">
        <v>2024</v>
      </c>
      <c r="C312" t="s">
        <v>115</v>
      </c>
      <c r="D312">
        <v>1.390587091625396</v>
      </c>
      <c r="E312">
        <v>1.0395761948288671</v>
      </c>
      <c r="F312">
        <v>0.93204909486336329</v>
      </c>
      <c r="G312">
        <v>1.3777848024360291</v>
      </c>
      <c r="H312">
        <v>1.2930844370521271</v>
      </c>
      <c r="I312">
        <v>0.76608987455229849</v>
      </c>
      <c r="J312">
        <v>0.83575029167361259</v>
      </c>
      <c r="K312">
        <v>-2.062988013164746E-2</v>
      </c>
      <c r="L312">
        <f>-4.84 + (0.92 * D312) + (0.528 * E312) + (0.404 * F312) + (0.892 * G312) + (0.115 * H312) - (0.172 * I312) - (0.327 * J312) + (4.679 * K312)</f>
        <v>-1.7591120694125071</v>
      </c>
      <c r="M312" t="str">
        <f>IF(L312 &gt; -2.22, "Potential Manipulator", "Non-Manipulator")</f>
        <v>Potential Manipulator</v>
      </c>
      <c r="N312" s="3">
        <v>0.53369528417937029</v>
      </c>
      <c r="O312" s="3">
        <v>0.60005898886772735</v>
      </c>
      <c r="P312">
        <v>3333</v>
      </c>
      <c r="Q312">
        <v>3188</v>
      </c>
      <c r="R312">
        <v>2167</v>
      </c>
      <c r="S312">
        <v>14346</v>
      </c>
      <c r="T312">
        <f>IF(COUNTIFS('Fraud Data RAW SP2+'!A:A, Cleaned!A437, 'Fraud Data RAW SP2+'!F:F, RAW!B437) &gt; 0, 1, 0)</f>
        <v>0</v>
      </c>
    </row>
    <row r="313" spans="1:20" x14ac:dyDescent="0.2">
      <c r="A313" t="s">
        <v>443</v>
      </c>
      <c r="B313">
        <v>2023</v>
      </c>
      <c r="C313" t="s">
        <v>62</v>
      </c>
      <c r="D313">
        <v>1.2700249394365171</v>
      </c>
      <c r="E313">
        <v>1.040835693073711</v>
      </c>
      <c r="F313">
        <v>0.95704845658726434</v>
      </c>
      <c r="G313">
        <v>1.0466869266639649</v>
      </c>
      <c r="H313">
        <v>0.88954114091994008</v>
      </c>
      <c r="I313">
        <v>0.96931114952491881</v>
      </c>
      <c r="J313">
        <v>1.001754682516425</v>
      </c>
      <c r="K313">
        <v>-1.549111403232694E-2</v>
      </c>
      <c r="L313">
        <f>-4.84 + (0.92 * D313) + (0.528 * E313) + (0.404 * F313) + (0.892 * G313) + (0.115 * H313) - (0.172 * I313) - (0.327 * J313) + (4.679 * K313)</f>
        <v>-2.2662044849825951</v>
      </c>
      <c r="M313" t="str">
        <f>IF(L313 &gt; -2.22, "Potential Manipulator", "Non-Manipulator")</f>
        <v>Non-Manipulator</v>
      </c>
      <c r="N313" s="3">
        <v>0.20484006270966479</v>
      </c>
      <c r="O313" s="3">
        <v>0.18464992211400341</v>
      </c>
      <c r="P313">
        <v>1485</v>
      </c>
      <c r="Q313">
        <v>1669</v>
      </c>
      <c r="R313">
        <v>1017</v>
      </c>
      <c r="S313">
        <v>6048</v>
      </c>
      <c r="T313">
        <f>IF(COUNTIFS('Fraud Data RAW SP2+'!A:A, Cleaned!A381, 'Fraud Data RAW SP2+'!F:F, RAW!B381) &gt; 0, 1, 0)</f>
        <v>0</v>
      </c>
    </row>
    <row r="314" spans="1:20" x14ac:dyDescent="0.2">
      <c r="A314" t="s">
        <v>235</v>
      </c>
      <c r="B314">
        <v>2024</v>
      </c>
      <c r="C314" t="s">
        <v>122</v>
      </c>
      <c r="D314">
        <v>1.0561148288086311</v>
      </c>
      <c r="E314">
        <v>1.044227492827126</v>
      </c>
      <c r="F314">
        <v>0.86942479571556019</v>
      </c>
      <c r="G314">
        <v>1.0275497082149549</v>
      </c>
      <c r="H314">
        <v>0.99053133811590888</v>
      </c>
      <c r="I314">
        <v>1.011878714760357</v>
      </c>
      <c r="J314">
        <v>0.99653816590643063</v>
      </c>
      <c r="K314">
        <v>-5.7457116864268028E-2</v>
      </c>
      <c r="L314">
        <f>-4.84 + (0.92 * D314) + (0.528 * E314) + (0.404 * F314) + (0.892 * G314) + (0.115 * H314) - (0.172 * I314) - (0.327 * J314) + (4.679 * K314)</f>
        <v>-2.7040421492012747</v>
      </c>
      <c r="M314" t="str">
        <f>IF(L314 &gt; -2.22, "Potential Manipulator", "Non-Manipulator")</f>
        <v>Non-Manipulator</v>
      </c>
      <c r="N314" s="3">
        <v>0.41688467851601979</v>
      </c>
      <c r="O314" s="3">
        <v>0.53091913988197004</v>
      </c>
      <c r="P314">
        <v>1676</v>
      </c>
      <c r="Q314">
        <v>1542</v>
      </c>
      <c r="R314">
        <v>990</v>
      </c>
      <c r="S314">
        <v>6706</v>
      </c>
      <c r="T314">
        <f>IF(COUNTIFS('Fraud Data RAW SP2+'!A:A, Cleaned!A170, 'Fraud Data RAW SP2+'!F:F, RAW!B170) &gt; 0, 1, 0)</f>
        <v>0</v>
      </c>
    </row>
    <row r="315" spans="1:20" x14ac:dyDescent="0.2">
      <c r="A315" t="s">
        <v>61</v>
      </c>
      <c r="B315">
        <v>2023</v>
      </c>
      <c r="C315" t="s">
        <v>62</v>
      </c>
      <c r="D315">
        <v>0.55676772518876438</v>
      </c>
      <c r="E315">
        <v>1.04456624137601</v>
      </c>
      <c r="F315">
        <v>1.10912962845654</v>
      </c>
      <c r="G315">
        <v>0.90638818326609349</v>
      </c>
      <c r="H315">
        <v>1.0871807352247771</v>
      </c>
      <c r="I315" s="11">
        <v>1.00908</v>
      </c>
      <c r="J315">
        <v>1.0033668290220381</v>
      </c>
      <c r="K315">
        <v>5.5589805224335487E-2</v>
      </c>
      <c r="L315">
        <f>-4.84 + (0.92 * D315) + (0.528 * E315) + (0.404 * F315) + (0.892 * G315) + (0.115 * H315) - (0.172 * I315) - (0.327 * J315) + (4.679 * K315)</f>
        <v>-2.6361883179046965</v>
      </c>
      <c r="M315" t="str">
        <f>IF(L315 &gt; -2.22, "Potential Manipulator", "Non-Manipulator")</f>
        <v>Non-Manipulator</v>
      </c>
      <c r="N315" s="3">
        <v>0.19854695947967199</v>
      </c>
      <c r="O315" s="3">
        <v>0.16195090293338449</v>
      </c>
      <c r="P315">
        <v>2313</v>
      </c>
      <c r="Q315">
        <v>2184</v>
      </c>
      <c r="R315">
        <v>1413</v>
      </c>
      <c r="S315">
        <v>9755</v>
      </c>
      <c r="T315">
        <f>IF(COUNTIFS('Fraud Data RAW SP2+'!A:A, Cleaned!A23, 'Fraud Data RAW SP2+'!F:F, RAW!B23) &gt; 0, 1, 0)</f>
        <v>1</v>
      </c>
    </row>
    <row r="316" spans="1:20" x14ac:dyDescent="0.2">
      <c r="A316" t="s">
        <v>551</v>
      </c>
      <c r="B316">
        <v>2024</v>
      </c>
      <c r="C316" t="s">
        <v>552</v>
      </c>
      <c r="D316">
        <v>0.87402964366679559</v>
      </c>
      <c r="E316">
        <v>1.044764864457812</v>
      </c>
      <c r="F316">
        <v>1.0586238229040239</v>
      </c>
      <c r="G316">
        <v>0.91005874145825483</v>
      </c>
      <c r="H316">
        <v>1.032285842448784</v>
      </c>
      <c r="I316">
        <v>1.073223350980292</v>
      </c>
      <c r="J316">
        <v>1.0046696916702911</v>
      </c>
      <c r="K316">
        <v>2.433237287718366E-2</v>
      </c>
      <c r="L316">
        <f>-4.84 + (0.92 * D316) + (0.528 * E316) + (0.404 * F316) + (0.892 * G316) + (0.115 * H316) - (0.172 * I316) - (0.327 * J316) + (4.679 * K316)</f>
        <v>-2.5253578185296774</v>
      </c>
      <c r="M316" t="str">
        <f>IF(L316 &gt; -2.22, "Potential Manipulator", "Non-Manipulator")</f>
        <v>Non-Manipulator</v>
      </c>
      <c r="N316" s="3">
        <v>0.43861944737586772</v>
      </c>
      <c r="O316" s="3">
        <v>0.82126577072785201</v>
      </c>
      <c r="P316">
        <v>9157</v>
      </c>
      <c r="Q316">
        <v>8027</v>
      </c>
      <c r="R316">
        <v>5392</v>
      </c>
      <c r="S316">
        <v>31054</v>
      </c>
      <c r="T316">
        <f>IF(COUNTIFS('Fraud Data RAW SP2+'!A:A, Cleaned!A498, 'Fraud Data RAW SP2+'!F:F, RAW!B498) &gt; 0, 1, 0)</f>
        <v>1</v>
      </c>
    </row>
    <row r="317" spans="1:20" x14ac:dyDescent="0.2">
      <c r="A317" t="s">
        <v>525</v>
      </c>
      <c r="B317">
        <v>2023</v>
      </c>
      <c r="C317" t="s">
        <v>77</v>
      </c>
      <c r="D317">
        <v>0.79618564246400625</v>
      </c>
      <c r="E317">
        <v>1.044824418950012</v>
      </c>
      <c r="F317">
        <v>1.047610883871368</v>
      </c>
      <c r="G317">
        <v>0.93900015127759617</v>
      </c>
      <c r="H317">
        <v>1.107464407843993</v>
      </c>
      <c r="I317">
        <v>0.69190446152990037</v>
      </c>
      <c r="J317">
        <v>0.99386156716830942</v>
      </c>
      <c r="K317">
        <v>2.3445130886629559E-2</v>
      </c>
      <c r="L317">
        <f>-4.84 + (0.92 * D317) + (0.528 * E317) + (0.404 * F317) + (0.892 * G317) + (0.115 * H317) - (0.172 * I317) - (0.327 * J317) + (4.679 * K317)</f>
        <v>-2.5019611092304399</v>
      </c>
      <c r="M317" t="str">
        <f>IF(L317 &gt; -2.22, "Potential Manipulator", "Non-Manipulator")</f>
        <v>Non-Manipulator</v>
      </c>
      <c r="N317" s="3">
        <v>0.34020990031529708</v>
      </c>
      <c r="O317" s="3">
        <v>0.46831291733570118</v>
      </c>
      <c r="P317">
        <v>1558</v>
      </c>
      <c r="Q317">
        <v>1588</v>
      </c>
      <c r="R317">
        <v>1033</v>
      </c>
      <c r="S317">
        <v>6614</v>
      </c>
      <c r="T317">
        <f>IF(COUNTIFS('Fraud Data RAW SP2+'!A:A, Cleaned!A473, 'Fraud Data RAW SP2+'!F:F, RAW!B473) &gt; 0, 1, 0)</f>
        <v>0</v>
      </c>
    </row>
    <row r="318" spans="1:20" x14ac:dyDescent="0.2">
      <c r="A318" t="s">
        <v>436</v>
      </c>
      <c r="B318">
        <v>2024</v>
      </c>
      <c r="C318" t="s">
        <v>70</v>
      </c>
      <c r="D318">
        <v>1.010602074904513</v>
      </c>
      <c r="E318">
        <v>1.0449029013790661</v>
      </c>
      <c r="F318">
        <v>1.006078677376417</v>
      </c>
      <c r="G318">
        <v>1.45160860400451</v>
      </c>
      <c r="H318">
        <v>0.97938906696873407</v>
      </c>
      <c r="I318">
        <v>0.6363520327281218</v>
      </c>
      <c r="J318">
        <v>1.0072515964112261</v>
      </c>
      <c r="K318">
        <v>-4.5796588817794713E-2</v>
      </c>
      <c r="L318">
        <f>-4.84 + (0.92 * D318) + (0.528 * E318) + (0.404 * F318) + (0.892 * G318) + (0.115 * H318) - (0.172 * I318) - (0.327 * J318) + (4.679 * K318)</f>
        <v>-2.1977230167603703</v>
      </c>
      <c r="M318" t="str">
        <f>IF(L318 &gt; -2.22, "Potential Manipulator", "Non-Manipulator")</f>
        <v>Potential Manipulator</v>
      </c>
      <c r="N318" s="3">
        <v>0.93440035747249461</v>
      </c>
      <c r="O318" s="3">
        <v>0.88819485993615677</v>
      </c>
      <c r="P318">
        <v>1963</v>
      </c>
      <c r="Q318">
        <v>2180</v>
      </c>
      <c r="R318">
        <v>1304</v>
      </c>
      <c r="S318">
        <v>8327</v>
      </c>
      <c r="T318">
        <f>IF(COUNTIFS('Fraud Data RAW SP2+'!A:A, Cleaned!A377, 'Fraud Data RAW SP2+'!F:F, RAW!B377) &gt; 0, 1, 0)</f>
        <v>0</v>
      </c>
    </row>
    <row r="319" spans="1:20" x14ac:dyDescent="0.2">
      <c r="A319" t="s">
        <v>185</v>
      </c>
      <c r="B319">
        <v>2024</v>
      </c>
      <c r="C319" t="s">
        <v>115</v>
      </c>
      <c r="D319">
        <v>1.1135078989401259</v>
      </c>
      <c r="E319">
        <v>1.0467671815318811</v>
      </c>
      <c r="F319">
        <v>1.2127176445531049</v>
      </c>
      <c r="G319">
        <v>0.81815108584046592</v>
      </c>
      <c r="H319">
        <v>1.4596800946611279</v>
      </c>
      <c r="I319">
        <v>1.0120428461448769</v>
      </c>
      <c r="J319">
        <v>1.121672892521743</v>
      </c>
      <c r="K319">
        <v>-6.3260048902896729E-2</v>
      </c>
      <c r="L319">
        <f>-4.84 + (0.92 * D319) + (0.528 * E319) + (0.404 * F319) + (0.892 * G319) + (0.115 * H319) - (0.172 * I319) - (0.327 * J319) + (4.679 * K319)</f>
        <v>-2.7121399274792535</v>
      </c>
      <c r="M319" t="str">
        <f>IF(L319 &gt; -2.22, "Potential Manipulator", "Non-Manipulator")</f>
        <v>Non-Manipulator</v>
      </c>
      <c r="N319" s="3">
        <v>0.76636331183815032</v>
      </c>
      <c r="O319" s="3">
        <v>0.87020119564154697</v>
      </c>
      <c r="P319">
        <v>4521</v>
      </c>
      <c r="Q319">
        <v>4588</v>
      </c>
      <c r="R319">
        <v>2884</v>
      </c>
      <c r="S319">
        <v>20144</v>
      </c>
      <c r="T319">
        <f>IF(COUNTIFS('Fraud Data RAW SP2+'!A:A, Cleaned!A123, 'Fraud Data RAW SP2+'!F:F, RAW!B123) &gt; 0, 1, 0)</f>
        <v>0</v>
      </c>
    </row>
    <row r="320" spans="1:20" x14ac:dyDescent="0.2">
      <c r="A320" t="s">
        <v>476</v>
      </c>
      <c r="B320">
        <v>2023</v>
      </c>
      <c r="C320" t="s">
        <v>69</v>
      </c>
      <c r="D320">
        <v>0.98697727741978647</v>
      </c>
      <c r="E320">
        <v>1.0467775319345649</v>
      </c>
      <c r="F320">
        <v>0.89451017813393863</v>
      </c>
      <c r="G320">
        <v>0.87658106660689517</v>
      </c>
      <c r="H320">
        <v>4.6062166396169859</v>
      </c>
      <c r="I320">
        <v>1.387320183289654</v>
      </c>
      <c r="J320">
        <v>1.0031617230945939</v>
      </c>
      <c r="K320">
        <v>2.8556761569487381E-2</v>
      </c>
      <c r="L320">
        <f>-4.84 + (0.92 * D320) + (0.528 * E320) + (0.404 * F320) + (0.892 * G320) + (0.115 * H320) - (0.172 * I320) - (0.327 * J320) + (4.679 * K320)</f>
        <v>-2.1393108985710518</v>
      </c>
      <c r="M320" t="str">
        <f>IF(L320 &gt; -2.22, "Potential Manipulator", "Non-Manipulator")</f>
        <v>Potential Manipulator</v>
      </c>
      <c r="N320" s="3">
        <v>0.16183254768090399</v>
      </c>
      <c r="O320" s="3">
        <v>0.23514767128875749</v>
      </c>
      <c r="P320">
        <v>1606</v>
      </c>
      <c r="Q320">
        <v>1416</v>
      </c>
      <c r="R320">
        <v>993</v>
      </c>
      <c r="S320">
        <v>6518</v>
      </c>
      <c r="T320">
        <f>IF(COUNTIFS('Fraud Data RAW SP2+'!A:A, Cleaned!A420, 'Fraud Data RAW SP2+'!F:F, RAW!B420) &gt; 0, 1, 0)</f>
        <v>0</v>
      </c>
    </row>
    <row r="321" spans="1:20" x14ac:dyDescent="0.2">
      <c r="A321" t="s">
        <v>257</v>
      </c>
      <c r="B321">
        <v>2024</v>
      </c>
      <c r="C321" t="s">
        <v>96</v>
      </c>
      <c r="D321">
        <v>2.7532442403107651</v>
      </c>
      <c r="E321">
        <v>1.047134495866535</v>
      </c>
      <c r="F321">
        <v>0.10185888417039381</v>
      </c>
      <c r="G321">
        <v>0.54370344372964252</v>
      </c>
      <c r="H321">
        <v>0.11631679277992241</v>
      </c>
      <c r="I321" s="11">
        <v>1.00908</v>
      </c>
      <c r="J321">
        <v>0.98484150461805831</v>
      </c>
      <c r="K321">
        <v>4.9186720334962186E-3</v>
      </c>
      <c r="L321">
        <f>-4.84 + (0.92 * D321) + (0.528 * E321) + (0.404 * F321) + (0.892 * G321) + (0.115 * H321) - (0.172 * I321) - (0.327 * J321) + (4.679 * K321)</f>
        <v>-1.6872078584805705</v>
      </c>
      <c r="M321" t="str">
        <f>IF(L321 &gt; -2.22, "Potential Manipulator", "Non-Manipulator")</f>
        <v>Potential Manipulator</v>
      </c>
      <c r="N321" s="3">
        <v>0.67702196822508465</v>
      </c>
      <c r="O321" s="3">
        <v>0.49589441327889311</v>
      </c>
      <c r="P321">
        <v>1592</v>
      </c>
      <c r="Q321">
        <v>2095</v>
      </c>
      <c r="R321">
        <v>1141</v>
      </c>
      <c r="S321">
        <v>8036</v>
      </c>
      <c r="T321">
        <f>IF(COUNTIFS('Fraud Data RAW SP2+'!A:A, Cleaned!A194, 'Fraud Data RAW SP2+'!F:F, RAW!B194) &gt; 0, 1, 0)</f>
        <v>0</v>
      </c>
    </row>
    <row r="322" spans="1:20" x14ac:dyDescent="0.2">
      <c r="A322" t="s">
        <v>379</v>
      </c>
      <c r="B322">
        <v>2024</v>
      </c>
      <c r="C322" t="s">
        <v>108</v>
      </c>
      <c r="D322">
        <v>0.4315099296889745</v>
      </c>
      <c r="E322">
        <v>1.0471836186132379</v>
      </c>
      <c r="F322">
        <v>0.98882661321813992</v>
      </c>
      <c r="G322">
        <v>1.4383775145205211</v>
      </c>
      <c r="H322">
        <v>0.91120100599487885</v>
      </c>
      <c r="I322" s="11">
        <v>1.00908</v>
      </c>
      <c r="J322">
        <v>1.000521278802208</v>
      </c>
      <c r="K322">
        <v>-3.1149210946514001E-3</v>
      </c>
      <c r="L322">
        <f>-4.84 + (0.92 * D322) + (0.528 * E322) + (0.404 * F322) + (0.892 * G322) + (0.115 * H322) - (0.172 * I322) - (0.327 * J322) + (4.679 * K322)</f>
        <v>-2.6180980376467051</v>
      </c>
      <c r="M322" t="str">
        <f>IF(L322 &gt; -2.22, "Potential Manipulator", "Non-Manipulator")</f>
        <v>Non-Manipulator</v>
      </c>
      <c r="N322" s="3">
        <v>0.23148533408282509</v>
      </c>
      <c r="O322" s="3">
        <v>0.61713576917500557</v>
      </c>
      <c r="P322">
        <v>2378</v>
      </c>
      <c r="Q322">
        <v>2081</v>
      </c>
      <c r="R322">
        <v>1484</v>
      </c>
      <c r="S322">
        <v>9635</v>
      </c>
      <c r="T322">
        <f>IF(COUNTIFS('Fraud Data RAW SP2+'!A:A, Cleaned!A319, 'Fraud Data RAW SP2+'!F:F, RAW!B319) &gt; 0, 1, 0)</f>
        <v>1</v>
      </c>
    </row>
    <row r="323" spans="1:20" x14ac:dyDescent="0.2">
      <c r="A323" t="s">
        <v>123</v>
      </c>
      <c r="B323">
        <v>2024</v>
      </c>
      <c r="C323" t="s">
        <v>108</v>
      </c>
      <c r="D323">
        <v>1.168347088624764</v>
      </c>
      <c r="E323">
        <v>1.051023610320883</v>
      </c>
      <c r="F323">
        <v>0.90666415715971338</v>
      </c>
      <c r="G323">
        <v>1.0066664023657079</v>
      </c>
      <c r="H323">
        <v>1.236792636612013</v>
      </c>
      <c r="I323">
        <v>1.0507532246077931</v>
      </c>
      <c r="J323">
        <v>1</v>
      </c>
      <c r="K323">
        <v>-2.4052963995532112E-2</v>
      </c>
      <c r="L323">
        <f>-4.84 + (0.92 * D323) + (0.528 * E323) + (0.404 * F323) + (0.892 * G323) + (0.115 * H323) - (0.172 * I323) - (0.327 * J323) + (4.679 * K323)</f>
        <v>-2.4239836817703089</v>
      </c>
      <c r="M323" t="str">
        <f>IF(L323 &gt; -2.22, "Potential Manipulator", "Non-Manipulator")</f>
        <v>Non-Manipulator</v>
      </c>
      <c r="N323" s="3">
        <v>0.28795133381115617</v>
      </c>
      <c r="O323" s="3">
        <v>0.22427502963750309</v>
      </c>
      <c r="P323">
        <v>4933</v>
      </c>
      <c r="Q323">
        <v>5148</v>
      </c>
      <c r="R323">
        <v>3271</v>
      </c>
      <c r="S323">
        <v>22352</v>
      </c>
      <c r="T323">
        <f>IF(COUNTIFS('Fraud Data RAW SP2+'!A:A, Cleaned!A68, 'Fraud Data RAW SP2+'!F:F, RAW!B68) &gt; 0, 1, 0)</f>
        <v>0</v>
      </c>
    </row>
    <row r="324" spans="1:20" x14ac:dyDescent="0.2">
      <c r="A324" t="s">
        <v>447</v>
      </c>
      <c r="B324">
        <v>2024</v>
      </c>
      <c r="C324" t="s">
        <v>449</v>
      </c>
      <c r="D324">
        <v>1.097021612637894</v>
      </c>
      <c r="E324">
        <v>1.051555854043519</v>
      </c>
      <c r="F324">
        <v>0.96940971306543411</v>
      </c>
      <c r="G324">
        <v>1.0514620089018221</v>
      </c>
      <c r="H324">
        <v>1.107004617890333</v>
      </c>
      <c r="I324">
        <v>0.77193936808859476</v>
      </c>
      <c r="J324">
        <v>1.0006921817698049</v>
      </c>
      <c r="K324">
        <v>-0.10068809515755039</v>
      </c>
      <c r="L324">
        <f>-4.84 + (0.92 * D324) + (0.528 * E324) + (0.404 * F324) + (0.892 * G324) + (0.115 * H324) - (0.172 * I324) - (0.327 * J324) + (4.679 * K324)</f>
        <v>-2.7497869703540534</v>
      </c>
      <c r="M324" t="str">
        <f>IF(L324 &gt; -2.22, "Potential Manipulator", "Non-Manipulator")</f>
        <v>Non-Manipulator</v>
      </c>
      <c r="N324" s="3">
        <v>0.38869759624656358</v>
      </c>
      <c r="O324" s="3">
        <v>0.26127934170571948</v>
      </c>
      <c r="P324">
        <v>2317</v>
      </c>
      <c r="Q324">
        <v>2585</v>
      </c>
      <c r="R324">
        <v>1596</v>
      </c>
      <c r="S324">
        <v>12202</v>
      </c>
      <c r="T324">
        <f>IF(COUNTIFS('Fraud Data RAW SP2+'!A:A, Cleaned!A385, 'Fraud Data RAW SP2+'!F:F, RAW!B385) &gt; 0, 1, 0)</f>
        <v>1</v>
      </c>
    </row>
    <row r="325" spans="1:20" x14ac:dyDescent="0.2">
      <c r="A325" t="s">
        <v>283</v>
      </c>
      <c r="B325">
        <v>2023</v>
      </c>
      <c r="C325" t="s">
        <v>58</v>
      </c>
      <c r="D325">
        <v>1.551416053105054</v>
      </c>
      <c r="E325">
        <v>1.051772046952351</v>
      </c>
      <c r="F325">
        <v>0.96677065545658181</v>
      </c>
      <c r="G325">
        <v>0.86794251979250814</v>
      </c>
      <c r="H325">
        <v>0.87488076742323961</v>
      </c>
      <c r="I325">
        <v>1.230245673938323</v>
      </c>
      <c r="J325">
        <v>0.95212975913324815</v>
      </c>
      <c r="K325">
        <v>2.523963204936322E-2</v>
      </c>
      <c r="L325">
        <f>-4.84 + (0.92 * D325) + (0.528 * E325) + (0.404 * F325) + (0.892 * G325) + (0.115 * H325) - (0.172 * I325) - (0.327 * J325) + (4.679 * K325)</f>
        <v>-1.9968226784344536</v>
      </c>
      <c r="M325" t="str">
        <f>IF(L325 &gt; -2.22, "Potential Manipulator", "Non-Manipulator")</f>
        <v>Potential Manipulator</v>
      </c>
      <c r="N325" s="3">
        <v>0.56597809674494937</v>
      </c>
      <c r="O325" s="3">
        <v>1.2605694417124851</v>
      </c>
      <c r="P325">
        <v>1439</v>
      </c>
      <c r="Q325">
        <v>1338</v>
      </c>
      <c r="R325">
        <v>909</v>
      </c>
      <c r="S325">
        <v>6551</v>
      </c>
      <c r="T325">
        <f>IF(COUNTIFS('Fraud Data RAW SP2+'!A:A, Cleaned!A212, 'Fraud Data RAW SP2+'!F:F, RAW!B212) &gt; 0, 1, 0)</f>
        <v>0</v>
      </c>
    </row>
    <row r="326" spans="1:20" x14ac:dyDescent="0.2">
      <c r="A326" t="s">
        <v>100</v>
      </c>
      <c r="B326">
        <v>2024</v>
      </c>
      <c r="C326" t="s">
        <v>45</v>
      </c>
      <c r="D326">
        <v>1.493350675508277</v>
      </c>
      <c r="E326">
        <v>1.0518672495038139</v>
      </c>
      <c r="F326">
        <v>1.1073955588063691</v>
      </c>
      <c r="G326">
        <v>0.78976427090303158</v>
      </c>
      <c r="H326">
        <v>0.89825751885487093</v>
      </c>
      <c r="I326">
        <v>1.17685592767096</v>
      </c>
      <c r="J326">
        <v>1.030330112546467</v>
      </c>
      <c r="K326">
        <v>-9.6296866421933611E-3</v>
      </c>
      <c r="L326">
        <f>-4.84 + (0.92 * D326) + (0.528 * E326) + (0.404 * F326) + (0.892 * G326) + (0.115 * H326) - (0.172 * I326) - (0.327 * J326) + (4.679 * K326)</f>
        <v>-2.2399687908837058</v>
      </c>
      <c r="M326" t="str">
        <f>IF(L326 &gt; -2.22, "Potential Manipulator", "Non-Manipulator")</f>
        <v>Non-Manipulator</v>
      </c>
      <c r="N326" s="3">
        <v>1.01746425801</v>
      </c>
      <c r="O326" s="3">
        <v>0.83612369995396985</v>
      </c>
      <c r="P326">
        <v>1723</v>
      </c>
      <c r="Q326">
        <v>1817</v>
      </c>
      <c r="R326">
        <v>1128</v>
      </c>
      <c r="S326">
        <v>6664</v>
      </c>
      <c r="T326">
        <f>IF(COUNTIFS('Fraud Data RAW SP2+'!A:A, Cleaned!A48, 'Fraud Data RAW SP2+'!F:F, RAW!B48) &gt; 0, 1, 0)</f>
        <v>0</v>
      </c>
    </row>
    <row r="327" spans="1:20" x14ac:dyDescent="0.2">
      <c r="A327" t="s">
        <v>415</v>
      </c>
      <c r="B327">
        <v>2023</v>
      </c>
      <c r="C327" t="s">
        <v>26</v>
      </c>
      <c r="D327">
        <v>1.829303987568998</v>
      </c>
      <c r="E327">
        <v>1.053424803998084</v>
      </c>
      <c r="F327">
        <v>1.1993362168480599</v>
      </c>
      <c r="G327">
        <v>1.0013894851886369</v>
      </c>
      <c r="H327">
        <v>0.97981752204545958</v>
      </c>
      <c r="I327">
        <v>0.98683714342513151</v>
      </c>
      <c r="J327">
        <v>0.9669870377836628</v>
      </c>
      <c r="K327">
        <v>-7.6173133302653115E-2</v>
      </c>
      <c r="L327">
        <f>-4.84 + (0.92 * D327) + (0.528 * E327) + (0.404 * F327) + (0.892 * G327) + (0.115 * H327) - (0.172 * I327) - (0.327 * J327) + (4.679 * K327)</f>
        <v>-1.9527366082429194</v>
      </c>
      <c r="M327" t="str">
        <f>IF(L327 &gt; -2.22, "Potential Manipulator", "Non-Manipulator")</f>
        <v>Potential Manipulator</v>
      </c>
      <c r="N327" s="3">
        <v>0.26924391090513122</v>
      </c>
      <c r="O327" s="3">
        <v>0.75007152512189035</v>
      </c>
      <c r="P327">
        <v>1912</v>
      </c>
      <c r="Q327">
        <v>2060</v>
      </c>
      <c r="R327">
        <v>1274</v>
      </c>
      <c r="S327">
        <v>10074</v>
      </c>
      <c r="T327">
        <f>IF(COUNTIFS('Fraud Data RAW SP2+'!A:A, Cleaned!A355, 'Fraud Data RAW SP2+'!F:F, RAW!B355) &gt; 0, 1, 0)</f>
        <v>0</v>
      </c>
    </row>
    <row r="328" spans="1:20" x14ac:dyDescent="0.2">
      <c r="A328" t="s">
        <v>286</v>
      </c>
      <c r="B328">
        <v>2024</v>
      </c>
      <c r="C328" t="s">
        <v>45</v>
      </c>
      <c r="D328">
        <v>1.1572487012764749</v>
      </c>
      <c r="E328">
        <v>1.053680550451028</v>
      </c>
      <c r="F328">
        <v>0.88549031587836846</v>
      </c>
      <c r="G328">
        <v>1.1215863647488551</v>
      </c>
      <c r="H328">
        <v>0.91132132939225052</v>
      </c>
      <c r="I328">
        <v>1.044361413568822</v>
      </c>
      <c r="J328">
        <v>1.0072927342072879</v>
      </c>
      <c r="K328">
        <v>-5.9621234257913783E-2</v>
      </c>
      <c r="L328">
        <f>-4.84 + (0.92 * D328) + (0.528 * E328) + (0.404 * F328) + (0.892 * G328) + (0.115 * H328) - (0.172 * I328) - (0.327 * J328) + (4.679 * K328)</f>
        <v>-2.5439754286489511</v>
      </c>
      <c r="M328" t="str">
        <f>IF(L328 &gt; -2.22, "Potential Manipulator", "Non-Manipulator")</f>
        <v>Non-Manipulator</v>
      </c>
      <c r="N328" s="3">
        <v>0.30494678472621428</v>
      </c>
      <c r="O328" s="3">
        <v>0.51153640158771185</v>
      </c>
      <c r="P328">
        <v>9089</v>
      </c>
      <c r="Q328">
        <v>9006</v>
      </c>
      <c r="R328">
        <v>5898</v>
      </c>
      <c r="S328">
        <v>36441</v>
      </c>
      <c r="T328">
        <f>IF(COUNTIFS('Fraud Data RAW SP2+'!A:A, Cleaned!A216, 'Fraud Data RAW SP2+'!F:F, RAW!B216) &gt; 0, 1, 0)</f>
        <v>0</v>
      </c>
    </row>
    <row r="329" spans="1:20" x14ac:dyDescent="0.2">
      <c r="A329" t="s">
        <v>187</v>
      </c>
      <c r="B329">
        <v>2024</v>
      </c>
      <c r="C329" t="s">
        <v>188</v>
      </c>
      <c r="D329">
        <v>1.0760171209255629</v>
      </c>
      <c r="E329">
        <v>1.054059234485841</v>
      </c>
      <c r="F329">
        <v>0.97426948622963339</v>
      </c>
      <c r="G329">
        <v>0.91238826727586775</v>
      </c>
      <c r="H329">
        <v>1.103419553170099</v>
      </c>
      <c r="I329">
        <v>0.95324844663062558</v>
      </c>
      <c r="J329">
        <v>0.9571061385517432</v>
      </c>
      <c r="K329">
        <v>5.5131176750371227E-2</v>
      </c>
      <c r="L329">
        <f>-4.84 + (0.92 * D329) + (0.528 * E329) + (0.404 * F329) + (0.892 * G329) + (0.115 * H329) - (0.172 * I329) - (0.327 * J329) + (4.679 * K329)</f>
        <v>-2.1781461815904515</v>
      </c>
      <c r="M329" t="str">
        <f>IF(L329 &gt; -2.22, "Potential Manipulator", "Non-Manipulator")</f>
        <v>Potential Manipulator</v>
      </c>
      <c r="N329" s="3">
        <v>0</v>
      </c>
      <c r="O329" s="3">
        <v>8.2554182856708513E-2</v>
      </c>
      <c r="P329">
        <v>2726</v>
      </c>
      <c r="Q329">
        <v>2453</v>
      </c>
      <c r="R329">
        <v>1691</v>
      </c>
      <c r="S329">
        <v>10921</v>
      </c>
      <c r="T329">
        <f>IF(COUNTIFS('Fraud Data RAW SP2+'!A:A, Cleaned!A124, 'Fraud Data RAW SP2+'!F:F, RAW!B124) &gt; 0, 1, 0)</f>
        <v>0</v>
      </c>
    </row>
    <row r="330" spans="1:20" x14ac:dyDescent="0.2">
      <c r="A330" t="s">
        <v>274</v>
      </c>
      <c r="B330">
        <v>2023</v>
      </c>
      <c r="C330" t="s">
        <v>155</v>
      </c>
      <c r="D330">
        <v>0.97891101558002414</v>
      </c>
      <c r="E330">
        <v>1.058326482565451</v>
      </c>
      <c r="F330">
        <v>1.3169168476057711</v>
      </c>
      <c r="G330">
        <v>1.10634240304162</v>
      </c>
      <c r="H330">
        <v>1.3980272200054109</v>
      </c>
      <c r="I330">
        <v>0.96117936168546381</v>
      </c>
      <c r="J330">
        <v>1.003486340753506</v>
      </c>
      <c r="K330">
        <v>9.3870121371977583E-4</v>
      </c>
      <c r="L330">
        <f>-4.84 + (0.92 * D330) + (0.528 * E330) + (0.404 * F330) + (0.892 * G330) + (0.115 * H330) - (0.172 * I330) - (0.327 * J330) + (4.679 * K330)</f>
        <v>-2.1900112232826427</v>
      </c>
      <c r="M330" t="str">
        <f>IF(L330 &gt; -2.22, "Potential Manipulator", "Non-Manipulator")</f>
        <v>Potential Manipulator</v>
      </c>
      <c r="N330" s="3">
        <v>1.0863123868449731</v>
      </c>
      <c r="O330" s="3">
        <v>0.44245725079798831</v>
      </c>
      <c r="P330">
        <v>2956</v>
      </c>
      <c r="Q330">
        <v>2630</v>
      </c>
      <c r="R330">
        <v>1753</v>
      </c>
      <c r="S330">
        <v>12354</v>
      </c>
      <c r="T330">
        <f>IF(COUNTIFS('Fraud Data RAW SP2+'!A:A, Cleaned!A205, 'Fraud Data RAW SP2+'!F:F, RAW!B205) &gt; 0, 1, 0)</f>
        <v>0</v>
      </c>
    </row>
    <row r="331" spans="1:20" x14ac:dyDescent="0.2">
      <c r="A331" t="s">
        <v>19</v>
      </c>
      <c r="B331">
        <v>2024</v>
      </c>
      <c r="C331" t="s">
        <v>20</v>
      </c>
      <c r="D331">
        <v>1.144670115193686</v>
      </c>
      <c r="E331">
        <v>1.060564766011147</v>
      </c>
      <c r="F331">
        <v>1.590265781485616</v>
      </c>
      <c r="G331">
        <v>0.89927558673890284</v>
      </c>
      <c r="H331">
        <v>1.5239175324188099</v>
      </c>
      <c r="I331">
        <v>1.3674701590428771</v>
      </c>
      <c r="J331">
        <v>1.176928764284938</v>
      </c>
      <c r="K331">
        <v>5.6996578146124813E-2</v>
      </c>
      <c r="L331">
        <f>-4.84 + (0.92 * D331) + (0.528 * E331) + (0.404 * F331) + (0.892 * G331) + (0.115 * H331) - (0.172 * I331) - (0.327 * J331) + (4.679 * K331)</f>
        <v>-1.9604271663793014</v>
      </c>
      <c r="M331" t="str">
        <f>IF(L331 &gt; -2.22, "Potential Manipulator", "Non-Manipulator")</f>
        <v>Potential Manipulator</v>
      </c>
      <c r="N331" s="3">
        <v>0.48568497979094483</v>
      </c>
      <c r="O331" s="3">
        <v>0.68678589678864466</v>
      </c>
      <c r="P331">
        <v>2914</v>
      </c>
      <c r="Q331">
        <v>2465</v>
      </c>
      <c r="R331">
        <v>1768</v>
      </c>
      <c r="S331">
        <v>9956</v>
      </c>
      <c r="T331">
        <f>IF(COUNTIFS('Fraud Data RAW SP2+'!A:A, Cleaned!A3, 'Fraud Data RAW SP2+'!F:F, RAW!B3) &gt; 0, 1, 0)</f>
        <v>0</v>
      </c>
    </row>
    <row r="332" spans="1:20" x14ac:dyDescent="0.2">
      <c r="A332" t="s">
        <v>91</v>
      </c>
      <c r="B332">
        <v>2024</v>
      </c>
      <c r="C332" t="s">
        <v>70</v>
      </c>
      <c r="D332">
        <v>1.936482380426418</v>
      </c>
      <c r="E332">
        <v>1.0605758371625089</v>
      </c>
      <c r="F332">
        <v>0.96040222632804995</v>
      </c>
      <c r="G332">
        <v>0.50075834253386087</v>
      </c>
      <c r="H332">
        <v>0.99170057708494186</v>
      </c>
      <c r="I332">
        <v>2.2070548453073879</v>
      </c>
      <c r="J332">
        <v>1.0061962059301579</v>
      </c>
      <c r="K332">
        <v>2.966020687862949E-2</v>
      </c>
      <c r="L332">
        <f>-4.84 + (0.92 * D332) + (0.528 * E332) + (0.404 * F332) + (0.892 * G332) + (0.115 * H332) - (0.172 * I332) - (0.327 * J332) + (4.679 * K332)</f>
        <v>-2.1195871453913107</v>
      </c>
      <c r="M332" t="str">
        <f>IF(L332 &gt; -2.22, "Potential Manipulator", "Non-Manipulator")</f>
        <v>Potential Manipulator</v>
      </c>
      <c r="N332" s="3">
        <v>0.22302268244305851</v>
      </c>
      <c r="O332" s="3">
        <v>0.25655909379799707</v>
      </c>
      <c r="P332">
        <v>774</v>
      </c>
      <c r="Q332">
        <v>1012</v>
      </c>
      <c r="R332">
        <v>568</v>
      </c>
      <c r="S332">
        <v>3254</v>
      </c>
      <c r="T332">
        <f>IF(COUNTIFS('Fraud Data RAW SP2+'!A:A, Cleaned!A40, 'Fraud Data RAW SP2+'!F:F, RAW!B40) &gt; 0, 1, 0)</f>
        <v>0</v>
      </c>
    </row>
    <row r="333" spans="1:20" x14ac:dyDescent="0.2">
      <c r="A333" t="s">
        <v>344</v>
      </c>
      <c r="B333">
        <v>2023</v>
      </c>
      <c r="C333" t="s">
        <v>345</v>
      </c>
      <c r="D333">
        <v>0.73899998854525972</v>
      </c>
      <c r="E333">
        <v>1.0610456890606701</v>
      </c>
      <c r="F333">
        <v>1.0455450603321299</v>
      </c>
      <c r="G333">
        <v>1.1619884906498159</v>
      </c>
      <c r="H333">
        <v>1.2762704580852631</v>
      </c>
      <c r="I333">
        <v>0.84807102739501938</v>
      </c>
      <c r="J333">
        <v>1.014460765289636</v>
      </c>
      <c r="K333">
        <v>4.7970561200292083E-2</v>
      </c>
      <c r="L333">
        <f>-4.84 + (0.92 * D333) + (0.528 * E333) + (0.404 * F333) + (0.892 * G333) + (0.115 * H333) - (0.172 * I333) - (0.327 * J333) + (4.679 * K333)</f>
        <v>-2.2473654771061926</v>
      </c>
      <c r="M333" t="str">
        <f>IF(L333 &gt; -2.22, "Potential Manipulator", "Non-Manipulator")</f>
        <v>Non-Manipulator</v>
      </c>
      <c r="N333" s="3">
        <v>0.40474518915100882</v>
      </c>
      <c r="O333" s="3">
        <v>0.35692281512850271</v>
      </c>
      <c r="P333">
        <v>2743</v>
      </c>
      <c r="Q333">
        <v>2949</v>
      </c>
      <c r="R333">
        <v>1860</v>
      </c>
      <c r="S333">
        <v>12836</v>
      </c>
      <c r="T333">
        <f>IF(COUNTIFS('Fraud Data RAW SP2+'!A:A, Cleaned!A274, 'Fraud Data RAW SP2+'!F:F, RAW!B274) &gt; 0, 1, 0)</f>
        <v>0</v>
      </c>
    </row>
    <row r="334" spans="1:20" x14ac:dyDescent="0.2">
      <c r="A334" t="s">
        <v>328</v>
      </c>
      <c r="B334">
        <v>2023</v>
      </c>
      <c r="C334" t="s">
        <v>37</v>
      </c>
      <c r="D334">
        <v>1.3344342628593111</v>
      </c>
      <c r="E334">
        <v>1.061689362685897</v>
      </c>
      <c r="F334">
        <v>1.1147151843462839</v>
      </c>
      <c r="G334">
        <v>1.1275514849845789</v>
      </c>
      <c r="H334">
        <v>1.101770613000655</v>
      </c>
      <c r="I334">
        <v>1.2123134608227411</v>
      </c>
      <c r="J334">
        <v>0.89529676100034283</v>
      </c>
      <c r="K334">
        <v>-2.4694145799437239E-2</v>
      </c>
      <c r="L334">
        <f>-4.84 + (0.92 * D334) + (0.528 * E334) + (0.404 * F334) + (0.892 * G334) + (0.115 * H334) - (0.172 * I334) - (0.327 * J334) + (4.679 * K334)</f>
        <v>-2.085747879398252</v>
      </c>
      <c r="M334" t="str">
        <f>IF(L334 &gt; -2.22, "Potential Manipulator", "Non-Manipulator")</f>
        <v>Potential Manipulator</v>
      </c>
      <c r="N334" s="3">
        <v>0.4621650827603645</v>
      </c>
      <c r="O334" s="3">
        <v>0.17668113897097171</v>
      </c>
      <c r="P334">
        <v>1648</v>
      </c>
      <c r="Q334">
        <v>1328</v>
      </c>
      <c r="R334">
        <v>960</v>
      </c>
      <c r="S334">
        <v>6115</v>
      </c>
      <c r="T334">
        <f>IF(COUNTIFS('Fraud Data RAW SP2+'!A:A, Cleaned!A254, 'Fraud Data RAW SP2+'!F:F, RAW!B254) &gt; 0, 1, 0)</f>
        <v>0</v>
      </c>
    </row>
    <row r="335" spans="1:20" x14ac:dyDescent="0.2">
      <c r="A335" t="s">
        <v>460</v>
      </c>
      <c r="B335">
        <v>2023</v>
      </c>
      <c r="C335" t="s">
        <v>95</v>
      </c>
      <c r="D335">
        <v>0.86522240806159312</v>
      </c>
      <c r="E335">
        <v>1.063715195611167</v>
      </c>
      <c r="F335">
        <v>0.95187081867539891</v>
      </c>
      <c r="G335">
        <v>1.0938468061516859</v>
      </c>
      <c r="H335">
        <v>0.6395158505531795</v>
      </c>
      <c r="I335">
        <v>0.86759336233869577</v>
      </c>
      <c r="J335">
        <v>1.018567299073746</v>
      </c>
      <c r="K335">
        <v>-3.4866252037875613E-2</v>
      </c>
      <c r="L335">
        <f>-4.84 + (0.92 * D335) + (0.528 * E335) + (0.404 * F335) + (0.892 * G335) + (0.115 * H335) - (0.172 * I335) - (0.327 * J335) + (4.679 * K335)</f>
        <v>-2.6939790350594475</v>
      </c>
      <c r="M335" t="str">
        <f>IF(L335 &gt; -2.22, "Potential Manipulator", "Non-Manipulator")</f>
        <v>Non-Manipulator</v>
      </c>
      <c r="N335" s="3">
        <v>0.17057746466898011</v>
      </c>
      <c r="O335" s="3">
        <v>0.95333819932180874</v>
      </c>
      <c r="P335">
        <v>1500</v>
      </c>
      <c r="Q335">
        <v>1684</v>
      </c>
      <c r="R335">
        <v>1003</v>
      </c>
      <c r="S335">
        <v>6584</v>
      </c>
      <c r="T335">
        <f>IF(COUNTIFS('Fraud Data RAW SP2+'!A:A, Cleaned!A400, 'Fraud Data RAW SP2+'!F:F, RAW!B400) &gt; 0, 1, 0)</f>
        <v>0</v>
      </c>
    </row>
    <row r="336" spans="1:20" x14ac:dyDescent="0.2">
      <c r="A336" t="s">
        <v>301</v>
      </c>
      <c r="B336">
        <v>2023</v>
      </c>
      <c r="C336" t="s">
        <v>83</v>
      </c>
      <c r="D336">
        <v>1.0284841771813531</v>
      </c>
      <c r="E336">
        <v>1.064524316186652</v>
      </c>
      <c r="F336">
        <v>0.66432370210814562</v>
      </c>
      <c r="G336">
        <v>1.285581566834505</v>
      </c>
      <c r="H336">
        <v>1.6389946726761551</v>
      </c>
      <c r="I336">
        <v>0.8072676220235766</v>
      </c>
      <c r="J336">
        <v>0.9602485490618311</v>
      </c>
      <c r="K336">
        <v>2.9080590508897049E-2</v>
      </c>
      <c r="L336">
        <f>-4.84 + (0.92 * D336) + (0.528 * E336) + (0.404 * F336) + (0.892 * G336) + (0.115 * H336) - (0.172 * I336) - (0.327 * J336) + (4.679 * K336)</f>
        <v>-2.0448990209609201</v>
      </c>
      <c r="M336" t="str">
        <f>IF(L336 &gt; -2.22, "Potential Manipulator", "Non-Manipulator")</f>
        <v>Potential Manipulator</v>
      </c>
      <c r="N336" s="3">
        <v>0.27938335324289021</v>
      </c>
      <c r="O336" s="3">
        <v>0.32339841905273181</v>
      </c>
      <c r="P336">
        <v>13445</v>
      </c>
      <c r="Q336">
        <v>11036</v>
      </c>
      <c r="R336">
        <v>7886</v>
      </c>
      <c r="S336">
        <v>54913</v>
      </c>
      <c r="T336">
        <f>IF(COUNTIFS('Fraud Data RAW SP2+'!A:A, Cleaned!A226, 'Fraud Data RAW SP2+'!F:F, RAW!B226) &gt; 0, 1, 0)</f>
        <v>0</v>
      </c>
    </row>
    <row r="337" spans="1:20" x14ac:dyDescent="0.2">
      <c r="A337" t="s">
        <v>301</v>
      </c>
      <c r="B337">
        <v>2024</v>
      </c>
      <c r="C337" t="s">
        <v>33</v>
      </c>
      <c r="D337">
        <v>0.61779267986887787</v>
      </c>
      <c r="E337">
        <v>1.0656942856224161</v>
      </c>
      <c r="F337">
        <v>1.1824408210017281</v>
      </c>
      <c r="G337">
        <v>1.346392599328146</v>
      </c>
      <c r="H337">
        <v>0.82857222278682319</v>
      </c>
      <c r="I337">
        <v>0.85511515089655521</v>
      </c>
      <c r="J337">
        <v>0.94996917210070153</v>
      </c>
      <c r="K337">
        <v>-5.1639265880947926E-3</v>
      </c>
      <c r="L337">
        <f>-4.84 + (0.92 * D337) + (0.528 * E337) + (0.404 * F337) + (0.892 * G337) + (0.115 * H337) - (0.172 * I337) - (0.327 * J337) + (4.679 * K337)</f>
        <v>-2.4168517935429397</v>
      </c>
      <c r="M337" t="str">
        <f>IF(L337 &gt; -2.22, "Potential Manipulator", "Non-Manipulator")</f>
        <v>Non-Manipulator</v>
      </c>
      <c r="N337" s="3">
        <v>0.39436935398311052</v>
      </c>
      <c r="O337" s="3">
        <v>0.54254559053435114</v>
      </c>
      <c r="P337">
        <v>14380</v>
      </c>
      <c r="Q337">
        <v>10569</v>
      </c>
      <c r="R337">
        <v>8000</v>
      </c>
      <c r="S337">
        <v>55368</v>
      </c>
      <c r="T337">
        <f>IF(COUNTIFS('Fraud Data RAW SP2+'!A:A, Cleaned!A227, 'Fraud Data RAW SP2+'!F:F, RAW!B227) &gt; 0, 1, 0)</f>
        <v>0</v>
      </c>
    </row>
    <row r="338" spans="1:20" x14ac:dyDescent="0.2">
      <c r="A338" t="s">
        <v>331</v>
      </c>
      <c r="B338">
        <v>2024</v>
      </c>
      <c r="C338" t="s">
        <v>295</v>
      </c>
      <c r="D338">
        <v>1.0343984253362419</v>
      </c>
      <c r="E338">
        <v>1.065837912324537</v>
      </c>
      <c r="F338">
        <v>0.75496430066092146</v>
      </c>
      <c r="G338">
        <v>0.98777103898948737</v>
      </c>
      <c r="H338">
        <v>1.009994887184877</v>
      </c>
      <c r="I338" s="11">
        <v>1.00908</v>
      </c>
      <c r="J338">
        <v>0.96507992174480395</v>
      </c>
      <c r="K338">
        <v>4.9990705469588632E-3</v>
      </c>
      <c r="L338">
        <f>-4.84 + (0.92 * D338) + (0.528 * E338) + (0.404 * F338) + (0.892 * G338) + (0.115 * H338) - (0.172 * I338) - (0.327 * J338) + (4.679 * K338)</f>
        <v>-2.4890965180327367</v>
      </c>
      <c r="M338" t="str">
        <f>IF(L338 &gt; -2.22, "Potential Manipulator", "Non-Manipulator")</f>
        <v>Non-Manipulator</v>
      </c>
      <c r="N338" s="3">
        <v>1.1419047775858351</v>
      </c>
      <c r="O338" s="3">
        <v>0.65149488811817402</v>
      </c>
      <c r="P338">
        <v>5202</v>
      </c>
      <c r="Q338">
        <v>4606</v>
      </c>
      <c r="R338">
        <v>3112</v>
      </c>
      <c r="S338">
        <v>20293</v>
      </c>
      <c r="T338">
        <f>IF(COUNTIFS('Fraud Data RAW SP2+'!A:A, Cleaned!A258, 'Fraud Data RAW SP2+'!F:F, RAW!B258) &gt; 0, 1, 0)</f>
        <v>0</v>
      </c>
    </row>
    <row r="339" spans="1:20" x14ac:dyDescent="0.2">
      <c r="A339" t="s">
        <v>475</v>
      </c>
      <c r="B339">
        <v>2023</v>
      </c>
      <c r="C339" t="s">
        <v>74</v>
      </c>
      <c r="D339">
        <v>1.4363381904178929</v>
      </c>
      <c r="E339">
        <v>1.066320258822036</v>
      </c>
      <c r="F339">
        <v>0.9627657822178074</v>
      </c>
      <c r="G339">
        <v>1.0089124589954299</v>
      </c>
      <c r="H339">
        <v>1.0429167029674451</v>
      </c>
      <c r="I339">
        <v>0.90351130128285961</v>
      </c>
      <c r="J339">
        <v>0.97534959310711999</v>
      </c>
      <c r="K339">
        <v>9.6096955072962314E-4</v>
      </c>
      <c r="L339">
        <f>-4.84 + (0.92 * D339) + (0.528 * E339) + (0.404 * F339) + (0.892 * G339) + (0.115 * H339) - (0.172 * I339) - (0.327 * J339) + (4.679 * K339)</f>
        <v>-2.0165559421151458</v>
      </c>
      <c r="M339" t="str">
        <f>IF(L339 &gt; -2.22, "Potential Manipulator", "Non-Manipulator")</f>
        <v>Potential Manipulator</v>
      </c>
      <c r="N339" s="3">
        <v>0.25712702229119899</v>
      </c>
      <c r="O339" s="3">
        <v>0.12438520944361529</v>
      </c>
      <c r="P339">
        <v>5947</v>
      </c>
      <c r="Q339">
        <v>4627</v>
      </c>
      <c r="R339">
        <v>3543</v>
      </c>
      <c r="S339">
        <v>23039</v>
      </c>
      <c r="T339">
        <f>IF(COUNTIFS('Fraud Data RAW SP2+'!A:A, Cleaned!A418, 'Fraud Data RAW SP2+'!F:F, RAW!B418) &gt; 0, 1, 0)</f>
        <v>0</v>
      </c>
    </row>
    <row r="340" spans="1:20" x14ac:dyDescent="0.2">
      <c r="A340" t="s">
        <v>228</v>
      </c>
      <c r="B340">
        <v>2023</v>
      </c>
      <c r="C340" t="s">
        <v>69</v>
      </c>
      <c r="D340">
        <v>1.18243234251643</v>
      </c>
      <c r="E340">
        <v>1.068572591799124</v>
      </c>
      <c r="F340">
        <v>1.088776261142816</v>
      </c>
      <c r="G340">
        <v>0.89515522946112758</v>
      </c>
      <c r="H340">
        <v>1.1252505520465439</v>
      </c>
      <c r="I340">
        <v>0.9936334186843252</v>
      </c>
      <c r="J340">
        <v>0.97061409196383897</v>
      </c>
      <c r="K340">
        <v>-1.213486074287316E-2</v>
      </c>
      <c r="L340">
        <f>-4.84 + (0.92 * D340) + (0.528 * E340) + (0.404 * F340) + (0.892 * G340) + (0.115 * H340) - (0.172 * I340) - (0.327 * J340) + (4.679 * K340)</f>
        <v>-2.3652827982503535</v>
      </c>
      <c r="M340" t="str">
        <f>IF(L340 &gt; -2.22, "Potential Manipulator", "Non-Manipulator")</f>
        <v>Non-Manipulator</v>
      </c>
      <c r="N340" s="3">
        <v>0</v>
      </c>
      <c r="O340" s="3">
        <v>0</v>
      </c>
      <c r="P340">
        <v>2879</v>
      </c>
      <c r="Q340">
        <v>2562</v>
      </c>
      <c r="R340">
        <v>1746</v>
      </c>
      <c r="S340">
        <v>10339</v>
      </c>
      <c r="T340">
        <f>IF(COUNTIFS('Fraud Data RAW SP2+'!A:A, Cleaned!A162, 'Fraud Data RAW SP2+'!F:F, RAW!B162) &gt; 0, 1, 0)</f>
        <v>0</v>
      </c>
    </row>
    <row r="341" spans="1:20" x14ac:dyDescent="0.2">
      <c r="A341" t="s">
        <v>98</v>
      </c>
      <c r="B341">
        <v>2024</v>
      </c>
      <c r="C341" t="s">
        <v>70</v>
      </c>
      <c r="D341">
        <v>0.7480413373497391</v>
      </c>
      <c r="E341">
        <v>1.0693261494709581</v>
      </c>
      <c r="F341">
        <v>0.76031707508031965</v>
      </c>
      <c r="G341">
        <v>1.0604350444827859</v>
      </c>
      <c r="H341">
        <v>0.7742753665259835</v>
      </c>
      <c r="I341">
        <v>0.98742473333193448</v>
      </c>
      <c r="J341">
        <v>0.97776998271908488</v>
      </c>
      <c r="K341">
        <v>1.132277069341177E-2</v>
      </c>
      <c r="L341">
        <f>-4.84 + (0.92 * D341) + (0.528 * E341) + (0.404 * F341) + (0.892 * G341) + (0.115 * H341) - (0.172 * I341) - (0.327 * J341) + (4.679 * K341)</f>
        <v>-2.681668531963751</v>
      </c>
      <c r="M341" t="str">
        <f>IF(L341 &gt; -2.22, "Potential Manipulator", "Non-Manipulator")</f>
        <v>Non-Manipulator</v>
      </c>
      <c r="N341" s="3">
        <v>0.16156213055856089</v>
      </c>
      <c r="O341" s="3">
        <v>0.6307593702332428</v>
      </c>
      <c r="P341">
        <v>1736</v>
      </c>
      <c r="Q341">
        <v>2108</v>
      </c>
      <c r="R341">
        <v>1242</v>
      </c>
      <c r="S341">
        <v>9079</v>
      </c>
      <c r="T341">
        <f>IF(COUNTIFS('Fraud Data RAW SP2+'!A:A, Cleaned!A47, 'Fraud Data RAW SP2+'!F:F, RAW!B47) &gt; 0, 1, 0)</f>
        <v>0</v>
      </c>
    </row>
    <row r="342" spans="1:20" x14ac:dyDescent="0.2">
      <c r="A342" t="s">
        <v>41</v>
      </c>
      <c r="B342">
        <v>2024</v>
      </c>
      <c r="C342" t="s">
        <v>43</v>
      </c>
      <c r="D342">
        <v>0.97265601192913376</v>
      </c>
      <c r="E342">
        <v>1.0705456629948089</v>
      </c>
      <c r="F342">
        <v>1.0428691978677049</v>
      </c>
      <c r="G342">
        <v>1.1237026152618259</v>
      </c>
      <c r="H342">
        <v>1.13878635801628</v>
      </c>
      <c r="I342">
        <v>0.99071268014959846</v>
      </c>
      <c r="J342">
        <v>0.97741118173592068</v>
      </c>
      <c r="K342">
        <v>8.8267869394700507E-2</v>
      </c>
      <c r="L342">
        <f>-4.84 + (0.92 * D342) + (0.528 * E342) + (0.404 * F342) + (0.892 * G342) + (0.115 * H342) - (0.172 * I342) - (0.327 * J342) + (4.679 * K342)</f>
        <v>-1.9022967155555368</v>
      </c>
      <c r="M342" t="str">
        <f>IF(L342 &gt; -2.22, "Potential Manipulator", "Non-Manipulator")</f>
        <v>Potential Manipulator</v>
      </c>
      <c r="N342" s="3">
        <v>0.26459537786870391</v>
      </c>
      <c r="O342" s="3">
        <v>0.15405709067470941</v>
      </c>
      <c r="P342">
        <v>3468</v>
      </c>
      <c r="Q342">
        <v>2440</v>
      </c>
      <c r="R342">
        <v>1915</v>
      </c>
      <c r="S342">
        <v>11815</v>
      </c>
      <c r="T342">
        <f>IF(COUNTIFS('Fraud Data RAW SP2+'!A:A, Cleaned!A13, 'Fraud Data RAW SP2+'!F:F, RAW!B13) &gt; 0, 1, 0)</f>
        <v>1</v>
      </c>
    </row>
    <row r="343" spans="1:20" x14ac:dyDescent="0.2">
      <c r="A343" t="s">
        <v>32</v>
      </c>
      <c r="B343">
        <v>2024</v>
      </c>
      <c r="C343" t="s">
        <v>33</v>
      </c>
      <c r="D343">
        <v>0.40122685440200828</v>
      </c>
      <c r="E343">
        <v>1.072793832919188</v>
      </c>
      <c r="F343">
        <v>1.489638843895194</v>
      </c>
      <c r="G343">
        <v>1.062820606027493</v>
      </c>
      <c r="H343">
        <v>1.517606866907437</v>
      </c>
      <c r="I343">
        <v>1.9450813402449729</v>
      </c>
      <c r="J343">
        <v>0.91933792937682901</v>
      </c>
      <c r="K343">
        <v>1.608544672839371E-2</v>
      </c>
      <c r="L343">
        <f>-4.84 + (0.92 * D343) + (0.528 * E343) + (0.404 * F343) + (0.892 * G343) + (0.115 * H343) - (0.172 * I343) - (0.327 * J343) + (4.679 * K343)</f>
        <v>-2.7399749751504876</v>
      </c>
      <c r="M343" t="str">
        <f>IF(L343 &gt; -2.22, "Potential Manipulator", "Non-Manipulator")</f>
        <v>Non-Manipulator</v>
      </c>
      <c r="N343" s="3">
        <v>0.40340233847972651</v>
      </c>
      <c r="O343" s="3">
        <v>0.80055780076555916</v>
      </c>
      <c r="P343">
        <v>1871</v>
      </c>
      <c r="Q343">
        <v>1774</v>
      </c>
      <c r="R343">
        <v>1246</v>
      </c>
      <c r="S343">
        <v>8062</v>
      </c>
      <c r="T343">
        <f>IF(COUNTIFS('Fraud Data RAW SP2+'!A:A, Cleaned!A9, 'Fraud Data RAW SP2+'!F:F, RAW!B9) &gt; 0, 1, 0)</f>
        <v>0</v>
      </c>
    </row>
    <row r="344" spans="1:20" x14ac:dyDescent="0.2">
      <c r="A344" t="s">
        <v>378</v>
      </c>
      <c r="B344">
        <v>2024</v>
      </c>
      <c r="C344" t="s">
        <v>93</v>
      </c>
      <c r="D344">
        <v>1.398510154649512</v>
      </c>
      <c r="E344">
        <v>1.0743269067136469</v>
      </c>
      <c r="F344">
        <v>0.97099167073351633</v>
      </c>
      <c r="G344">
        <v>1.1102502054992569</v>
      </c>
      <c r="H344">
        <v>0.30048100816580742</v>
      </c>
      <c r="I344">
        <v>0.94711680236036122</v>
      </c>
      <c r="J344">
        <v>0.98916329369752853</v>
      </c>
      <c r="K344">
        <v>-0.11433317258010051</v>
      </c>
      <c r="L344">
        <f>-4.84 + (0.92 * D344) + (0.528 * E344) + (0.404 * F344) + (0.892 * G344) + (0.115 * H344) - (0.172 * I344) - (0.327 * J344) + (4.679 * K344)</f>
        <v>-2.5902723183042617</v>
      </c>
      <c r="M344" t="str">
        <f>IF(L344 &gt; -2.22, "Potential Manipulator", "Non-Manipulator")</f>
        <v>Non-Manipulator</v>
      </c>
      <c r="N344" s="3">
        <v>0.52977459556060769</v>
      </c>
      <c r="O344" s="3">
        <v>0.97641121831943212</v>
      </c>
      <c r="P344">
        <v>1881</v>
      </c>
      <c r="Q344">
        <v>1903</v>
      </c>
      <c r="R344">
        <v>1209</v>
      </c>
      <c r="S344">
        <v>7837</v>
      </c>
      <c r="T344">
        <f>IF(COUNTIFS('Fraud Data RAW SP2+'!A:A, Cleaned!A317, 'Fraud Data RAW SP2+'!F:F, RAW!B317) &gt; 0, 1, 0)</f>
        <v>0</v>
      </c>
    </row>
    <row r="345" spans="1:20" x14ac:dyDescent="0.2">
      <c r="A345" t="s">
        <v>207</v>
      </c>
      <c r="B345">
        <v>2024</v>
      </c>
      <c r="C345" t="s">
        <v>108</v>
      </c>
      <c r="D345">
        <v>1.1024130928336351</v>
      </c>
      <c r="E345">
        <v>1.0776040465421191</v>
      </c>
      <c r="F345">
        <v>0.65124410469320926</v>
      </c>
      <c r="G345">
        <v>1.023290205858173</v>
      </c>
      <c r="H345">
        <v>0.95739277799929023</v>
      </c>
      <c r="I345">
        <v>1.0388065021341959</v>
      </c>
      <c r="J345">
        <v>1.001363290431762</v>
      </c>
      <c r="K345">
        <v>2.1356118762757309E-2</v>
      </c>
      <c r="L345">
        <f>-4.84 + (0.92 * D345) + (0.528 * E345) + (0.404 * F345) + (0.892 * G345) + (0.115 * H345) - (0.172 * I345) - (0.327 * J345) + (4.679 * K345)</f>
        <v>-2.3770226012746778</v>
      </c>
      <c r="M345" t="str">
        <f>IF(L345 &gt; -2.22, "Potential Manipulator", "Non-Manipulator")</f>
        <v>Non-Manipulator</v>
      </c>
      <c r="N345" s="3">
        <v>0.18697711516309751</v>
      </c>
      <c r="O345" s="3">
        <v>0.3324536583488647</v>
      </c>
      <c r="P345">
        <v>1003</v>
      </c>
      <c r="Q345">
        <v>736</v>
      </c>
      <c r="R345">
        <v>574</v>
      </c>
      <c r="S345">
        <v>4530</v>
      </c>
      <c r="T345">
        <f>IF(COUNTIFS('Fraud Data RAW SP2+'!A:A, Cleaned!A142, 'Fraud Data RAW SP2+'!F:F, RAW!B142) &gt; 0, 1, 0)</f>
        <v>0</v>
      </c>
    </row>
    <row r="346" spans="1:20" x14ac:dyDescent="0.2">
      <c r="A346" t="s">
        <v>242</v>
      </c>
      <c r="B346">
        <v>2024</v>
      </c>
      <c r="C346" t="s">
        <v>243</v>
      </c>
      <c r="D346">
        <v>1.42869523941315</v>
      </c>
      <c r="E346">
        <v>1.08151625955176</v>
      </c>
      <c r="F346">
        <v>0.83053369172284419</v>
      </c>
      <c r="G346">
        <v>1.243573862370881</v>
      </c>
      <c r="H346">
        <v>1.1096317274884719</v>
      </c>
      <c r="I346">
        <v>0.91758537817360997</v>
      </c>
      <c r="J346">
        <v>0.96121078782943248</v>
      </c>
      <c r="K346">
        <v>2.2799495464408029E-2</v>
      </c>
      <c r="L346">
        <f>-4.84 + (0.92 * D346) + (0.528 * E346) + (0.404 * F346) + (0.892 * G346) + (0.115 * H346) - (0.172 * I346) - (0.327 * J346) + (4.679 * K346)</f>
        <v>-1.7476104227326632</v>
      </c>
      <c r="M346" t="str">
        <f>IF(L346 &gt; -2.22, "Potential Manipulator", "Non-Manipulator")</f>
        <v>Potential Manipulator</v>
      </c>
      <c r="N346" s="3">
        <v>0.31055412258107079</v>
      </c>
      <c r="O346" s="3">
        <v>0.84069676115479253</v>
      </c>
      <c r="P346">
        <v>2849</v>
      </c>
      <c r="Q346">
        <v>2348</v>
      </c>
      <c r="R346">
        <v>1661</v>
      </c>
      <c r="S346">
        <v>10848</v>
      </c>
      <c r="T346">
        <f>IF(COUNTIFS('Fraud Data RAW SP2+'!A:A, Cleaned!A176, 'Fraud Data RAW SP2+'!F:F, RAW!B176) &gt; 0, 1, 0)</f>
        <v>0</v>
      </c>
    </row>
    <row r="347" spans="1:20" x14ac:dyDescent="0.2">
      <c r="A347" t="s">
        <v>148</v>
      </c>
      <c r="B347">
        <v>2024</v>
      </c>
      <c r="C347" t="s">
        <v>150</v>
      </c>
      <c r="D347">
        <v>0.84307671857390576</v>
      </c>
      <c r="E347">
        <v>1.0850530037493029</v>
      </c>
      <c r="F347">
        <v>0.44315606613415498</v>
      </c>
      <c r="G347">
        <v>0.94637992363343082</v>
      </c>
      <c r="H347">
        <v>1.173926360391905</v>
      </c>
      <c r="I347">
        <v>1.483514341665604</v>
      </c>
      <c r="J347">
        <v>0.9866683828739985</v>
      </c>
      <c r="K347">
        <v>-3.6245818472358887E-2</v>
      </c>
      <c r="L347">
        <f>-4.84 + (0.92 * D347) + (0.528 * E347) + (0.404 * F347) + (0.892 * G347) + (0.115 * H347) - (0.172 * I347) - (0.327 * J347) + (4.679 * K347)</f>
        <v>-3.0806531714865351</v>
      </c>
      <c r="M347" t="str">
        <f>IF(L347 &gt; -2.22, "Potential Manipulator", "Non-Manipulator")</f>
        <v>Non-Manipulator</v>
      </c>
      <c r="N347" s="3">
        <v>0.42092558976778771</v>
      </c>
      <c r="O347" s="3">
        <v>0.72134198540569905</v>
      </c>
      <c r="P347">
        <v>4020</v>
      </c>
      <c r="Q347">
        <v>4026</v>
      </c>
      <c r="R347">
        <v>2523</v>
      </c>
      <c r="S347">
        <v>15451</v>
      </c>
      <c r="T347">
        <f>IF(COUNTIFS('Fraud Data RAW SP2+'!A:A, Cleaned!A91, 'Fraud Data RAW SP2+'!F:F, RAW!B91) &gt; 0, 1, 0)</f>
        <v>0</v>
      </c>
    </row>
    <row r="348" spans="1:20" x14ac:dyDescent="0.2">
      <c r="A348" t="s">
        <v>320</v>
      </c>
      <c r="B348">
        <v>2023</v>
      </c>
      <c r="C348" t="s">
        <v>74</v>
      </c>
      <c r="D348">
        <v>2.8477812190803471</v>
      </c>
      <c r="E348">
        <v>1.085295793913708</v>
      </c>
      <c r="F348">
        <v>0.9994385443302618</v>
      </c>
      <c r="G348">
        <v>0.79582998043986586</v>
      </c>
      <c r="H348">
        <v>1.291170080213665</v>
      </c>
      <c r="I348">
        <v>1.197058508231251</v>
      </c>
      <c r="J348">
        <v>0.97312096945093229</v>
      </c>
      <c r="K348">
        <v>7.9411685071116601E-3</v>
      </c>
      <c r="L348">
        <f>-4.84 + (0.92 * D348) + (0.528 * E348) + (0.404 * F348) + (0.892 * G348) + (0.115 * H348) - (0.172 * I348) - (0.327 * J348) + (4.679 * K348)</f>
        <v>-0.8718149185547398</v>
      </c>
      <c r="M348" t="str">
        <f>IF(L348 &gt; -2.22, "Potential Manipulator", "Non-Manipulator")</f>
        <v>Potential Manipulator</v>
      </c>
      <c r="N348" s="3">
        <v>0.50077101462872087</v>
      </c>
      <c r="O348" s="3">
        <v>0.35868303238961208</v>
      </c>
      <c r="P348">
        <v>616</v>
      </c>
      <c r="Q348">
        <v>1120</v>
      </c>
      <c r="R348">
        <v>554</v>
      </c>
      <c r="S348">
        <v>15503</v>
      </c>
      <c r="T348">
        <f>IF(COUNTIFS('Fraud Data RAW SP2+'!A:A, Cleaned!A246, 'Fraud Data RAW SP2+'!F:F, RAW!B246) &gt; 0, 1, 0)</f>
        <v>0</v>
      </c>
    </row>
    <row r="349" spans="1:20" x14ac:dyDescent="0.2">
      <c r="A349" t="s">
        <v>121</v>
      </c>
      <c r="B349">
        <v>2023</v>
      </c>
      <c r="C349" t="s">
        <v>95</v>
      </c>
      <c r="D349">
        <v>0.36407741292279172</v>
      </c>
      <c r="E349">
        <v>1.0862359849364029</v>
      </c>
      <c r="F349">
        <v>1.1158600847015709</v>
      </c>
      <c r="G349">
        <v>1.2291070676990361</v>
      </c>
      <c r="H349">
        <v>1.5112605597330411</v>
      </c>
      <c r="I349">
        <v>1.1388438403482379</v>
      </c>
      <c r="J349">
        <v>1.0134754454485331</v>
      </c>
      <c r="K349">
        <v>-3.2182864606275459E-2</v>
      </c>
      <c r="L349">
        <f>-4.84 + (0.92 * D349) + (0.528 * E349) + (0.404 * F349) + (0.892 * G349) + (0.115 * H349) - (0.172 * I349) - (0.327 * J349) + (4.679 * K349)</f>
        <v>-2.8884214717826668</v>
      </c>
      <c r="M349" t="str">
        <f>IF(L349 &gt; -2.22, "Potential Manipulator", "Non-Manipulator")</f>
        <v>Non-Manipulator</v>
      </c>
      <c r="N349" s="3">
        <v>0.11785411323584299</v>
      </c>
      <c r="O349" s="3">
        <v>0.88151459584752911</v>
      </c>
      <c r="P349">
        <v>2009</v>
      </c>
      <c r="Q349">
        <v>1984</v>
      </c>
      <c r="R349">
        <v>1251</v>
      </c>
      <c r="S349">
        <v>8865</v>
      </c>
      <c r="T349">
        <f>IF(COUNTIFS('Fraud Data RAW SP2+'!A:A, Cleaned!A65, 'Fraud Data RAW SP2+'!F:F, RAW!B65) &gt; 0, 1, 0)</f>
        <v>0</v>
      </c>
    </row>
    <row r="350" spans="1:20" x14ac:dyDescent="0.2">
      <c r="A350" t="s">
        <v>537</v>
      </c>
      <c r="B350">
        <v>2024</v>
      </c>
      <c r="C350" t="s">
        <v>108</v>
      </c>
      <c r="D350">
        <v>0.85569930492451585</v>
      </c>
      <c r="E350">
        <v>1.0870950485071991</v>
      </c>
      <c r="F350">
        <v>0.97921079948369893</v>
      </c>
      <c r="G350">
        <v>0.88155452164887549</v>
      </c>
      <c r="H350">
        <v>1.047209735814552</v>
      </c>
      <c r="I350">
        <v>1.5538811227194891</v>
      </c>
      <c r="J350">
        <v>0.98888935251570231</v>
      </c>
      <c r="K350">
        <v>-2.4440557263647002E-2</v>
      </c>
      <c r="L350">
        <f>-4.84 + (0.92 * D350) + (0.528 * E350) + (0.404 * F350) + (0.892 * G350) + (0.115 * H350) - (0.172 * I350) - (0.327 * J350) + (4.679 * K350)</f>
        <v>-2.8813852767537504</v>
      </c>
      <c r="M350" t="str">
        <f>IF(L350 &gt; -2.22, "Potential Manipulator", "Non-Manipulator")</f>
        <v>Non-Manipulator</v>
      </c>
      <c r="N350" s="3">
        <v>0.2130968250091152</v>
      </c>
      <c r="O350" s="3">
        <v>0.25883074572117248</v>
      </c>
      <c r="P350">
        <v>1638</v>
      </c>
      <c r="Q350">
        <v>1595</v>
      </c>
      <c r="R350">
        <v>1028</v>
      </c>
      <c r="S350">
        <v>6607</v>
      </c>
      <c r="T350">
        <f>IF(COUNTIFS('Fraud Data RAW SP2+'!A:A, Cleaned!A484, 'Fraud Data RAW SP2+'!F:F, RAW!B484) &gt; 0, 1, 0)</f>
        <v>0</v>
      </c>
    </row>
    <row r="351" spans="1:20" x14ac:dyDescent="0.2">
      <c r="A351" t="s">
        <v>407</v>
      </c>
      <c r="B351">
        <v>2023</v>
      </c>
      <c r="C351" t="s">
        <v>197</v>
      </c>
      <c r="D351">
        <v>0.81901882735302256</v>
      </c>
      <c r="E351">
        <v>1.087188867136444</v>
      </c>
      <c r="F351">
        <v>1.0406043075432021</v>
      </c>
      <c r="G351">
        <v>1.0217759075769539</v>
      </c>
      <c r="H351">
        <v>0.86212496266730898</v>
      </c>
      <c r="I351">
        <v>1.0900964141536329</v>
      </c>
      <c r="J351">
        <v>0.89878749392142876</v>
      </c>
      <c r="K351">
        <v>-3.0217781334462911E-2</v>
      </c>
      <c r="L351">
        <f>-4.84 + (0.92 * D351) + (0.528 * E351) + (0.404 * F351) + (0.892 * G351) + (0.115 * H351) - (0.172 * I351) - (0.327 * J351) + (4.679 * K351)</f>
        <v>-2.7042834290850242</v>
      </c>
      <c r="M351" t="str">
        <f>IF(L351 &gt; -2.22, "Potential Manipulator", "Non-Manipulator")</f>
        <v>Non-Manipulator</v>
      </c>
      <c r="N351" s="3">
        <v>0.2342211165919259</v>
      </c>
      <c r="O351" s="3">
        <v>0.42372489328616092</v>
      </c>
      <c r="P351">
        <v>11215</v>
      </c>
      <c r="Q351">
        <v>12347</v>
      </c>
      <c r="R351">
        <v>7515</v>
      </c>
      <c r="S351">
        <v>42709</v>
      </c>
      <c r="T351">
        <f>IF(COUNTIFS('Fraud Data RAW SP2+'!A:A, Cleaned!A347, 'Fraud Data RAW SP2+'!F:F, RAW!B347) &gt; 0, 1, 0)</f>
        <v>0</v>
      </c>
    </row>
    <row r="352" spans="1:20" x14ac:dyDescent="0.2">
      <c r="A352" t="s">
        <v>347</v>
      </c>
      <c r="B352">
        <v>2024</v>
      </c>
      <c r="C352" t="s">
        <v>122</v>
      </c>
      <c r="D352">
        <v>1.5337266949770081</v>
      </c>
      <c r="E352">
        <v>1.0875739479323461</v>
      </c>
      <c r="F352">
        <v>1.1418681285194221</v>
      </c>
      <c r="G352">
        <v>1.055998512442841</v>
      </c>
      <c r="H352">
        <v>1.3221586561795251</v>
      </c>
      <c r="I352">
        <v>1.037440581407381</v>
      </c>
      <c r="J352">
        <v>1.0997292846574409</v>
      </c>
      <c r="K352">
        <v>-0.10718416726246049</v>
      </c>
      <c r="L352">
        <f>-4.84 + (0.92 * D352) + (0.528 * E352) + (0.404 * F352) + (0.892 * G352) + (0.115 * H352) - (0.172 * I352) - (0.327 * J352) + (4.679 * K352)</f>
        <v>-2.338984728337473</v>
      </c>
      <c r="M352" t="str">
        <f>IF(L352 &gt; -2.22, "Potential Manipulator", "Non-Manipulator")</f>
        <v>Non-Manipulator</v>
      </c>
      <c r="N352" s="3">
        <v>0</v>
      </c>
      <c r="O352" s="3">
        <v>0</v>
      </c>
      <c r="P352">
        <v>1029</v>
      </c>
      <c r="Q352">
        <v>1080</v>
      </c>
      <c r="R352">
        <v>658</v>
      </c>
      <c r="S352">
        <v>4122</v>
      </c>
      <c r="T352">
        <f>IF(COUNTIFS('Fraud Data RAW SP2+'!A:A, Cleaned!A279, 'Fraud Data RAW SP2+'!F:F, RAW!B279) &gt; 0, 1, 0)</f>
        <v>0</v>
      </c>
    </row>
    <row r="353" spans="1:22" x14ac:dyDescent="0.2">
      <c r="A353" t="s">
        <v>372</v>
      </c>
      <c r="B353">
        <v>2023</v>
      </c>
      <c r="C353" t="s">
        <v>133</v>
      </c>
      <c r="D353">
        <v>1.1147408933132461</v>
      </c>
      <c r="E353">
        <v>1.087712620469641</v>
      </c>
      <c r="F353">
        <v>1.0830136812867781</v>
      </c>
      <c r="G353">
        <v>1.121159284674758</v>
      </c>
      <c r="H353">
        <v>1.209081445177387</v>
      </c>
      <c r="I353">
        <v>1.3052437062720561</v>
      </c>
      <c r="J353">
        <v>1.019327945217035</v>
      </c>
      <c r="K353">
        <v>-8.4400009229370063E-2</v>
      </c>
      <c r="L353">
        <f>-4.84 + (0.92 * D353) + (0.528 * E353) + (0.404 * F353) + (0.892 * G353) + (0.115 * H353) - (0.172 * I353) - (0.327 * J353) + (4.679 * K353)</f>
        <v>-2.6161999379276879</v>
      </c>
      <c r="M353" t="str">
        <f>IF(L353 &gt; -2.22, "Potential Manipulator", "Non-Manipulator")</f>
        <v>Non-Manipulator</v>
      </c>
      <c r="N353" s="3">
        <v>0.28635153108306272</v>
      </c>
      <c r="O353" s="3">
        <v>0.45562291103079228</v>
      </c>
      <c r="P353">
        <v>3357</v>
      </c>
      <c r="Q353">
        <v>2863</v>
      </c>
      <c r="R353">
        <v>1995</v>
      </c>
      <c r="S353">
        <v>11341</v>
      </c>
      <c r="T353">
        <f>IF(COUNTIFS('Fraud Data RAW SP2+'!A:A, Cleaned!A312, 'Fraud Data RAW SP2+'!F:F, RAW!B312) &gt; 0, 1, 0)</f>
        <v>0</v>
      </c>
    </row>
    <row r="354" spans="1:22" x14ac:dyDescent="0.2">
      <c r="A354" t="s">
        <v>539</v>
      </c>
      <c r="B354">
        <v>2023</v>
      </c>
      <c r="C354" t="s">
        <v>374</v>
      </c>
      <c r="D354">
        <v>0.90283926315496743</v>
      </c>
      <c r="E354">
        <v>1.0941566618479559</v>
      </c>
      <c r="F354">
        <v>1.117425222433297</v>
      </c>
      <c r="G354">
        <v>1.2554202721685721</v>
      </c>
      <c r="H354">
        <v>1.248780163976656</v>
      </c>
      <c r="I354">
        <v>0.93254334394425809</v>
      </c>
      <c r="J354">
        <v>0.98984281947072983</v>
      </c>
      <c r="K354">
        <v>-0.26657795185172428</v>
      </c>
      <c r="L354">
        <f>-4.84 + (0.92 * D354) + (0.528 * E354) + (0.404 * F354) + (0.892 * G354) + (0.115 * H354) - (0.172 * I354) - (0.327 * J354) + (4.679 * K354)</f>
        <v>-3.4481830627865344</v>
      </c>
      <c r="M354" t="str">
        <f>IF(L354 &gt; -2.22, "Potential Manipulator", "Non-Manipulator")</f>
        <v>Non-Manipulator</v>
      </c>
      <c r="N354" s="3">
        <v>0.62258224901667569</v>
      </c>
      <c r="O354" s="3">
        <v>0.21815054186093749</v>
      </c>
      <c r="P354">
        <v>21</v>
      </c>
      <c r="Q354">
        <v>34</v>
      </c>
      <c r="R354">
        <v>19</v>
      </c>
      <c r="S354">
        <v>14223</v>
      </c>
      <c r="T354">
        <f>IF(COUNTIFS('Fraud Data RAW SP2+'!A:A, Cleaned!A485, 'Fraud Data RAW SP2+'!F:F, RAW!B485) &gt; 0, 1, 0)</f>
        <v>0</v>
      </c>
    </row>
    <row r="355" spans="1:22" x14ac:dyDescent="0.2">
      <c r="A355" t="s">
        <v>213</v>
      </c>
      <c r="B355">
        <v>2024</v>
      </c>
      <c r="C355" t="s">
        <v>115</v>
      </c>
      <c r="D355">
        <v>0.61973582200695199</v>
      </c>
      <c r="E355">
        <v>1.0958682359292931</v>
      </c>
      <c r="F355">
        <v>1.3721172116591429</v>
      </c>
      <c r="G355">
        <v>1.1108666821124431</v>
      </c>
      <c r="H355">
        <v>0.95645373833475811</v>
      </c>
      <c r="I355">
        <v>0.89747164346492969</v>
      </c>
      <c r="J355">
        <v>1.0027116139999821</v>
      </c>
      <c r="K355">
        <v>-7.1220258492852601E-2</v>
      </c>
      <c r="L355">
        <f>-4.84 + (0.92 * D355) + (0.528 * E355) + (0.404 * F355) + (0.892 * G355) + (0.115 * H355) - (0.172 * I355) - (0.327 * J355) + (4.679 * K355)</f>
        <v>-2.8514954112618671</v>
      </c>
      <c r="M355" t="str">
        <f>IF(L355 &gt; -2.22, "Potential Manipulator", "Non-Manipulator")</f>
        <v>Non-Manipulator</v>
      </c>
      <c r="N355" s="3">
        <v>0.41209064725713351</v>
      </c>
      <c r="O355" s="3">
        <v>0.52634975734248979</v>
      </c>
      <c r="P355">
        <v>4424</v>
      </c>
      <c r="Q355">
        <v>5758</v>
      </c>
      <c r="R355">
        <v>3259</v>
      </c>
      <c r="S355">
        <v>20434</v>
      </c>
      <c r="T355">
        <f>IF(COUNTIFS('Fraud Data RAW SP2+'!A:A, Cleaned!A146, 'Fraud Data RAW SP2+'!F:F, RAW!B146) &gt; 0, 1, 0)</f>
        <v>0</v>
      </c>
    </row>
    <row r="356" spans="1:22" x14ac:dyDescent="0.2">
      <c r="A356" t="s">
        <v>536</v>
      </c>
      <c r="B356">
        <v>2024</v>
      </c>
      <c r="C356" t="s">
        <v>115</v>
      </c>
      <c r="D356">
        <v>0.90051563251342026</v>
      </c>
      <c r="E356">
        <v>1.096241724915193</v>
      </c>
      <c r="F356">
        <v>1.1997384983167689</v>
      </c>
      <c r="G356">
        <v>1.0705586292045111</v>
      </c>
      <c r="H356">
        <v>1.100146856317592</v>
      </c>
      <c r="I356">
        <v>1.013260272303061</v>
      </c>
      <c r="J356">
        <v>1.089402562760982</v>
      </c>
      <c r="K356">
        <v>-4.6204988858521617E-2</v>
      </c>
      <c r="L356">
        <f>-4.84 + (0.92 * D356) + (0.528 * E356) + (0.404 * F356) + (0.892 * G356) + (0.115 * H356) - (0.172 * I356) - (0.327 * J356) + (4.679 * K356)</f>
        <v>-2.6132689960134989</v>
      </c>
      <c r="M356" t="str">
        <f>IF(L356 &gt; -2.22, "Potential Manipulator", "Non-Manipulator")</f>
        <v>Non-Manipulator</v>
      </c>
      <c r="N356" s="3">
        <v>0.42203361357791191</v>
      </c>
      <c r="O356" s="3">
        <v>0.36342355207713778</v>
      </c>
      <c r="P356">
        <v>2730</v>
      </c>
      <c r="Q356">
        <v>2834</v>
      </c>
      <c r="R356">
        <v>1725</v>
      </c>
      <c r="S356">
        <v>10517</v>
      </c>
      <c r="T356">
        <f>IF(COUNTIFS('Fraud Data RAW SP2+'!A:A, Cleaned!A482, 'Fraud Data RAW SP2+'!F:F, RAW!B482) &gt; 0, 1, 0)</f>
        <v>0</v>
      </c>
    </row>
    <row r="357" spans="1:22" x14ac:dyDescent="0.2">
      <c r="A357" t="s">
        <v>516</v>
      </c>
      <c r="B357">
        <v>2023</v>
      </c>
      <c r="C357" t="s">
        <v>58</v>
      </c>
      <c r="D357">
        <v>1.9691479749728391</v>
      </c>
      <c r="E357">
        <v>1.0988773726678089</v>
      </c>
      <c r="F357">
        <v>1.019793154007967</v>
      </c>
      <c r="G357">
        <v>0.92386332657014858</v>
      </c>
      <c r="H357">
        <v>1.068762240671993</v>
      </c>
      <c r="I357">
        <v>0.93612951203769501</v>
      </c>
      <c r="J357">
        <v>1.0238949875028569</v>
      </c>
      <c r="K357">
        <v>-5.3551852399179778E-4</v>
      </c>
      <c r="L357">
        <f>-4.84 + (0.92 * D357) + (0.528 * E357) + (0.404 * F357) + (0.892 * G357) + (0.115 * H357) - (0.172 * I357) - (0.327 * J357) + (4.679 * K357)</f>
        <v>-1.5875200592169898</v>
      </c>
      <c r="M357" t="str">
        <f>IF(L357 &gt; -2.22, "Potential Manipulator", "Non-Manipulator")</f>
        <v>Potential Manipulator</v>
      </c>
      <c r="N357" s="3">
        <v>0.1671039995318791</v>
      </c>
      <c r="O357" s="3">
        <v>0.31705240766432141</v>
      </c>
      <c r="P357">
        <v>5650</v>
      </c>
      <c r="Q357">
        <v>6063</v>
      </c>
      <c r="R357">
        <v>3720</v>
      </c>
      <c r="S357">
        <v>24988</v>
      </c>
      <c r="T357">
        <f>IF(COUNTIFS('Fraud Data RAW SP2+'!A:A, Cleaned!A460, 'Fraud Data RAW SP2+'!F:F, RAW!B460) &gt; 0, 1, 0)</f>
        <v>0</v>
      </c>
    </row>
    <row r="358" spans="1:22" x14ac:dyDescent="0.2">
      <c r="A358" t="s">
        <v>365</v>
      </c>
      <c r="B358">
        <v>2023</v>
      </c>
      <c r="C358" t="s">
        <v>263</v>
      </c>
      <c r="D358">
        <v>0.99758817663981414</v>
      </c>
      <c r="E358">
        <v>1.099917646720644</v>
      </c>
      <c r="F358">
        <v>0.99260486755104271</v>
      </c>
      <c r="G358">
        <v>0.71894893376609659</v>
      </c>
      <c r="H358">
        <v>0.84862844796756587</v>
      </c>
      <c r="I358">
        <v>1.280875416011876</v>
      </c>
      <c r="J358">
        <v>0.95213902697866026</v>
      </c>
      <c r="K358">
        <v>-7.4481630071093097E-2</v>
      </c>
      <c r="L358">
        <f>-4.84 + (0.92 * D358) + (0.528 * E358) + (0.404 * F358) + (0.892 * G358) + (0.115 * H358) - (0.172 * I358) - (0.327 * J358) + (4.679 * K358)</f>
        <v>-3.0817148535753303</v>
      </c>
      <c r="M358" t="str">
        <f>IF(L358 &gt; -2.22, "Potential Manipulator", "Non-Manipulator")</f>
        <v>Non-Manipulator</v>
      </c>
      <c r="N358" s="3">
        <v>0.94607932850533094</v>
      </c>
      <c r="O358" s="3">
        <v>0.1167492450265856</v>
      </c>
      <c r="P358">
        <v>813</v>
      </c>
      <c r="Q358">
        <v>823</v>
      </c>
      <c r="R358">
        <v>548</v>
      </c>
      <c r="S358">
        <v>4124</v>
      </c>
      <c r="T358">
        <f>IF(COUNTIFS('Fraud Data RAW SP2+'!A:A, Cleaned!A302, 'Fraud Data RAW SP2+'!F:F, RAW!B302) &gt; 0, 1, 0)</f>
        <v>0</v>
      </c>
    </row>
    <row r="359" spans="1:22" x14ac:dyDescent="0.2">
      <c r="A359" s="12" t="s">
        <v>489</v>
      </c>
      <c r="B359" s="12">
        <v>2023</v>
      </c>
      <c r="C359" s="12" t="s">
        <v>490</v>
      </c>
      <c r="D359" s="12">
        <v>14.06891798252342</v>
      </c>
      <c r="E359" s="12">
        <v>1.1032513597253579</v>
      </c>
      <c r="F359" s="12">
        <v>0.44287430069818229</v>
      </c>
      <c r="G359" s="12">
        <v>1.0505543909459309</v>
      </c>
      <c r="H359" s="12">
        <v>1.0846158041586409</v>
      </c>
      <c r="I359" s="12">
        <v>1.453694536441799</v>
      </c>
      <c r="J359" s="12">
        <v>0.98786998244534818</v>
      </c>
      <c r="K359" s="12">
        <v>-2.630500652268174E-2</v>
      </c>
      <c r="L359" s="12">
        <f>-4.84 + (0.92 * D359) + (0.528 * E359) + (0.404 * F359) + (0.892 * G359) + (0.115 * H359) - (0.172 * I359) - (0.327 * J359) + (4.679 * K359)</f>
        <v>9.230517743493369</v>
      </c>
      <c r="M359" s="12" t="str">
        <f>IF(L359 &gt; -2.22, "Potential Manipulator", "Non-Manipulator")</f>
        <v>Potential Manipulator</v>
      </c>
      <c r="N359" s="13">
        <v>0.78634971948602062</v>
      </c>
      <c r="O359" s="13">
        <v>0.82178641658188478</v>
      </c>
      <c r="P359" s="12">
        <v>933</v>
      </c>
      <c r="Q359" s="12">
        <v>804</v>
      </c>
      <c r="R359" s="12">
        <v>556</v>
      </c>
      <c r="S359" s="12">
        <v>3272</v>
      </c>
      <c r="T359" s="12">
        <f>IF(COUNTIFS('Fraud Data RAW SP2+'!A:A, Cleaned!A434, 'Fraud Data RAW SP2+'!F:F, RAW!B434) &gt; 0, 1, 0)</f>
        <v>0</v>
      </c>
      <c r="U359" s="14"/>
      <c r="V359" s="14"/>
    </row>
    <row r="360" spans="1:22" x14ac:dyDescent="0.2">
      <c r="A360" t="s">
        <v>126</v>
      </c>
      <c r="B360">
        <v>2023</v>
      </c>
      <c r="C360" t="s">
        <v>127</v>
      </c>
      <c r="D360">
        <v>0.93477555722321326</v>
      </c>
      <c r="E360">
        <v>1.1039453138258319</v>
      </c>
      <c r="F360">
        <v>0.90263434249682217</v>
      </c>
      <c r="G360">
        <v>1.0441521288918529</v>
      </c>
      <c r="H360">
        <v>0.89896967958366403</v>
      </c>
      <c r="I360" s="11">
        <v>1.00908</v>
      </c>
      <c r="J360">
        <v>0.95248461766202763</v>
      </c>
      <c r="K360">
        <v>1.8302768388490469E-2</v>
      </c>
      <c r="L360">
        <f>-4.84 + (0.92 * D360) + (0.528 * E360) + (0.404 * F360) + (0.892 * G360) + (0.115 * H360) - (0.172 * I360) - (0.327 * J360) + (4.679 * K360)</f>
        <v>-2.3970794518479703</v>
      </c>
      <c r="M360" t="str">
        <f>IF(L360 &gt; -2.22, "Potential Manipulator", "Non-Manipulator")</f>
        <v>Non-Manipulator</v>
      </c>
      <c r="N360" s="3">
        <v>0.61670986501700076</v>
      </c>
      <c r="O360" s="3">
        <v>0.75245571334372485</v>
      </c>
      <c r="P360">
        <v>2086</v>
      </c>
      <c r="Q360">
        <v>2275</v>
      </c>
      <c r="R360">
        <v>1397</v>
      </c>
      <c r="S360">
        <v>9583</v>
      </c>
      <c r="T360">
        <f>IF(COUNTIFS('Fraud Data RAW SP2+'!A:A, Cleaned!A70, 'Fraud Data RAW SP2+'!F:F, RAW!B70) &gt; 0, 1, 0)</f>
        <v>0</v>
      </c>
    </row>
    <row r="361" spans="1:22" x14ac:dyDescent="0.2">
      <c r="A361" t="s">
        <v>473</v>
      </c>
      <c r="B361">
        <v>2024</v>
      </c>
      <c r="C361" t="s">
        <v>108</v>
      </c>
      <c r="D361">
        <v>1.611687428203834</v>
      </c>
      <c r="E361">
        <v>1.1045822342601339</v>
      </c>
      <c r="F361">
        <v>0.94660002572487112</v>
      </c>
      <c r="G361">
        <v>1.024831376378041</v>
      </c>
      <c r="H361">
        <v>1.0024163145401881</v>
      </c>
      <c r="I361">
        <v>0.8594972401997214</v>
      </c>
      <c r="J361">
        <v>0.97354631611411913</v>
      </c>
      <c r="K361">
        <v>-2.190341058731509E-3</v>
      </c>
      <c r="L361">
        <f>-4.84 + (0.92 * D361) + (0.528 * E361) + (0.404 * F361) + (0.892 * G361) + (0.115 * H361) - (0.172 * I361) - (0.327 * J361) + (4.679 * K361)</f>
        <v>-1.838606048566414</v>
      </c>
      <c r="M361" t="str">
        <f>IF(L361 &gt; -2.22, "Potential Manipulator", "Non-Manipulator")</f>
        <v>Potential Manipulator</v>
      </c>
      <c r="N361" s="3">
        <v>0.66966351175434469</v>
      </c>
      <c r="O361" s="3">
        <v>0.99070578363098549</v>
      </c>
      <c r="P361">
        <v>10486</v>
      </c>
      <c r="Q361">
        <v>7617</v>
      </c>
      <c r="R361">
        <v>5739</v>
      </c>
      <c r="S361">
        <v>35874</v>
      </c>
      <c r="T361">
        <f>IF(COUNTIFS('Fraud Data RAW SP2+'!A:A, Cleaned!A417, 'Fraud Data RAW SP2+'!F:F, RAW!B417) &gt; 0, 1, 0)</f>
        <v>1</v>
      </c>
    </row>
    <row r="362" spans="1:22" x14ac:dyDescent="0.2">
      <c r="A362" t="s">
        <v>550</v>
      </c>
      <c r="B362">
        <v>2024</v>
      </c>
      <c r="C362" t="s">
        <v>203</v>
      </c>
      <c r="D362">
        <v>0.93379028532631148</v>
      </c>
      <c r="E362">
        <v>1.1058495974663181</v>
      </c>
      <c r="F362">
        <v>0.73669181398212014</v>
      </c>
      <c r="G362">
        <v>1.0454470808891581</v>
      </c>
      <c r="H362">
        <v>0.94837818315865796</v>
      </c>
      <c r="I362">
        <v>1.1283832662272191</v>
      </c>
      <c r="J362">
        <v>0.98290744327879143</v>
      </c>
      <c r="K362">
        <v>-2.4473665773392449E-2</v>
      </c>
      <c r="L362">
        <f>-4.84 + (0.92 * D362) + (0.528 * E362) + (0.404 * F362) + (0.892 * G362) + (0.115 * H362) - (0.172 * I362) - (0.327 * J362) + (4.679 * K362)</f>
        <v>-2.6878035078693765</v>
      </c>
      <c r="M362" t="str">
        <f>IF(L362 &gt; -2.22, "Potential Manipulator", "Non-Manipulator")</f>
        <v>Non-Manipulator</v>
      </c>
      <c r="N362" s="3">
        <v>0.29930206072791737</v>
      </c>
      <c r="O362" s="3">
        <v>0.63483330968977203</v>
      </c>
      <c r="P362">
        <v>8822</v>
      </c>
      <c r="Q362">
        <v>7220</v>
      </c>
      <c r="R362">
        <v>5304</v>
      </c>
      <c r="S362">
        <v>34554</v>
      </c>
      <c r="T362">
        <f>IF(COUNTIFS('Fraud Data RAW SP2+'!A:A, Cleaned!A496, 'Fraud Data RAW SP2+'!F:F, RAW!B496) &gt; 0, 1, 0)</f>
        <v>0</v>
      </c>
    </row>
    <row r="363" spans="1:22" x14ac:dyDescent="0.2">
      <c r="A363" t="s">
        <v>516</v>
      </c>
      <c r="B363">
        <v>2024</v>
      </c>
      <c r="C363" t="s">
        <v>108</v>
      </c>
      <c r="D363">
        <v>1.585738341425275</v>
      </c>
      <c r="E363">
        <v>1.106160579256843</v>
      </c>
      <c r="F363">
        <v>0.94374098056956723</v>
      </c>
      <c r="G363">
        <v>1.136636331878516</v>
      </c>
      <c r="H363">
        <v>0.91934879399335201</v>
      </c>
      <c r="I363">
        <v>0.87743481859337458</v>
      </c>
      <c r="J363">
        <v>0.98648739648367967</v>
      </c>
      <c r="K363">
        <v>-4.9626220336600343E-4</v>
      </c>
      <c r="L363">
        <f>-4.84 + (0.92 * D363) + (0.528 * E363) + (0.404 * F363) + (0.892 * G363) + (0.115 * H363) - (0.172 * I363) - (0.327 * J363) + (4.679 * K363)</f>
        <v>-1.7720140428439297</v>
      </c>
      <c r="M363" t="str">
        <f>IF(L363 &gt; -2.22, "Potential Manipulator", "Non-Manipulator")</f>
        <v>Potential Manipulator</v>
      </c>
      <c r="N363" s="3">
        <v>0.32267697624605413</v>
      </c>
      <c r="O363" s="3">
        <v>0.47752716758253488</v>
      </c>
      <c r="P363">
        <v>5725</v>
      </c>
      <c r="Q363">
        <v>6161</v>
      </c>
      <c r="R363">
        <v>3780</v>
      </c>
      <c r="S363">
        <v>25618</v>
      </c>
      <c r="T363">
        <f>IF(COUNTIFS('Fraud Data RAW SP2+'!A:A, Cleaned!A461, 'Fraud Data RAW SP2+'!F:F, RAW!B461) &gt; 0, 1, 0)</f>
        <v>0</v>
      </c>
    </row>
    <row r="364" spans="1:22" x14ac:dyDescent="0.2">
      <c r="A364" t="s">
        <v>382</v>
      </c>
      <c r="B364">
        <v>2024</v>
      </c>
      <c r="C364" t="s">
        <v>115</v>
      </c>
      <c r="D364">
        <v>0.89089647343483136</v>
      </c>
      <c r="E364">
        <v>1.107307891520485</v>
      </c>
      <c r="F364">
        <v>1.011983941482572</v>
      </c>
      <c r="G364">
        <v>1.130246420666128</v>
      </c>
      <c r="H364">
        <v>0.74289309865981212</v>
      </c>
      <c r="I364">
        <v>0.97929486775912833</v>
      </c>
      <c r="J364">
        <v>1.0194752867883221</v>
      </c>
      <c r="K364">
        <v>8.6942819396347501E-2</v>
      </c>
      <c r="L364">
        <f>-4.84 + (0.92 * D364) + (0.528 * E364) + (0.404 * F364) + (0.892 * G364) + (0.115 * H364) - (0.172 * I364) - (0.327 * J364) + (4.679 * K364)</f>
        <v>-2.0282643358569565</v>
      </c>
      <c r="M364" t="str">
        <f>IF(L364 &gt; -2.22, "Potential Manipulator", "Non-Manipulator")</f>
        <v>Potential Manipulator</v>
      </c>
      <c r="N364" s="3">
        <v>0.60668039123975825</v>
      </c>
      <c r="O364" s="3">
        <v>0.69787526377410802</v>
      </c>
      <c r="P364">
        <v>3946</v>
      </c>
      <c r="Q364">
        <v>4288</v>
      </c>
      <c r="R364">
        <v>2699</v>
      </c>
      <c r="S364">
        <v>18378</v>
      </c>
      <c r="T364">
        <f>IF(COUNTIFS('Fraud Data RAW SP2+'!A:A, Cleaned!A322, 'Fraud Data RAW SP2+'!F:F, RAW!B322) &gt; 0, 1, 0)</f>
        <v>0</v>
      </c>
    </row>
    <row r="365" spans="1:22" x14ac:dyDescent="0.2">
      <c r="A365" t="s">
        <v>548</v>
      </c>
      <c r="B365">
        <v>2024</v>
      </c>
      <c r="C365" t="s">
        <v>45</v>
      </c>
      <c r="D365">
        <v>1.5988199026991179</v>
      </c>
      <c r="E365">
        <v>1.1095889489617099</v>
      </c>
      <c r="F365">
        <v>0.78289865084299626</v>
      </c>
      <c r="G365">
        <v>0.83741390317527686</v>
      </c>
      <c r="H365">
        <v>1.098156774230552</v>
      </c>
      <c r="I365">
        <v>0.93522378702120457</v>
      </c>
      <c r="J365">
        <v>1.0167955650088809</v>
      </c>
      <c r="K365">
        <v>-9.3971494158601815E-2</v>
      </c>
      <c r="L365">
        <f>-4.84 + (0.92 * D365) + (0.528 * E365) + (0.404 * F365) + (0.892 * G365) + (0.115 * H365) - (0.172 * I365) - (0.327 * J365) + (4.679 * K365)</f>
        <v>-2.5267137011492471</v>
      </c>
      <c r="M365" t="str">
        <f>IF(L365 &gt; -2.22, "Potential Manipulator", "Non-Manipulator")</f>
        <v>Non-Manipulator</v>
      </c>
      <c r="N365" s="3">
        <v>0.35632776175803021</v>
      </c>
      <c r="O365" s="3">
        <v>0.89760168066004786</v>
      </c>
      <c r="P365">
        <v>1905</v>
      </c>
      <c r="Q365">
        <v>1865</v>
      </c>
      <c r="R365">
        <v>1219</v>
      </c>
      <c r="S365">
        <v>7712</v>
      </c>
      <c r="T365">
        <f>IF(COUNTIFS('Fraud Data RAW SP2+'!A:A, Cleaned!A495, 'Fraud Data RAW SP2+'!F:F, RAW!B495) &gt; 0, 1, 0)</f>
        <v>1</v>
      </c>
    </row>
    <row r="366" spans="1:22" x14ac:dyDescent="0.2">
      <c r="A366" t="s">
        <v>521</v>
      </c>
      <c r="B366">
        <v>2023</v>
      </c>
      <c r="C366" t="s">
        <v>37</v>
      </c>
      <c r="D366">
        <v>0.93218275534997674</v>
      </c>
      <c r="E366">
        <v>1.1112728479644329</v>
      </c>
      <c r="F366">
        <v>0.98248178602180503</v>
      </c>
      <c r="G366">
        <v>1.0949800227762929</v>
      </c>
      <c r="H366">
        <v>2.43989192546224</v>
      </c>
      <c r="I366">
        <v>0.88305231218863212</v>
      </c>
      <c r="J366">
        <v>1.013884507595229</v>
      </c>
      <c r="K366">
        <v>-8.1254820952929106E-3</v>
      </c>
      <c r="L366">
        <f>-4.84 + (0.92 * D366) + (0.528 * E366) + (0.404 * F366) + (0.892 * G366) + (0.115 * H366) - (0.172 * I366) - (0.327 * J366) + (4.679 * K366)</f>
        <v>-2.2628517704593412</v>
      </c>
      <c r="M366" t="str">
        <f>IF(L366 &gt; -2.22, "Potential Manipulator", "Non-Manipulator")</f>
        <v>Non-Manipulator</v>
      </c>
      <c r="N366" s="3">
        <v>0.32847140608852932</v>
      </c>
      <c r="O366" s="3">
        <v>0.39099125452170252</v>
      </c>
      <c r="P366">
        <v>6063</v>
      </c>
      <c r="Q366">
        <v>5911</v>
      </c>
      <c r="R366">
        <v>3811</v>
      </c>
      <c r="S366">
        <v>23307</v>
      </c>
      <c r="T366">
        <f>IF(COUNTIFS('Fraud Data RAW SP2+'!A:A, Cleaned!A466, 'Fraud Data RAW SP2+'!F:F, RAW!B466) &gt; 0, 1, 0)</f>
        <v>0</v>
      </c>
    </row>
    <row r="367" spans="1:22" x14ac:dyDescent="0.2">
      <c r="A367" t="s">
        <v>216</v>
      </c>
      <c r="B367">
        <v>2024</v>
      </c>
      <c r="C367" t="s">
        <v>122</v>
      </c>
      <c r="D367">
        <v>1.0840763472842789</v>
      </c>
      <c r="E367">
        <v>1.112204197480724</v>
      </c>
      <c r="F367">
        <v>0.95176798100435711</v>
      </c>
      <c r="G367">
        <v>0.90358965167531857</v>
      </c>
      <c r="H367">
        <v>0.94313950259378809</v>
      </c>
      <c r="I367">
        <v>1.0593979378151079</v>
      </c>
      <c r="J367">
        <v>0.96574438758985348</v>
      </c>
      <c r="K367">
        <v>1.072279585055478E-2</v>
      </c>
      <c r="L367">
        <f>-4.84 + (0.92 * D367) + (0.528 * E367) + (0.404 * F367) + (0.892 * G367) + (0.115 * H367) - (0.172 * I367) - (0.327 * J367) + (4.679 * K367)</f>
        <v>-2.4042715660715457</v>
      </c>
      <c r="M367" t="str">
        <f>IF(L367 &gt; -2.22, "Potential Manipulator", "Non-Manipulator")</f>
        <v>Non-Manipulator</v>
      </c>
      <c r="N367" s="3">
        <v>0.37730349917392503</v>
      </c>
      <c r="O367" s="3">
        <v>1.084910226810254</v>
      </c>
      <c r="P367">
        <v>1906</v>
      </c>
      <c r="Q367">
        <v>2341</v>
      </c>
      <c r="R367">
        <v>1348</v>
      </c>
      <c r="S367">
        <v>7835</v>
      </c>
      <c r="T367">
        <f>IF(COUNTIFS('Fraud Data RAW SP2+'!A:A, Cleaned!A151, 'Fraud Data RAW SP2+'!F:F, RAW!B151) &gt; 0, 1, 0)</f>
        <v>0</v>
      </c>
    </row>
    <row r="368" spans="1:22" x14ac:dyDescent="0.2">
      <c r="A368" t="s">
        <v>310</v>
      </c>
      <c r="B368">
        <v>2023</v>
      </c>
      <c r="C368" t="s">
        <v>149</v>
      </c>
      <c r="D368">
        <v>1.327156777923902</v>
      </c>
      <c r="E368">
        <v>1.1144342779222669</v>
      </c>
      <c r="F368">
        <v>0.87342459352547819</v>
      </c>
      <c r="G368">
        <v>1.147898421952795</v>
      </c>
      <c r="H368">
        <v>1.430151326183499</v>
      </c>
      <c r="I368">
        <v>1.0863056335906021</v>
      </c>
      <c r="J368">
        <v>0.99286517082670478</v>
      </c>
      <c r="K368">
        <v>2.5307597161919909E-2</v>
      </c>
      <c r="L368">
        <f>-4.84 + (0.92 * D368) + (0.528 * E368) + (0.404 * F368) + (0.892 * G368) + (0.115 * H368) - (0.172 * I368) - (0.327 * J368) + (4.679 * K368)</f>
        <v>-1.8824353676070571</v>
      </c>
      <c r="M368" t="str">
        <f>IF(L368 &gt; -2.22, "Potential Manipulator", "Non-Manipulator")</f>
        <v>Potential Manipulator</v>
      </c>
      <c r="N368" s="3">
        <v>0.31173069660433339</v>
      </c>
      <c r="O368" s="3">
        <v>0.35401409114598398</v>
      </c>
      <c r="P368">
        <v>2378</v>
      </c>
      <c r="Q368">
        <v>2572</v>
      </c>
      <c r="R368">
        <v>1628</v>
      </c>
      <c r="S368">
        <v>14114</v>
      </c>
      <c r="T368">
        <f>IF(COUNTIFS('Fraud Data RAW SP2+'!A:A, Cleaned!A235, 'Fraud Data RAW SP2+'!F:F, RAW!B235) &gt; 0, 1, 0)</f>
        <v>0</v>
      </c>
    </row>
    <row r="369" spans="1:20" x14ac:dyDescent="0.2">
      <c r="A369" t="s">
        <v>430</v>
      </c>
      <c r="B369">
        <v>2024</v>
      </c>
      <c r="C369" t="s">
        <v>431</v>
      </c>
      <c r="D369">
        <v>0.88845833849701861</v>
      </c>
      <c r="E369">
        <v>1.1176386129282421</v>
      </c>
      <c r="F369">
        <v>0.77473635082550074</v>
      </c>
      <c r="G369">
        <v>1.309307128327345</v>
      </c>
      <c r="H369">
        <v>1.2456408557999019</v>
      </c>
      <c r="I369">
        <v>1.041997161426288</v>
      </c>
      <c r="J369">
        <v>1.001894250623153</v>
      </c>
      <c r="K369">
        <v>2.366620440318869E-2</v>
      </c>
      <c r="L369">
        <f>-4.84 + (0.92 * D369) + (0.528 * E369) + (0.404 * F369) + (0.892 * G369) + (0.115 * H369) - (0.172 * I369) - (0.327 * J369) + (4.679 * K369)</f>
        <v>-2.2044697596547209</v>
      </c>
      <c r="M369" t="str">
        <f>IF(L369 &gt; -2.22, "Potential Manipulator", "Non-Manipulator")</f>
        <v>Potential Manipulator</v>
      </c>
      <c r="N369" s="3">
        <v>0</v>
      </c>
      <c r="O369" s="3">
        <v>0</v>
      </c>
      <c r="P369">
        <v>1776</v>
      </c>
      <c r="Q369">
        <v>1668</v>
      </c>
      <c r="R369">
        <v>1098</v>
      </c>
      <c r="S369">
        <v>7724</v>
      </c>
      <c r="T369">
        <f>IF(COUNTIFS('Fraud Data RAW SP2+'!A:A, Cleaned!A372, 'Fraud Data RAW SP2+'!F:F, RAW!B372) &gt; 0, 1, 0)</f>
        <v>0</v>
      </c>
    </row>
    <row r="370" spans="1:20" x14ac:dyDescent="0.2">
      <c r="A370" t="s">
        <v>246</v>
      </c>
      <c r="B370">
        <v>2024</v>
      </c>
      <c r="C370" t="s">
        <v>93</v>
      </c>
      <c r="D370">
        <v>1.3707147935979931</v>
      </c>
      <c r="E370">
        <v>1.1190072508569791</v>
      </c>
      <c r="F370">
        <v>1.3287491801581881</v>
      </c>
      <c r="G370">
        <v>1.0310120264654301</v>
      </c>
      <c r="H370">
        <v>1.297033499823065</v>
      </c>
      <c r="I370">
        <v>1.096412321247652</v>
      </c>
      <c r="J370">
        <v>0.99337290445507564</v>
      </c>
      <c r="K370">
        <v>9.4615810257160024E-2</v>
      </c>
      <c r="L370">
        <f>-4.84 + (0.92 * D370) + (0.528 * E370) + (0.404 * F370) + (0.892 * G370) + (0.115 * H370) - (0.172 * I370) - (0.327 * J370) + (4.679 * K370)</f>
        <v>-1.4531787953847912</v>
      </c>
      <c r="M370" t="str">
        <f>IF(L370 &gt; -2.22, "Potential Manipulator", "Non-Manipulator")</f>
        <v>Potential Manipulator</v>
      </c>
      <c r="N370" s="3">
        <v>0.37564210277380461</v>
      </c>
      <c r="O370" s="3">
        <v>0.60570771421593184</v>
      </c>
      <c r="P370">
        <v>2860</v>
      </c>
      <c r="Q370">
        <v>2427</v>
      </c>
      <c r="R370">
        <v>1673</v>
      </c>
      <c r="S370">
        <v>10715</v>
      </c>
      <c r="T370">
        <f>IF(COUNTIFS('Fraud Data RAW SP2+'!A:A, Cleaned!A180, 'Fraud Data RAW SP2+'!F:F, RAW!B180) &gt; 0, 1, 0)</f>
        <v>0</v>
      </c>
    </row>
    <row r="371" spans="1:20" x14ac:dyDescent="0.2">
      <c r="A371" t="s">
        <v>152</v>
      </c>
      <c r="B371">
        <v>2023</v>
      </c>
      <c r="C371" t="s">
        <v>127</v>
      </c>
      <c r="D371">
        <v>0.58343412300529884</v>
      </c>
      <c r="E371">
        <v>1.119387416619033</v>
      </c>
      <c r="F371">
        <v>0.72051105526999559</v>
      </c>
      <c r="G371">
        <v>1.0315229141675371</v>
      </c>
      <c r="H371">
        <v>0.86137245727930056</v>
      </c>
      <c r="I371">
        <v>1.47002776868089</v>
      </c>
      <c r="J371">
        <v>1.001075926122903</v>
      </c>
      <c r="K371">
        <v>-0.18307581469602449</v>
      </c>
      <c r="L371">
        <f>-4.84 + (0.92 * D371) + (0.528 * E371) + (0.404 * F371) + (0.892 * G371) + (0.115 * H371) - (0.172 * I371) - (0.327 * J371) + (4.679 * K371)</f>
        <v>-3.8387496535246353</v>
      </c>
      <c r="M371" t="str">
        <f>IF(L371 &gt; -2.22, "Potential Manipulator", "Non-Manipulator")</f>
        <v>Non-Manipulator</v>
      </c>
      <c r="N371" s="3">
        <v>0.14908521885110859</v>
      </c>
      <c r="O371" s="3">
        <v>0.13438162949947521</v>
      </c>
      <c r="P371">
        <v>2077</v>
      </c>
      <c r="Q371">
        <v>1646</v>
      </c>
      <c r="R371">
        <v>1195</v>
      </c>
      <c r="S371">
        <v>8032</v>
      </c>
      <c r="T371">
        <f>IF(COUNTIFS('Fraud Data RAW SP2+'!A:A, Cleaned!A92, 'Fraud Data RAW SP2+'!F:F, RAW!B92) &gt; 0, 1, 0)</f>
        <v>1</v>
      </c>
    </row>
    <row r="372" spans="1:20" x14ac:dyDescent="0.2">
      <c r="A372" t="s">
        <v>262</v>
      </c>
      <c r="B372">
        <v>2024</v>
      </c>
      <c r="C372" t="s">
        <v>190</v>
      </c>
      <c r="D372">
        <v>1.139215342557838</v>
      </c>
      <c r="E372">
        <v>1.1224035737179059</v>
      </c>
      <c r="F372">
        <v>1.1405289258872111</v>
      </c>
      <c r="G372">
        <v>1.200215828060381</v>
      </c>
      <c r="H372">
        <v>0.96357937928503323</v>
      </c>
      <c r="I372">
        <v>0.84968093347337004</v>
      </c>
      <c r="J372">
        <v>1.0117921358820861</v>
      </c>
      <c r="K372">
        <v>-4.3650306316106058E-2</v>
      </c>
      <c r="L372">
        <f>-4.84 + (0.92 * D372) + (0.528 * E372) + (0.404 * F372) + (0.892 * G372) + (0.115 * H372) - (0.172 * I372) - (0.327 * J372) + (4.679 * K372)</f>
        <v>-2.2383558968615853</v>
      </c>
      <c r="M372" t="str">
        <f>IF(L372 &gt; -2.22, "Potential Manipulator", "Non-Manipulator")</f>
        <v>Non-Manipulator</v>
      </c>
      <c r="N372" s="3">
        <v>0.1167494786640019</v>
      </c>
      <c r="O372" s="3">
        <v>0.73053250494580757</v>
      </c>
      <c r="P372">
        <v>4898</v>
      </c>
      <c r="Q372">
        <v>4730</v>
      </c>
      <c r="R372">
        <v>3109</v>
      </c>
      <c r="S372">
        <v>20219</v>
      </c>
      <c r="T372">
        <f>IF(COUNTIFS('Fraud Data RAW SP2+'!A:A, Cleaned!A200, 'Fraud Data RAW SP2+'!F:F, RAW!B200) &gt; 0, 1, 0)</f>
        <v>0</v>
      </c>
    </row>
    <row r="373" spans="1:20" x14ac:dyDescent="0.2">
      <c r="A373" t="s">
        <v>450</v>
      </c>
      <c r="B373">
        <v>2023</v>
      </c>
      <c r="C373" t="s">
        <v>451</v>
      </c>
      <c r="D373">
        <v>1.6824490192953889</v>
      </c>
      <c r="E373">
        <v>1.123929818591199</v>
      </c>
      <c r="F373">
        <v>1.20633145269493</v>
      </c>
      <c r="G373">
        <v>0.93397041185961727</v>
      </c>
      <c r="H373">
        <v>1.499751863717943</v>
      </c>
      <c r="I373">
        <v>1.3910686423296039</v>
      </c>
      <c r="J373">
        <v>0.98292210310763017</v>
      </c>
      <c r="K373">
        <v>9.2687707704978639E-2</v>
      </c>
      <c r="L373">
        <f>-4.84 + (0.92 * D373) + (0.528 * E373) + (0.404 * F373) + (0.892 * G373) + (0.115 * H373) - (0.172 * I373) - (0.327 * J373) + (4.679 * K373)</f>
        <v>-1.3327745292822872</v>
      </c>
      <c r="M373" t="str">
        <f>IF(L373 &gt; -2.22, "Potential Manipulator", "Non-Manipulator")</f>
        <v>Potential Manipulator</v>
      </c>
      <c r="N373" s="3">
        <v>0.2370891152925102</v>
      </c>
      <c r="O373" s="3">
        <v>0.35923909752959848</v>
      </c>
      <c r="P373">
        <v>5036</v>
      </c>
      <c r="Q373">
        <v>4750</v>
      </c>
      <c r="R373">
        <v>3079</v>
      </c>
      <c r="S373">
        <v>19250</v>
      </c>
      <c r="T373">
        <f>IF(COUNTIFS('Fraud Data RAW SP2+'!A:A, Cleaned!A386, 'Fraud Data RAW SP2+'!F:F, RAW!B386) &gt; 0, 1, 0)</f>
        <v>1</v>
      </c>
    </row>
    <row r="374" spans="1:20" x14ac:dyDescent="0.2">
      <c r="A374" t="s">
        <v>121</v>
      </c>
      <c r="B374">
        <v>2024</v>
      </c>
      <c r="C374" t="s">
        <v>122</v>
      </c>
      <c r="D374">
        <v>0.61196943401357784</v>
      </c>
      <c r="E374">
        <v>1.12864125001953</v>
      </c>
      <c r="F374">
        <v>0.94687125356864654</v>
      </c>
      <c r="G374">
        <v>0.75279920672457157</v>
      </c>
      <c r="H374">
        <v>1.048211770578763</v>
      </c>
      <c r="I374">
        <v>1.215549036461455</v>
      </c>
      <c r="J374">
        <v>1.0163770865794519</v>
      </c>
      <c r="K374">
        <v>1.6285141463825079E-2</v>
      </c>
      <c r="L374">
        <f>-4.84 + (0.92 * D374) + (0.528 * E374) + (0.404 * F374) + (0.892 * G374) + (0.115 * H374) - (0.172 * I374) - (0.327 * J374) + (4.679 * K374)</f>
        <v>-2.9717198729142016</v>
      </c>
      <c r="M374" t="str">
        <f>IF(L374 &gt; -2.22, "Potential Manipulator", "Non-Manipulator")</f>
        <v>Non-Manipulator</v>
      </c>
      <c r="N374" s="3">
        <v>0.47805239628704632</v>
      </c>
      <c r="O374" s="3">
        <v>0.36246704206934982</v>
      </c>
      <c r="P374">
        <v>2258</v>
      </c>
      <c r="Q374">
        <v>2536</v>
      </c>
      <c r="R374">
        <v>1501</v>
      </c>
      <c r="S374">
        <v>10394</v>
      </c>
      <c r="T374">
        <f>IF(COUNTIFS('Fraud Data RAW SP2+'!A:A, Cleaned!A66, 'Fraud Data RAW SP2+'!F:F, RAW!B66) &gt; 0, 1, 0)</f>
        <v>0</v>
      </c>
    </row>
    <row r="375" spans="1:20" x14ac:dyDescent="0.2">
      <c r="A375" t="s">
        <v>361</v>
      </c>
      <c r="B375">
        <v>2024</v>
      </c>
      <c r="C375" t="s">
        <v>108</v>
      </c>
      <c r="D375">
        <v>0.92429893841559496</v>
      </c>
      <c r="E375">
        <v>1.1326582087461661</v>
      </c>
      <c r="F375">
        <v>1.073839714795191</v>
      </c>
      <c r="G375">
        <v>0.98557737641046239</v>
      </c>
      <c r="H375">
        <v>0.75677091897366444</v>
      </c>
      <c r="I375" s="11">
        <v>1.00908</v>
      </c>
      <c r="J375">
        <v>1.0232091135363011</v>
      </c>
      <c r="K375">
        <v>2.8624397331339379E-2</v>
      </c>
      <c r="L375">
        <f>-4.84 + (0.92 * D375) + (0.528 * E375) + (0.404 * F375) + (0.892 * G375) + (0.115 * H375) - (0.172 * I375) - (0.327 * J375) + (4.679 * K375)</f>
        <v>-2.3658241072353494</v>
      </c>
      <c r="M375" t="str">
        <f>IF(L375 &gt; -2.22, "Potential Manipulator", "Non-Manipulator")</f>
        <v>Non-Manipulator</v>
      </c>
      <c r="N375" s="3">
        <v>0.60711377812807799</v>
      </c>
      <c r="O375" s="3">
        <v>0.45216920247354142</v>
      </c>
      <c r="P375">
        <v>3108</v>
      </c>
      <c r="Q375">
        <v>2710</v>
      </c>
      <c r="R375">
        <v>1853</v>
      </c>
      <c r="S375">
        <v>13737</v>
      </c>
      <c r="T375">
        <f>IF(COUNTIFS('Fraud Data RAW SP2+'!A:A, Cleaned!A296, 'Fraud Data RAW SP2+'!F:F, RAW!B296) &gt; 0, 1, 0)</f>
        <v>0</v>
      </c>
    </row>
    <row r="376" spans="1:20" x14ac:dyDescent="0.2">
      <c r="A376" t="s">
        <v>236</v>
      </c>
      <c r="B376">
        <v>2023</v>
      </c>
      <c r="C376" t="s">
        <v>26</v>
      </c>
      <c r="D376">
        <v>1.535202524790956</v>
      </c>
      <c r="E376">
        <v>1.139837877034332</v>
      </c>
      <c r="F376">
        <v>1.871754543869026</v>
      </c>
      <c r="G376">
        <v>0.99379166849384359</v>
      </c>
      <c r="H376">
        <v>1.36143444053291</v>
      </c>
      <c r="I376">
        <v>1.10769056753301</v>
      </c>
      <c r="J376">
        <v>0.94398714567391051</v>
      </c>
      <c r="K376">
        <v>0.22274275475024821</v>
      </c>
      <c r="L376">
        <f>-4.84 + (0.92 * D376) + (0.528 * E376) + (0.404 * F376) + (0.892 * G376) + (0.115 * H376) - (0.172 * I376) - (0.327 * J376) + (4.679 * K376)</f>
        <v>-0.48355653821194799</v>
      </c>
      <c r="M376" t="str">
        <f>IF(L376 &gt; -2.22, "Potential Manipulator", "Non-Manipulator")</f>
        <v>Potential Manipulator</v>
      </c>
      <c r="N376" s="3">
        <v>9.4867234688235352E-2</v>
      </c>
      <c r="O376" s="3">
        <v>0.1216085558734156</v>
      </c>
      <c r="P376">
        <v>1857</v>
      </c>
      <c r="Q376">
        <v>1537</v>
      </c>
      <c r="R376">
        <v>1174</v>
      </c>
      <c r="S376">
        <v>8578</v>
      </c>
      <c r="T376">
        <f>IF(COUNTIFS('Fraud Data RAW SP2+'!A:A, Cleaned!A171, 'Fraud Data RAW SP2+'!F:F, RAW!B171) &gt; 0, 1, 0)</f>
        <v>0</v>
      </c>
    </row>
    <row r="377" spans="1:20" x14ac:dyDescent="0.2">
      <c r="A377" t="s">
        <v>302</v>
      </c>
      <c r="B377">
        <v>2023</v>
      </c>
      <c r="C377" t="s">
        <v>95</v>
      </c>
      <c r="D377">
        <v>0.55233703506101561</v>
      </c>
      <c r="E377">
        <v>1.145314753948949</v>
      </c>
      <c r="F377">
        <v>0.79384108836068268</v>
      </c>
      <c r="G377">
        <v>1.613521643493981</v>
      </c>
      <c r="H377">
        <v>0.86680983157114477</v>
      </c>
      <c r="I377">
        <v>0.68019775653320214</v>
      </c>
      <c r="J377">
        <v>0.99429033188115201</v>
      </c>
      <c r="K377">
        <v>-0.10378578810506631</v>
      </c>
      <c r="L377">
        <f>-4.84 + (0.92 * D377) + (0.528 * E377) + (0.404 * F377) + (0.892 * G377) + (0.115 * H377) - (0.172 * I377) - (0.327 * J377) + (4.679 * K377)</f>
        <v>-2.795208156526245</v>
      </c>
      <c r="M377" t="str">
        <f>IF(L377 &gt; -2.22, "Potential Manipulator", "Non-Manipulator")</f>
        <v>Non-Manipulator</v>
      </c>
      <c r="N377" s="3">
        <v>0.29388419157252782</v>
      </c>
      <c r="O377" s="3">
        <v>0.28797671878731101</v>
      </c>
      <c r="P377">
        <v>3536</v>
      </c>
      <c r="Q377">
        <v>2797</v>
      </c>
      <c r="R377">
        <v>1955</v>
      </c>
      <c r="S377">
        <v>11128</v>
      </c>
      <c r="T377">
        <f>IF(COUNTIFS('Fraud Data RAW SP2+'!A:A, Cleaned!A228, 'Fraud Data RAW SP2+'!F:F, RAW!B228) &gt; 0, 1, 0)</f>
        <v>0</v>
      </c>
    </row>
    <row r="378" spans="1:20" x14ac:dyDescent="0.2">
      <c r="A378" t="s">
        <v>363</v>
      </c>
      <c r="B378">
        <v>2024</v>
      </c>
      <c r="C378" t="s">
        <v>115</v>
      </c>
      <c r="D378">
        <v>1.03931226416237</v>
      </c>
      <c r="E378">
        <v>1.146815684136975</v>
      </c>
      <c r="F378">
        <v>0.98857571453713367</v>
      </c>
      <c r="G378">
        <v>0.94601958897764271</v>
      </c>
      <c r="H378">
        <v>0.85702905959489406</v>
      </c>
      <c r="I378">
        <v>0.96838449977790975</v>
      </c>
      <c r="J378">
        <v>0.99593462565970114</v>
      </c>
      <c r="K378">
        <v>-3.7916802177531538E-2</v>
      </c>
      <c r="L378">
        <f>-4.84 + (0.92 * D378) + (0.528 * E378) + (0.404 * F378) + (0.892 * G378) + (0.115 * H378) - (0.172 * I378) - (0.327 * J378) + (4.679 * K378)</f>
        <v>-2.6061671057930176</v>
      </c>
      <c r="M378" t="str">
        <f>IF(L378 &gt; -2.22, "Potential Manipulator", "Non-Manipulator")</f>
        <v>Non-Manipulator</v>
      </c>
      <c r="N378" s="3">
        <v>0.28781331995568321</v>
      </c>
      <c r="O378" s="3">
        <v>0.54130447388804903</v>
      </c>
      <c r="P378">
        <v>1395</v>
      </c>
      <c r="Q378">
        <v>1624</v>
      </c>
      <c r="R378">
        <v>992</v>
      </c>
      <c r="S378">
        <v>6508</v>
      </c>
      <c r="T378">
        <f>IF(COUNTIFS('Fraud Data RAW SP2+'!A:A, Cleaned!A299, 'Fraud Data RAW SP2+'!F:F, RAW!B299) &gt; 0, 1, 0)</f>
        <v>0</v>
      </c>
    </row>
    <row r="379" spans="1:20" x14ac:dyDescent="0.2">
      <c r="A379" t="s">
        <v>283</v>
      </c>
      <c r="B379">
        <v>2024</v>
      </c>
      <c r="C379" t="s">
        <v>122</v>
      </c>
      <c r="D379">
        <v>1.165702341981067</v>
      </c>
      <c r="E379">
        <v>1.146867519442567</v>
      </c>
      <c r="F379">
        <v>0.85613642176137161</v>
      </c>
      <c r="G379">
        <v>1.0480042791531621</v>
      </c>
      <c r="H379">
        <v>0.86962981337310663</v>
      </c>
      <c r="I379">
        <v>0.89640499997461354</v>
      </c>
      <c r="J379">
        <v>0.97481247320185038</v>
      </c>
      <c r="K379">
        <v>4.3221597148603907E-2</v>
      </c>
      <c r="L379">
        <f>-4.84 + (0.92 * D379) + (0.528 * E379) + (0.404 * F379) + (0.892 * G379) + (0.115 * H379) - (0.172 * I379) - (0.327 * J379) + (4.679 * K379)</f>
        <v>-2.0520129208519418</v>
      </c>
      <c r="M379" t="str">
        <f>IF(L379 &gt; -2.22, "Potential Manipulator", "Non-Manipulator")</f>
        <v>Potential Manipulator</v>
      </c>
      <c r="N379" s="3">
        <v>0.47965024320484628</v>
      </c>
      <c r="O379" s="3">
        <v>0.38224719567236232</v>
      </c>
      <c r="P379">
        <v>1514</v>
      </c>
      <c r="Q379">
        <v>1432</v>
      </c>
      <c r="R379">
        <v>970</v>
      </c>
      <c r="S379">
        <v>7097</v>
      </c>
      <c r="T379">
        <f>IF(COUNTIFS('Fraud Data RAW SP2+'!A:A, Cleaned!A213, 'Fraud Data RAW SP2+'!F:F, RAW!B213) &gt; 0, 1, 0)</f>
        <v>0</v>
      </c>
    </row>
    <row r="380" spans="1:20" x14ac:dyDescent="0.2">
      <c r="A380" t="s">
        <v>128</v>
      </c>
      <c r="B380">
        <v>2024</v>
      </c>
      <c r="C380" t="s">
        <v>115</v>
      </c>
      <c r="D380">
        <v>0.30506528005014899</v>
      </c>
      <c r="E380">
        <v>1.1472849046251989</v>
      </c>
      <c r="F380">
        <v>0.98525106028220943</v>
      </c>
      <c r="G380">
        <v>3.4809724376592142</v>
      </c>
      <c r="H380">
        <v>0.6578473534523388</v>
      </c>
      <c r="I380">
        <v>1.1564507046625141</v>
      </c>
      <c r="J380">
        <v>0.97586659960580002</v>
      </c>
      <c r="K380">
        <v>1.0018134440742231E-2</v>
      </c>
      <c r="L380">
        <f>-4.84 + (0.92 * D380) + (0.528 * E380) + (0.404 * F380) + (0.892 * G380) + (0.115 * H380) - (0.172 * I380) - (0.327 * J380) + (4.679 * K380)</f>
        <v>-0.84599527254352325</v>
      </c>
      <c r="M380" t="str">
        <f>IF(L380 &gt; -2.22, "Potential Manipulator", "Non-Manipulator")</f>
        <v>Potential Manipulator</v>
      </c>
      <c r="N380" s="3">
        <v>0.75249893787244204</v>
      </c>
      <c r="O380" s="3">
        <v>0.78968438495873083</v>
      </c>
      <c r="P380">
        <v>3598</v>
      </c>
      <c r="Q380">
        <v>3397</v>
      </c>
      <c r="R380">
        <v>2301</v>
      </c>
      <c r="S380">
        <v>15449</v>
      </c>
      <c r="T380">
        <f>IF(COUNTIFS('Fraud Data RAW SP2+'!A:A, Cleaned!A72, 'Fraud Data RAW SP2+'!F:F, RAW!B72) &gt; 0, 1, 0)</f>
        <v>0</v>
      </c>
    </row>
    <row r="381" spans="1:20" x14ac:dyDescent="0.2">
      <c r="A381" t="s">
        <v>106</v>
      </c>
      <c r="B381">
        <v>2024</v>
      </c>
      <c r="C381" t="s">
        <v>108</v>
      </c>
      <c r="D381">
        <v>2.4914448975151791</v>
      </c>
      <c r="E381">
        <v>1.1479452368228369</v>
      </c>
      <c r="F381">
        <v>0.96512364268028183</v>
      </c>
      <c r="G381">
        <v>0.87663661477444299</v>
      </c>
      <c r="H381">
        <v>0.92836276973394538</v>
      </c>
      <c r="I381">
        <v>1.3406619715477599</v>
      </c>
      <c r="J381">
        <v>0.95718672697764973</v>
      </c>
      <c r="K381">
        <v>1.883212849860913E-2</v>
      </c>
      <c r="L381">
        <f>-4.84 + (0.92 * D381) + (0.528 * E381) + (0.404 * F381) + (0.892 * G381) + (0.115 * H381) - (0.172 * I381) - (0.327 * J381) + (4.679 * K381)</f>
        <v>-1.1186024682854501</v>
      </c>
      <c r="M381" t="str">
        <f>IF(L381 &gt; -2.22, "Potential Manipulator", "Non-Manipulator")</f>
        <v>Potential Manipulator</v>
      </c>
      <c r="N381" s="3">
        <v>1.4398312260885191</v>
      </c>
      <c r="O381" s="3">
        <v>1.283319128328833</v>
      </c>
      <c r="P381">
        <v>1711</v>
      </c>
      <c r="Q381">
        <v>2134</v>
      </c>
      <c r="R381">
        <v>1277</v>
      </c>
      <c r="S381">
        <v>8001</v>
      </c>
      <c r="T381">
        <f>IF(COUNTIFS('Fraud Data RAW SP2+'!A:A, Cleaned!A52, 'Fraud Data RAW SP2+'!F:F, RAW!B52) &gt; 0, 1, 0)</f>
        <v>0</v>
      </c>
    </row>
    <row r="382" spans="1:20" x14ac:dyDescent="0.2">
      <c r="A382" t="s">
        <v>178</v>
      </c>
      <c r="B382">
        <v>2024</v>
      </c>
      <c r="C382" t="s">
        <v>179</v>
      </c>
      <c r="D382">
        <v>1.4835177018191461</v>
      </c>
      <c r="E382">
        <v>1.1512881605666649</v>
      </c>
      <c r="F382">
        <v>1.4550123299572411</v>
      </c>
      <c r="G382">
        <v>1.5696123811349121</v>
      </c>
      <c r="H382">
        <v>0.96398519699740448</v>
      </c>
      <c r="I382">
        <v>1.002479133045586</v>
      </c>
      <c r="J382">
        <v>1.028564106821328</v>
      </c>
      <c r="K382">
        <v>-2.6504201581993809E-2</v>
      </c>
      <c r="L382">
        <f>-4.84 + (0.92 * D382) + (0.528 * E382) + (0.404 * F382) + (0.892 * G382) + (0.115 * H382) - (0.172 * I382) - (0.327 * J382) + (4.679 * K382)</f>
        <v>-1.4012860756339816</v>
      </c>
      <c r="M382" t="str">
        <f>IF(L382 &gt; -2.22, "Potential Manipulator", "Non-Manipulator")</f>
        <v>Potential Manipulator</v>
      </c>
      <c r="N382" s="3">
        <v>1.2902405503240151</v>
      </c>
      <c r="O382" s="3">
        <v>1.3423920464913011</v>
      </c>
      <c r="P382">
        <v>1215</v>
      </c>
      <c r="Q382">
        <v>1399</v>
      </c>
      <c r="R382">
        <v>827</v>
      </c>
      <c r="S382">
        <v>5954</v>
      </c>
      <c r="T382">
        <f>IF(COUNTIFS('Fraud Data RAW SP2+'!A:A, Cleaned!A117, 'Fraud Data RAW SP2+'!F:F, RAW!B117) &gt; 0, 1, 0)</f>
        <v>0</v>
      </c>
    </row>
    <row r="383" spans="1:20" x14ac:dyDescent="0.2">
      <c r="A383" t="s">
        <v>317</v>
      </c>
      <c r="B383">
        <v>2024</v>
      </c>
      <c r="C383" t="s">
        <v>318</v>
      </c>
      <c r="D383">
        <v>0.88672076682349177</v>
      </c>
      <c r="E383">
        <v>1.1513365525773001</v>
      </c>
      <c r="F383">
        <v>0.84321566152337479</v>
      </c>
      <c r="G383">
        <v>1.224253693965208</v>
      </c>
      <c r="H383">
        <v>0.78182871435474621</v>
      </c>
      <c r="I383">
        <v>1.1035958991875101</v>
      </c>
      <c r="J383">
        <v>0.99741480083720935</v>
      </c>
      <c r="K383">
        <v>1.682079987780373E-2</v>
      </c>
      <c r="L383">
        <f>-4.84 + (0.92 * D383) + (0.528 * E383) + (0.404 * F383) + (0.892 * G383) + (0.115 * H383) - (0.172 * I383) - (0.327 * J383) + (4.679 * K383)</f>
        <v>-2.3309760822441445</v>
      </c>
      <c r="M383" t="str">
        <f>IF(L383 &gt; -2.22, "Potential Manipulator", "Non-Manipulator")</f>
        <v>Non-Manipulator</v>
      </c>
      <c r="N383" s="3">
        <v>0.36836144997538822</v>
      </c>
      <c r="O383" s="3">
        <v>0.49084113516677469</v>
      </c>
      <c r="P383">
        <v>2492</v>
      </c>
      <c r="Q383">
        <v>2492</v>
      </c>
      <c r="R383">
        <v>1578</v>
      </c>
      <c r="S383">
        <v>9286</v>
      </c>
      <c r="T383">
        <f>IF(COUNTIFS('Fraud Data RAW SP2+'!A:A, Cleaned!A244, 'Fraud Data RAW SP2+'!F:F, RAW!B244) &gt; 0, 1, 0)</f>
        <v>0</v>
      </c>
    </row>
    <row r="384" spans="1:20" x14ac:dyDescent="0.2">
      <c r="A384" t="s">
        <v>267</v>
      </c>
      <c r="B384">
        <v>2023</v>
      </c>
      <c r="C384" t="s">
        <v>165</v>
      </c>
      <c r="D384">
        <v>2.1844502036835221</v>
      </c>
      <c r="E384">
        <v>1.152078847050739</v>
      </c>
      <c r="F384">
        <v>0.75046600685534348</v>
      </c>
      <c r="G384">
        <v>1.1382043606665631</v>
      </c>
      <c r="H384">
        <v>0.67549836945504083</v>
      </c>
      <c r="I384">
        <v>1.001925317376918</v>
      </c>
      <c r="J384">
        <v>0.93673170046144449</v>
      </c>
      <c r="K384">
        <v>2.2129507864649361E-3</v>
      </c>
      <c r="L384">
        <f>-4.84 + (0.92 * D384) + (0.528 * E384) + (0.404 * F384) + (0.892 * G384) + (0.115 * H384) - (0.172 * I384) - (0.327 * J384) + (4.679 * K384)</f>
        <v>-1.294147336306759</v>
      </c>
      <c r="M384" t="str">
        <f>IF(L384 &gt; -2.22, "Potential Manipulator", "Non-Manipulator")</f>
        <v>Potential Manipulator</v>
      </c>
      <c r="N384" s="3">
        <v>0.30339405703608557</v>
      </c>
      <c r="O384" s="3">
        <v>0.38494711755844041</v>
      </c>
      <c r="P384">
        <v>3605</v>
      </c>
      <c r="Q384">
        <v>3523</v>
      </c>
      <c r="R384">
        <v>2299</v>
      </c>
      <c r="S384">
        <v>16546</v>
      </c>
      <c r="T384">
        <f>IF(COUNTIFS('Fraud Data RAW SP2+'!A:A, Cleaned!A203, 'Fraud Data RAW SP2+'!F:F, RAW!B203) &gt; 0, 1, 0)</f>
        <v>0</v>
      </c>
    </row>
    <row r="385" spans="1:22" x14ac:dyDescent="0.2">
      <c r="A385" s="12" t="s">
        <v>214</v>
      </c>
      <c r="B385" s="12">
        <v>2023</v>
      </c>
      <c r="C385" s="12" t="s">
        <v>102</v>
      </c>
      <c r="D385" s="12">
        <v>2.001036424467145</v>
      </c>
      <c r="E385" s="12">
        <v>1.1551197470114629</v>
      </c>
      <c r="F385" s="12">
        <v>0.32746711175982768</v>
      </c>
      <c r="G385" s="12">
        <v>1.2818399151627331</v>
      </c>
      <c r="H385" s="12">
        <v>0.30677072320181797</v>
      </c>
      <c r="I385" s="12">
        <v>0.84430338001173111</v>
      </c>
      <c r="J385" s="12">
        <v>2.7759027694503882</v>
      </c>
      <c r="K385" s="12">
        <v>1.8121222981188729</v>
      </c>
      <c r="L385" s="12">
        <f>-4.84 + (0.92 * D385) + (0.528 * E385) + (0.404 * F385) + (0.892 * G385) + (0.115 * H385) - (0.172 * I385) - (0.327 * J385) + (4.679 * K385)</f>
        <v>6.3478131335020747</v>
      </c>
      <c r="M385" s="12" t="str">
        <f>IF(L385 &gt; -2.22, "Potential Manipulator", "Non-Manipulator")</f>
        <v>Potential Manipulator</v>
      </c>
      <c r="N385" s="13">
        <v>0</v>
      </c>
      <c r="O385" s="13">
        <v>0</v>
      </c>
      <c r="P385" s="12">
        <v>1213</v>
      </c>
      <c r="Q385" s="12">
        <v>1607</v>
      </c>
      <c r="R385" s="12">
        <v>870</v>
      </c>
      <c r="S385" s="12">
        <v>5296</v>
      </c>
      <c r="T385" s="12">
        <f>IF(COUNTIFS('Fraud Data RAW SP2+'!A:A, Cleaned!A147, 'Fraud Data RAW SP2+'!F:F, RAW!B147) &gt; 0, 1, 0)</f>
        <v>0</v>
      </c>
      <c r="U385" s="14"/>
      <c r="V385" s="14"/>
    </row>
    <row r="386" spans="1:22" x14ac:dyDescent="0.2">
      <c r="A386" t="s">
        <v>229</v>
      </c>
      <c r="B386">
        <v>2023</v>
      </c>
      <c r="C386" t="s">
        <v>102</v>
      </c>
      <c r="D386">
        <v>0.85248064338513418</v>
      </c>
      <c r="E386">
        <v>1.1596190521715311</v>
      </c>
      <c r="F386">
        <v>2.496213036827291</v>
      </c>
      <c r="G386">
        <v>0.89165479841950812</v>
      </c>
      <c r="H386">
        <v>0.66700789852470732</v>
      </c>
      <c r="I386">
        <v>1.4711332035415849</v>
      </c>
      <c r="J386">
        <v>0.97445322577981497</v>
      </c>
      <c r="K386">
        <v>-3.4936784904192331E-2</v>
      </c>
      <c r="L386">
        <f>-4.84 + (0.92 * D386) + (0.528 * E386) + (0.404 * F386) + (0.892 * G386) + (0.115 * H386) - (0.172 * I386) - (0.327 * J386) + (4.679 * K386)</f>
        <v>-2.2980572255462075</v>
      </c>
      <c r="M386" t="str">
        <f>IF(L386 &gt; -2.22, "Potential Manipulator", "Non-Manipulator")</f>
        <v>Non-Manipulator</v>
      </c>
      <c r="N386" s="3">
        <v>0.3591938407668881</v>
      </c>
      <c r="O386" s="3">
        <v>1.2601868211975751</v>
      </c>
      <c r="P386">
        <v>1555</v>
      </c>
      <c r="Q386">
        <v>2048</v>
      </c>
      <c r="R386">
        <v>1175</v>
      </c>
      <c r="S386">
        <v>8686</v>
      </c>
      <c r="T386">
        <f>IF(COUNTIFS('Fraud Data RAW SP2+'!A:A, Cleaned!A164, 'Fraud Data RAW SP2+'!F:F, RAW!B164) &gt; 0, 1, 0)</f>
        <v>0</v>
      </c>
    </row>
    <row r="387" spans="1:22" x14ac:dyDescent="0.2">
      <c r="A387" t="s">
        <v>136</v>
      </c>
      <c r="B387">
        <v>2024</v>
      </c>
      <c r="C387" t="s">
        <v>108</v>
      </c>
      <c r="D387">
        <v>1.406999083866741</v>
      </c>
      <c r="E387">
        <v>1.1602727923159679</v>
      </c>
      <c r="F387">
        <v>0.85023013025764049</v>
      </c>
      <c r="G387">
        <v>1.0163020953608319</v>
      </c>
      <c r="H387">
        <v>1.0720226494505261</v>
      </c>
      <c r="I387">
        <v>1.049672335744894</v>
      </c>
      <c r="J387">
        <v>1.016570514758266</v>
      </c>
      <c r="K387">
        <v>-4.5305344941369043E-2</v>
      </c>
      <c r="L387">
        <f>-4.84 + (0.92 * D387) + (0.528 * E387) + (0.404 * F387) + (0.892 * G387) + (0.115 * H387) - (0.172 * I387) - (0.327 * J387) + (4.679 * K387)</f>
        <v>-2.2845656711817481</v>
      </c>
      <c r="M387" t="str">
        <f>IF(L387 &gt; -2.22, "Potential Manipulator", "Non-Manipulator")</f>
        <v>Non-Manipulator</v>
      </c>
      <c r="N387" s="3">
        <v>0.25790408645988128</v>
      </c>
      <c r="O387" s="3">
        <v>0.29438909773320338</v>
      </c>
      <c r="P387">
        <v>1843</v>
      </c>
      <c r="Q387">
        <v>2144</v>
      </c>
      <c r="R387">
        <v>1295</v>
      </c>
      <c r="S387">
        <v>8088</v>
      </c>
      <c r="T387">
        <f>IF(COUNTIFS('Fraud Data RAW SP2+'!A:A, Cleaned!A81, 'Fraud Data RAW SP2+'!F:F, RAW!B81) &gt; 0, 1, 0)</f>
        <v>0</v>
      </c>
    </row>
    <row r="388" spans="1:22" x14ac:dyDescent="0.2">
      <c r="A388" t="s">
        <v>60</v>
      </c>
      <c r="B388">
        <v>2023</v>
      </c>
      <c r="C388" t="s">
        <v>58</v>
      </c>
      <c r="D388">
        <v>1.1503124713227411</v>
      </c>
      <c r="E388">
        <v>1.162005925241052</v>
      </c>
      <c r="F388">
        <v>0.83389885080897719</v>
      </c>
      <c r="G388">
        <v>0.89369420520058673</v>
      </c>
      <c r="H388">
        <v>0.54505080695672936</v>
      </c>
      <c r="I388">
        <v>0.95631465808258187</v>
      </c>
      <c r="J388">
        <v>0.95975383727206287</v>
      </c>
      <c r="K388">
        <v>-1.1734081806424251E-2</v>
      </c>
      <c r="L388">
        <f>-4.84 + (0.92 * D388) + (0.528 * E388) + (0.404 * F388) + (0.892 * G388) + (0.115 * H388) - (0.172 * I388) - (0.327 * J388) + (4.679 * K388)</f>
        <v>-2.5046515830404568</v>
      </c>
      <c r="M388" t="str">
        <f>IF(L388 &gt; -2.22, "Potential Manipulator", "Non-Manipulator")</f>
        <v>Non-Manipulator</v>
      </c>
      <c r="N388" s="3">
        <v>0.31405265675416161</v>
      </c>
      <c r="O388" s="3">
        <v>0.48358161757816459</v>
      </c>
      <c r="P388">
        <v>14685</v>
      </c>
      <c r="Q388">
        <v>11171</v>
      </c>
      <c r="R388">
        <v>8279</v>
      </c>
      <c r="S388">
        <v>58414</v>
      </c>
      <c r="T388">
        <f>IF(COUNTIFS('Fraud Data RAW SP2+'!A:A, Cleaned!A22, 'Fraud Data RAW SP2+'!F:F, RAW!B22) &gt; 0, 1, 0)</f>
        <v>1</v>
      </c>
    </row>
    <row r="389" spans="1:22" x14ac:dyDescent="0.2">
      <c r="A389" t="s">
        <v>221</v>
      </c>
      <c r="B389">
        <v>2024</v>
      </c>
      <c r="C389" t="s">
        <v>45</v>
      </c>
      <c r="D389">
        <v>0.90920375781624407</v>
      </c>
      <c r="E389">
        <v>1.1643462579099551</v>
      </c>
      <c r="F389">
        <v>0.85408561988532916</v>
      </c>
      <c r="G389">
        <v>1.157427701195783</v>
      </c>
      <c r="H389">
        <v>0.89326962820340716</v>
      </c>
      <c r="I389">
        <v>0.74613877047784349</v>
      </c>
      <c r="J389">
        <v>1.00248592660736</v>
      </c>
      <c r="K389">
        <v>-8.0703057657925195E-2</v>
      </c>
      <c r="L389">
        <f>-4.84 + (0.92 * D389) + (0.528 * E389) + (0.404 * F389) + (0.892 * G389) + (0.115 * H389) - (0.172 * I389) - (0.327 * J389) + (4.679 * K389)</f>
        <v>-2.7423139847931228</v>
      </c>
      <c r="M389" t="str">
        <f>IF(L389 &gt; -2.22, "Potential Manipulator", "Non-Manipulator")</f>
        <v>Non-Manipulator</v>
      </c>
      <c r="N389" s="3">
        <v>0.39711324711611279</v>
      </c>
      <c r="O389" s="3">
        <v>0.19143468422942919</v>
      </c>
      <c r="P389">
        <v>2193</v>
      </c>
      <c r="Q389">
        <v>2107</v>
      </c>
      <c r="R389">
        <v>1378</v>
      </c>
      <c r="S389">
        <v>9463</v>
      </c>
      <c r="T389">
        <f>IF(COUNTIFS('Fraud Data RAW SP2+'!A:A, Cleaned!A156, 'Fraud Data RAW SP2+'!F:F, RAW!B156) &gt; 0, 1, 0)</f>
        <v>0</v>
      </c>
    </row>
    <row r="390" spans="1:22" x14ac:dyDescent="0.2">
      <c r="A390" t="s">
        <v>39</v>
      </c>
      <c r="B390">
        <v>2024</v>
      </c>
      <c r="C390" t="s">
        <v>38</v>
      </c>
      <c r="D390">
        <v>1.300403233530679</v>
      </c>
      <c r="E390">
        <v>1.17314182776176</v>
      </c>
      <c r="F390">
        <v>1.027962894995885</v>
      </c>
      <c r="G390">
        <v>0.92022565323289784</v>
      </c>
      <c r="H390">
        <v>1.138748966198543</v>
      </c>
      <c r="I390">
        <v>1.081299049162896</v>
      </c>
      <c r="J390">
        <v>1.0272228306900311</v>
      </c>
      <c r="K390">
        <v>4.5072038997789513E-2</v>
      </c>
      <c r="L390">
        <f>-4.84 + (0.92 * D390) + (0.528 * E390) + (0.404 * F390) + (0.892 * G390) + (0.115 * H390) - (0.172 * I390) - (0.327 * J390) + (4.679 * K390)</f>
        <v>-1.9681089483396517</v>
      </c>
      <c r="M390" t="str">
        <f>IF(L390 &gt; -2.22, "Potential Manipulator", "Non-Manipulator")</f>
        <v>Potential Manipulator</v>
      </c>
      <c r="N390" s="3">
        <v>0.55483686956826239</v>
      </c>
      <c r="O390" s="3">
        <v>0.79182903118866821</v>
      </c>
      <c r="P390">
        <v>5887</v>
      </c>
      <c r="Q390">
        <v>5691</v>
      </c>
      <c r="R390">
        <v>3683</v>
      </c>
      <c r="S390">
        <v>14046</v>
      </c>
      <c r="T390">
        <f>IF(COUNTIFS('Fraud Data RAW SP2+'!A:A, Cleaned!A11, 'Fraud Data RAW SP2+'!F:F, RAW!B11) &gt; 0, 1, 0)</f>
        <v>1</v>
      </c>
    </row>
    <row r="391" spans="1:22" x14ac:dyDescent="0.2">
      <c r="A391" t="s">
        <v>459</v>
      </c>
      <c r="B391">
        <v>2024</v>
      </c>
      <c r="C391" t="s">
        <v>115</v>
      </c>
      <c r="D391">
        <v>1.1042245932375929</v>
      </c>
      <c r="E391">
        <v>1.1743002322328899</v>
      </c>
      <c r="F391">
        <v>1.313279159607486</v>
      </c>
      <c r="G391">
        <v>1.0969677513777321</v>
      </c>
      <c r="H391">
        <v>1.1375651254254131</v>
      </c>
      <c r="I391">
        <v>0.827995696893012</v>
      </c>
      <c r="J391">
        <v>1.061884666006828</v>
      </c>
      <c r="K391">
        <v>-1.1550318118797699E-2</v>
      </c>
      <c r="L391">
        <f>-4.84 + (0.92 * D391) + (0.528 * E391) + (0.404 * F391) + (0.892 * G391) + (0.115 * H391) - (0.172 * I391) - (0.327 * J391) + (4.679 * K391)</f>
        <v>-2.1078983315958499</v>
      </c>
      <c r="M391" t="str">
        <f>IF(L391 &gt; -2.22, "Potential Manipulator", "Non-Manipulator")</f>
        <v>Potential Manipulator</v>
      </c>
      <c r="N391" s="3">
        <v>1.230056706650875</v>
      </c>
      <c r="O391" s="3">
        <v>0.6373534038428702</v>
      </c>
      <c r="P391">
        <v>1844</v>
      </c>
      <c r="Q391">
        <v>1640</v>
      </c>
      <c r="R391">
        <v>1095</v>
      </c>
      <c r="S391">
        <v>6803</v>
      </c>
      <c r="T391">
        <f>IF(COUNTIFS('Fraud Data RAW SP2+'!A:A, Cleaned!A399, 'Fraud Data RAW SP2+'!F:F, RAW!B399) &gt; 0, 1, 0)</f>
        <v>0</v>
      </c>
    </row>
    <row r="392" spans="1:22" x14ac:dyDescent="0.2">
      <c r="A392" t="s">
        <v>486</v>
      </c>
      <c r="B392">
        <v>2024</v>
      </c>
      <c r="C392" t="s">
        <v>70</v>
      </c>
      <c r="D392">
        <v>0.80896516564302778</v>
      </c>
      <c r="E392">
        <v>1.1809230024133419</v>
      </c>
      <c r="F392">
        <v>0.89496164015782009</v>
      </c>
      <c r="G392">
        <v>1.0773839867848849</v>
      </c>
      <c r="H392">
        <v>0.89809563815613469</v>
      </c>
      <c r="I392">
        <v>0.90919162385919827</v>
      </c>
      <c r="J392">
        <v>1.0092667816228429</v>
      </c>
      <c r="K392">
        <v>1.0004559192126609E-2</v>
      </c>
      <c r="L392">
        <f>-4.84 + (0.92 * D392) + (0.528 * E392) + (0.404 * F392) + (0.892 * G392) + (0.115 * H392) - (0.172 * I392) - (0.327 * J392) + (4.679 * K392)</f>
        <v>-2.4859525495448285</v>
      </c>
      <c r="M392" t="str">
        <f>IF(L392 &gt; -2.22, "Potential Manipulator", "Non-Manipulator")</f>
        <v>Non-Manipulator</v>
      </c>
      <c r="N392" s="3">
        <v>1.0668462574719371</v>
      </c>
      <c r="O392" s="3">
        <v>1.223773647118918</v>
      </c>
      <c r="P392">
        <v>2402</v>
      </c>
      <c r="Q392">
        <v>2151</v>
      </c>
      <c r="R392">
        <v>1427</v>
      </c>
      <c r="S392">
        <v>8773</v>
      </c>
      <c r="T392">
        <f>IF(COUNTIFS('Fraud Data RAW SP2+'!A:A, Cleaned!A431, 'Fraud Data RAW SP2+'!F:F, RAW!B431) &gt; 0, 1, 0)</f>
        <v>0</v>
      </c>
    </row>
    <row r="393" spans="1:22" x14ac:dyDescent="0.2">
      <c r="A393" t="s">
        <v>369</v>
      </c>
      <c r="B393">
        <v>2024</v>
      </c>
      <c r="C393" t="s">
        <v>45</v>
      </c>
      <c r="D393">
        <v>1.1069634540711371</v>
      </c>
      <c r="E393">
        <v>1.183855599866898</v>
      </c>
      <c r="F393">
        <v>0.97796501319208906</v>
      </c>
      <c r="G393">
        <v>0.97472333186221261</v>
      </c>
      <c r="H393">
        <v>1.072307769189857</v>
      </c>
      <c r="I393">
        <v>0.85022600235923373</v>
      </c>
      <c r="J393">
        <v>0.97351073038313274</v>
      </c>
      <c r="K393">
        <v>7.0108230156776027E-3</v>
      </c>
      <c r="L393">
        <f>-4.84 + (0.92 * D393) + (0.528 * E393) + (0.404 * F393) + (0.892 * G393) + (0.115 * H393) - (0.172 * I393) - (0.327 * J393) + (4.679 * K393)</f>
        <v>-2.2404246350680173</v>
      </c>
      <c r="M393" t="str">
        <f>IF(L393 &gt; -2.22, "Potential Manipulator", "Non-Manipulator")</f>
        <v>Non-Manipulator</v>
      </c>
      <c r="N393" s="3">
        <v>0.21061331782297421</v>
      </c>
      <c r="O393" s="3">
        <v>0.25018547979561578</v>
      </c>
      <c r="P393">
        <v>2727</v>
      </c>
      <c r="Q393">
        <v>2476</v>
      </c>
      <c r="R393">
        <v>1638</v>
      </c>
      <c r="S393">
        <v>10497</v>
      </c>
      <c r="T393">
        <f>IF(COUNTIFS('Fraud Data RAW SP2+'!A:A, Cleaned!A308, 'Fraud Data RAW SP2+'!F:F, RAW!B308) &gt; 0, 1, 0)</f>
        <v>0</v>
      </c>
    </row>
    <row r="394" spans="1:22" x14ac:dyDescent="0.2">
      <c r="A394" t="s">
        <v>399</v>
      </c>
      <c r="B394">
        <v>2024</v>
      </c>
      <c r="C394" t="s">
        <v>122</v>
      </c>
      <c r="D394">
        <v>1.71619859105054</v>
      </c>
      <c r="E394">
        <v>1.1878517647493281</v>
      </c>
      <c r="F394">
        <v>1.160947472252488</v>
      </c>
      <c r="G394">
        <v>1.0334512397516411</v>
      </c>
      <c r="H394">
        <v>0.98932461850489806</v>
      </c>
      <c r="I394">
        <v>1.1050679404871731</v>
      </c>
      <c r="J394">
        <v>0.94900097874944334</v>
      </c>
      <c r="K394">
        <v>-0.10718087460940851</v>
      </c>
      <c r="L394">
        <f>-4.84 + (0.92 * D394) + (0.528 * E394) + (0.404 * F394) + (0.892 * G394) + (0.115 * H394) - (0.172 * I394) - (0.327 * J394) + (4.679 * K394)</f>
        <v>-2.1311722667816095</v>
      </c>
      <c r="M394" t="str">
        <f>IF(L394 &gt; -2.22, "Potential Manipulator", "Non-Manipulator")</f>
        <v>Potential Manipulator</v>
      </c>
      <c r="N394" s="3">
        <v>1.1998855971303259</v>
      </c>
      <c r="O394" s="3">
        <v>0.87465906019841066</v>
      </c>
      <c r="P394">
        <v>994</v>
      </c>
      <c r="Q394">
        <v>839</v>
      </c>
      <c r="R394">
        <v>586</v>
      </c>
      <c r="S394">
        <v>4565</v>
      </c>
      <c r="T394">
        <f>IF(COUNTIFS('Fraud Data RAW SP2+'!A:A, Cleaned!A341, 'Fraud Data RAW SP2+'!F:F, RAW!B341) &gt; 0, 1, 0)</f>
        <v>0</v>
      </c>
    </row>
    <row r="395" spans="1:22" x14ac:dyDescent="0.2">
      <c r="A395" t="s">
        <v>313</v>
      </c>
      <c r="B395">
        <v>2023</v>
      </c>
      <c r="C395" t="s">
        <v>37</v>
      </c>
      <c r="D395">
        <v>0.96665046909383723</v>
      </c>
      <c r="E395">
        <v>1.191991502233732</v>
      </c>
      <c r="F395">
        <v>0.934203294550495</v>
      </c>
      <c r="G395">
        <v>0.87505766836697074</v>
      </c>
      <c r="H395">
        <v>0.92669518930307515</v>
      </c>
      <c r="I395">
        <v>1.2053104056128541</v>
      </c>
      <c r="J395">
        <v>1.030239693640884</v>
      </c>
      <c r="K395">
        <v>3.045627397852901E-2</v>
      </c>
      <c r="L395">
        <f>-4.84 + (0.92 * D395) + (0.528 * E395) + (0.404 * F395) + (0.892 * G395) + (0.115 * H395) - (0.172 * I395) - (0.327 * J395) + (4.679 * K395)</f>
        <v>-2.45846740094311</v>
      </c>
      <c r="M395" t="str">
        <f>IF(L395 &gt; -2.22, "Potential Manipulator", "Non-Manipulator")</f>
        <v>Non-Manipulator</v>
      </c>
      <c r="N395" s="3">
        <v>1.93613242570986</v>
      </c>
      <c r="O395" s="3">
        <v>1.608802641848718</v>
      </c>
      <c r="P395">
        <v>1519</v>
      </c>
      <c r="Q395">
        <v>1919</v>
      </c>
      <c r="R395">
        <v>1046</v>
      </c>
      <c r="S395">
        <v>7614</v>
      </c>
      <c r="T395">
        <f>IF(COUNTIFS('Fraud Data RAW SP2+'!A:A, Cleaned!A239, 'Fraud Data RAW SP2+'!F:F, RAW!B239) &gt; 0, 1, 0)</f>
        <v>0</v>
      </c>
    </row>
    <row r="396" spans="1:22" x14ac:dyDescent="0.2">
      <c r="A396" t="s">
        <v>191</v>
      </c>
      <c r="B396">
        <v>2023</v>
      </c>
      <c r="C396" t="s">
        <v>83</v>
      </c>
      <c r="D396">
        <v>1.2638023298186889</v>
      </c>
      <c r="E396">
        <v>1.2000909117651279</v>
      </c>
      <c r="F396">
        <v>1.3038081639913279</v>
      </c>
      <c r="G396">
        <v>0.75534642712654099</v>
      </c>
      <c r="H396">
        <v>1.0548319136960269</v>
      </c>
      <c r="I396">
        <v>1.275912860241406</v>
      </c>
      <c r="J396">
        <v>1.136266360434889</v>
      </c>
      <c r="K396">
        <v>6.0933182812193398E-3</v>
      </c>
      <c r="L396">
        <f>-4.84 + (0.92 * D396) + (0.528 * E396) + (0.404 * F396) + (0.892 * G396) + (0.115 * H396) - (0.172 * I396) - (0.327 * J396) + (4.679 * K396)</f>
        <v>-2.2843461494163093</v>
      </c>
      <c r="M396" t="str">
        <f>IF(L396 &gt; -2.22, "Potential Manipulator", "Non-Manipulator")</f>
        <v>Non-Manipulator</v>
      </c>
      <c r="N396" s="3">
        <v>0.35319114371726829</v>
      </c>
      <c r="O396" s="3">
        <v>1.0601385438145841</v>
      </c>
      <c r="P396">
        <v>3869</v>
      </c>
      <c r="Q396">
        <v>3351</v>
      </c>
      <c r="R396">
        <v>2370</v>
      </c>
      <c r="S396">
        <v>14108</v>
      </c>
      <c r="T396">
        <f>IF(COUNTIFS('Fraud Data RAW SP2+'!A:A, Cleaned!A127, 'Fraud Data RAW SP2+'!F:F, RAW!B127) &gt; 0, 1, 0)</f>
        <v>0</v>
      </c>
    </row>
    <row r="397" spans="1:22" x14ac:dyDescent="0.2">
      <c r="A397" t="s">
        <v>142</v>
      </c>
      <c r="B397">
        <v>2024</v>
      </c>
      <c r="C397" t="s">
        <v>33</v>
      </c>
      <c r="D397">
        <v>1.0451705206844291</v>
      </c>
      <c r="E397">
        <v>1.2015555282916579</v>
      </c>
      <c r="F397">
        <v>1.021349160126632</v>
      </c>
      <c r="G397">
        <v>0.96226018392632606</v>
      </c>
      <c r="H397">
        <v>0.80650538545819883</v>
      </c>
      <c r="I397">
        <v>0.98778102425923364</v>
      </c>
      <c r="J397">
        <v>1.000429757467634</v>
      </c>
      <c r="K397">
        <v>4.1368941633900903E-2</v>
      </c>
      <c r="L397">
        <f>-4.84 + (0.92 * D397) + (0.528 * E397) + (0.404 * F397) + (0.892 * G397) + (0.115 * H397) - (0.172 * I397) - (0.327 * J397) + (4.679 * K397)</f>
        <v>-2.1837861269106766</v>
      </c>
      <c r="M397" t="str">
        <f>IF(L397 &gt; -2.22, "Potential Manipulator", "Non-Manipulator")</f>
        <v>Potential Manipulator</v>
      </c>
      <c r="N397" s="3">
        <v>0.1191262682846792</v>
      </c>
      <c r="O397" s="3">
        <v>0.67812146997757006</v>
      </c>
      <c r="P397">
        <v>3963</v>
      </c>
      <c r="Q397">
        <v>4920</v>
      </c>
      <c r="R397">
        <v>2844</v>
      </c>
      <c r="S397">
        <v>20188</v>
      </c>
      <c r="T397">
        <f>IF(COUNTIFS('Fraud Data RAW SP2+'!A:A, Cleaned!A84, 'Fraud Data RAW SP2+'!F:F, RAW!B84) &gt; 0, 1, 0)</f>
        <v>0</v>
      </c>
    </row>
    <row r="398" spans="1:22" x14ac:dyDescent="0.2">
      <c r="A398" t="s">
        <v>154</v>
      </c>
      <c r="B398">
        <v>2024</v>
      </c>
      <c r="C398" t="s">
        <v>45</v>
      </c>
      <c r="D398">
        <v>0.94232866199235699</v>
      </c>
      <c r="E398">
        <v>1.2036430145354571</v>
      </c>
      <c r="F398">
        <v>1.079374581077664</v>
      </c>
      <c r="G398">
        <v>1.3466981668092031</v>
      </c>
      <c r="H398">
        <v>1.313976809632575</v>
      </c>
      <c r="I398">
        <v>1.0638206966618691</v>
      </c>
      <c r="J398">
        <v>0.89100965459139803</v>
      </c>
      <c r="K398">
        <v>1.472385397549875E-2</v>
      </c>
      <c r="L398">
        <f>-4.84 + (0.92 * D398) + (0.528 * E398) + (0.404 * F398) + (0.892 * G398) + (0.115 * H398) - (0.172 * I398) - (0.327 * J398) + (4.679 * K398)</f>
        <v>-1.9545490947612481</v>
      </c>
      <c r="M398" t="str">
        <f>IF(L398 &gt; -2.22, "Potential Manipulator", "Non-Manipulator")</f>
        <v>Potential Manipulator</v>
      </c>
      <c r="N398" s="3">
        <v>0.53403029377469502</v>
      </c>
      <c r="O398" s="3">
        <v>0.98539863442480302</v>
      </c>
      <c r="P398">
        <v>1301</v>
      </c>
      <c r="Q398">
        <v>1547</v>
      </c>
      <c r="R398">
        <v>898</v>
      </c>
      <c r="S398">
        <v>4884</v>
      </c>
      <c r="T398">
        <f>IF(COUNTIFS('Fraud Data RAW SP2+'!A:A, Cleaned!A96, 'Fraud Data RAW SP2+'!F:F, RAW!B96) &gt; 0, 1, 0)</f>
        <v>0</v>
      </c>
    </row>
    <row r="399" spans="1:22" x14ac:dyDescent="0.2">
      <c r="A399" t="s">
        <v>202</v>
      </c>
      <c r="B399">
        <v>2023</v>
      </c>
      <c r="C399" t="s">
        <v>83</v>
      </c>
      <c r="D399">
        <v>0.81226646938479108</v>
      </c>
      <c r="E399">
        <v>1.216202370622675</v>
      </c>
      <c r="F399">
        <v>1.085922175081159</v>
      </c>
      <c r="G399">
        <v>0.98599474696613576</v>
      </c>
      <c r="H399">
        <v>0.96800365754032114</v>
      </c>
      <c r="I399">
        <v>1.141028829387539</v>
      </c>
      <c r="J399">
        <v>0.99731519703797289</v>
      </c>
      <c r="K399">
        <v>-4.5352725426031117E-2</v>
      </c>
      <c r="L399">
        <f>-4.84 + (0.92 * D399) + (0.528 * E399) + (0.404 * F399) + (0.892 * G399) + (0.115 * H399) - (0.172 * I399) - (0.327 * J399) + (4.679 * K399)</f>
        <v>-2.7556041331879744</v>
      </c>
      <c r="M399" t="str">
        <f>IF(L399 &gt; -2.22, "Potential Manipulator", "Non-Manipulator")</f>
        <v>Non-Manipulator</v>
      </c>
      <c r="N399" s="3">
        <v>0.24706857749711331</v>
      </c>
      <c r="O399" s="3">
        <v>0.59661968580634195</v>
      </c>
      <c r="P399">
        <v>2241</v>
      </c>
      <c r="Q399">
        <v>2364</v>
      </c>
      <c r="R399">
        <v>1498</v>
      </c>
      <c r="S399">
        <v>11001</v>
      </c>
      <c r="T399">
        <f>IF(COUNTIFS('Fraud Data RAW SP2+'!A:A, Cleaned!A138, 'Fraud Data RAW SP2+'!F:F, RAW!B138) &gt; 0, 1, 0)</f>
        <v>0</v>
      </c>
    </row>
    <row r="400" spans="1:22" x14ac:dyDescent="0.2">
      <c r="A400" t="s">
        <v>148</v>
      </c>
      <c r="B400">
        <v>2023</v>
      </c>
      <c r="C400" t="s">
        <v>149</v>
      </c>
      <c r="D400">
        <v>1.2224778573635631</v>
      </c>
      <c r="E400">
        <v>1.217119781034893</v>
      </c>
      <c r="F400">
        <v>2.2313429515686192</v>
      </c>
      <c r="G400">
        <v>1.072788290417555</v>
      </c>
      <c r="H400">
        <v>0.91938073678706278</v>
      </c>
      <c r="I400">
        <v>1.030501349517291</v>
      </c>
      <c r="J400">
        <v>1.110998163205303</v>
      </c>
      <c r="K400">
        <v>-4.7898917806721737E-2</v>
      </c>
      <c r="L400">
        <f>-4.84 + (0.92 * D400) + (0.528 * E400) + (0.404 * F400) + (0.892 * G400) + (0.115 * H400) - (0.172 * I400) - (0.327 * J400) + (4.679 * K400)</f>
        <v>-1.8732243025251636</v>
      </c>
      <c r="M400" t="str">
        <f>IF(L400 &gt; -2.22, "Potential Manipulator", "Non-Manipulator")</f>
        <v>Potential Manipulator</v>
      </c>
      <c r="N400" s="3">
        <v>0.49599718876829141</v>
      </c>
      <c r="O400" s="3">
        <v>1.0290572749886211</v>
      </c>
      <c r="P400">
        <v>3444</v>
      </c>
      <c r="Q400">
        <v>3249</v>
      </c>
      <c r="R400">
        <v>2156</v>
      </c>
      <c r="S400">
        <v>14019</v>
      </c>
      <c r="T400">
        <f>IF(COUNTIFS('Fraud Data RAW SP2+'!A:A, Cleaned!A90, 'Fraud Data RAW SP2+'!F:F, RAW!B90) &gt; 0, 1, 0)</f>
        <v>0</v>
      </c>
    </row>
    <row r="401" spans="1:22" x14ac:dyDescent="0.2">
      <c r="A401" t="s">
        <v>436</v>
      </c>
      <c r="B401">
        <v>2023</v>
      </c>
      <c r="C401" t="s">
        <v>77</v>
      </c>
      <c r="D401">
        <v>0.70564132359913889</v>
      </c>
      <c r="E401">
        <v>1.2182488331871539</v>
      </c>
      <c r="F401">
        <v>0.96048038308840544</v>
      </c>
      <c r="G401">
        <v>1.622340436006755</v>
      </c>
      <c r="H401">
        <v>0.72484869906372718</v>
      </c>
      <c r="I401">
        <v>0.79505558764229201</v>
      </c>
      <c r="J401">
        <v>0.99156042276257195</v>
      </c>
      <c r="K401">
        <v>-9.2942526073729343E-3</v>
      </c>
      <c r="L401">
        <f>-4.84 + (0.92 * D401) + (0.528 * E401) + (0.404 * F401) + (0.892 * G401) + (0.115 * H401) - (0.172 * I401) - (0.327 * J401) + (4.679 * K401)</f>
        <v>-2.1335328815556385</v>
      </c>
      <c r="M401" t="str">
        <f>IF(L401 &gt; -2.22, "Potential Manipulator", "Non-Manipulator")</f>
        <v>Potential Manipulator</v>
      </c>
      <c r="N401" s="3">
        <v>0.57742747543199346</v>
      </c>
      <c r="O401" s="3">
        <v>1.319945855305211</v>
      </c>
      <c r="P401">
        <v>1943</v>
      </c>
      <c r="Q401">
        <v>2340</v>
      </c>
      <c r="R401">
        <v>1363</v>
      </c>
      <c r="S401">
        <v>10164</v>
      </c>
      <c r="T401">
        <f>IF(COUNTIFS('Fraud Data RAW SP2+'!A:A, Cleaned!A376, 'Fraud Data RAW SP2+'!F:F, RAW!B376) &gt; 0, 1, 0)</f>
        <v>0</v>
      </c>
    </row>
    <row r="402" spans="1:22" x14ac:dyDescent="0.2">
      <c r="A402" t="s">
        <v>160</v>
      </c>
      <c r="B402">
        <v>2024</v>
      </c>
      <c r="C402" t="s">
        <v>108</v>
      </c>
      <c r="D402">
        <v>2.6169498421335611</v>
      </c>
      <c r="E402">
        <v>1.2223384834102029</v>
      </c>
      <c r="F402">
        <v>0.99914329641347555</v>
      </c>
      <c r="G402">
        <v>1.199025899045538</v>
      </c>
      <c r="H402">
        <v>0.91442383282634021</v>
      </c>
      <c r="I402" s="11">
        <v>1.00908</v>
      </c>
      <c r="J402">
        <v>1.164346529483733</v>
      </c>
      <c r="K402">
        <v>0.1125091792200561</v>
      </c>
      <c r="L402">
        <f>-4.84 + (0.92 * D402) + (0.528 * E402) + (0.404 * F402) + (0.892 * G402) + (0.115 * H402) - (0.172 * I402) - (0.327 * J402) + (4.679 * K402)</f>
        <v>-0.23654031709238121</v>
      </c>
      <c r="M402" t="str">
        <f>IF(L402 &gt; -2.22, "Potential Manipulator", "Non-Manipulator")</f>
        <v>Potential Manipulator</v>
      </c>
      <c r="N402" s="3">
        <v>0.39874408097628711</v>
      </c>
      <c r="O402" s="3">
        <v>0.45415760138810668</v>
      </c>
      <c r="P402">
        <v>3052</v>
      </c>
      <c r="Q402">
        <v>3604</v>
      </c>
      <c r="R402">
        <v>2134</v>
      </c>
      <c r="S402">
        <v>14644</v>
      </c>
      <c r="T402">
        <f>IF(COUNTIFS('Fraud Data RAW SP2+'!A:A, Cleaned!A104, 'Fraud Data RAW SP2+'!F:F, RAW!B104) &gt; 0, 1, 0)</f>
        <v>0</v>
      </c>
      <c r="V402">
        <f>MEDIAN(I375:I885)</f>
        <v>1.002479133045586</v>
      </c>
    </row>
    <row r="403" spans="1:22" x14ac:dyDescent="0.2">
      <c r="A403" t="s">
        <v>260</v>
      </c>
      <c r="B403">
        <v>2024</v>
      </c>
      <c r="C403" t="s">
        <v>108</v>
      </c>
      <c r="D403">
        <v>0.76253251565217983</v>
      </c>
      <c r="E403">
        <v>1.2238507673879819</v>
      </c>
      <c r="F403">
        <v>1.689220137079382</v>
      </c>
      <c r="G403">
        <v>1.4177948404938321</v>
      </c>
      <c r="H403">
        <v>1.517962783127728</v>
      </c>
      <c r="I403">
        <v>0.685693860494896</v>
      </c>
      <c r="J403">
        <v>0.97445426733117024</v>
      </c>
      <c r="K403">
        <v>2.4077891546312031E-2</v>
      </c>
      <c r="L403">
        <f>-4.84 + (0.92 * D403) + (0.528 * E403) + (0.404 * F403) + (0.892 * G403) + (0.115 * H403) - (0.172 * I403) - (0.327 * J403) + (4.679 * K403)</f>
        <v>-1.6945186621361041</v>
      </c>
      <c r="M403" t="str">
        <f>IF(L403 &gt; -2.22, "Potential Manipulator", "Non-Manipulator")</f>
        <v>Potential Manipulator</v>
      </c>
      <c r="N403" s="3">
        <v>0.8703465662574591</v>
      </c>
      <c r="O403" s="3">
        <v>0.81334295985217264</v>
      </c>
      <c r="P403">
        <v>5623</v>
      </c>
      <c r="Q403">
        <v>4560</v>
      </c>
      <c r="R403">
        <v>3234</v>
      </c>
      <c r="S403">
        <v>20260</v>
      </c>
      <c r="T403">
        <f>IF(COUNTIFS('Fraud Data RAW SP2+'!A:A, Cleaned!A197, 'Fraud Data RAW SP2+'!F:F, RAW!B197) &gt; 0, 1, 0)</f>
        <v>0</v>
      </c>
    </row>
    <row r="404" spans="1:22" x14ac:dyDescent="0.2">
      <c r="A404" t="s">
        <v>228</v>
      </c>
      <c r="B404">
        <v>2024</v>
      </c>
      <c r="C404" t="s">
        <v>108</v>
      </c>
      <c r="D404">
        <v>0.75761039945969688</v>
      </c>
      <c r="E404">
        <v>1.2302471337917931</v>
      </c>
      <c r="F404">
        <v>0.88611914690756399</v>
      </c>
      <c r="G404">
        <v>0.92263951263513466</v>
      </c>
      <c r="H404">
        <v>0.98658417980065127</v>
      </c>
      <c r="I404">
        <v>1.1044136812448599</v>
      </c>
      <c r="J404">
        <v>1.004957177455662</v>
      </c>
      <c r="K404">
        <v>-7.2388566512857647E-2</v>
      </c>
      <c r="L404">
        <f>-4.84 + (0.92 * D404) + (0.528 * E404) + (0.404 * F404) + (0.892 * G404) + (0.115 * H404) - (0.172 * I404) - (0.327 * J404) + (4.679 * K404)</f>
        <v>-3.0562704374725191</v>
      </c>
      <c r="M404" t="str">
        <f>IF(L404 &gt; -2.22, "Potential Manipulator", "Non-Manipulator")</f>
        <v>Non-Manipulator</v>
      </c>
      <c r="N404" s="3">
        <v>0</v>
      </c>
      <c r="O404" s="3">
        <v>0</v>
      </c>
      <c r="P404">
        <v>2787</v>
      </c>
      <c r="Q404">
        <v>2419</v>
      </c>
      <c r="R404">
        <v>1657</v>
      </c>
      <c r="S404">
        <v>10137</v>
      </c>
      <c r="T404">
        <f>IF(COUNTIFS('Fraud Data RAW SP2+'!A:A, Cleaned!A163, 'Fraud Data RAW SP2+'!F:F, RAW!B163) &gt; 0, 1, 0)</f>
        <v>0</v>
      </c>
    </row>
    <row r="405" spans="1:22" x14ac:dyDescent="0.2">
      <c r="A405" t="s">
        <v>254</v>
      </c>
      <c r="B405">
        <v>2023</v>
      </c>
      <c r="C405" t="s">
        <v>62</v>
      </c>
      <c r="D405">
        <v>0.6043988451765927</v>
      </c>
      <c r="E405">
        <v>1.231265705197417</v>
      </c>
      <c r="F405">
        <v>1.0592418346611769</v>
      </c>
      <c r="G405">
        <v>1.2389333485223899</v>
      </c>
      <c r="H405">
        <v>0.99355368633241237</v>
      </c>
      <c r="I405">
        <v>2.1495066271052932</v>
      </c>
      <c r="J405">
        <v>1.01750283330692</v>
      </c>
      <c r="K405">
        <v>1.739129910671772E-2</v>
      </c>
      <c r="L405">
        <f>-4.84 + (0.92 * D405) + (0.528 * E405) + (0.404 * F405) + (0.892 * G405) + (0.115 * H405) - (0.172 * I405) - (0.327 * J405) + (4.679 * K405)</f>
        <v>-2.6075885259131248</v>
      </c>
      <c r="M405" t="str">
        <f>IF(L405 &gt; -2.22, "Potential Manipulator", "Non-Manipulator")</f>
        <v>Non-Manipulator</v>
      </c>
      <c r="N405" s="3">
        <v>0.3053829040533792</v>
      </c>
      <c r="O405" s="3">
        <v>1.7374359633591321</v>
      </c>
      <c r="P405">
        <v>3275</v>
      </c>
      <c r="Q405">
        <v>3242</v>
      </c>
      <c r="R405">
        <v>2104</v>
      </c>
      <c r="S405">
        <v>12695</v>
      </c>
      <c r="T405">
        <f>IF(COUNTIFS('Fraud Data RAW SP2+'!A:A, Cleaned!A190, 'Fraud Data RAW SP2+'!F:F, RAW!B190) &gt; 0, 1, 0)</f>
        <v>1</v>
      </c>
    </row>
    <row r="406" spans="1:22" x14ac:dyDescent="0.2">
      <c r="A406" t="s">
        <v>507</v>
      </c>
      <c r="B406">
        <v>2024</v>
      </c>
      <c r="C406" t="s">
        <v>45</v>
      </c>
      <c r="D406">
        <v>0.9737577598089503</v>
      </c>
      <c r="E406">
        <v>1.233050300665061</v>
      </c>
      <c r="F406">
        <v>1.01361754556891</v>
      </c>
      <c r="G406">
        <v>1.063551945860252</v>
      </c>
      <c r="H406">
        <v>0.98389131029635646</v>
      </c>
      <c r="I406">
        <v>0.95266406489354583</v>
      </c>
      <c r="J406">
        <v>0.99624682165394995</v>
      </c>
      <c r="K406">
        <v>-2.6315863542835539E-2</v>
      </c>
      <c r="L406">
        <f>-4.84 + (0.92 * D406) + (0.528 * E406) + (0.404 * F406) + (0.892 * G406) + (0.115 * H406) - (0.172 * I406) - (0.327 * J406) + (4.679 * K406)</f>
        <v>-2.4345178327828068</v>
      </c>
      <c r="M406" t="str">
        <f>IF(L406 &gt; -2.22, "Potential Manipulator", "Non-Manipulator")</f>
        <v>Non-Manipulator</v>
      </c>
      <c r="N406" s="3">
        <v>0.33903594660248609</v>
      </c>
      <c r="O406" s="3">
        <v>0.3228931338321569</v>
      </c>
      <c r="P406">
        <v>3450</v>
      </c>
      <c r="Q406">
        <v>2273</v>
      </c>
      <c r="R406">
        <v>1888</v>
      </c>
      <c r="S406">
        <v>12976</v>
      </c>
      <c r="T406">
        <f>IF(COUNTIFS('Fraud Data RAW SP2+'!A:A, Cleaned!A451, 'Fraud Data RAW SP2+'!F:F, RAW!B451) &gt; 0, 1, 0)</f>
        <v>0</v>
      </c>
    </row>
    <row r="407" spans="1:22" x14ac:dyDescent="0.2">
      <c r="A407" t="s">
        <v>471</v>
      </c>
      <c r="B407">
        <v>2023</v>
      </c>
      <c r="C407" t="s">
        <v>87</v>
      </c>
      <c r="D407">
        <v>0.98083659879378282</v>
      </c>
      <c r="E407">
        <v>1.236447769138582</v>
      </c>
      <c r="F407">
        <v>0.9017066240781938</v>
      </c>
      <c r="G407">
        <v>0.92859578290340761</v>
      </c>
      <c r="H407">
        <v>0.93130391839230187</v>
      </c>
      <c r="I407">
        <v>1.152743936959157</v>
      </c>
      <c r="J407">
        <v>1.0069151698184611</v>
      </c>
      <c r="K407">
        <v>3.0271284708568061E-2</v>
      </c>
      <c r="L407">
        <f>-4.84 + (0.92 * D407) + (0.528 * E407) + (0.404 * F407) + (0.892 * G407) + (0.115 * H407) - (0.172 * I407) - (0.327 * J407) + (4.679 * K407)</f>
        <v>-2.3709829184482256</v>
      </c>
      <c r="M407" t="str">
        <f>IF(L407 &gt; -2.22, "Potential Manipulator", "Non-Manipulator")</f>
        <v>Non-Manipulator</v>
      </c>
      <c r="N407" s="3">
        <v>1.29900566238438</v>
      </c>
      <c r="O407" s="3">
        <v>0.22041199748776341</v>
      </c>
      <c r="P407">
        <v>2218</v>
      </c>
      <c r="Q407">
        <v>1834</v>
      </c>
      <c r="R407">
        <v>1326</v>
      </c>
      <c r="S407">
        <v>9690</v>
      </c>
      <c r="T407">
        <f>IF(COUNTIFS('Fraud Data RAW SP2+'!A:A, Cleaned!A413, 'Fraud Data RAW SP2+'!F:F, RAW!B413) &gt; 0, 1, 0)</f>
        <v>0</v>
      </c>
    </row>
    <row r="408" spans="1:22" x14ac:dyDescent="0.2">
      <c r="A408" t="s">
        <v>73</v>
      </c>
      <c r="B408">
        <v>2023</v>
      </c>
      <c r="C408" t="s">
        <v>74</v>
      </c>
      <c r="D408">
        <v>1.1116210420469339</v>
      </c>
      <c r="E408">
        <v>1.2395398390097989</v>
      </c>
      <c r="F408">
        <v>1.379752449210939</v>
      </c>
      <c r="G408">
        <v>0.72126450892141658</v>
      </c>
      <c r="H408">
        <v>1.2398458064719211</v>
      </c>
      <c r="I408">
        <v>1.271606358091032</v>
      </c>
      <c r="J408">
        <v>1.1084136180842581</v>
      </c>
      <c r="K408">
        <v>0.59106863353706618</v>
      </c>
      <c r="L408">
        <f>-4.84 + (0.92 * D408) + (0.528 * E408) + (0.404 * F408) + (0.892 * G408) + (0.115 * H408) - (0.172 * I408) - (0.327 * J408) + (4.679 * K408)</f>
        <v>0.36498118247847033</v>
      </c>
      <c r="M408" t="str">
        <f>IF(L408 &gt; -2.22, "Potential Manipulator", "Non-Manipulator")</f>
        <v>Potential Manipulator</v>
      </c>
      <c r="N408" s="3">
        <v>0.80085974564819185</v>
      </c>
      <c r="O408" s="3">
        <v>0.58446811002628041</v>
      </c>
      <c r="P408">
        <v>2388</v>
      </c>
      <c r="Q408">
        <v>2388</v>
      </c>
      <c r="R408">
        <v>1507</v>
      </c>
      <c r="S408">
        <v>11024</v>
      </c>
      <c r="T408">
        <f>IF(COUNTIFS('Fraud Data RAW SP2+'!A:A, Cleaned!A30, 'Fraud Data RAW SP2+'!F:F, RAW!B30) &gt; 0, 1, 0)</f>
        <v>0</v>
      </c>
    </row>
    <row r="409" spans="1:22" x14ac:dyDescent="0.2">
      <c r="A409" t="s">
        <v>426</v>
      </c>
      <c r="B409">
        <v>2024</v>
      </c>
      <c r="C409" t="s">
        <v>93</v>
      </c>
      <c r="D409">
        <v>1.249978010024795</v>
      </c>
      <c r="E409">
        <v>1.240480151205426</v>
      </c>
      <c r="F409">
        <v>1.014908964777868</v>
      </c>
      <c r="G409">
        <v>1.1110996850076149</v>
      </c>
      <c r="H409">
        <v>1.049715358251528</v>
      </c>
      <c r="I409">
        <v>0.96579295227373407</v>
      </c>
      <c r="J409">
        <v>0.98704498014932185</v>
      </c>
      <c r="K409">
        <v>2.8911127817730899E-2</v>
      </c>
      <c r="L409">
        <f>-4.84 + (0.92 * D409) + (0.528 * E409) + (0.404 * F409) + (0.892 * G409) + (0.115 * H409) - (0.172 * I409) - (0.327 * J409) + (4.679 * K409)</f>
        <v>-1.8668102331854937</v>
      </c>
      <c r="M409" t="str">
        <f>IF(L409 &gt; -2.22, "Potential Manipulator", "Non-Manipulator")</f>
        <v>Potential Manipulator</v>
      </c>
      <c r="N409" s="3">
        <v>0.29763767046965878</v>
      </c>
      <c r="O409" s="3">
        <v>0.3221351769279448</v>
      </c>
      <c r="P409">
        <v>10757</v>
      </c>
      <c r="Q409">
        <v>8517</v>
      </c>
      <c r="R409">
        <v>6309</v>
      </c>
      <c r="S409">
        <v>39713</v>
      </c>
      <c r="T409">
        <f>IF(COUNTIFS('Fraud Data RAW SP2+'!A:A, Cleaned!A368, 'Fraud Data RAW SP2+'!F:F, RAW!B368) &gt; 0, 1, 0)</f>
        <v>0</v>
      </c>
    </row>
    <row r="410" spans="1:22" x14ac:dyDescent="0.2">
      <c r="A410" t="s">
        <v>360</v>
      </c>
      <c r="B410">
        <v>2024</v>
      </c>
      <c r="C410" t="s">
        <v>115</v>
      </c>
      <c r="D410">
        <v>1.0462527025517241</v>
      </c>
      <c r="E410">
        <v>1.2436249541717601</v>
      </c>
      <c r="F410">
        <v>0.98775967290537847</v>
      </c>
      <c r="G410">
        <v>0.91898824045417637</v>
      </c>
      <c r="H410">
        <v>0.86725365831629764</v>
      </c>
      <c r="I410">
        <v>1.091514062057567</v>
      </c>
      <c r="J410">
        <v>0.98177248233337533</v>
      </c>
      <c r="K410">
        <v>3.1649361473202109E-3</v>
      </c>
      <c r="L410">
        <f>-4.84 + (0.92 * D410) + (0.528 * E410) + (0.404 * F410) + (0.892 * G410) + (0.115 * H410) - (0.172 * I410) - (0.327 * J410) + (4.679 * K410)</f>
        <v>-2.3962582329680564</v>
      </c>
      <c r="M410" t="str">
        <f>IF(L410 &gt; -2.22, "Potential Manipulator", "Non-Manipulator")</f>
        <v>Non-Manipulator</v>
      </c>
      <c r="N410" s="3">
        <v>0.13860509136374441</v>
      </c>
      <c r="O410" s="3">
        <v>0.27406418748743072</v>
      </c>
      <c r="P410">
        <v>1375</v>
      </c>
      <c r="Q410">
        <v>1437</v>
      </c>
      <c r="R410">
        <v>893</v>
      </c>
      <c r="S410">
        <v>5149</v>
      </c>
      <c r="T410">
        <f>IF(COUNTIFS('Fraud Data RAW SP2+'!A:A, Cleaned!A294, 'Fraud Data RAW SP2+'!F:F, RAW!B294) &gt; 0, 1, 0)</f>
        <v>0</v>
      </c>
    </row>
    <row r="411" spans="1:22" x14ac:dyDescent="0.2">
      <c r="A411" t="s">
        <v>255</v>
      </c>
      <c r="B411">
        <v>2024</v>
      </c>
      <c r="C411" t="s">
        <v>256</v>
      </c>
      <c r="D411">
        <v>1.4426305292389221</v>
      </c>
      <c r="E411">
        <v>1.2436817151084369</v>
      </c>
      <c r="F411">
        <v>1.09483082238621</v>
      </c>
      <c r="G411">
        <v>1.201758821923208</v>
      </c>
      <c r="H411">
        <v>1.1970791915752701</v>
      </c>
      <c r="I411">
        <v>0.94086551580122624</v>
      </c>
      <c r="J411">
        <v>1.000974610953749</v>
      </c>
      <c r="K411">
        <v>-5.8039775563661702E-2</v>
      </c>
      <c r="L411">
        <f>-4.84 + (0.92 * D411) + (0.528 * E411) + (0.404 * F411) + (0.892 * G411) + (0.115 * H411) - (0.172 * I411) - (0.327 * J411) + (4.679 * K411)</f>
        <v>-1.9648870154543103</v>
      </c>
      <c r="M411" t="str">
        <f>IF(L411 &gt; -2.22, "Potential Manipulator", "Non-Manipulator")</f>
        <v>Potential Manipulator</v>
      </c>
      <c r="N411" s="3">
        <v>0</v>
      </c>
      <c r="O411" s="3">
        <v>0</v>
      </c>
      <c r="P411">
        <v>3483</v>
      </c>
      <c r="Q411">
        <v>3369</v>
      </c>
      <c r="R411">
        <v>2201</v>
      </c>
      <c r="S411">
        <v>14123</v>
      </c>
      <c r="T411">
        <f>IF(COUNTIFS('Fraud Data RAW SP2+'!A:A, Cleaned!A192, 'Fraud Data RAW SP2+'!F:F, RAW!B192) &gt; 0, 1, 0)</f>
        <v>0</v>
      </c>
    </row>
    <row r="412" spans="1:22" x14ac:dyDescent="0.2">
      <c r="A412" t="s">
        <v>485</v>
      </c>
      <c r="B412">
        <v>2023</v>
      </c>
      <c r="C412" t="s">
        <v>395</v>
      </c>
      <c r="D412">
        <v>0.56476920784479534</v>
      </c>
      <c r="E412">
        <v>1.2466289058156319</v>
      </c>
      <c r="F412">
        <v>0.92868100635355755</v>
      </c>
      <c r="G412">
        <v>1.179637384908135</v>
      </c>
      <c r="H412">
        <v>0.89228922385500542</v>
      </c>
      <c r="I412">
        <v>0.8904821068145633</v>
      </c>
      <c r="J412">
        <v>0.9603597073050909</v>
      </c>
      <c r="K412">
        <v>-4.250952582085131E-2</v>
      </c>
      <c r="L412">
        <f>-4.84 + (0.92 * D412) + (0.528 * E412) + (0.404 * F412) + (0.892 * G412) + (0.115 * H412) - (0.172 * I412) - (0.327 * J412) + (4.679 * K412)</f>
        <v>-2.798257949840548</v>
      </c>
      <c r="M412" t="str">
        <f>IF(L412 &gt; -2.22, "Potential Manipulator", "Non-Manipulator")</f>
        <v>Non-Manipulator</v>
      </c>
      <c r="N412" s="3">
        <v>0.21008872113288399</v>
      </c>
      <c r="O412" s="3">
        <v>0.2444635801233625</v>
      </c>
      <c r="P412">
        <v>2094</v>
      </c>
      <c r="Q412">
        <v>2447</v>
      </c>
      <c r="R412">
        <v>1417</v>
      </c>
      <c r="S412">
        <v>8523</v>
      </c>
      <c r="T412">
        <f>IF(COUNTIFS('Fraud Data RAW SP2+'!A:A, Cleaned!A428, 'Fraud Data RAW SP2+'!F:F, RAW!B428) &gt; 0, 1, 0)</f>
        <v>0</v>
      </c>
    </row>
    <row r="413" spans="1:22" x14ac:dyDescent="0.2">
      <c r="A413" t="s">
        <v>258</v>
      </c>
      <c r="B413">
        <v>2023</v>
      </c>
      <c r="C413" t="s">
        <v>259</v>
      </c>
      <c r="D413">
        <v>0.59688654193393498</v>
      </c>
      <c r="E413">
        <v>1.248455572752643</v>
      </c>
      <c r="F413">
        <v>0.9691621634107257</v>
      </c>
      <c r="G413">
        <v>0.44586961318132129</v>
      </c>
      <c r="H413">
        <v>0.95719792997181541</v>
      </c>
      <c r="I413">
        <v>2.0917591722958409</v>
      </c>
      <c r="J413">
        <v>0.99998390242505442</v>
      </c>
      <c r="K413">
        <v>-4.8763385678169159E-2</v>
      </c>
      <c r="L413">
        <f>-4.84 + (0.92 * D413) + (0.528 * E413) + (0.404 * F413) + (0.892 * G413) + (0.115 * H413) - (0.172 * I413) - (0.327 * J413) + (4.679 * K413)</f>
        <v>-3.6472860634009834</v>
      </c>
      <c r="M413" t="str">
        <f>IF(L413 &gt; -2.22, "Potential Manipulator", "Non-Manipulator")</f>
        <v>Non-Manipulator</v>
      </c>
      <c r="N413" s="3">
        <v>1.0696179487821409</v>
      </c>
      <c r="O413" s="3">
        <v>1.084025286485945</v>
      </c>
      <c r="P413">
        <v>1956</v>
      </c>
      <c r="Q413">
        <v>2221</v>
      </c>
      <c r="R413">
        <v>1338</v>
      </c>
      <c r="S413">
        <v>8629</v>
      </c>
      <c r="T413">
        <f>IF(COUNTIFS('Fraud Data RAW SP2+'!A:A, Cleaned!A195, 'Fraud Data RAW SP2+'!F:F, RAW!B195) &gt; 0, 1, 0)</f>
        <v>0</v>
      </c>
    </row>
    <row r="414" spans="1:22" x14ac:dyDescent="0.2">
      <c r="A414" t="s">
        <v>110</v>
      </c>
      <c r="B414">
        <v>2024</v>
      </c>
      <c r="C414" t="s">
        <v>111</v>
      </c>
      <c r="D414">
        <v>0.98290110333962699</v>
      </c>
      <c r="E414">
        <v>1.251229933743679</v>
      </c>
      <c r="F414">
        <v>1.0998196579434949</v>
      </c>
      <c r="G414">
        <v>0.99106029071795632</v>
      </c>
      <c r="H414">
        <v>1.070523996129064</v>
      </c>
      <c r="I414">
        <v>0.9909087290911297</v>
      </c>
      <c r="J414">
        <v>0.99175294719045082</v>
      </c>
      <c r="K414">
        <v>6.7345201052400827E-2</v>
      </c>
      <c r="L414">
        <f>-4.84 + (0.92 * D414) + (0.528 * E414) + (0.404 * F414) + (0.892 * G414) + (0.115 * H414) - (0.172 * I414) - (0.327 * J414) + (4.679 * K414)</f>
        <v>-2.0032497186372176</v>
      </c>
      <c r="M414" t="str">
        <f>IF(L414 &gt; -2.22, "Potential Manipulator", "Non-Manipulator")</f>
        <v>Potential Manipulator</v>
      </c>
      <c r="N414" s="3">
        <v>1.3774853744737321</v>
      </c>
      <c r="O414" s="3">
        <v>0.28335425346315191</v>
      </c>
      <c r="P414">
        <v>2040</v>
      </c>
      <c r="Q414">
        <v>2118</v>
      </c>
      <c r="R414">
        <v>1317</v>
      </c>
      <c r="S414">
        <v>9013</v>
      </c>
      <c r="T414">
        <f>IF(COUNTIFS('Fraud Data RAW SP2+'!A:A, Cleaned!A55, 'Fraud Data RAW SP2+'!F:F, RAW!B55) &gt; 0, 1, 0)</f>
        <v>0</v>
      </c>
    </row>
    <row r="415" spans="1:22" x14ac:dyDescent="0.2">
      <c r="A415" t="s">
        <v>88</v>
      </c>
      <c r="B415">
        <v>2024</v>
      </c>
      <c r="C415" t="s">
        <v>89</v>
      </c>
      <c r="D415">
        <v>0.71352574452315487</v>
      </c>
      <c r="E415">
        <v>1.2518706937282631</v>
      </c>
      <c r="F415">
        <v>0.91749255057510459</v>
      </c>
      <c r="G415">
        <v>1.1333018217703921</v>
      </c>
      <c r="H415">
        <v>0.92057218165613297</v>
      </c>
      <c r="I415">
        <v>1.2311902166929281</v>
      </c>
      <c r="J415">
        <v>1.002021103490478</v>
      </c>
      <c r="K415">
        <v>-0.19249651734608031</v>
      </c>
      <c r="L415">
        <f>-4.84 + (0.92 * D415) + (0.528 * E415) + (0.404 * F415) + (0.892 * G415) + (0.115 * H415) - (0.172 * I415) - (0.327 * J415) + (4.679 * K415)</f>
        <v>-3.4752473951830667</v>
      </c>
      <c r="M415" t="str">
        <f>IF(L415 &gt; -2.22, "Potential Manipulator", "Non-Manipulator")</f>
        <v>Non-Manipulator</v>
      </c>
      <c r="N415" s="3">
        <v>0.88222481221193405</v>
      </c>
      <c r="O415" s="3">
        <v>1.331058796131882</v>
      </c>
      <c r="P415">
        <v>1589</v>
      </c>
      <c r="Q415">
        <v>1812</v>
      </c>
      <c r="R415">
        <v>1082</v>
      </c>
      <c r="S415">
        <v>6560</v>
      </c>
      <c r="T415">
        <f>IF(COUNTIFS('Fraud Data RAW SP2+'!A:A, Cleaned!A36, 'Fraud Data RAW SP2+'!F:F, RAW!B36) &gt; 0, 1, 0)</f>
        <v>0</v>
      </c>
    </row>
    <row r="416" spans="1:22" x14ac:dyDescent="0.2">
      <c r="A416" t="s">
        <v>548</v>
      </c>
      <c r="B416">
        <v>2023</v>
      </c>
      <c r="C416" t="s">
        <v>549</v>
      </c>
      <c r="D416">
        <v>0.5874717173052002</v>
      </c>
      <c r="E416">
        <v>1.253441581598715</v>
      </c>
      <c r="F416">
        <v>0.77365224212201777</v>
      </c>
      <c r="G416">
        <v>1.6332682384177359</v>
      </c>
      <c r="H416">
        <v>0.97029053303692037</v>
      </c>
      <c r="I416">
        <v>1.1527857784671649</v>
      </c>
      <c r="J416">
        <v>0.96961442539261367</v>
      </c>
      <c r="K416">
        <v>2.2174780192285502E-2</v>
      </c>
      <c r="L416">
        <f>-4.84 + (0.92 * D416) + (0.528 * E416) + (0.404 * F416) + (0.892 * G416) + (0.115 * H416) - (0.172 * I416) - (0.327 * J416) + (4.679 * K416)</f>
        <v>-2.1682819536899656</v>
      </c>
      <c r="M416" t="str">
        <f>IF(L416 &gt; -2.22, "Potential Manipulator", "Non-Manipulator")</f>
        <v>Potential Manipulator</v>
      </c>
      <c r="N416" s="3">
        <v>0.37130358987998829</v>
      </c>
      <c r="O416" s="3">
        <v>0.58237397592030971</v>
      </c>
      <c r="P416">
        <v>2302</v>
      </c>
      <c r="Q416">
        <v>2382</v>
      </c>
      <c r="R416">
        <v>1430</v>
      </c>
      <c r="S416">
        <v>9329</v>
      </c>
      <c r="T416">
        <f>IF(COUNTIFS('Fraud Data RAW SP2+'!A:A, Cleaned!A494, 'Fraud Data RAW SP2+'!F:F, RAW!B494) &gt; 0, 1, 0)</f>
        <v>0</v>
      </c>
    </row>
    <row r="417" spans="1:20" x14ac:dyDescent="0.2">
      <c r="A417" t="s">
        <v>116</v>
      </c>
      <c r="B417">
        <v>2023</v>
      </c>
      <c r="C417" t="s">
        <v>102</v>
      </c>
      <c r="D417">
        <v>1.749643187286875</v>
      </c>
      <c r="E417">
        <v>1.2539236352408649</v>
      </c>
      <c r="F417">
        <v>1.025851751677215</v>
      </c>
      <c r="G417">
        <v>1.198783534160174</v>
      </c>
      <c r="H417">
        <v>0.97065339072635637</v>
      </c>
      <c r="I417">
        <v>0.97221943509157926</v>
      </c>
      <c r="J417">
        <v>1.003269021533435</v>
      </c>
      <c r="K417">
        <v>2.6017097490851789E-2</v>
      </c>
      <c r="L417">
        <f>-4.84 + (0.92 * D417) + (0.528 * E417) + (0.404 * F417) + (0.892 * G417) + (0.115 * H417) - (0.172 * I417) - (0.327 * J417) + (4.679 * K417)</f>
        <v>-1.3464291419243861</v>
      </c>
      <c r="M417" t="str">
        <f>IF(L417 &gt; -2.22, "Potential Manipulator", "Non-Manipulator")</f>
        <v>Potential Manipulator</v>
      </c>
      <c r="N417" s="3">
        <v>0.29865510958816138</v>
      </c>
      <c r="O417" s="3">
        <v>0</v>
      </c>
      <c r="P417">
        <v>1565</v>
      </c>
      <c r="Q417">
        <v>1608</v>
      </c>
      <c r="R417">
        <v>1013</v>
      </c>
      <c r="S417">
        <v>7291</v>
      </c>
      <c r="T417">
        <f>IF(COUNTIFS('Fraud Data RAW SP2+'!A:A, Cleaned!A59, 'Fraud Data RAW SP2+'!F:F, RAW!B59) &gt; 0, 1, 0)</f>
        <v>0</v>
      </c>
    </row>
    <row r="418" spans="1:20" x14ac:dyDescent="0.2">
      <c r="A418" t="s">
        <v>337</v>
      </c>
      <c r="B418">
        <v>2024</v>
      </c>
      <c r="C418" t="s">
        <v>38</v>
      </c>
      <c r="D418">
        <v>1.008294743895954</v>
      </c>
      <c r="E418">
        <v>1.2629391990186161</v>
      </c>
      <c r="F418">
        <v>1.0947206746535321</v>
      </c>
      <c r="G418">
        <v>1.2863320880347029</v>
      </c>
      <c r="H418">
        <v>0.74873789107208255</v>
      </c>
      <c r="I418">
        <v>0.93651361430941271</v>
      </c>
      <c r="J418">
        <v>0.98147395391846226</v>
      </c>
      <c r="K418">
        <v>-6.3868218515803446E-2</v>
      </c>
      <c r="L418">
        <f>-4.84 + (0.92 * D418) + (0.528 * E418) + (0.404 * F418) + (0.892 * G418) + (0.115 * H418) - (0.172 * I418) - (0.327 * J418) + (4.679 * K418)</f>
        <v>-2.3506184250016218</v>
      </c>
      <c r="M418" t="str">
        <f>IF(L418 &gt; -2.22, "Potential Manipulator", "Non-Manipulator")</f>
        <v>Non-Manipulator</v>
      </c>
      <c r="N418" s="3">
        <v>0.19616594846367821</v>
      </c>
      <c r="O418" s="3">
        <v>0.40057813426580552</v>
      </c>
      <c r="P418">
        <v>2894</v>
      </c>
      <c r="Q418">
        <v>2852</v>
      </c>
      <c r="R418">
        <v>1837</v>
      </c>
      <c r="S418">
        <v>12373</v>
      </c>
      <c r="T418">
        <f>IF(COUNTIFS('Fraud Data RAW SP2+'!A:A, Cleaned!A266, 'Fraud Data RAW SP2+'!F:F, RAW!B266) &gt; 0, 1, 0)</f>
        <v>0</v>
      </c>
    </row>
    <row r="419" spans="1:20" x14ac:dyDescent="0.2">
      <c r="A419" t="s">
        <v>264</v>
      </c>
      <c r="B419">
        <v>2024</v>
      </c>
      <c r="C419" t="s">
        <v>45</v>
      </c>
      <c r="D419">
        <v>1.012615014136415</v>
      </c>
      <c r="E419">
        <v>1.263132693571803</v>
      </c>
      <c r="F419">
        <v>1.1588453581400879</v>
      </c>
      <c r="G419">
        <v>0.77716723315755898</v>
      </c>
      <c r="H419">
        <v>0.72089327075490728</v>
      </c>
      <c r="I419">
        <v>1.2077184676382891</v>
      </c>
      <c r="J419">
        <v>0.84271026881780975</v>
      </c>
      <c r="K419">
        <v>0.26859027749965442</v>
      </c>
      <c r="L419">
        <f>-4.84 + (0.92 * D419) + (0.528 * E419) + (0.404 * F419) + (0.892 * G419) + (0.115 * H419) - (0.172 * I419) - (0.327 * J419) + (4.679 * K419)</f>
        <v>-1.2237106279029604</v>
      </c>
      <c r="M419" t="str">
        <f>IF(L419 &gt; -2.22, "Potential Manipulator", "Non-Manipulator")</f>
        <v>Potential Manipulator</v>
      </c>
      <c r="N419" s="3">
        <v>0.15759505587337319</v>
      </c>
      <c r="O419" s="3">
        <v>0.47142868817371142</v>
      </c>
      <c r="P419">
        <v>4762</v>
      </c>
      <c r="Q419">
        <v>4480</v>
      </c>
      <c r="R419">
        <v>2897</v>
      </c>
      <c r="S419">
        <v>16699</v>
      </c>
      <c r="T419">
        <f>IF(COUNTIFS('Fraud Data RAW SP2+'!A:A, Cleaned!A202, 'Fraud Data RAW SP2+'!F:F, RAW!B202) &gt; 0, 1, 0)</f>
        <v>0</v>
      </c>
    </row>
    <row r="420" spans="1:20" x14ac:dyDescent="0.2">
      <c r="A420" t="s">
        <v>467</v>
      </c>
      <c r="B420">
        <v>2023</v>
      </c>
      <c r="C420" t="s">
        <v>417</v>
      </c>
      <c r="D420">
        <v>0.78759693304467437</v>
      </c>
      <c r="E420">
        <v>1.2658412122360509</v>
      </c>
      <c r="F420">
        <v>9.6368945931828556</v>
      </c>
      <c r="G420">
        <v>0.71900133310625591</v>
      </c>
      <c r="H420">
        <v>1.056339550926066</v>
      </c>
      <c r="I420">
        <v>0.73817938759232682</v>
      </c>
      <c r="J420">
        <v>1.8531454715010769</v>
      </c>
      <c r="K420">
        <v>-8.8890183870273132E-3</v>
      </c>
      <c r="L420">
        <f>-4.84 + (0.92 * D420) + (0.528 * E420) + (0.404 * F420) + (0.892 * G420) + (0.115 * H420) - (0.172 * I420) - (0.327 * J420) + (4.679 * K420)</f>
        <v>0.43454985071525382</v>
      </c>
      <c r="M420" t="str">
        <f>IF(L420 &gt; -2.22, "Potential Manipulator", "Non-Manipulator")</f>
        <v>Potential Manipulator</v>
      </c>
      <c r="N420" s="3">
        <v>0.797055024203836</v>
      </c>
      <c r="O420" s="3">
        <v>0.27865052916715999</v>
      </c>
      <c r="P420">
        <v>1885</v>
      </c>
      <c r="Q420">
        <v>1620</v>
      </c>
      <c r="R420">
        <v>1158</v>
      </c>
      <c r="S420">
        <v>8210</v>
      </c>
      <c r="T420">
        <f>IF(COUNTIFS('Fraud Data RAW SP2+'!A:A, Cleaned!A410, 'Fraud Data RAW SP2+'!F:F, RAW!B410) &gt; 0, 1, 0)</f>
        <v>0</v>
      </c>
    </row>
    <row r="421" spans="1:20" x14ac:dyDescent="0.2">
      <c r="A421" t="s">
        <v>376</v>
      </c>
      <c r="B421">
        <v>2024</v>
      </c>
      <c r="C421" t="s">
        <v>377</v>
      </c>
      <c r="D421">
        <v>1.197413398371898</v>
      </c>
      <c r="E421">
        <v>1.2787049371588151</v>
      </c>
      <c r="F421">
        <v>0.87289868797088299</v>
      </c>
      <c r="G421">
        <v>1.370349735681631</v>
      </c>
      <c r="H421">
        <v>0.96345846526527179</v>
      </c>
      <c r="I421">
        <v>0.83167798603359899</v>
      </c>
      <c r="J421">
        <v>1.009007116402306</v>
      </c>
      <c r="K421">
        <v>-4.2168087351051792E-2</v>
      </c>
      <c r="L421">
        <f>-4.84 + (0.92 * D421) + (0.528 * E421) + (0.404 * F421) + (0.892 * G421) + (0.115 * H421) - (0.172 * I421) - (0.327 * J421) + (4.679 * K421)</f>
        <v>-2.047721130381146</v>
      </c>
      <c r="M421" t="str">
        <f>IF(L421 &gt; -2.22, "Potential Manipulator", "Non-Manipulator")</f>
        <v>Potential Manipulator</v>
      </c>
      <c r="N421" s="3">
        <v>0.92520914108657804</v>
      </c>
      <c r="O421" s="3">
        <v>0.64850777733062304</v>
      </c>
      <c r="P421">
        <v>5213</v>
      </c>
      <c r="Q421">
        <v>4075</v>
      </c>
      <c r="R421">
        <v>2981</v>
      </c>
      <c r="S421">
        <v>18101</v>
      </c>
      <c r="T421">
        <f>IF(COUNTIFS('Fraud Data RAW SP2+'!A:A, Cleaned!A316, 'Fraud Data RAW SP2+'!F:F, RAW!B316) &gt; 0, 1, 0)</f>
        <v>1</v>
      </c>
    </row>
    <row r="422" spans="1:20" x14ac:dyDescent="0.2">
      <c r="A422" t="s">
        <v>241</v>
      </c>
      <c r="B422">
        <v>2023</v>
      </c>
      <c r="C422" t="s">
        <v>42</v>
      </c>
      <c r="D422">
        <v>0.31914759555650352</v>
      </c>
      <c r="E422">
        <v>1.2787763283055451</v>
      </c>
      <c r="F422">
        <v>0.3773638232702049</v>
      </c>
      <c r="G422">
        <v>1.1934317760373041</v>
      </c>
      <c r="H422">
        <v>0.29259722463207788</v>
      </c>
      <c r="I422">
        <v>0.98736113004575887</v>
      </c>
      <c r="J422">
        <v>0.88844143161124256</v>
      </c>
      <c r="K422">
        <v>-5.2696717962619821E-2</v>
      </c>
      <c r="L422">
        <f>-4.84 + (0.92 * D422) + (0.528 * E422) + (0.404 * F422) + (0.892 * G422) + (0.115 * H422) - (0.172 * I422) - (0.327 * J422) + (4.679 * K422)</f>
        <v>-3.3274599069354061</v>
      </c>
      <c r="M422" t="str">
        <f>IF(L422 &gt; -2.22, "Potential Manipulator", "Non-Manipulator")</f>
        <v>Non-Manipulator</v>
      </c>
      <c r="N422" s="3">
        <v>0.44428600665577561</v>
      </c>
      <c r="O422" s="3">
        <v>0.63372978065960095</v>
      </c>
      <c r="P422">
        <v>772</v>
      </c>
      <c r="Q422">
        <v>685</v>
      </c>
      <c r="R422">
        <v>463</v>
      </c>
      <c r="S422">
        <v>3555</v>
      </c>
      <c r="T422">
        <f>IF(COUNTIFS('Fraud Data RAW SP2+'!A:A, Cleaned!A174, 'Fraud Data RAW SP2+'!F:F, RAW!B174) &gt; 0, 1, 0)</f>
        <v>0</v>
      </c>
    </row>
    <row r="423" spans="1:20" x14ac:dyDescent="0.2">
      <c r="A423" t="s">
        <v>303</v>
      </c>
      <c r="B423">
        <v>2023</v>
      </c>
      <c r="C423" t="s">
        <v>304</v>
      </c>
      <c r="D423">
        <v>0.98599091862580568</v>
      </c>
      <c r="E423">
        <v>1.286070883846161</v>
      </c>
      <c r="F423">
        <v>1.154358505970777</v>
      </c>
      <c r="G423">
        <v>1.067524695301368</v>
      </c>
      <c r="H423">
        <v>3.854374833302348</v>
      </c>
      <c r="I423">
        <v>0.97960067408353213</v>
      </c>
      <c r="J423">
        <v>0.9739601865618569</v>
      </c>
      <c r="K423">
        <v>0.1223244522266304</v>
      </c>
      <c r="L423">
        <f>-4.84 + (0.92 * D423) + (0.528 * E423) + (0.404 * F423) + (0.892 * G423) + (0.115 * H423) - (0.172 * I423) - (0.327 * J423) + (4.679 * K423)</f>
        <v>-1.3066171427223923</v>
      </c>
      <c r="M423" t="str">
        <f>IF(L423 &gt; -2.22, "Potential Manipulator", "Non-Manipulator")</f>
        <v>Potential Manipulator</v>
      </c>
      <c r="N423" s="3">
        <v>0.85903723649803931</v>
      </c>
      <c r="O423" s="3">
        <v>0.58292107308912877</v>
      </c>
      <c r="P423">
        <v>7794</v>
      </c>
      <c r="Q423">
        <v>6390</v>
      </c>
      <c r="R423">
        <v>4629</v>
      </c>
      <c r="S423">
        <v>31339</v>
      </c>
      <c r="T423">
        <f>IF(COUNTIFS('Fraud Data RAW SP2+'!A:A, Cleaned!A230, 'Fraud Data RAW SP2+'!F:F, RAW!B230) &gt; 0, 1, 0)</f>
        <v>0</v>
      </c>
    </row>
    <row r="424" spans="1:20" x14ac:dyDescent="0.2">
      <c r="A424" t="s">
        <v>175</v>
      </c>
      <c r="B424">
        <v>2023</v>
      </c>
      <c r="C424" t="s">
        <v>176</v>
      </c>
      <c r="D424">
        <v>0.55378749178769981</v>
      </c>
      <c r="E424">
        <v>1.290734861968617</v>
      </c>
      <c r="F424">
        <v>1.214492176137667</v>
      </c>
      <c r="G424">
        <v>0.9020581165389544</v>
      </c>
      <c r="H424">
        <v>0.44117645413909601</v>
      </c>
      <c r="I424">
        <v>1.122201873176321</v>
      </c>
      <c r="J424">
        <v>0.9662377861251058</v>
      </c>
      <c r="K424">
        <v>3.301111986723121E-3</v>
      </c>
      <c r="L424">
        <f>-4.84 + (0.92 * D424) + (0.528 * E424) + (0.404 * F424) + (0.892 * G424) + (0.115 * H424) - (0.172 * I424) - (0.327 * J424) + (4.679 * K424)</f>
        <v>-2.796514104360885</v>
      </c>
      <c r="M424" t="str">
        <f>IF(L424 &gt; -2.22, "Potential Manipulator", "Non-Manipulator")</f>
        <v>Non-Manipulator</v>
      </c>
      <c r="N424" s="3">
        <v>0.33488289269625221</v>
      </c>
      <c r="O424" s="3">
        <v>0.34310680191114379</v>
      </c>
      <c r="P424">
        <v>3535</v>
      </c>
      <c r="Q424">
        <v>3922</v>
      </c>
      <c r="R424">
        <v>2469</v>
      </c>
      <c r="S424">
        <v>17174</v>
      </c>
      <c r="T424">
        <f>IF(COUNTIFS('Fraud Data RAW SP2+'!A:A, Cleaned!A114, 'Fraud Data RAW SP2+'!F:F, RAW!B114) &gt; 0, 1, 0)</f>
        <v>1</v>
      </c>
    </row>
    <row r="425" spans="1:20" x14ac:dyDescent="0.2">
      <c r="A425" t="s">
        <v>473</v>
      </c>
      <c r="B425">
        <v>2023</v>
      </c>
      <c r="C425" t="s">
        <v>474</v>
      </c>
      <c r="D425">
        <v>0.91984256767494688</v>
      </c>
      <c r="E425">
        <v>1.295829435696068</v>
      </c>
      <c r="F425">
        <v>1.059604037912087</v>
      </c>
      <c r="G425">
        <v>1.084448289260258</v>
      </c>
      <c r="H425">
        <v>0.70363876858242946</v>
      </c>
      <c r="I425">
        <v>0.82341245237122185</v>
      </c>
      <c r="J425">
        <v>0.92083150226122956</v>
      </c>
      <c r="K425">
        <v>-2.7572996318187E-2</v>
      </c>
      <c r="L425">
        <f>-4.84 + (0.92 * D425) + (0.528 * E425) + (0.404 * F425) + (0.892 * G425) + (0.115 * H425) - (0.172 * I425) - (0.327 * J425) + (4.679 * K425)</f>
        <v>-2.4049734247879813</v>
      </c>
      <c r="M425" t="str">
        <f>IF(L425 &gt; -2.22, "Potential Manipulator", "Non-Manipulator")</f>
        <v>Non-Manipulator</v>
      </c>
      <c r="N425" s="3">
        <v>0.6476707063817656</v>
      </c>
      <c r="O425" s="3">
        <v>0.36182939373680961</v>
      </c>
      <c r="P425">
        <v>11620</v>
      </c>
      <c r="Q425">
        <v>10322</v>
      </c>
      <c r="R425">
        <v>6953</v>
      </c>
      <c r="S425">
        <v>43397</v>
      </c>
      <c r="T425">
        <f>IF(COUNTIFS('Fraud Data RAW SP2+'!A:A, Cleaned!A416, 'Fraud Data RAW SP2+'!F:F, RAW!B416) &gt; 0, 1, 0)</f>
        <v>1</v>
      </c>
    </row>
    <row r="426" spans="1:20" x14ac:dyDescent="0.2">
      <c r="A426" t="s">
        <v>381</v>
      </c>
      <c r="B426">
        <v>2024</v>
      </c>
      <c r="C426" t="s">
        <v>122</v>
      </c>
      <c r="D426">
        <v>0.46227349322677302</v>
      </c>
      <c r="E426">
        <v>1.2961881216656621</v>
      </c>
      <c r="F426">
        <v>0.79290201865180931</v>
      </c>
      <c r="G426">
        <v>0.72963602521278126</v>
      </c>
      <c r="H426">
        <v>1.69933261383134</v>
      </c>
      <c r="I426">
        <v>0.94951850930468917</v>
      </c>
      <c r="J426">
        <v>0.99798260071639611</v>
      </c>
      <c r="K426">
        <v>-3.5053985094237752E-2</v>
      </c>
      <c r="L426">
        <f>-4.84 + (0.92 * D426) + (0.528 * E426) + (0.404 * F426) + (0.892 * G426) + (0.115 * H426) - (0.172 * I426) - (0.327 * J426) + (4.679 * K426)</f>
        <v>-3.2174051476667693</v>
      </c>
      <c r="M426" t="str">
        <f>IF(L426 &gt; -2.22, "Potential Manipulator", "Non-Manipulator")</f>
        <v>Non-Manipulator</v>
      </c>
      <c r="N426" s="3">
        <v>1.1305916786465391</v>
      </c>
      <c r="O426" s="3">
        <v>0.93666389221251378</v>
      </c>
      <c r="P426">
        <v>1243</v>
      </c>
      <c r="Q426">
        <v>1305</v>
      </c>
      <c r="R426">
        <v>812</v>
      </c>
      <c r="S426">
        <v>5207</v>
      </c>
      <c r="T426">
        <f>IF(COUNTIFS('Fraud Data RAW SP2+'!A:A, Cleaned!A320, 'Fraud Data RAW SP2+'!F:F, RAW!B320) &gt; 0, 1, 0)</f>
        <v>0</v>
      </c>
    </row>
    <row r="427" spans="1:20" x14ac:dyDescent="0.2">
      <c r="A427" t="s">
        <v>361</v>
      </c>
      <c r="B427">
        <v>2023</v>
      </c>
      <c r="C427" t="s">
        <v>102</v>
      </c>
      <c r="D427">
        <v>1.040809283715485</v>
      </c>
      <c r="E427">
        <v>1.2974583709702221</v>
      </c>
      <c r="F427">
        <v>1.1507793146245231</v>
      </c>
      <c r="G427">
        <v>1.041328889555589</v>
      </c>
      <c r="H427">
        <v>1.5888610154196741</v>
      </c>
      <c r="I427" s="11">
        <v>1.00908</v>
      </c>
      <c r="J427">
        <v>1.061770568067969</v>
      </c>
      <c r="K427">
        <v>-1.4143524647588701E-2</v>
      </c>
      <c r="L427">
        <f>-4.84 + (0.92 * D427) + (0.528 * E427) + (0.404 * F427) + (0.892 * G427) + (0.115 * H427) - (0.172 * I427) - (0.327 * J427) + (4.679 * K427)</f>
        <v>-2.2078364973286146</v>
      </c>
      <c r="M427" t="str">
        <f>IF(L427 &gt; -2.22, "Potential Manipulator", "Non-Manipulator")</f>
        <v>Potential Manipulator</v>
      </c>
      <c r="N427" s="3">
        <v>0.32651655449353761</v>
      </c>
      <c r="O427" s="3">
        <v>0.47801610249242371</v>
      </c>
      <c r="P427">
        <v>2172</v>
      </c>
      <c r="Q427">
        <v>2055</v>
      </c>
      <c r="R427">
        <v>1342</v>
      </c>
      <c r="S427">
        <v>9353</v>
      </c>
      <c r="T427">
        <f>IF(COUNTIFS('Fraud Data RAW SP2+'!A:A, Cleaned!A295, 'Fraud Data RAW SP2+'!F:F, RAW!B295) &gt; 0, 1, 0)</f>
        <v>1</v>
      </c>
    </row>
    <row r="428" spans="1:20" x14ac:dyDescent="0.2">
      <c r="A428" t="s">
        <v>324</v>
      </c>
      <c r="B428">
        <v>2024</v>
      </c>
      <c r="C428" t="s">
        <v>115</v>
      </c>
      <c r="D428">
        <v>0.47405672751656153</v>
      </c>
      <c r="E428">
        <v>1.298116431038433</v>
      </c>
      <c r="F428">
        <v>0.81856892705994533</v>
      </c>
      <c r="G428">
        <v>1.52535698660459</v>
      </c>
      <c r="H428">
        <v>0.75516804032397189</v>
      </c>
      <c r="I428">
        <v>0.61962804942226302</v>
      </c>
      <c r="J428">
        <v>0.98395231975264952</v>
      </c>
      <c r="K428">
        <v>-0.12878660135884831</v>
      </c>
      <c r="L428">
        <f>-4.84 + (0.92 * D428) + (0.528 * E428) + (0.404 * F428) + (0.892 * G428) + (0.115 * H428) - (0.172 * I428) - (0.327 * J428) + (4.679 * K428)</f>
        <v>-2.9712186726934982</v>
      </c>
      <c r="M428" t="str">
        <f>IF(L428 &gt; -2.22, "Potential Manipulator", "Non-Manipulator")</f>
        <v>Non-Manipulator</v>
      </c>
      <c r="N428" s="3">
        <v>0.31961387835002958</v>
      </c>
      <c r="O428" s="3">
        <v>1.31295034109738</v>
      </c>
      <c r="P428">
        <v>1661</v>
      </c>
      <c r="Q428">
        <v>1306</v>
      </c>
      <c r="R428">
        <v>997</v>
      </c>
      <c r="S428">
        <v>6657</v>
      </c>
      <c r="T428">
        <f>IF(COUNTIFS('Fraud Data RAW SP2+'!A:A, Cleaned!A250, 'Fraud Data RAW SP2+'!F:F, RAW!B250) &gt; 0, 1, 0)</f>
        <v>0</v>
      </c>
    </row>
    <row r="429" spans="1:20" x14ac:dyDescent="0.2">
      <c r="A429" t="s">
        <v>117</v>
      </c>
      <c r="B429">
        <v>2024</v>
      </c>
      <c r="C429" t="s">
        <v>111</v>
      </c>
      <c r="D429">
        <v>1.2534104693355419</v>
      </c>
      <c r="E429">
        <v>1.2994872040342631</v>
      </c>
      <c r="F429">
        <v>1.050794198998658</v>
      </c>
      <c r="G429">
        <v>1.0455624257784371</v>
      </c>
      <c r="H429">
        <v>1.8114897918409949</v>
      </c>
      <c r="I429">
        <v>1.234664964646309</v>
      </c>
      <c r="J429">
        <v>1.0668007852199419</v>
      </c>
      <c r="K429">
        <v>-5.0436076372451809E-2</v>
      </c>
      <c r="L429">
        <f>-4.84 + (0.92 * D429) + (0.528 * E429) + (0.404 * F429) + (0.892 * G429) + (0.115 * H429) - (0.172 * I429) - (0.327 * J429) + (4.679 * K429)</f>
        <v>-2.23244589026246</v>
      </c>
      <c r="M429" t="str">
        <f>IF(L429 &gt; -2.22, "Potential Manipulator", "Non-Manipulator")</f>
        <v>Non-Manipulator</v>
      </c>
      <c r="N429" s="3">
        <v>0.4683277531821462</v>
      </c>
      <c r="O429" s="3">
        <v>0.5559998341501583</v>
      </c>
      <c r="P429">
        <v>2014</v>
      </c>
      <c r="Q429">
        <v>3074</v>
      </c>
      <c r="R429">
        <v>1592</v>
      </c>
      <c r="S429">
        <v>10339</v>
      </c>
      <c r="T429">
        <f>IF(COUNTIFS('Fraud Data RAW SP2+'!A:A, Cleaned!A61, 'Fraud Data RAW SP2+'!F:F, RAW!B61) &gt; 0, 1, 0)</f>
        <v>0</v>
      </c>
    </row>
    <row r="430" spans="1:20" x14ac:dyDescent="0.2">
      <c r="A430" t="s">
        <v>248</v>
      </c>
      <c r="B430">
        <v>2023</v>
      </c>
      <c r="C430" t="s">
        <v>95</v>
      </c>
      <c r="D430">
        <v>0.9710876186167573</v>
      </c>
      <c r="E430">
        <v>1.3009592818112621</v>
      </c>
      <c r="F430">
        <v>1.043477423323586</v>
      </c>
      <c r="G430">
        <v>1.025591826880313</v>
      </c>
      <c r="H430">
        <v>0.97554589431116878</v>
      </c>
      <c r="I430">
        <v>1.102586880855343</v>
      </c>
      <c r="J430">
        <v>1.0134773862873441</v>
      </c>
      <c r="K430">
        <v>3.8475254183645148E-2</v>
      </c>
      <c r="L430">
        <f>-4.84 + (0.92 * D430) + (0.528 * E430) + (0.404 * F430) + (0.892 * G430) + (0.115 * H430) - (0.172 * I430) - (0.327 * J430) + (4.679 * K430)</f>
        <v>-2.1521386581282891</v>
      </c>
      <c r="M430" t="str">
        <f>IF(L430 &gt; -2.22, "Potential Manipulator", "Non-Manipulator")</f>
        <v>Potential Manipulator</v>
      </c>
      <c r="N430" s="3">
        <v>3.173058565432191</v>
      </c>
      <c r="O430" s="3">
        <v>1.199303408510993</v>
      </c>
      <c r="P430">
        <v>1164</v>
      </c>
      <c r="Q430">
        <v>1602</v>
      </c>
      <c r="R430">
        <v>867</v>
      </c>
      <c r="S430">
        <v>5886</v>
      </c>
      <c r="T430">
        <f>IF(COUNTIFS('Fraud Data RAW SP2+'!A:A, Cleaned!A183, 'Fraud Data RAW SP2+'!F:F, RAW!B183) &gt; 0, 1, 0)</f>
        <v>1</v>
      </c>
    </row>
    <row r="431" spans="1:20" x14ac:dyDescent="0.2">
      <c r="A431" t="s">
        <v>51</v>
      </c>
      <c r="B431">
        <v>2023</v>
      </c>
      <c r="C431" t="s">
        <v>37</v>
      </c>
      <c r="D431">
        <v>1.6213676518375451</v>
      </c>
      <c r="E431">
        <v>1.3055252573925891</v>
      </c>
      <c r="F431">
        <v>1.567138673830182</v>
      </c>
      <c r="G431">
        <v>0.71847256054685982</v>
      </c>
      <c r="H431">
        <v>1.6804132043219711</v>
      </c>
      <c r="I431">
        <v>1.8740443745497539</v>
      </c>
      <c r="J431">
        <v>1.0328430352428359</v>
      </c>
      <c r="K431">
        <v>5.2528989333138987E-2</v>
      </c>
      <c r="L431">
        <f>-4.84 + (0.92 * D431) + (0.528 * E431) + (0.404 * F431) + (0.892 * G431) + (0.115 * H431) - (0.172 * I431) - (0.327 * J431) + (4.679 * K431)</f>
        <v>-1.6060675215311602</v>
      </c>
      <c r="M431" t="str">
        <f>IF(L431 &gt; -2.22, "Potential Manipulator", "Non-Manipulator")</f>
        <v>Potential Manipulator</v>
      </c>
      <c r="N431" s="3">
        <v>0.30826042715662499</v>
      </c>
      <c r="O431" s="3">
        <v>0.27933578205585807</v>
      </c>
      <c r="P431">
        <v>2661</v>
      </c>
      <c r="Q431">
        <v>3190</v>
      </c>
      <c r="R431">
        <v>1897</v>
      </c>
      <c r="S431">
        <v>12869</v>
      </c>
      <c r="T431">
        <f>IF(COUNTIFS('Fraud Data RAW SP2+'!A:A, Cleaned!A17, 'Fraud Data RAW SP2+'!F:F, RAW!B17) &gt; 0, 1, 0)</f>
        <v>1</v>
      </c>
    </row>
    <row r="432" spans="1:20" x14ac:dyDescent="0.2">
      <c r="A432" t="s">
        <v>189</v>
      </c>
      <c r="B432">
        <v>2024</v>
      </c>
      <c r="C432" t="s">
        <v>190</v>
      </c>
      <c r="D432">
        <v>0.90267471843098912</v>
      </c>
      <c r="E432">
        <v>1.306594754320247</v>
      </c>
      <c r="F432">
        <v>0.75623931867601346</v>
      </c>
      <c r="G432">
        <v>1.392797864417388</v>
      </c>
      <c r="H432">
        <v>0.66462401890792444</v>
      </c>
      <c r="I432">
        <v>0.82766151574297953</v>
      </c>
      <c r="J432">
        <v>0.98652319539434452</v>
      </c>
      <c r="K432">
        <v>2.9049340795187641E-2</v>
      </c>
      <c r="L432">
        <f>-4.84 + (0.92 * D432) + (0.528 * E432) + (0.404 * F432) + (0.892 * G432) + (0.115 * H432) - (0.172 * I432) - (0.327 * J432) + (4.679 * K432)</f>
        <v>-2.0243580868036291</v>
      </c>
      <c r="M432" t="str">
        <f>IF(L432 &gt; -2.22, "Potential Manipulator", "Non-Manipulator")</f>
        <v>Potential Manipulator</v>
      </c>
      <c r="N432" s="3">
        <v>0.27823887503440647</v>
      </c>
      <c r="O432" s="3">
        <v>0.35522734500302799</v>
      </c>
      <c r="P432">
        <v>2906</v>
      </c>
      <c r="Q432">
        <v>2403</v>
      </c>
      <c r="R432">
        <v>1695</v>
      </c>
      <c r="S432">
        <v>10782</v>
      </c>
      <c r="T432">
        <f>IF(COUNTIFS('Fraud Data RAW SP2+'!A:A, Cleaned!A126, 'Fraud Data RAW SP2+'!F:F, RAW!B126) &gt; 0, 1, 0)</f>
        <v>0</v>
      </c>
    </row>
    <row r="433" spans="1:20" x14ac:dyDescent="0.2">
      <c r="A433" t="s">
        <v>22</v>
      </c>
      <c r="B433">
        <v>2023</v>
      </c>
      <c r="C433" t="s">
        <v>23</v>
      </c>
      <c r="D433">
        <v>1.1588987524005501</v>
      </c>
      <c r="E433">
        <v>1.3108959559520761</v>
      </c>
      <c r="F433">
        <v>0.91068464602477706</v>
      </c>
      <c r="G433">
        <v>0.95038076438373875</v>
      </c>
      <c r="H433">
        <v>0.94392321443810612</v>
      </c>
      <c r="I433">
        <v>1.082469747498698</v>
      </c>
      <c r="J433">
        <v>0.92627522651187522</v>
      </c>
      <c r="K433">
        <v>-3.6064869868842192E-2</v>
      </c>
      <c r="L433">
        <f>-4.84 + (0.92 * D433) + (0.528 * E433) + (0.404 * F433) + (0.892 * G433) + (0.115 * H433) - (0.172 * I433) - (0.327 * J433) + (4.679 * K433)</f>
        <v>-2.4152769963195819</v>
      </c>
      <c r="M433" t="str">
        <f>IF(L433 &gt; -2.22, "Potential Manipulator", "Non-Manipulator")</f>
        <v>Non-Manipulator</v>
      </c>
      <c r="N433" s="3">
        <v>9.5302155249926634E-2</v>
      </c>
      <c r="O433" s="3">
        <v>0.16038051767793299</v>
      </c>
      <c r="P433">
        <v>2873</v>
      </c>
      <c r="Q433">
        <v>2756</v>
      </c>
      <c r="R433">
        <v>1783</v>
      </c>
      <c r="S433">
        <v>13121</v>
      </c>
      <c r="T433">
        <f>IF(COUNTIFS('Fraud Data RAW SP2+'!A:A, Cleaned!A4, 'Fraud Data RAW SP2+'!F:F, RAW!B4) &gt; 0, 1, 0)</f>
        <v>1</v>
      </c>
    </row>
    <row r="434" spans="1:20" x14ac:dyDescent="0.2">
      <c r="A434" t="s">
        <v>41</v>
      </c>
      <c r="B434">
        <v>2023</v>
      </c>
      <c r="C434" t="s">
        <v>42</v>
      </c>
      <c r="D434">
        <v>1.14696943370365</v>
      </c>
      <c r="E434">
        <v>1.321901426027543</v>
      </c>
      <c r="F434">
        <v>0.6682725245476806</v>
      </c>
      <c r="G434">
        <v>1.1787428162196829</v>
      </c>
      <c r="H434">
        <v>0.54886884967012839</v>
      </c>
      <c r="I434">
        <v>0.90582391093479142</v>
      </c>
      <c r="J434">
        <v>0.96717298104182903</v>
      </c>
      <c r="K434">
        <v>-2.0298932330055721E-2</v>
      </c>
      <c r="L434">
        <f>-4.84 + (0.92 * D434) + (0.528 * E434) + (0.404 * F434) + (0.892 * G434) + (0.115 * H434) - (0.172 * I434) - (0.327 * J434) + (4.679 * K434)</f>
        <v>-2.2693295402066069</v>
      </c>
      <c r="M434" t="str">
        <f>IF(L434 &gt; -2.22, "Potential Manipulator", "Non-Manipulator")</f>
        <v>Non-Manipulator</v>
      </c>
      <c r="N434" s="3">
        <v>0.59599577777808854</v>
      </c>
      <c r="O434" s="3">
        <v>0.34310412006968682</v>
      </c>
      <c r="P434">
        <v>2922</v>
      </c>
      <c r="Q434">
        <v>2399</v>
      </c>
      <c r="R434">
        <v>1703</v>
      </c>
      <c r="S434">
        <v>10453</v>
      </c>
      <c r="T434">
        <f>IF(COUNTIFS('Fraud Data RAW SP2+'!A:A, Cleaned!A12, 'Fraud Data RAW SP2+'!F:F, RAW!B12) &gt; 0, 1, 0)</f>
        <v>0</v>
      </c>
    </row>
    <row r="435" spans="1:20" x14ac:dyDescent="0.2">
      <c r="A435" t="s">
        <v>49</v>
      </c>
      <c r="B435">
        <v>2024</v>
      </c>
      <c r="C435" t="s">
        <v>38</v>
      </c>
      <c r="D435">
        <v>1.5147942025793191</v>
      </c>
      <c r="E435">
        <v>1.323446370728169</v>
      </c>
      <c r="F435">
        <v>1.2301056635799541</v>
      </c>
      <c r="G435">
        <v>0.92013193395185477</v>
      </c>
      <c r="H435">
        <v>1.061034172085308</v>
      </c>
      <c r="I435">
        <v>1.030272947105161</v>
      </c>
      <c r="J435">
        <v>0.99755063757792395</v>
      </c>
      <c r="K435">
        <v>-0.13337443406275901</v>
      </c>
      <c r="L435">
        <f>-4.84 + (0.92 * D435) + (0.528 * E435) + (0.404 * F435) + (0.892 * G435) + (0.115 * H435) - (0.172 * I435) - (0.327 * J435) + (4.679 * K435)</f>
        <v>-2.4353353292911049</v>
      </c>
      <c r="M435" t="str">
        <f>IF(L435 &gt; -2.22, "Potential Manipulator", "Non-Manipulator")</f>
        <v>Non-Manipulator</v>
      </c>
      <c r="N435" s="3">
        <v>0.26673517064143382</v>
      </c>
      <c r="O435" s="3">
        <v>0.39020960381819292</v>
      </c>
      <c r="P435">
        <v>3249</v>
      </c>
      <c r="Q435">
        <v>2864</v>
      </c>
      <c r="R435">
        <v>1953</v>
      </c>
      <c r="S435">
        <v>14417</v>
      </c>
      <c r="T435">
        <f>IF(COUNTIFS('Fraud Data RAW SP2+'!A:A, Cleaned!A16, 'Fraud Data RAW SP2+'!F:F, RAW!B16) &gt; 0, 1, 0)</f>
        <v>0</v>
      </c>
    </row>
    <row r="436" spans="1:20" x14ac:dyDescent="0.2">
      <c r="A436" t="s">
        <v>63</v>
      </c>
      <c r="B436">
        <v>2024</v>
      </c>
      <c r="C436" t="s">
        <v>64</v>
      </c>
      <c r="D436">
        <v>1.013311283640886</v>
      </c>
      <c r="E436">
        <v>1.3281930237594739</v>
      </c>
      <c r="F436">
        <v>0.77242623132943344</v>
      </c>
      <c r="G436">
        <v>1.1521771907539859</v>
      </c>
      <c r="H436">
        <v>0.98950729258958547</v>
      </c>
      <c r="I436">
        <v>0.82504267597091474</v>
      </c>
      <c r="J436">
        <v>0.9671830166215436</v>
      </c>
      <c r="K436">
        <v>-8.0319082857376725E-2</v>
      </c>
      <c r="L436">
        <f>-4.84 + (0.92 * D436) + (0.528 * E436) + (0.404 * F436) + (0.892 * G436) + (0.115 * H436) - (0.172 * I436) - (0.327 * J436) + (4.679 * K436)</f>
        <v>-2.5868612876398416</v>
      </c>
      <c r="M436" t="str">
        <f>IF(L436 &gt; -2.22, "Potential Manipulator", "Non-Manipulator")</f>
        <v>Non-Manipulator</v>
      </c>
      <c r="N436" s="3">
        <v>0.50905232175822679</v>
      </c>
      <c r="O436" s="3">
        <v>0.62487448830150338</v>
      </c>
      <c r="P436">
        <v>3194</v>
      </c>
      <c r="Q436">
        <v>3162</v>
      </c>
      <c r="R436">
        <v>2029</v>
      </c>
      <c r="S436">
        <v>13575</v>
      </c>
      <c r="T436">
        <f>IF(COUNTIFS('Fraud Data RAW SP2+'!A:A, Cleaned!A24, 'Fraud Data RAW SP2+'!F:F, RAW!B24) &gt; 0, 1, 0)</f>
        <v>1</v>
      </c>
    </row>
    <row r="437" spans="1:20" x14ac:dyDescent="0.2">
      <c r="A437" t="s">
        <v>248</v>
      </c>
      <c r="B437">
        <v>2024</v>
      </c>
      <c r="C437" t="s">
        <v>115</v>
      </c>
      <c r="D437">
        <v>0.99403688990145811</v>
      </c>
      <c r="E437">
        <v>1.3307774521869919</v>
      </c>
      <c r="F437">
        <v>1.0498074593744</v>
      </c>
      <c r="G437">
        <v>0.98549144478447792</v>
      </c>
      <c r="H437">
        <v>1.0056127819142919</v>
      </c>
      <c r="I437">
        <v>0.89175667451856122</v>
      </c>
      <c r="J437">
        <v>1.0098167279217201</v>
      </c>
      <c r="K437">
        <v>4.6984080494323142E-2</v>
      </c>
      <c r="L437">
        <f>-4.84 + (0.92 * D437) + (0.528 * E437) + (0.404 * F437) + (0.892 * G437) + (0.115 * H437) - (0.172 * I437) - (0.327 * J437) + (4.679 * K437)</f>
        <v>-2.0677632196954279</v>
      </c>
      <c r="M437" t="str">
        <f>IF(L437 &gt; -2.22, "Potential Manipulator", "Non-Manipulator")</f>
        <v>Potential Manipulator</v>
      </c>
      <c r="N437" s="3">
        <v>1.1050598165844749</v>
      </c>
      <c r="O437" s="3">
        <v>1.7318532752069269</v>
      </c>
      <c r="P437">
        <v>1136</v>
      </c>
      <c r="Q437">
        <v>1615</v>
      </c>
      <c r="R437">
        <v>855</v>
      </c>
      <c r="S437">
        <v>5837</v>
      </c>
      <c r="T437">
        <f>IF(COUNTIFS('Fraud Data RAW SP2+'!A:A, Cleaned!A184, 'Fraud Data RAW SP2+'!F:F, RAW!B184) &gt; 0, 1, 0)</f>
        <v>0</v>
      </c>
    </row>
    <row r="438" spans="1:20" x14ac:dyDescent="0.2">
      <c r="A438" t="s">
        <v>144</v>
      </c>
      <c r="B438">
        <v>2023</v>
      </c>
      <c r="C438" t="s">
        <v>145</v>
      </c>
      <c r="D438">
        <v>1.5782355813841471</v>
      </c>
      <c r="E438">
        <v>1.3467705812607049</v>
      </c>
      <c r="F438">
        <v>0.84887290481270494</v>
      </c>
      <c r="G438">
        <v>0.97135576338853458</v>
      </c>
      <c r="H438">
        <v>0.81127753397650293</v>
      </c>
      <c r="I438">
        <v>0.37841758609535409</v>
      </c>
      <c r="J438">
        <v>1.1496825414664891</v>
      </c>
      <c r="K438">
        <v>6.59432456482551E-2</v>
      </c>
      <c r="L438">
        <f>-4.84 + (0.92 * D438) + (0.528 * E438) + (0.404 * F438) + (0.892 * G438) + (0.115 * H438) - (0.172 * I438) - (0.327 * J438) + (4.679 * K438)</f>
        <v>-1.5067230568064853</v>
      </c>
      <c r="M438" t="str">
        <f>IF(L438 &gt; -2.22, "Potential Manipulator", "Non-Manipulator")</f>
        <v>Potential Manipulator</v>
      </c>
      <c r="N438" s="3">
        <v>0.96751751804885822</v>
      </c>
      <c r="O438" s="3">
        <v>0.68984823763915903</v>
      </c>
      <c r="P438">
        <v>2871</v>
      </c>
      <c r="Q438">
        <v>3861</v>
      </c>
      <c r="R438">
        <v>2090</v>
      </c>
      <c r="S438">
        <v>12648</v>
      </c>
      <c r="T438">
        <f>IF(COUNTIFS('Fraud Data RAW SP2+'!A:A, Cleaned!A86, 'Fraud Data RAW SP2+'!F:F, RAW!B86) &gt; 0, 1, 0)</f>
        <v>0</v>
      </c>
    </row>
    <row r="439" spans="1:20" x14ac:dyDescent="0.2">
      <c r="A439" t="s">
        <v>401</v>
      </c>
      <c r="B439">
        <v>2024</v>
      </c>
      <c r="C439" t="s">
        <v>403</v>
      </c>
      <c r="D439">
        <v>1.2596806223410331</v>
      </c>
      <c r="E439">
        <v>1.352126890682217</v>
      </c>
      <c r="F439">
        <v>1.1178229987625341</v>
      </c>
      <c r="G439">
        <v>0.90159127891213453</v>
      </c>
      <c r="H439">
        <v>0.86668507185941634</v>
      </c>
      <c r="I439">
        <v>0.90745627365424275</v>
      </c>
      <c r="J439">
        <v>1.015662657183372</v>
      </c>
      <c r="K439">
        <v>-1.0014896401862321E-3</v>
      </c>
      <c r="L439">
        <f>-4.84 + (0.92 * D439) + (0.528 * E439) + (0.404 * F439) + (0.892 * G439) + (0.115 * H439) - (0.172 * I439) - (0.327 * J439) + (4.679 * K439)</f>
        <v>-2.1045722716064419</v>
      </c>
      <c r="M439" t="str">
        <f>IF(L439 &gt; -2.22, "Potential Manipulator", "Non-Manipulator")</f>
        <v>Potential Manipulator</v>
      </c>
      <c r="N439" s="3">
        <v>0</v>
      </c>
      <c r="O439" s="3">
        <v>0.81376237719589439</v>
      </c>
      <c r="P439">
        <v>2023</v>
      </c>
      <c r="Q439">
        <v>1967</v>
      </c>
      <c r="R439">
        <v>1257</v>
      </c>
      <c r="S439">
        <v>7404</v>
      </c>
      <c r="T439">
        <f>IF(COUNTIFS('Fraud Data RAW SP2+'!A:A, Cleaned!A344, 'Fraud Data RAW SP2+'!F:F, RAW!B344) &gt; 0, 1, 0)</f>
        <v>0</v>
      </c>
    </row>
    <row r="440" spans="1:20" x14ac:dyDescent="0.2">
      <c r="A440" t="s">
        <v>514</v>
      </c>
      <c r="B440">
        <v>2024</v>
      </c>
      <c r="C440" t="s">
        <v>515</v>
      </c>
      <c r="D440">
        <v>1.2095635098268041</v>
      </c>
      <c r="E440">
        <v>1.353765876413388</v>
      </c>
      <c r="F440">
        <v>1.032962274779033</v>
      </c>
      <c r="G440">
        <v>0.65490774414504327</v>
      </c>
      <c r="H440">
        <v>1.017301985388106</v>
      </c>
      <c r="I440">
        <v>1.5852778908642911</v>
      </c>
      <c r="J440">
        <v>1.0841668937679321</v>
      </c>
      <c r="K440">
        <v>0.13163181449561459</v>
      </c>
      <c r="L440">
        <f>-4.84 + (0.92 * D440) + (0.528 * E440) + (0.404 * F440) + (0.892 * G440) + (0.115 * H440) - (0.172 * I440) - (0.327 * J440) + (4.679 * K440)</f>
        <v>-1.9052141045711224</v>
      </c>
      <c r="M440" t="str">
        <f>IF(L440 &gt; -2.22, "Potential Manipulator", "Non-Manipulator")</f>
        <v>Potential Manipulator</v>
      </c>
      <c r="N440" s="3">
        <v>0</v>
      </c>
      <c r="O440" s="3">
        <v>1.0342729473142209</v>
      </c>
      <c r="P440">
        <v>1594</v>
      </c>
      <c r="Q440">
        <v>1691</v>
      </c>
      <c r="R440">
        <v>1036</v>
      </c>
      <c r="S440">
        <v>6949</v>
      </c>
      <c r="T440">
        <f>IF(COUNTIFS('Fraud Data RAW SP2+'!A:A, Cleaned!A459, 'Fraud Data RAW SP2+'!F:F, RAW!B459) &gt; 0, 1, 0)</f>
        <v>0</v>
      </c>
    </row>
    <row r="441" spans="1:20" x14ac:dyDescent="0.2">
      <c r="A441" t="s">
        <v>319</v>
      </c>
      <c r="B441">
        <v>2024</v>
      </c>
      <c r="C441" t="s">
        <v>43</v>
      </c>
      <c r="D441">
        <v>0.29798441408542398</v>
      </c>
      <c r="E441">
        <v>1.380318422068413</v>
      </c>
      <c r="F441">
        <v>0.93732050124646671</v>
      </c>
      <c r="G441">
        <v>1.1269333551339591</v>
      </c>
      <c r="H441">
        <v>1.0209480871627541</v>
      </c>
      <c r="I441">
        <v>0.85566913272044931</v>
      </c>
      <c r="J441">
        <v>0.99781946037898706</v>
      </c>
      <c r="K441">
        <v>-4.4109235832673142E-2</v>
      </c>
      <c r="L441">
        <f>-4.84 + (0.92 * D441) + (0.528 * E441) + (0.404 * F441) + (0.892 * G441) + (0.115 * H441) - (0.172 * I441) - (0.327 * J441) + (4.679 * K441)</f>
        <v>-3.0155843157154312</v>
      </c>
      <c r="M441" t="str">
        <f>IF(L441 &gt; -2.22, "Potential Manipulator", "Non-Manipulator")</f>
        <v>Non-Manipulator</v>
      </c>
      <c r="N441" s="3">
        <v>0.49569149612981839</v>
      </c>
      <c r="O441" s="3">
        <v>0.186088254090372</v>
      </c>
      <c r="P441">
        <v>1239</v>
      </c>
      <c r="Q441">
        <v>1151</v>
      </c>
      <c r="R441">
        <v>761</v>
      </c>
      <c r="S441">
        <v>5548</v>
      </c>
      <c r="T441">
        <f>IF(COUNTIFS('Fraud Data RAW SP2+'!A:A, Cleaned!A245, 'Fraud Data RAW SP2+'!F:F, RAW!B245) &gt; 0, 1, 0)</f>
        <v>0</v>
      </c>
    </row>
    <row r="442" spans="1:20" x14ac:dyDescent="0.2">
      <c r="A442" t="s">
        <v>217</v>
      </c>
      <c r="B442">
        <v>2023</v>
      </c>
      <c r="C442" t="s">
        <v>58</v>
      </c>
      <c r="D442">
        <v>0.66101933076554042</v>
      </c>
      <c r="E442">
        <v>1.3859047196532039</v>
      </c>
      <c r="F442">
        <v>0.80315135689056616</v>
      </c>
      <c r="G442">
        <v>0.95286845351187976</v>
      </c>
      <c r="H442">
        <v>1.142751914361563</v>
      </c>
      <c r="I442">
        <v>0.86500060450104699</v>
      </c>
      <c r="J442">
        <v>0.99904252960490225</v>
      </c>
      <c r="K442">
        <v>-2.4896812505768449E-2</v>
      </c>
      <c r="L442">
        <f>-4.84 + (0.92 * D442) + (0.528 * E442) + (0.404 * F442) + (0.892 * G442) + (0.115 * H442) - (0.172 * I442) - (0.327 * J442) + (4.679 * K442)</f>
        <v>-2.7862154417203198</v>
      </c>
      <c r="M442" t="str">
        <f>IF(L442 &gt; -2.22, "Potential Manipulator", "Non-Manipulator")</f>
        <v>Non-Manipulator</v>
      </c>
      <c r="N442" s="3">
        <v>0.57742750008483512</v>
      </c>
      <c r="O442" s="3">
        <v>0.97057810145225276</v>
      </c>
      <c r="P442">
        <v>2152</v>
      </c>
      <c r="Q442">
        <v>2113</v>
      </c>
      <c r="R442">
        <v>1348</v>
      </c>
      <c r="S442">
        <v>8501</v>
      </c>
      <c r="T442">
        <f>IF(COUNTIFS('Fraud Data RAW SP2+'!A:A, Cleaned!A152, 'Fraud Data RAW SP2+'!F:F, RAW!B152) &gt; 0, 1, 0)</f>
        <v>0</v>
      </c>
    </row>
    <row r="443" spans="1:20" x14ac:dyDescent="0.2">
      <c r="A443" t="s">
        <v>296</v>
      </c>
      <c r="B443">
        <v>2024</v>
      </c>
      <c r="C443" t="s">
        <v>28</v>
      </c>
      <c r="D443">
        <v>2.9179586859744728</v>
      </c>
      <c r="E443">
        <v>1.3917894039576959</v>
      </c>
      <c r="F443">
        <v>0.77928098258483003</v>
      </c>
      <c r="G443">
        <v>1.619092908395241</v>
      </c>
      <c r="H443">
        <v>1.0955003013424409</v>
      </c>
      <c r="I443">
        <v>0.80721276322862967</v>
      </c>
      <c r="J443">
        <v>0.9944866700643068</v>
      </c>
      <c r="K443">
        <v>-0.24307754604646531</v>
      </c>
      <c r="L443">
        <f>-4.84 + (0.92 * D443) + (0.528 * E443) + (0.404 * F443) + (0.892 * G443) + (0.115 * H443) - (0.172 * I443) - (0.327 * J443) + (4.679 * K443)</f>
        <v>-1.136967852044378</v>
      </c>
      <c r="M443" t="str">
        <f>IF(L443 &gt; -2.22, "Potential Manipulator", "Non-Manipulator")</f>
        <v>Potential Manipulator</v>
      </c>
      <c r="N443" s="3">
        <v>0.31129300626025491</v>
      </c>
      <c r="O443" s="3">
        <v>0.94477238010718934</v>
      </c>
      <c r="P443">
        <v>2584</v>
      </c>
      <c r="Q443">
        <v>2647</v>
      </c>
      <c r="R443">
        <v>1688</v>
      </c>
      <c r="S443">
        <v>13052</v>
      </c>
      <c r="T443">
        <f>IF(COUNTIFS('Fraud Data RAW SP2+'!A:A, Cleaned!A223, 'Fraud Data RAW SP2+'!F:F, RAW!B223) &gt; 0, 1, 0)</f>
        <v>0</v>
      </c>
    </row>
    <row r="444" spans="1:20" x14ac:dyDescent="0.2">
      <c r="A444" t="s">
        <v>405</v>
      </c>
      <c r="B444">
        <v>2024</v>
      </c>
      <c r="C444" t="s">
        <v>406</v>
      </c>
      <c r="D444">
        <v>0.73985821405898577</v>
      </c>
      <c r="E444">
        <v>1.3923701724984721</v>
      </c>
      <c r="F444">
        <v>1.1518657293614021</v>
      </c>
      <c r="G444">
        <v>0.74204413044317608</v>
      </c>
      <c r="H444">
        <v>0.93053066457141964</v>
      </c>
      <c r="I444">
        <v>1.538552360115705</v>
      </c>
      <c r="J444">
        <v>1.096038332148485</v>
      </c>
      <c r="K444">
        <v>0.15102522583857439</v>
      </c>
      <c r="L444">
        <f>-4.84 + (0.92 * D444) + (0.528 * E444) + (0.404 * F444) + (0.892 * G444) + (0.115 * H444) - (0.172 * I444) - (0.327 * J444) + (4.679 * K444)</f>
        <v>-2.1062793553972727</v>
      </c>
      <c r="M444" t="str">
        <f>IF(L444 &gt; -2.22, "Potential Manipulator", "Non-Manipulator")</f>
        <v>Potential Manipulator</v>
      </c>
      <c r="N444" s="3">
        <v>0.45341401564242401</v>
      </c>
      <c r="O444" s="3">
        <v>0.87281533510631648</v>
      </c>
      <c r="P444">
        <v>3406</v>
      </c>
      <c r="Q444">
        <v>3595</v>
      </c>
      <c r="R444">
        <v>2210</v>
      </c>
      <c r="S444">
        <v>15656</v>
      </c>
      <c r="T444">
        <f>IF(COUNTIFS('Fraud Data RAW SP2+'!A:A, Cleaned!A346, 'Fraud Data RAW SP2+'!F:F, RAW!B346) &gt; 0, 1, 0)</f>
        <v>0</v>
      </c>
    </row>
    <row r="445" spans="1:20" x14ac:dyDescent="0.2">
      <c r="A445" t="s">
        <v>437</v>
      </c>
      <c r="B445">
        <v>2023</v>
      </c>
      <c r="C445" t="s">
        <v>438</v>
      </c>
      <c r="D445">
        <v>0.49262362976534468</v>
      </c>
      <c r="E445">
        <v>1.393823696925574</v>
      </c>
      <c r="F445">
        <v>0.86465964613634383</v>
      </c>
      <c r="G445">
        <v>2.1024825798383611</v>
      </c>
      <c r="H445">
        <v>0.88437280344013769</v>
      </c>
      <c r="I445">
        <v>0.46694984235960912</v>
      </c>
      <c r="J445">
        <v>1.1128612864287439</v>
      </c>
      <c r="K445">
        <v>0.1256615429777081</v>
      </c>
      <c r="L445">
        <f>-4.84 + (0.92 * D445) + (0.528 * E445) + (0.404 * F445) + (0.892 * G445) + (0.115 * H445) - (0.172 * I445) - (0.327 * J445) + (4.679 * K445)</f>
        <v>-1.1806581719440186</v>
      </c>
      <c r="M445" t="str">
        <f>IF(L445 &gt; -2.22, "Potential Manipulator", "Non-Manipulator")</f>
        <v>Potential Manipulator</v>
      </c>
      <c r="N445" s="3">
        <v>0</v>
      </c>
      <c r="O445" s="3">
        <v>0</v>
      </c>
      <c r="P445">
        <v>830</v>
      </c>
      <c r="Q445">
        <v>991</v>
      </c>
      <c r="R445">
        <v>549</v>
      </c>
      <c r="S445">
        <v>3335</v>
      </c>
      <c r="T445">
        <f>IF(COUNTIFS('Fraud Data RAW SP2+'!A:A, Cleaned!A378, 'Fraud Data RAW SP2+'!F:F, RAW!B378) &gt; 0, 1, 0)</f>
        <v>0</v>
      </c>
    </row>
    <row r="446" spans="1:20" x14ac:dyDescent="0.2">
      <c r="A446" t="s">
        <v>529</v>
      </c>
      <c r="B446">
        <v>2023</v>
      </c>
      <c r="C446" t="s">
        <v>530</v>
      </c>
      <c r="D446">
        <v>1.243180619472269</v>
      </c>
      <c r="E446">
        <v>1.3986454480617689</v>
      </c>
      <c r="F446">
        <v>1.2127084431932971</v>
      </c>
      <c r="G446">
        <v>0.88268743724279541</v>
      </c>
      <c r="H446">
        <v>0.94088826265690595</v>
      </c>
      <c r="I446">
        <v>0.91520089852947417</v>
      </c>
      <c r="J446">
        <v>0.95543709829356682</v>
      </c>
      <c r="K446">
        <v>-5.5543949353922352E-2</v>
      </c>
      <c r="L446">
        <f>-4.84 + (0.92 * D446) + (0.528 * E446) + (0.404 * F446) + (0.892 * G446) + (0.115 * H446) - (0.172 * I446) - (0.327 * J446) + (4.679 * K446)</f>
        <v>-2.302028102948757</v>
      </c>
      <c r="M446" t="str">
        <f>IF(L446 &gt; -2.22, "Potential Manipulator", "Non-Manipulator")</f>
        <v>Non-Manipulator</v>
      </c>
      <c r="N446" s="3">
        <v>0.36206449957480469</v>
      </c>
      <c r="O446" s="3">
        <v>0.25711677683863488</v>
      </c>
      <c r="P446">
        <v>1849</v>
      </c>
      <c r="Q446">
        <v>1895</v>
      </c>
      <c r="R446">
        <v>1224</v>
      </c>
      <c r="S446">
        <v>8312</v>
      </c>
      <c r="T446">
        <f>IF(COUNTIFS('Fraud Data RAW SP2+'!A:A, Cleaned!A478, 'Fraud Data RAW SP2+'!F:F, RAW!B478) &gt; 0, 1, 0)</f>
        <v>0</v>
      </c>
    </row>
    <row r="447" spans="1:20" x14ac:dyDescent="0.2">
      <c r="A447" t="s">
        <v>382</v>
      </c>
      <c r="B447">
        <v>2023</v>
      </c>
      <c r="C447" t="s">
        <v>77</v>
      </c>
      <c r="D447">
        <v>1.493158943812039</v>
      </c>
      <c r="E447">
        <v>1.4086825213096981</v>
      </c>
      <c r="F447">
        <v>0.90429077981734562</v>
      </c>
      <c r="G447">
        <v>2.493517266751359</v>
      </c>
      <c r="H447">
        <v>0.46236790320026311</v>
      </c>
      <c r="I447">
        <v>0.65839540359815407</v>
      </c>
      <c r="J447">
        <v>0.90246151955917564</v>
      </c>
      <c r="K447">
        <v>3.0689443398495699E-2</v>
      </c>
      <c r="L447">
        <f>-4.84 + (0.92 * D447) + (0.528 * E447) + (0.404 * F447) + (0.892 * G447) + (0.115 * H447) - (0.172 * I447) - (0.327 * J447) + (4.679 * K447)</f>
        <v>-0.34453923523812441</v>
      </c>
      <c r="M447" t="str">
        <f>IF(L447 &gt; -2.22, "Potential Manipulator", "Non-Manipulator")</f>
        <v>Potential Manipulator</v>
      </c>
      <c r="N447" s="3">
        <v>0.52840572004601316</v>
      </c>
      <c r="O447" s="3">
        <v>0.43112290976864892</v>
      </c>
      <c r="P447">
        <v>4145</v>
      </c>
      <c r="Q447">
        <v>4233</v>
      </c>
      <c r="R447">
        <v>2785</v>
      </c>
      <c r="S447">
        <v>19836</v>
      </c>
      <c r="T447">
        <f>IF(COUNTIFS('Fraud Data RAW SP2+'!A:A, Cleaned!A321, 'Fraud Data RAW SP2+'!F:F, RAW!B321) &gt; 0, 1, 0)</f>
        <v>0</v>
      </c>
    </row>
    <row r="448" spans="1:20" x14ac:dyDescent="0.2">
      <c r="A448" t="s">
        <v>425</v>
      </c>
      <c r="B448">
        <v>2024</v>
      </c>
      <c r="C448" t="s">
        <v>115</v>
      </c>
      <c r="D448">
        <v>1.058429333599981</v>
      </c>
      <c r="E448">
        <v>1.4087984933210751</v>
      </c>
      <c r="F448">
        <v>0.77797433616472877</v>
      </c>
      <c r="G448">
        <v>0.7930849216673036</v>
      </c>
      <c r="H448">
        <v>0.71212516339980869</v>
      </c>
      <c r="I448">
        <v>1.0038930741944001</v>
      </c>
      <c r="J448">
        <v>1.0191578140523241</v>
      </c>
      <c r="K448">
        <v>-4.5658932811287113E-2</v>
      </c>
      <c r="L448">
        <f>-4.84 + (0.92 * D448) + (0.528 * E448) + (0.404 * F448) + (0.892 * G448) + (0.115 * H448) - (0.172 * I448) - (0.327 * J448) + (4.679 * K448)</f>
        <v>-2.7383439934662852</v>
      </c>
      <c r="M448" t="str">
        <f>IF(L448 &gt; -2.22, "Potential Manipulator", "Non-Manipulator")</f>
        <v>Non-Manipulator</v>
      </c>
      <c r="N448" s="3">
        <v>0.23544373335438051</v>
      </c>
      <c r="O448" s="3">
        <v>0.40249205635371238</v>
      </c>
      <c r="P448">
        <v>2848</v>
      </c>
      <c r="Q448">
        <v>2676</v>
      </c>
      <c r="R448">
        <v>1746</v>
      </c>
      <c r="S448">
        <v>11409</v>
      </c>
      <c r="T448">
        <f>IF(COUNTIFS('Fraud Data RAW SP2+'!A:A, Cleaned!A367, 'Fraud Data RAW SP2+'!F:F, RAW!B367) &gt; 0, 1, 0)</f>
        <v>0</v>
      </c>
    </row>
    <row r="449" spans="1:22" x14ac:dyDescent="0.2">
      <c r="A449" t="s">
        <v>565</v>
      </c>
      <c r="B449">
        <v>2023</v>
      </c>
      <c r="C449" t="s">
        <v>69</v>
      </c>
      <c r="D449">
        <v>1.3594964585648961</v>
      </c>
      <c r="E449">
        <v>1.411091572318723</v>
      </c>
      <c r="F449">
        <v>0.47451430369145942</v>
      </c>
      <c r="G449">
        <v>0.65706991669537818</v>
      </c>
      <c r="H449">
        <v>1.093103633471364</v>
      </c>
      <c r="I449">
        <v>1.111110606800721</v>
      </c>
      <c r="J449">
        <v>1.102268870644616</v>
      </c>
      <c r="K449">
        <v>-3.2396239052780669E-2</v>
      </c>
      <c r="L449">
        <f>-4.84 + (0.92 * D449) + (0.528 * E449) + (0.404 * F449) + (0.892 * G449) + (0.115 * H449) - (0.172 * I449) - (0.327 * J449) + (4.679 * K449)</f>
        <v>-2.6438247933016501</v>
      </c>
      <c r="M449" t="str">
        <f>IF(L449 &gt; -2.22, "Potential Manipulator", "Non-Manipulator")</f>
        <v>Non-Manipulator</v>
      </c>
      <c r="N449" s="3">
        <v>0.57742747543199346</v>
      </c>
      <c r="O449" s="3">
        <v>1.304364567880183</v>
      </c>
      <c r="P449">
        <v>1543</v>
      </c>
      <c r="Q449">
        <v>1861</v>
      </c>
      <c r="R449">
        <v>1063</v>
      </c>
      <c r="S449">
        <v>7537</v>
      </c>
      <c r="T449">
        <f>IF(COUNTIFS('Fraud Data RAW SP2+'!A:A, Cleaned!A512, 'Fraud Data RAW SP2+'!F:F, RAW!B512) &gt; 0, 1, 0)</f>
        <v>1</v>
      </c>
    </row>
    <row r="450" spans="1:22" x14ac:dyDescent="0.2">
      <c r="A450" t="s">
        <v>76</v>
      </c>
      <c r="B450">
        <v>2024</v>
      </c>
      <c r="C450" t="s">
        <v>78</v>
      </c>
      <c r="D450">
        <v>0.35450477081880571</v>
      </c>
      <c r="E450">
        <v>1.4136043026837539</v>
      </c>
      <c r="F450">
        <v>1.0694852920608819</v>
      </c>
      <c r="G450">
        <v>1.7503932542021789</v>
      </c>
      <c r="H450">
        <v>1.1191527586691461</v>
      </c>
      <c r="I450">
        <v>0.8251282672497996</v>
      </c>
      <c r="J450">
        <v>0.98977927449673309</v>
      </c>
      <c r="K450">
        <v>2.8487166192159619E-2</v>
      </c>
      <c r="L450">
        <f>-4.84 + (0.92 * D450) + (0.528 * E450) + (0.404 * F450) + (0.892 * G450) + (0.115 * H450) - (0.172 * I450) - (0.327 * J450) + (4.679 * K450)</f>
        <v>-1.9776355651560673</v>
      </c>
      <c r="M450" t="str">
        <f>IF(L450 &gt; -2.22, "Potential Manipulator", "Non-Manipulator")</f>
        <v>Potential Manipulator</v>
      </c>
      <c r="N450" s="3">
        <v>0</v>
      </c>
      <c r="O450" s="3">
        <v>0</v>
      </c>
      <c r="P450">
        <v>1830</v>
      </c>
      <c r="Q450">
        <v>1310</v>
      </c>
      <c r="R450">
        <v>995</v>
      </c>
      <c r="S450">
        <v>6547</v>
      </c>
      <c r="T450">
        <f>IF(COUNTIFS('Fraud Data RAW SP2+'!A:A, Cleaned!A32, 'Fraud Data RAW SP2+'!F:F, RAW!B32) &gt; 0, 1, 0)</f>
        <v>0</v>
      </c>
    </row>
    <row r="451" spans="1:22" x14ac:dyDescent="0.2">
      <c r="A451" t="s">
        <v>397</v>
      </c>
      <c r="B451">
        <v>2023</v>
      </c>
      <c r="C451" t="s">
        <v>26</v>
      </c>
      <c r="D451">
        <v>0.87095535444939065</v>
      </c>
      <c r="E451">
        <v>1.434648057267216</v>
      </c>
      <c r="F451">
        <v>0.77120287364318074</v>
      </c>
      <c r="G451">
        <v>1.167540838972871</v>
      </c>
      <c r="H451">
        <v>1.2445917189372131</v>
      </c>
      <c r="I451">
        <v>0.85571728301484629</v>
      </c>
      <c r="J451">
        <v>1.0121030577195269</v>
      </c>
      <c r="K451">
        <v>-3.9607134136357483E-2</v>
      </c>
      <c r="L451">
        <f>-4.84 + (0.92 * D451) + (0.528 * E451) + (0.404 * F451) + (0.892 * G451) + (0.115 * H451) - (0.172 * I451) - (0.327 * J451) + (4.679 * K451)</f>
        <v>-2.4485493158529006</v>
      </c>
      <c r="M451" t="str">
        <f>IF(L451 &gt; -2.22, "Potential Manipulator", "Non-Manipulator")</f>
        <v>Non-Manipulator</v>
      </c>
      <c r="N451" s="3">
        <v>0.34219568331866113</v>
      </c>
      <c r="O451" s="3">
        <v>0.3216963757592789</v>
      </c>
      <c r="P451">
        <v>2513</v>
      </c>
      <c r="Q451">
        <v>2794</v>
      </c>
      <c r="R451">
        <v>1680</v>
      </c>
      <c r="S451">
        <v>12994</v>
      </c>
      <c r="T451">
        <f>IF(COUNTIFS('Fraud Data RAW SP2+'!A:A, Cleaned!A338, 'Fraud Data RAW SP2+'!F:F, RAW!B338) &gt; 0, 1, 0)</f>
        <v>0</v>
      </c>
    </row>
    <row r="452" spans="1:22" x14ac:dyDescent="0.2">
      <c r="A452" t="s">
        <v>142</v>
      </c>
      <c r="B452">
        <v>2023</v>
      </c>
      <c r="C452" t="s">
        <v>83</v>
      </c>
      <c r="D452">
        <v>1.006062293973365</v>
      </c>
      <c r="E452">
        <v>1.4457805937771659</v>
      </c>
      <c r="F452">
        <v>1.4153943390530599</v>
      </c>
      <c r="G452">
        <v>0.76140799028206274</v>
      </c>
      <c r="H452">
        <v>1.1420521860092709</v>
      </c>
      <c r="I452">
        <v>0.79962422922432308</v>
      </c>
      <c r="J452">
        <v>1.006574595637004</v>
      </c>
      <c r="K452">
        <v>0.26175400461128367</v>
      </c>
      <c r="L452">
        <f>-4.84 + (0.92 * D452) + (0.528 * E452) + (0.404 * F452) + (0.892 * G452) + (0.115 * H452) - (0.172 * I452) - (0.327 * J452) + (4.679 * K452)</f>
        <v>-1.0106575669537454</v>
      </c>
      <c r="M452" t="str">
        <f>IF(L452 &gt; -2.22, "Potential Manipulator", "Non-Manipulator")</f>
        <v>Potential Manipulator</v>
      </c>
      <c r="N452" s="3">
        <v>0.14409145004744581</v>
      </c>
      <c r="O452" s="3">
        <v>0.1626005536161127</v>
      </c>
      <c r="P452">
        <v>5106</v>
      </c>
      <c r="Q452">
        <v>5680</v>
      </c>
      <c r="R452">
        <v>3472</v>
      </c>
      <c r="S452">
        <v>23643</v>
      </c>
      <c r="T452">
        <f>IF(COUNTIFS('Fraud Data RAW SP2+'!A:A, Cleaned!A83, 'Fraud Data RAW SP2+'!F:F, RAW!B83) &gt; 0, 1, 0)</f>
        <v>0</v>
      </c>
    </row>
    <row r="453" spans="1:22" x14ac:dyDescent="0.2">
      <c r="A453" t="s">
        <v>376</v>
      </c>
      <c r="B453">
        <v>2023</v>
      </c>
      <c r="C453" t="s">
        <v>181</v>
      </c>
      <c r="D453">
        <v>1.1156195774963269</v>
      </c>
      <c r="E453">
        <v>1.446596315585631</v>
      </c>
      <c r="F453">
        <v>0.27224638193694772</v>
      </c>
      <c r="G453">
        <v>1.8750192386065481</v>
      </c>
      <c r="H453">
        <v>0.61501930351315393</v>
      </c>
      <c r="I453">
        <v>0.67618834198264099</v>
      </c>
      <c r="J453">
        <v>1.0054319842243671</v>
      </c>
      <c r="K453">
        <v>-1.808335661523373E-2</v>
      </c>
      <c r="L453">
        <f>-4.84 + (0.92 * D453) + (0.528 * E453) + (0.404 * F453) + (0.892 * G453) + (0.115 * H453) - (0.172 * I453) - (0.327 * J453) + (4.679 * K453)</f>
        <v>-1.7262878942956466</v>
      </c>
      <c r="M453" t="str">
        <f>IF(L453 &gt; -2.22, "Potential Manipulator", "Non-Manipulator")</f>
        <v>Potential Manipulator</v>
      </c>
      <c r="N453" s="3">
        <v>0.65716283987691149</v>
      </c>
      <c r="O453" s="3">
        <v>0.72344167390962988</v>
      </c>
      <c r="P453">
        <v>4442</v>
      </c>
      <c r="Q453">
        <v>3886</v>
      </c>
      <c r="R453">
        <v>2694</v>
      </c>
      <c r="S453">
        <v>16938</v>
      </c>
      <c r="T453">
        <f>IF(COUNTIFS('Fraud Data RAW SP2+'!A:A, Cleaned!A315, 'Fraud Data RAW SP2+'!F:F, RAW!B315) &gt; 0, 1, 0)</f>
        <v>0</v>
      </c>
    </row>
    <row r="454" spans="1:22" x14ac:dyDescent="0.2">
      <c r="A454" s="12" t="s">
        <v>261</v>
      </c>
      <c r="B454" s="12">
        <v>2023</v>
      </c>
      <c r="C454" s="12" t="s">
        <v>155</v>
      </c>
      <c r="D454" s="12">
        <v>6.0270292078503216</v>
      </c>
      <c r="E454" s="12">
        <v>1.4490454995731401</v>
      </c>
      <c r="F454" s="12">
        <v>0.70166786284701543</v>
      </c>
      <c r="G454" s="12">
        <v>1.0233101105643201</v>
      </c>
      <c r="H454" s="12">
        <v>1.5428775713000711</v>
      </c>
      <c r="I454" s="12">
        <v>0.77750331254522353</v>
      </c>
      <c r="J454" s="12">
        <v>1.072410706398585</v>
      </c>
      <c r="K454" s="12">
        <v>3.2186886603338162E-2</v>
      </c>
      <c r="L454" s="12">
        <f>-4.84 + (0.92 * D454) + (0.528 * E454) + (0.404 * F454) + (0.892 * G454) + (0.115 * H454) - (0.172 * I454) - (0.327 * J454) + (4.679 * K454)</f>
        <v>2.5098538225768938</v>
      </c>
      <c r="M454" s="12" t="str">
        <f>IF(L454 &gt; -2.22, "Potential Manipulator", "Non-Manipulator")</f>
        <v>Potential Manipulator</v>
      </c>
      <c r="N454" s="13">
        <v>0.67503185310274871</v>
      </c>
      <c r="O454" s="13">
        <v>0.53200774649660776</v>
      </c>
      <c r="P454" s="12">
        <v>5663</v>
      </c>
      <c r="Q454" s="12">
        <v>4942</v>
      </c>
      <c r="R454" s="12">
        <v>3406</v>
      </c>
      <c r="S454" s="12">
        <v>20787</v>
      </c>
      <c r="T454" s="12">
        <f>IF(COUNTIFS('Fraud Data RAW SP2+'!A:A, Cleaned!A198, 'Fraud Data RAW SP2+'!F:F, RAW!B198) &gt; 0, 1, 0)</f>
        <v>0</v>
      </c>
      <c r="U454" s="14"/>
      <c r="V454" s="14"/>
    </row>
    <row r="455" spans="1:22" x14ac:dyDescent="0.2">
      <c r="A455" t="s">
        <v>132</v>
      </c>
      <c r="B455">
        <v>2023</v>
      </c>
      <c r="C455" t="s">
        <v>133</v>
      </c>
      <c r="D455">
        <v>1.2123167205341021</v>
      </c>
      <c r="E455">
        <v>1.4538787105865429</v>
      </c>
      <c r="F455">
        <v>0.88698099272360931</v>
      </c>
      <c r="G455">
        <v>1.1023509410152299</v>
      </c>
      <c r="H455">
        <v>0.87714371202589869</v>
      </c>
      <c r="I455">
        <v>1.2371408656614371</v>
      </c>
      <c r="J455">
        <v>0.99801035903326485</v>
      </c>
      <c r="K455">
        <v>0.26119890448625238</v>
      </c>
      <c r="L455">
        <f>-4.84 + (0.92 * D455) + (0.528 * E455) + (0.404 * F455) + (0.892 * G455) + (0.115 * H455) - (0.172 * I455) - (0.327 * J455) + (4.679 * K455)</f>
        <v>-0.83149971279649892</v>
      </c>
      <c r="M455" t="str">
        <f>IF(L455 &gt; -2.22, "Potential Manipulator", "Non-Manipulator")</f>
        <v>Potential Manipulator</v>
      </c>
      <c r="N455" s="3">
        <v>0.1183543827618591</v>
      </c>
      <c r="O455" s="3">
        <v>0.12108932660425981</v>
      </c>
      <c r="P455">
        <v>2537</v>
      </c>
      <c r="Q455">
        <v>2049</v>
      </c>
      <c r="R455">
        <v>1499</v>
      </c>
      <c r="S455">
        <v>10824</v>
      </c>
      <c r="T455">
        <f>IF(COUNTIFS('Fraud Data RAW SP2+'!A:A, Cleaned!A78, 'Fraud Data RAW SP2+'!F:F, RAW!B78) &gt; 0, 1, 0)</f>
        <v>0</v>
      </c>
    </row>
    <row r="456" spans="1:22" x14ac:dyDescent="0.2">
      <c r="A456" t="s">
        <v>496</v>
      </c>
      <c r="B456">
        <v>2023</v>
      </c>
      <c r="C456" t="s">
        <v>402</v>
      </c>
      <c r="D456">
        <v>1.4547365223679529</v>
      </c>
      <c r="E456">
        <v>1.4643721225038939</v>
      </c>
      <c r="F456">
        <v>1.159039144608758</v>
      </c>
      <c r="G456">
        <v>0.95224228547185097</v>
      </c>
      <c r="H456">
        <v>0.9774888065313293</v>
      </c>
      <c r="I456">
        <v>0.85158088817522981</v>
      </c>
      <c r="J456">
        <v>0.99107080378145462</v>
      </c>
      <c r="K456">
        <v>1.1900083220177609E-2</v>
      </c>
      <c r="L456">
        <f>-4.84 + (0.92 * D456) + (0.528 * E456) + (0.404 * F456) + (0.892 * G456) + (0.115 * H456) - (0.172 * I456) - (0.327 * J456) + (4.679 * K456)</f>
        <v>-1.7132623491409591</v>
      </c>
      <c r="M456" t="str">
        <f>IF(L456 &gt; -2.22, "Potential Manipulator", "Non-Manipulator")</f>
        <v>Potential Manipulator</v>
      </c>
      <c r="N456" s="3">
        <v>0.40147705481751178</v>
      </c>
      <c r="O456" s="3">
        <v>0.45409642408107409</v>
      </c>
      <c r="P456">
        <v>3738</v>
      </c>
      <c r="Q456">
        <v>3489</v>
      </c>
      <c r="R456">
        <v>2307</v>
      </c>
      <c r="S456">
        <v>17290</v>
      </c>
      <c r="T456">
        <f>IF(COUNTIFS('Fraud Data RAW SP2+'!A:A, Cleaned!A438, 'Fraud Data RAW SP2+'!F:F, RAW!B438) &gt; 0, 1, 0)</f>
        <v>1</v>
      </c>
    </row>
    <row r="457" spans="1:22" x14ac:dyDescent="0.2">
      <c r="A457" t="s">
        <v>137</v>
      </c>
      <c r="B457">
        <v>2024</v>
      </c>
      <c r="C457" t="s">
        <v>38</v>
      </c>
      <c r="D457">
        <v>1.341134081077175</v>
      </c>
      <c r="E457">
        <v>1.4733263937141929</v>
      </c>
      <c r="F457">
        <v>1.5253469461750351</v>
      </c>
      <c r="G457">
        <v>1.004956235212225</v>
      </c>
      <c r="H457">
        <v>1.2480828131322259</v>
      </c>
      <c r="I457" s="11">
        <v>1.00908</v>
      </c>
      <c r="J457">
        <v>0.99976240040483855</v>
      </c>
      <c r="K457">
        <v>8.4892333577249998E-2</v>
      </c>
      <c r="L457">
        <f>-4.84 + (0.92 * D457) + (0.528 * E457) + (0.404 * F457) + (0.892 * G457) + (0.115 * H457) - (0.172 * I457) - (0.327 * J457) + (4.679 * K457)</f>
        <v>-1.2753224940781092</v>
      </c>
      <c r="M457" t="str">
        <f>IF(L457 &gt; -2.22, "Potential Manipulator", "Non-Manipulator")</f>
        <v>Potential Manipulator</v>
      </c>
      <c r="N457" s="3">
        <v>0.57772880816605143</v>
      </c>
      <c r="O457" s="3">
        <v>0.54545186814294333</v>
      </c>
      <c r="P457">
        <v>4983</v>
      </c>
      <c r="Q457">
        <v>4559</v>
      </c>
      <c r="R457">
        <v>3052</v>
      </c>
      <c r="S457">
        <v>18425</v>
      </c>
      <c r="T457">
        <f>IF(COUNTIFS('Fraud Data RAW SP2+'!A:A, Cleaned!A82, 'Fraud Data RAW SP2+'!F:F, RAW!B82) &gt; 0, 1, 0)</f>
        <v>0</v>
      </c>
    </row>
    <row r="458" spans="1:22" x14ac:dyDescent="0.2">
      <c r="A458" t="s">
        <v>465</v>
      </c>
      <c r="B458">
        <v>2023</v>
      </c>
      <c r="C458" t="s">
        <v>37</v>
      </c>
      <c r="D458">
        <v>0.879698860904368</v>
      </c>
      <c r="E458">
        <v>1.4815015001549781</v>
      </c>
      <c r="F458">
        <v>1.120339960914555</v>
      </c>
      <c r="G458">
        <v>0.99096923456945973</v>
      </c>
      <c r="H458">
        <v>1.019810486132398</v>
      </c>
      <c r="I458">
        <v>1.002797568021544</v>
      </c>
      <c r="J458">
        <v>0.97478869994042172</v>
      </c>
      <c r="K458">
        <v>-6.7404199221398134E-2</v>
      </c>
      <c r="L458">
        <f>-4.84 + (0.92 * D458) + (0.528 * E458) + (0.404 * F458) + (0.892 * G458) + (0.115 * H458) - (0.172 * I458) - (0.327 * J458) + (4.679 * K458)</f>
        <v>-2.6012254832726343</v>
      </c>
      <c r="M458" t="str">
        <f>IF(L458 &gt; -2.22, "Potential Manipulator", "Non-Manipulator")</f>
        <v>Non-Manipulator</v>
      </c>
      <c r="N458" s="3">
        <v>6.328566508146645E-2</v>
      </c>
      <c r="O458" s="3">
        <v>0.10047679169607</v>
      </c>
      <c r="P458">
        <v>4261</v>
      </c>
      <c r="Q458">
        <v>4575</v>
      </c>
      <c r="R458">
        <v>2824</v>
      </c>
      <c r="S458">
        <v>20396</v>
      </c>
      <c r="T458">
        <f>IF(COUNTIFS('Fraud Data RAW SP2+'!A:A, Cleaned!A406, 'Fraud Data RAW SP2+'!F:F, RAW!B406) &gt; 0, 1, 0)</f>
        <v>0</v>
      </c>
    </row>
    <row r="459" spans="1:22" x14ac:dyDescent="0.2">
      <c r="A459" t="s">
        <v>386</v>
      </c>
      <c r="B459">
        <v>2023</v>
      </c>
      <c r="C459" t="s">
        <v>58</v>
      </c>
      <c r="D459">
        <v>2.6108242542332012</v>
      </c>
      <c r="E459">
        <v>1.4884887464350001</v>
      </c>
      <c r="F459">
        <v>1.2466702249384809</v>
      </c>
      <c r="G459">
        <v>1.037454014636664</v>
      </c>
      <c r="H459">
        <v>1.039597305186976</v>
      </c>
      <c r="I459">
        <v>1.7735005050759971</v>
      </c>
      <c r="J459">
        <v>0.99876524608282247</v>
      </c>
      <c r="K459">
        <v>1.0770296264366571E-2</v>
      </c>
      <c r="L459">
        <f>-4.84 + (0.92 * D459) + (0.528 * E459) + (0.404 * F459) + (0.892 * G459) + (0.115 * H459) - (0.172 * I459) - (0.327 * J459) + (4.679 * K459)</f>
        <v>-0.68474629208140492</v>
      </c>
      <c r="M459" t="str">
        <f>IF(L459 &gt; -2.22, "Potential Manipulator", "Non-Manipulator")</f>
        <v>Potential Manipulator</v>
      </c>
      <c r="N459" s="3">
        <v>1.009757728677019</v>
      </c>
      <c r="O459" s="3">
        <v>0.96036910716689183</v>
      </c>
      <c r="P459">
        <v>2509</v>
      </c>
      <c r="Q459">
        <v>2711</v>
      </c>
      <c r="R459">
        <v>1627</v>
      </c>
      <c r="S459">
        <v>10947</v>
      </c>
      <c r="T459">
        <f>IF(COUNTIFS('Fraud Data RAW SP2+'!A:A, Cleaned!A327, 'Fraud Data RAW SP2+'!F:F, RAW!B327) &gt; 0, 1, 0)</f>
        <v>0</v>
      </c>
    </row>
    <row r="460" spans="1:22" x14ac:dyDescent="0.2">
      <c r="A460" t="s">
        <v>510</v>
      </c>
      <c r="B460">
        <v>2023</v>
      </c>
      <c r="C460" t="s">
        <v>74</v>
      </c>
      <c r="D460">
        <v>0.76161370001815598</v>
      </c>
      <c r="E460">
        <v>1.4929915826459279</v>
      </c>
      <c r="F460">
        <v>1.1672759561493</v>
      </c>
      <c r="G460">
        <v>0.89088453108780874</v>
      </c>
      <c r="H460">
        <v>0.98479057906129619</v>
      </c>
      <c r="I460">
        <v>1.595512254760433</v>
      </c>
      <c r="J460">
        <v>0.93141573001374622</v>
      </c>
      <c r="K460">
        <v>2.680641998380805E-2</v>
      </c>
      <c r="L460">
        <f>-4.84 + (0.92 * D460) + (0.528 * E460) + (0.404 * F460) + (0.892 * G460) + (0.115 * H460) - (0.172 * I460) - (0.327 * J460) + (4.679 * K460)</f>
        <v>-2.4250902481686061</v>
      </c>
      <c r="M460" t="str">
        <f>IF(L460 &gt; -2.22, "Potential Manipulator", "Non-Manipulator")</f>
        <v>Non-Manipulator</v>
      </c>
      <c r="N460" s="3">
        <v>0.2034659176523291</v>
      </c>
      <c r="O460" s="3">
        <v>0.28809134026354538</v>
      </c>
      <c r="P460">
        <v>1761</v>
      </c>
      <c r="Q460">
        <v>2052</v>
      </c>
      <c r="R460">
        <v>1252</v>
      </c>
      <c r="S460">
        <v>8122</v>
      </c>
      <c r="T460">
        <f>IF(COUNTIFS('Fraud Data RAW SP2+'!A:A, Cleaned!A453, 'Fraud Data RAW SP2+'!F:F, RAW!B453) &gt; 0, 1, 0)</f>
        <v>0</v>
      </c>
    </row>
    <row r="461" spans="1:22" x14ac:dyDescent="0.2">
      <c r="A461" t="s">
        <v>215</v>
      </c>
      <c r="B461">
        <v>2023</v>
      </c>
      <c r="C461" t="s">
        <v>95</v>
      </c>
      <c r="D461">
        <v>0.84681653747120988</v>
      </c>
      <c r="E461">
        <v>1.494043327980872</v>
      </c>
      <c r="F461">
        <v>1.2919858898377361</v>
      </c>
      <c r="G461">
        <v>1.020735490434207</v>
      </c>
      <c r="H461">
        <v>1.3071332299447049</v>
      </c>
      <c r="I461">
        <v>0.87986923191951372</v>
      </c>
      <c r="J461">
        <v>0.98226341176867427</v>
      </c>
      <c r="K461">
        <v>-9.9662472744182079E-2</v>
      </c>
      <c r="L461">
        <f>-4.84 + (0.92 * D461) + (0.528 * E461) + (0.404 * F461) + (0.892 * G461) + (0.115 * H461) - (0.172 * I461) - (0.327 * J461) + (4.679 * K461)</f>
        <v>-2.6281535834557284</v>
      </c>
      <c r="M461" t="str">
        <f>IF(L461 &gt; -2.22, "Potential Manipulator", "Non-Manipulator")</f>
        <v>Non-Manipulator</v>
      </c>
      <c r="N461" s="3">
        <v>0.82870984540476333</v>
      </c>
      <c r="O461" s="3">
        <v>0.94153871692923174</v>
      </c>
      <c r="P461">
        <v>1398</v>
      </c>
      <c r="Q461">
        <v>1517</v>
      </c>
      <c r="R461">
        <v>931</v>
      </c>
      <c r="S461">
        <v>7978</v>
      </c>
      <c r="T461">
        <f>IF(COUNTIFS('Fraud Data RAW SP2+'!A:A, Cleaned!A148, 'Fraud Data RAW SP2+'!F:F, RAW!B148) &gt; 0, 1, 0)</f>
        <v>0</v>
      </c>
    </row>
    <row r="462" spans="1:22" x14ac:dyDescent="0.2">
      <c r="A462" t="s">
        <v>57</v>
      </c>
      <c r="B462">
        <v>2023</v>
      </c>
      <c r="C462" t="s">
        <v>58</v>
      </c>
      <c r="D462">
        <v>0.76244707313023241</v>
      </c>
      <c r="E462">
        <v>1.499934193306433</v>
      </c>
      <c r="F462">
        <v>1.053123888914113</v>
      </c>
      <c r="G462">
        <v>0.8786810721671644</v>
      </c>
      <c r="H462">
        <v>0.93671297126111908</v>
      </c>
      <c r="I462">
        <v>1.179084537025691</v>
      </c>
      <c r="J462">
        <v>0.9938335006168284</v>
      </c>
      <c r="K462">
        <v>-4.4095137923996108E-2</v>
      </c>
      <c r="L462">
        <f>-4.84 + (0.92 * D462) + (0.528 * E462) + (0.404 * F462) + (0.892 * G462) + (0.115 * H462) - (0.172 * I462) - (0.327 * J462) + (4.679 * K462)</f>
        <v>-2.7637231248814484</v>
      </c>
      <c r="M462" t="str">
        <f>IF(L462 &gt; -2.22, "Potential Manipulator", "Non-Manipulator")</f>
        <v>Non-Manipulator</v>
      </c>
      <c r="N462" s="3">
        <v>0.14681695728212421</v>
      </c>
      <c r="O462" s="3">
        <v>0.23819896895658901</v>
      </c>
      <c r="P462">
        <v>5152</v>
      </c>
      <c r="Q462">
        <v>6681</v>
      </c>
      <c r="R462">
        <v>3851</v>
      </c>
      <c r="S462">
        <v>13701</v>
      </c>
      <c r="T462">
        <f>IF(COUNTIFS('Fraud Data RAW SP2+'!A:A, Cleaned!A20, 'Fraud Data RAW SP2+'!F:F, RAW!B20) &gt; 0, 1, 0)</f>
        <v>1</v>
      </c>
    </row>
    <row r="463" spans="1:22" x14ac:dyDescent="0.2">
      <c r="A463" t="s">
        <v>196</v>
      </c>
      <c r="B463">
        <v>2024</v>
      </c>
      <c r="C463" t="s">
        <v>108</v>
      </c>
      <c r="D463">
        <v>0.8285738289558946</v>
      </c>
      <c r="E463">
        <v>1.5427104116977171</v>
      </c>
      <c r="F463">
        <v>1.3826267214609571</v>
      </c>
      <c r="G463">
        <v>0.95799447291622553</v>
      </c>
      <c r="H463">
        <v>0.97907554707946731</v>
      </c>
      <c r="I463">
        <v>1.104756407026581</v>
      </c>
      <c r="J463">
        <v>1.022140751766569</v>
      </c>
      <c r="K463">
        <v>-0.1142510591710883</v>
      </c>
      <c r="L463">
        <f>-4.84 + (0.92 * D463) + (0.528 * E463) + (0.404 * F463) + (0.892 * G463) + (0.115 * H463) - (0.172 * I463) - (0.327 * J463) + (4.679 * K463)</f>
        <v>-2.7962938604563052</v>
      </c>
      <c r="M463" t="str">
        <f>IF(L463 &gt; -2.22, "Potential Manipulator", "Non-Manipulator")</f>
        <v>Non-Manipulator</v>
      </c>
      <c r="N463" s="3">
        <v>0.57238616972704037</v>
      </c>
      <c r="O463" s="3">
        <v>0.72475691501261619</v>
      </c>
      <c r="P463">
        <v>6267</v>
      </c>
      <c r="Q463">
        <v>5994</v>
      </c>
      <c r="R463">
        <v>3976</v>
      </c>
      <c r="S463">
        <v>24951</v>
      </c>
      <c r="T463">
        <f>IF(COUNTIFS('Fraud Data RAW SP2+'!A:A, Cleaned!A133, 'Fraud Data RAW SP2+'!F:F, RAW!B133) &gt; 0, 1, 0)</f>
        <v>1</v>
      </c>
    </row>
    <row r="464" spans="1:22" x14ac:dyDescent="0.2">
      <c r="A464" t="s">
        <v>520</v>
      </c>
      <c r="B464">
        <v>2023</v>
      </c>
      <c r="C464" t="s">
        <v>77</v>
      </c>
      <c r="D464">
        <v>1.1478180544723231</v>
      </c>
      <c r="E464">
        <v>1.5461263905097899</v>
      </c>
      <c r="F464">
        <v>0.84891554773728639</v>
      </c>
      <c r="G464">
        <v>0.86962506176426724</v>
      </c>
      <c r="H464">
        <v>1.1641137092292511</v>
      </c>
      <c r="I464">
        <v>1.1720585312381531</v>
      </c>
      <c r="J464">
        <v>1.003895831404914</v>
      </c>
      <c r="K464">
        <v>-3.3448974604430012E-2</v>
      </c>
      <c r="L464">
        <f>-4.84 + (0.92 * D464) + (0.528 * E464) + (0.404 * F464) + (0.892 * G464) + (0.115 * H464) - (0.172 * I464) - (0.327 * J464) + (4.679 * K464)</f>
        <v>-2.4014878991718369</v>
      </c>
      <c r="M464" t="str">
        <f>IF(L464 &gt; -2.22, "Potential Manipulator", "Non-Manipulator")</f>
        <v>Non-Manipulator</v>
      </c>
      <c r="N464" s="3">
        <v>4.1902314934830327E-2</v>
      </c>
      <c r="O464" s="3">
        <v>0</v>
      </c>
      <c r="P464">
        <v>1560</v>
      </c>
      <c r="Q464">
        <v>1914</v>
      </c>
      <c r="R464">
        <v>1100</v>
      </c>
      <c r="S464">
        <v>6248</v>
      </c>
      <c r="T464">
        <f>IF(COUNTIFS('Fraud Data RAW SP2+'!A:A, Cleaned!A465, 'Fraud Data RAW SP2+'!F:F, RAW!B465) &gt; 0, 1, 0)</f>
        <v>0</v>
      </c>
    </row>
    <row r="465" spans="1:20" x14ac:dyDescent="0.2">
      <c r="A465" t="s">
        <v>254</v>
      </c>
      <c r="B465">
        <v>2024</v>
      </c>
      <c r="C465" t="s">
        <v>70</v>
      </c>
      <c r="D465">
        <v>2.0106748506085981</v>
      </c>
      <c r="E465">
        <v>1.55455298198712</v>
      </c>
      <c r="F465">
        <v>0.90662831825145496</v>
      </c>
      <c r="G465">
        <v>0.97536401179707688</v>
      </c>
      <c r="H465">
        <v>0.90896201802059817</v>
      </c>
      <c r="I465">
        <v>0.17640351520963929</v>
      </c>
      <c r="J465">
        <v>1.086246991457039</v>
      </c>
      <c r="K465">
        <v>-0.1020124945294046</v>
      </c>
      <c r="L465">
        <f>-4.84 + (0.92 * D465) + (0.528 * E465) + (0.404 * F465) + (0.892 * G465) + (0.115 * H465) - (0.172 * I465) - (0.327 * J465) + (4.679 * K465)</f>
        <v>-1.6914026245075349</v>
      </c>
      <c r="M465" t="str">
        <f>IF(L465 &gt; -2.22, "Potential Manipulator", "Non-Manipulator")</f>
        <v>Potential Manipulator</v>
      </c>
      <c r="N465" s="3">
        <v>0.6275948286816293</v>
      </c>
      <c r="O465" s="3">
        <v>0.23044956286761101</v>
      </c>
      <c r="P465">
        <v>3273</v>
      </c>
      <c r="Q465">
        <v>3197</v>
      </c>
      <c r="R465">
        <v>2077</v>
      </c>
      <c r="S465">
        <v>12591</v>
      </c>
      <c r="T465">
        <f>IF(COUNTIFS('Fraud Data RAW SP2+'!A:A, Cleaned!A191, 'Fraud Data RAW SP2+'!F:F, RAW!B191) &gt; 0, 1, 0)</f>
        <v>0</v>
      </c>
    </row>
    <row r="466" spans="1:20" x14ac:dyDescent="0.2">
      <c r="A466" t="s">
        <v>328</v>
      </c>
      <c r="B466">
        <v>2024</v>
      </c>
      <c r="C466" t="s">
        <v>115</v>
      </c>
      <c r="D466">
        <v>1.041939295485965</v>
      </c>
      <c r="E466">
        <v>1.558975925284886</v>
      </c>
      <c r="F466">
        <v>0.91878824455404418</v>
      </c>
      <c r="G466">
        <v>1.1266894536012251</v>
      </c>
      <c r="H466">
        <v>1.2093889488023051</v>
      </c>
      <c r="I466">
        <v>1.0530531717481071</v>
      </c>
      <c r="J466">
        <v>1.1220078521065799</v>
      </c>
      <c r="K466">
        <v>-5.5128027318756927E-2</v>
      </c>
      <c r="L466">
        <f>-4.84 + (0.92 * D466) + (0.528 * E466) + (0.404 * F466) + (0.892 * G466) + (0.115 * H466) - (0.172 * I466) - (0.327 * J466) + (4.679 * K466)</f>
        <v>-2.3489651400820897</v>
      </c>
      <c r="M466" t="str">
        <f>IF(L466 &gt; -2.22, "Potential Manipulator", "Non-Manipulator")</f>
        <v>Non-Manipulator</v>
      </c>
      <c r="N466" s="3">
        <v>0</v>
      </c>
      <c r="O466" s="3">
        <v>0.71533008875103798</v>
      </c>
      <c r="P466">
        <v>1297</v>
      </c>
      <c r="Q466">
        <v>1037</v>
      </c>
      <c r="R466">
        <v>764</v>
      </c>
      <c r="S466">
        <v>4823</v>
      </c>
      <c r="T466">
        <f>IF(COUNTIFS('Fraud Data RAW SP2+'!A:A, Cleaned!A255, 'Fraud Data RAW SP2+'!F:F, RAW!B255) &gt; 0, 1, 0)</f>
        <v>0</v>
      </c>
    </row>
    <row r="467" spans="1:20" x14ac:dyDescent="0.2">
      <c r="A467" t="s">
        <v>234</v>
      </c>
      <c r="B467">
        <v>2024</v>
      </c>
      <c r="C467" t="s">
        <v>56</v>
      </c>
      <c r="D467">
        <v>1.1045971371024621</v>
      </c>
      <c r="E467">
        <v>1.562881111389979</v>
      </c>
      <c r="F467">
        <v>1.0198581696821689</v>
      </c>
      <c r="G467">
        <v>1.027538258624384</v>
      </c>
      <c r="H467">
        <v>1.0554702985071289</v>
      </c>
      <c r="I467">
        <v>1.031027804432961</v>
      </c>
      <c r="J467">
        <v>1.0202283871778099</v>
      </c>
      <c r="K467">
        <v>4.4153096679739497E-2</v>
      </c>
      <c r="L467">
        <f>-4.84 + (0.92 * D467) + (0.528 * E467) + (0.404 * F467) + (0.892 * G467) + (0.115 * H467) - (0.172 * I467) - (0.327 * J467) + (4.679 * K467)</f>
        <v>-1.8529626210840715</v>
      </c>
      <c r="M467" t="str">
        <f>IF(L467 &gt; -2.22, "Potential Manipulator", "Non-Manipulator")</f>
        <v>Potential Manipulator</v>
      </c>
      <c r="N467" s="3">
        <v>0.34656287208365028</v>
      </c>
      <c r="O467" s="3">
        <v>0.25799641861582462</v>
      </c>
      <c r="P467">
        <v>1457</v>
      </c>
      <c r="Q467">
        <v>1659</v>
      </c>
      <c r="R467">
        <v>1004</v>
      </c>
      <c r="S467">
        <v>7024</v>
      </c>
      <c r="T467">
        <f>IF(COUNTIFS('Fraud Data RAW SP2+'!A:A, Cleaned!A168, 'Fraud Data RAW SP2+'!F:F, RAW!B168) &gt; 0, 1, 0)</f>
        <v>0</v>
      </c>
    </row>
    <row r="468" spans="1:20" x14ac:dyDescent="0.2">
      <c r="A468" t="s">
        <v>156</v>
      </c>
      <c r="B468">
        <v>2023</v>
      </c>
      <c r="C468" t="s">
        <v>149</v>
      </c>
      <c r="D468">
        <v>0.48819750074195678</v>
      </c>
      <c r="E468">
        <v>1.5652025572139221</v>
      </c>
      <c r="F468">
        <v>0.67048119785447791</v>
      </c>
      <c r="G468">
        <v>2.219038263562497</v>
      </c>
      <c r="H468">
        <v>0.75400006215981108</v>
      </c>
      <c r="I468">
        <v>1.137913349338566</v>
      </c>
      <c r="J468">
        <v>0.90829340317488272</v>
      </c>
      <c r="K468">
        <v>-6.5175364788268353E-2</v>
      </c>
      <c r="L468">
        <f>-4.84 + (0.92 * D468) + (0.528 * E468) + (0.404 * F468) + (0.892 * G468) + (0.115 * H468) - (0.172 * I468) - (0.327 * J468) + (4.679 * K468)</f>
        <v>-2.0251533776978419</v>
      </c>
      <c r="M468" t="str">
        <f>IF(L468 &gt; -2.22, "Potential Manipulator", "Non-Manipulator")</f>
        <v>Potential Manipulator</v>
      </c>
      <c r="N468" s="3">
        <v>0.18060104867237681</v>
      </c>
      <c r="O468" s="3">
        <v>0.28161490807739231</v>
      </c>
      <c r="P468">
        <v>1557</v>
      </c>
      <c r="Q468">
        <v>1555</v>
      </c>
      <c r="R468">
        <v>961</v>
      </c>
      <c r="S468">
        <v>7692</v>
      </c>
      <c r="T468">
        <f>IF(COUNTIFS('Fraud Data RAW SP2+'!A:A, Cleaned!A97, 'Fraud Data RAW SP2+'!F:F, RAW!B97) &gt; 0, 1, 0)</f>
        <v>0</v>
      </c>
    </row>
    <row r="469" spans="1:20" x14ac:dyDescent="0.2">
      <c r="A469" t="s">
        <v>229</v>
      </c>
      <c r="B469">
        <v>2024</v>
      </c>
      <c r="C469" t="s">
        <v>108</v>
      </c>
      <c r="D469">
        <v>1.18816791415092</v>
      </c>
      <c r="E469">
        <v>1.5686565307503679</v>
      </c>
      <c r="F469">
        <v>0.28586781929476102</v>
      </c>
      <c r="G469">
        <v>1.0608336628876669</v>
      </c>
      <c r="H469">
        <v>0.44482138614258199</v>
      </c>
      <c r="I469">
        <v>0.6953606633720022</v>
      </c>
      <c r="J469">
        <v>1.060062248330401</v>
      </c>
      <c r="K469">
        <v>0.32297304383532749</v>
      </c>
      <c r="L469">
        <f>-4.84 + (0.92 * D469) + (0.528 * E469) + (0.404 * F469) + (0.892 * G469) + (0.115 * H469) - (0.172 * I469) - (0.327 * J469) + (4.679 * K469)</f>
        <v>-0.76077770224620767</v>
      </c>
      <c r="M469" t="str">
        <f>IF(L469 &gt; -2.22, "Potential Manipulator", "Non-Manipulator")</f>
        <v>Potential Manipulator</v>
      </c>
      <c r="N469" s="3">
        <v>0.20715272409811211</v>
      </c>
      <c r="O469" s="3">
        <v>0.37171081308733872</v>
      </c>
      <c r="P469">
        <v>1446</v>
      </c>
      <c r="Q469">
        <v>1805</v>
      </c>
      <c r="R469">
        <v>1053</v>
      </c>
      <c r="S469">
        <v>7734</v>
      </c>
      <c r="T469">
        <f>IF(COUNTIFS('Fraud Data RAW SP2+'!A:A, Cleaned!A165, 'Fraud Data RAW SP2+'!F:F, RAW!B165) &gt; 0, 1, 0)</f>
        <v>0</v>
      </c>
    </row>
    <row r="470" spans="1:20" x14ac:dyDescent="0.2">
      <c r="A470" t="s">
        <v>245</v>
      </c>
      <c r="B470">
        <v>2023</v>
      </c>
      <c r="C470" t="s">
        <v>58</v>
      </c>
      <c r="D470">
        <v>1.475406499907951</v>
      </c>
      <c r="E470">
        <v>1.5812154124840749</v>
      </c>
      <c r="F470">
        <v>1.101681604177255</v>
      </c>
      <c r="G470">
        <v>1.995246452790709</v>
      </c>
      <c r="H470">
        <v>0.86867416804935826</v>
      </c>
      <c r="I470">
        <v>0.43591873253546481</v>
      </c>
      <c r="J470">
        <v>0.99925025079580676</v>
      </c>
      <c r="K470">
        <v>-5.9738315206934893E-2</v>
      </c>
      <c r="L470">
        <f>-4.84 + (0.92 * D470) + (0.528 * E470) + (0.404 * F470) + (0.892 * G470) + (0.115 * H470) - (0.172 * I470) - (0.327 * J470) + (4.679 * K470)</f>
        <v>-1.0042559798500708</v>
      </c>
      <c r="M470" t="str">
        <f>IF(L470 &gt; -2.22, "Potential Manipulator", "Non-Manipulator")</f>
        <v>Potential Manipulator</v>
      </c>
      <c r="N470" s="3">
        <v>0.41882665213698012</v>
      </c>
      <c r="O470" s="3">
        <v>0.36174745093840632</v>
      </c>
      <c r="P470">
        <v>2148</v>
      </c>
      <c r="Q470">
        <v>2514</v>
      </c>
      <c r="R470">
        <v>1449</v>
      </c>
      <c r="S470">
        <v>9783</v>
      </c>
      <c r="T470">
        <f>IF(COUNTIFS('Fraud Data RAW SP2+'!A:A, Cleaned!A178, 'Fraud Data RAW SP2+'!F:F, RAW!B178) &gt; 0, 1, 0)</f>
        <v>0</v>
      </c>
    </row>
    <row r="471" spans="1:20" x14ac:dyDescent="0.2">
      <c r="A471" t="s">
        <v>356</v>
      </c>
      <c r="B471">
        <v>2024</v>
      </c>
      <c r="C471" t="s">
        <v>38</v>
      </c>
      <c r="D471">
        <v>1.6729439509256221</v>
      </c>
      <c r="E471">
        <v>1.5842617997965109</v>
      </c>
      <c r="F471">
        <v>0.95633322929632569</v>
      </c>
      <c r="G471">
        <v>0.95386303087845581</v>
      </c>
      <c r="H471">
        <v>0.91466571088379522</v>
      </c>
      <c r="I471">
        <v>0.99313853278904407</v>
      </c>
      <c r="J471">
        <v>0.99599545631949493</v>
      </c>
      <c r="K471">
        <v>1.6006685581757212E-2</v>
      </c>
      <c r="L471">
        <f>-4.84 + (0.92 * D471) + (0.528 * E471) + (0.404 * F471) + (0.892 * G471) + (0.115 * H471) - (0.172 * I471) - (0.327 * J471) + (4.679 * K471)</f>
        <v>-1.543625389944083</v>
      </c>
      <c r="M471" t="str">
        <f>IF(L471 &gt; -2.22, "Potential Manipulator", "Non-Manipulator")</f>
        <v>Potential Manipulator</v>
      </c>
      <c r="N471" s="3">
        <v>0.7672658563261654</v>
      </c>
      <c r="O471" s="3">
        <v>0.40910816623244028</v>
      </c>
      <c r="P471">
        <v>2046</v>
      </c>
      <c r="Q471">
        <v>1885</v>
      </c>
      <c r="R471">
        <v>1274</v>
      </c>
      <c r="S471">
        <v>10600</v>
      </c>
      <c r="T471">
        <f>IF(COUNTIFS('Fraud Data RAW SP2+'!A:A, Cleaned!A291, 'Fraud Data RAW SP2+'!F:F, RAW!B291) &gt; 0, 1, 0)</f>
        <v>1</v>
      </c>
    </row>
    <row r="472" spans="1:20" x14ac:dyDescent="0.2">
      <c r="A472" t="s">
        <v>316</v>
      </c>
      <c r="B472">
        <v>2023</v>
      </c>
      <c r="C472" t="s">
        <v>149</v>
      </c>
      <c r="D472">
        <v>1.700467396079208</v>
      </c>
      <c r="E472">
        <v>1.6128247352533169</v>
      </c>
      <c r="F472">
        <v>0.9857953244656239</v>
      </c>
      <c r="G472">
        <v>1.154485087658853</v>
      </c>
      <c r="H472">
        <v>1.1812662538705689</v>
      </c>
      <c r="I472">
        <v>0.8145981165279369</v>
      </c>
      <c r="J472">
        <v>0.99582865706480961</v>
      </c>
      <c r="K472">
        <v>0.10904200710334309</v>
      </c>
      <c r="L472">
        <f>-4.84 + (0.92 * D472) + (0.528 * E472) + (0.404 * F472) + (0.892 * G472) + (0.115 * H472) - (0.172 * I472) - (0.327 * J472) + (4.679 * K472)</f>
        <v>-0.81563020258890806</v>
      </c>
      <c r="M472" t="str">
        <f>IF(L472 &gt; -2.22, "Potential Manipulator", "Non-Manipulator")</f>
        <v>Potential Manipulator</v>
      </c>
      <c r="N472" s="3">
        <v>0.15102075716431071</v>
      </c>
      <c r="O472" s="3">
        <v>0.50877416704145995</v>
      </c>
      <c r="P472">
        <v>2992</v>
      </c>
      <c r="Q472">
        <v>3273</v>
      </c>
      <c r="R472">
        <v>2029</v>
      </c>
      <c r="S472">
        <v>13288</v>
      </c>
      <c r="T472">
        <f>IF(COUNTIFS('Fraud Data RAW SP2+'!A:A, Cleaned!A242, 'Fraud Data RAW SP2+'!F:F, RAW!B242) &gt; 0, 1, 0)</f>
        <v>0</v>
      </c>
    </row>
    <row r="473" spans="1:20" x14ac:dyDescent="0.2">
      <c r="A473" t="s">
        <v>306</v>
      </c>
      <c r="B473">
        <v>2024</v>
      </c>
      <c r="C473" t="s">
        <v>307</v>
      </c>
      <c r="D473">
        <v>1.9692688902612929</v>
      </c>
      <c r="E473">
        <v>1.6206777464064051</v>
      </c>
      <c r="F473">
        <v>0.80137630667937687</v>
      </c>
      <c r="G473">
        <v>0.6766299492843737</v>
      </c>
      <c r="H473">
        <v>0.83678448894518465</v>
      </c>
      <c r="I473">
        <v>1.138430766212104</v>
      </c>
      <c r="J473">
        <v>0.99441659627215617</v>
      </c>
      <c r="K473">
        <v>-7.9660754819965512E-2</v>
      </c>
      <c r="L473">
        <f>-4.84 + (0.92 * D473) + (0.528 * E473) + (0.404 * F473) + (0.892 * G473) + (0.115 * H473) - (0.172 * I473) - (0.327 * J473) + (4.679 * K473)</f>
        <v>-2.042731602540298</v>
      </c>
      <c r="M473" t="str">
        <f>IF(L473 &gt; -2.22, "Potential Manipulator", "Non-Manipulator")</f>
        <v>Potential Manipulator</v>
      </c>
      <c r="N473" s="3">
        <v>1.09523811945983</v>
      </c>
      <c r="O473" s="3">
        <v>1.300673554337584</v>
      </c>
      <c r="P473">
        <v>1801</v>
      </c>
      <c r="Q473">
        <v>1857</v>
      </c>
      <c r="R473">
        <v>1128</v>
      </c>
      <c r="S473">
        <v>6754</v>
      </c>
      <c r="T473">
        <f>IF(COUNTIFS('Fraud Data RAW SP2+'!A:A, Cleaned!A232, 'Fraud Data RAW SP2+'!F:F, RAW!B232) &gt; 0, 1, 0)</f>
        <v>1</v>
      </c>
    </row>
    <row r="474" spans="1:20" x14ac:dyDescent="0.2">
      <c r="A474" t="s">
        <v>334</v>
      </c>
      <c r="B474">
        <v>2023</v>
      </c>
      <c r="C474" t="s">
        <v>37</v>
      </c>
      <c r="D474">
        <v>4.0874105228059783</v>
      </c>
      <c r="E474">
        <v>1.6466384926947</v>
      </c>
      <c r="F474">
        <v>0.54011859527005623</v>
      </c>
      <c r="G474">
        <v>1.1557685948297829</v>
      </c>
      <c r="H474">
        <v>1.3275236004036151</v>
      </c>
      <c r="I474" s="11">
        <v>1.00908</v>
      </c>
      <c r="J474">
        <v>0.94664733778750831</v>
      </c>
      <c r="K474">
        <v>-0.32399774557177669</v>
      </c>
      <c r="L474">
        <f>-4.84 + (0.92 * D474) + (0.528 * E474) + (0.404 * F474) + (0.892 * G474) + (0.115 * H474) - (0.172 * I474) - (0.327 * J474) + (4.679 * K474)</f>
        <v>-0.80743937273887201</v>
      </c>
      <c r="M474" t="str">
        <f>IF(L474 &gt; -2.22, "Potential Manipulator", "Non-Manipulator")</f>
        <v>Potential Manipulator</v>
      </c>
      <c r="N474" s="3">
        <v>0.66581609300056555</v>
      </c>
      <c r="O474" s="3">
        <v>0.8032652866486838</v>
      </c>
      <c r="P474">
        <v>1808</v>
      </c>
      <c r="Q474">
        <v>1860</v>
      </c>
      <c r="R474">
        <v>1174</v>
      </c>
      <c r="S474">
        <v>9411</v>
      </c>
      <c r="T474">
        <f>IF(COUNTIFS('Fraud Data RAW SP2+'!A:A, Cleaned!A261, 'Fraud Data RAW SP2+'!F:F, RAW!B261) &gt; 0, 1, 0)</f>
        <v>0</v>
      </c>
    </row>
    <row r="475" spans="1:20" x14ac:dyDescent="0.2">
      <c r="A475" t="s">
        <v>471</v>
      </c>
      <c r="B475">
        <v>2024</v>
      </c>
      <c r="C475" t="s">
        <v>70</v>
      </c>
      <c r="D475">
        <v>0.780792418984527</v>
      </c>
      <c r="E475">
        <v>1.646930923207236</v>
      </c>
      <c r="F475">
        <v>0.9974137871402502</v>
      </c>
      <c r="G475">
        <v>1.108141837026128</v>
      </c>
      <c r="H475">
        <v>0.8971112826939116</v>
      </c>
      <c r="I475">
        <v>1.250380365567495</v>
      </c>
      <c r="J475">
        <v>0.94898362412561121</v>
      </c>
      <c r="K475">
        <v>-7.391180869675941E-2</v>
      </c>
      <c r="L475">
        <f>-4.84 + (0.92 * D475) + (0.528 * E475) + (0.404 * F475) + (0.892 * G475) + (0.115 * H475) - (0.172 * I475) - (0.327 * J475) + (4.679 * K475)</f>
        <v>-2.6287223817978687</v>
      </c>
      <c r="M475" t="str">
        <f>IF(L475 &gt; -2.22, "Potential Manipulator", "Non-Manipulator")</f>
        <v>Non-Manipulator</v>
      </c>
      <c r="N475" s="3">
        <v>0</v>
      </c>
      <c r="O475" s="3">
        <v>0.16390947381775531</v>
      </c>
      <c r="P475">
        <v>1819</v>
      </c>
      <c r="Q475">
        <v>1508</v>
      </c>
      <c r="R475">
        <v>1048</v>
      </c>
      <c r="S475">
        <v>7554</v>
      </c>
      <c r="T475">
        <f>IF(COUNTIFS('Fraud Data RAW SP2+'!A:A, Cleaned!A414, 'Fraud Data RAW SP2+'!F:F, RAW!B414) &gt; 0, 1, 0)</f>
        <v>0</v>
      </c>
    </row>
    <row r="476" spans="1:20" x14ac:dyDescent="0.2">
      <c r="A476" t="s">
        <v>478</v>
      </c>
      <c r="B476">
        <v>2023</v>
      </c>
      <c r="C476" t="s">
        <v>95</v>
      </c>
      <c r="D476">
        <v>0.91964854754427572</v>
      </c>
      <c r="E476">
        <v>1.720024591111228</v>
      </c>
      <c r="F476">
        <v>1.267960505871097</v>
      </c>
      <c r="G476">
        <v>0.67109561426638276</v>
      </c>
      <c r="H476">
        <v>1.3044812208057459</v>
      </c>
      <c r="I476">
        <v>1.3933525789477561</v>
      </c>
      <c r="J476">
        <v>1.0827581449991821</v>
      </c>
      <c r="K476">
        <v>-0.1112858741807016</v>
      </c>
      <c r="L476">
        <f>-4.84 + (0.92 * D476) + (0.528 * E476) + (0.404 * F476) + (0.892 * G476) + (0.115 * H476) - (0.172 * I476) - (0.327 * J476) + (4.679 * K476)</f>
        <v>-2.9392868417475895</v>
      </c>
      <c r="M476" t="str">
        <f>IF(L476 &gt; -2.22, "Potential Manipulator", "Non-Manipulator")</f>
        <v>Non-Manipulator</v>
      </c>
      <c r="N476" s="3">
        <v>0.26858191807768461</v>
      </c>
      <c r="O476" s="3">
        <v>0.39042368015534679</v>
      </c>
      <c r="P476">
        <v>2736</v>
      </c>
      <c r="Q476">
        <v>2752</v>
      </c>
      <c r="R476">
        <v>1796</v>
      </c>
      <c r="S476">
        <v>6531</v>
      </c>
      <c r="T476">
        <f>IF(COUNTIFS('Fraud Data RAW SP2+'!A:A, Cleaned!A422, 'Fraud Data RAW SP2+'!F:F, RAW!B422) &gt; 0, 1, 0)</f>
        <v>1</v>
      </c>
    </row>
    <row r="477" spans="1:20" x14ac:dyDescent="0.2">
      <c r="A477" t="s">
        <v>241</v>
      </c>
      <c r="B477">
        <v>2024</v>
      </c>
      <c r="C477" t="s">
        <v>43</v>
      </c>
      <c r="D477">
        <v>2.4730094298646121</v>
      </c>
      <c r="E477">
        <v>1.744643036470358</v>
      </c>
      <c r="F477">
        <v>0.87436959193580199</v>
      </c>
      <c r="G477">
        <v>0.4634852064318582</v>
      </c>
      <c r="H477">
        <v>0.74197356032673478</v>
      </c>
      <c r="I477">
        <v>1.0906187183476399</v>
      </c>
      <c r="J477">
        <v>1.0072797075510931</v>
      </c>
      <c r="K477">
        <v>-6.9175327610471404E-2</v>
      </c>
      <c r="L477">
        <f>-4.84 + (0.92 * D477) + (0.528 * E477) + (0.404 * F477) + (0.892 * G477) + (0.115 * H477) - (0.172 * I477) - (0.327 * J477) + (4.679 * K477)</f>
        <v>-1.6322969643657486</v>
      </c>
      <c r="M477" t="str">
        <f>IF(L477 &gt; -2.22, "Potential Manipulator", "Non-Manipulator")</f>
        <v>Potential Manipulator</v>
      </c>
      <c r="N477" s="3">
        <v>0.54075609326861818</v>
      </c>
      <c r="O477" s="3">
        <v>0.26356468640502689</v>
      </c>
      <c r="P477">
        <v>342</v>
      </c>
      <c r="Q477">
        <v>413</v>
      </c>
      <c r="R477">
        <v>224</v>
      </c>
      <c r="S477">
        <v>1818</v>
      </c>
      <c r="T477">
        <f>IF(COUNTIFS('Fraud Data RAW SP2+'!A:A, Cleaned!A175, 'Fraud Data RAW SP2+'!F:F, RAW!B175) &gt; 0, 1, 0)</f>
        <v>0</v>
      </c>
    </row>
    <row r="478" spans="1:20" x14ac:dyDescent="0.2">
      <c r="A478" t="s">
        <v>91</v>
      </c>
      <c r="B478">
        <v>2023</v>
      </c>
      <c r="C478" t="s">
        <v>62</v>
      </c>
      <c r="D478">
        <v>0.43945980254110789</v>
      </c>
      <c r="E478">
        <v>1.7541203134183769</v>
      </c>
      <c r="F478">
        <v>0.94964022505915424</v>
      </c>
      <c r="G478">
        <v>2.185092884300234</v>
      </c>
      <c r="H478">
        <v>0.95260503656717821</v>
      </c>
      <c r="I478">
        <v>0.40991759092447821</v>
      </c>
      <c r="J478">
        <v>1.0020111694514611</v>
      </c>
      <c r="K478">
        <v>1.6933663981378341E-2</v>
      </c>
      <c r="L478">
        <f>-4.84 + (0.92 * D478) + (0.528 * E478) + (0.404 * F478) + (0.892 * G478) + (0.115 * H478) - (0.172 * I478) - (0.327 * J478) + (4.679 * K478)</f>
        <v>-1.386145237533114</v>
      </c>
      <c r="M478" t="str">
        <f>IF(L478 &gt; -2.22, "Potential Manipulator", "Non-Manipulator")</f>
        <v>Potential Manipulator</v>
      </c>
      <c r="N478" s="3">
        <v>0.34647843363742831</v>
      </c>
      <c r="O478" s="3">
        <v>0</v>
      </c>
      <c r="P478">
        <v>802</v>
      </c>
      <c r="Q478">
        <v>936</v>
      </c>
      <c r="R478">
        <v>559</v>
      </c>
      <c r="S478">
        <v>3327</v>
      </c>
      <c r="T478">
        <f>IF(COUNTIFS('Fraud Data RAW SP2+'!A:A, Cleaned!A39, 'Fraud Data RAW SP2+'!F:F, RAW!B39) &gt; 0, 1, 0)</f>
        <v>0</v>
      </c>
    </row>
    <row r="479" spans="1:20" x14ac:dyDescent="0.2">
      <c r="A479" t="s">
        <v>247</v>
      </c>
      <c r="B479">
        <v>2023</v>
      </c>
      <c r="C479" t="s">
        <v>26</v>
      </c>
      <c r="D479">
        <v>0.75856064060826878</v>
      </c>
      <c r="E479">
        <v>1.7566682880993381</v>
      </c>
      <c r="F479">
        <v>1.089146922007362</v>
      </c>
      <c r="G479">
        <v>1.341694293167196</v>
      </c>
      <c r="H479">
        <v>1.416522479212446</v>
      </c>
      <c r="I479">
        <v>0.90933825361888054</v>
      </c>
      <c r="J479">
        <v>1.0591388874536121</v>
      </c>
      <c r="K479">
        <v>-0.1154097818902842</v>
      </c>
      <c r="L479">
        <f>-4.84 + (0.92 * D479) + (0.528 * E479) + (0.404 * F479) + (0.892 * G479) + (0.115 * H479) - (0.172 * I479) - (0.327 * J479) + (4.679 * K479)</f>
        <v>-2.4576435687028164</v>
      </c>
      <c r="M479" t="str">
        <f>IF(L479 &gt; -2.22, "Potential Manipulator", "Non-Manipulator")</f>
        <v>Non-Manipulator</v>
      </c>
      <c r="N479" s="3">
        <v>0.32880679118243339</v>
      </c>
      <c r="O479" s="3">
        <v>1.0778313361911349</v>
      </c>
      <c r="P479">
        <v>2008</v>
      </c>
      <c r="Q479">
        <v>2223</v>
      </c>
      <c r="R479">
        <v>1399</v>
      </c>
      <c r="S479">
        <v>11719</v>
      </c>
      <c r="T479">
        <f>IF(COUNTIFS('Fraud Data RAW SP2+'!A:A, Cleaned!A181, 'Fraud Data RAW SP2+'!F:F, RAW!B181) &gt; 0, 1, 0)</f>
        <v>0</v>
      </c>
    </row>
    <row r="480" spans="1:20" x14ac:dyDescent="0.2">
      <c r="A480" t="s">
        <v>68</v>
      </c>
      <c r="B480">
        <v>2024</v>
      </c>
      <c r="C480" t="s">
        <v>70</v>
      </c>
      <c r="D480">
        <v>1.0131926492818439</v>
      </c>
      <c r="E480">
        <v>1.759181233240332</v>
      </c>
      <c r="F480">
        <v>1.212694325017178</v>
      </c>
      <c r="G480">
        <v>1.123096550716477</v>
      </c>
      <c r="H480">
        <v>0.99373780820279267</v>
      </c>
      <c r="I480">
        <v>1.0289318295877481</v>
      </c>
      <c r="J480">
        <v>0.96616349132076307</v>
      </c>
      <c r="K480">
        <v>-9.3582089072882776E-2</v>
      </c>
      <c r="L480">
        <f>-4.84 + (0.92 * D480) + (0.528 * E480) + (0.404 * F480) + (0.892 * G480) + (0.115 * H480) - (0.172 * I480) - (0.327 * J480) + (4.679 * K480)</f>
        <v>-2.3037869241434499</v>
      </c>
      <c r="M480" t="str">
        <f>IF(L480 &gt; -2.22, "Potential Manipulator", "Non-Manipulator")</f>
        <v>Non-Manipulator</v>
      </c>
      <c r="N480" s="3">
        <v>0.4902035784848931</v>
      </c>
      <c r="O480" s="3">
        <v>0.66323281298322179</v>
      </c>
      <c r="P480">
        <v>2198</v>
      </c>
      <c r="Q480">
        <v>1912</v>
      </c>
      <c r="R480">
        <v>1326</v>
      </c>
      <c r="S480">
        <v>8175</v>
      </c>
      <c r="T480">
        <f>IF(COUNTIFS('Fraud Data RAW SP2+'!A:A, Cleaned!A27, 'Fraud Data RAW SP2+'!F:F, RAW!B27) &gt; 0, 1, 0)</f>
        <v>0</v>
      </c>
    </row>
    <row r="481" spans="1:20" x14ac:dyDescent="0.2">
      <c r="A481" t="s">
        <v>290</v>
      </c>
      <c r="B481">
        <v>2023</v>
      </c>
      <c r="C481" t="s">
        <v>77</v>
      </c>
      <c r="D481">
        <v>1.2482678193118739</v>
      </c>
      <c r="E481">
        <v>1.818988908958975</v>
      </c>
      <c r="F481">
        <v>0.86854178243413027</v>
      </c>
      <c r="G481">
        <v>0.77627175461839426</v>
      </c>
      <c r="H481">
        <v>0.73436694043293305</v>
      </c>
      <c r="I481">
        <v>1.513995969706772</v>
      </c>
      <c r="J481">
        <v>0.94913370187230794</v>
      </c>
      <c r="K481">
        <v>-1.228128572265059E-2</v>
      </c>
      <c r="L481">
        <f>-4.84 + (0.92 * D481) + (0.528 * E481) + (0.404 * F481) + (0.892 * G481) + (0.115 * H481) - (0.172 * I481) - (0.327 * J481) + (4.679 * K481)</f>
        <v>-2.2316281421280455</v>
      </c>
      <c r="M481" t="str">
        <f>IF(L481 &gt; -2.22, "Potential Manipulator", "Non-Manipulator")</f>
        <v>Non-Manipulator</v>
      </c>
      <c r="N481" s="3">
        <v>0</v>
      </c>
      <c r="O481" s="3">
        <v>0</v>
      </c>
      <c r="P481">
        <v>2027</v>
      </c>
      <c r="Q481">
        <v>1903</v>
      </c>
      <c r="R481">
        <v>1218</v>
      </c>
      <c r="S481">
        <v>7631</v>
      </c>
      <c r="T481">
        <f>IF(COUNTIFS('Fraud Data RAW SP2+'!A:A, Cleaned!A218, 'Fraud Data RAW SP2+'!F:F, RAW!B218) &gt; 0, 1, 0)</f>
        <v>0</v>
      </c>
    </row>
    <row r="482" spans="1:20" x14ac:dyDescent="0.2">
      <c r="A482" t="s">
        <v>483</v>
      </c>
      <c r="B482">
        <v>2023</v>
      </c>
      <c r="C482" t="s">
        <v>163</v>
      </c>
      <c r="D482">
        <v>0.8868625334228305</v>
      </c>
      <c r="E482">
        <v>1.8421217323444881</v>
      </c>
      <c r="F482">
        <v>0.93845063069271872</v>
      </c>
      <c r="G482">
        <v>0.96854553258085052</v>
      </c>
      <c r="H482">
        <v>2.8112209958492231</v>
      </c>
      <c r="I482">
        <v>1.126297282555583</v>
      </c>
      <c r="J482">
        <v>1.026512476704009</v>
      </c>
      <c r="K482">
        <v>0.12309431565079661</v>
      </c>
      <c r="L482">
        <f>-4.84 + (0.92 * D482) + (0.528 * E482) + (0.404 * F482) + (0.892 * G482) + (0.115 * H482) - (0.172 * I482) - (0.327 * J482) + (4.679 * K482)</f>
        <v>-1.4385135197401624</v>
      </c>
      <c r="M482" t="str">
        <f>IF(L482 &gt; -2.22, "Potential Manipulator", "Non-Manipulator")</f>
        <v>Potential Manipulator</v>
      </c>
      <c r="N482" s="3">
        <v>0.43258090507937041</v>
      </c>
      <c r="O482" s="3">
        <v>0.30924063479191688</v>
      </c>
      <c r="P482">
        <v>2782</v>
      </c>
      <c r="Q482">
        <v>2289</v>
      </c>
      <c r="R482">
        <v>1642</v>
      </c>
      <c r="S482">
        <v>10343</v>
      </c>
      <c r="T482">
        <f>IF(COUNTIFS('Fraud Data RAW SP2+'!A:A, Cleaned!A425, 'Fraud Data RAW SP2+'!F:F, RAW!B425) &gt; 0, 1, 0)</f>
        <v>0</v>
      </c>
    </row>
    <row r="483" spans="1:20" x14ac:dyDescent="0.2">
      <c r="A483" t="s">
        <v>261</v>
      </c>
      <c r="B483">
        <v>2024</v>
      </c>
      <c r="C483" t="s">
        <v>70</v>
      </c>
      <c r="D483">
        <v>0.25838906878797913</v>
      </c>
      <c r="E483">
        <v>1.8886136473259421</v>
      </c>
      <c r="F483">
        <v>2.0137396434190968</v>
      </c>
      <c r="G483">
        <v>1.3997163239005641</v>
      </c>
      <c r="H483">
        <v>0.63644548707963444</v>
      </c>
      <c r="I483">
        <v>0.65315487533234629</v>
      </c>
      <c r="J483">
        <v>1.056589321200009</v>
      </c>
      <c r="K483">
        <v>-3.5733020440770993E-2</v>
      </c>
      <c r="L483">
        <f>-4.84 + (0.92 * D483) + (0.528 * E483) + (0.404 * F483) + (0.892 * G483) + (0.115 * H483) - (0.172 * I483) - (0.327 * J483) + (4.679 * K483)</f>
        <v>-2.094847192284119</v>
      </c>
      <c r="M483" t="str">
        <f>IF(L483 &gt; -2.22, "Potential Manipulator", "Non-Manipulator")</f>
        <v>Potential Manipulator</v>
      </c>
      <c r="N483" s="3">
        <v>0.57450727890878928</v>
      </c>
      <c r="O483" s="3">
        <v>0.69817210817813746</v>
      </c>
      <c r="P483">
        <v>5989</v>
      </c>
      <c r="Q483">
        <v>5954</v>
      </c>
      <c r="R483">
        <v>3806</v>
      </c>
      <c r="S483">
        <v>23281</v>
      </c>
      <c r="T483">
        <f>IF(COUNTIFS('Fraud Data RAW SP2+'!A:A, Cleaned!A199, 'Fraud Data RAW SP2+'!F:F, RAW!B199) &gt; 0, 1, 0)</f>
        <v>0</v>
      </c>
    </row>
    <row r="484" spans="1:20" x14ac:dyDescent="0.2">
      <c r="A484" t="s">
        <v>498</v>
      </c>
      <c r="B484">
        <v>2023</v>
      </c>
      <c r="C484" t="s">
        <v>499</v>
      </c>
      <c r="D484">
        <v>1.900325864444149</v>
      </c>
      <c r="E484">
        <v>2.0027495946540892</v>
      </c>
      <c r="F484">
        <v>0.97291454438277769</v>
      </c>
      <c r="G484">
        <v>0.86253147206994762</v>
      </c>
      <c r="H484">
        <v>1.078364747952776</v>
      </c>
      <c r="I484">
        <v>0.91442472158441734</v>
      </c>
      <c r="J484">
        <v>0.99449877167382295</v>
      </c>
      <c r="K484">
        <v>1.4072189056090119E-2</v>
      </c>
      <c r="L484">
        <f>-4.84 + (0.92 * D484) + (0.528 * E484) + (0.404 * F484) + (0.892 * G484) + (0.115 * H484) - (0.172 * I484) - (0.327 * J484) + (4.679 * K484)</f>
        <v>-1.1644393015588328</v>
      </c>
      <c r="M484" t="str">
        <f>IF(L484 &gt; -2.22, "Potential Manipulator", "Non-Manipulator")</f>
        <v>Potential Manipulator</v>
      </c>
      <c r="N484" s="3">
        <v>0.58015142002887476</v>
      </c>
      <c r="O484" s="3">
        <v>1.238630587170007</v>
      </c>
      <c r="P484">
        <v>1785</v>
      </c>
      <c r="Q484">
        <v>1779</v>
      </c>
      <c r="R484">
        <v>1139</v>
      </c>
      <c r="S484">
        <v>8234</v>
      </c>
      <c r="T484">
        <f>IF(COUNTIFS('Fraud Data RAW SP2+'!A:A, Cleaned!A440, 'Fraud Data RAW SP2+'!F:F, RAW!B440) &gt; 0, 1, 0)</f>
        <v>0</v>
      </c>
    </row>
    <row r="485" spans="1:20" x14ac:dyDescent="0.2">
      <c r="A485" t="s">
        <v>387</v>
      </c>
      <c r="B485">
        <v>2023</v>
      </c>
      <c r="C485" t="s">
        <v>37</v>
      </c>
      <c r="D485">
        <v>0.25245566710073108</v>
      </c>
      <c r="E485">
        <v>2.030440782444487</v>
      </c>
      <c r="F485">
        <v>3.223688679991104</v>
      </c>
      <c r="G485">
        <v>0.99309922927254557</v>
      </c>
      <c r="H485">
        <v>0.95988421822111336</v>
      </c>
      <c r="I485" s="11">
        <v>1.00908</v>
      </c>
      <c r="J485">
        <v>0.99818541899744362</v>
      </c>
      <c r="K485">
        <v>1.36791168522742E-3</v>
      </c>
      <c r="L485">
        <f>-4.84 + (0.92 * D485) + (0.528 * E485) + (0.404 * F485) + (0.892 * G485) + (0.115 * H485) - (0.172 * I485) - (0.327 * J485) + (4.679 * K485)</f>
        <v>-1.7306345620506784</v>
      </c>
      <c r="M485" t="str">
        <f>IF(L485 &gt; -2.22, "Potential Manipulator", "Non-Manipulator")</f>
        <v>Potential Manipulator</v>
      </c>
      <c r="N485" s="3">
        <v>0.54842489994416976</v>
      </c>
      <c r="O485" s="3">
        <v>0.5514884522643706</v>
      </c>
      <c r="P485">
        <v>391</v>
      </c>
      <c r="Q485">
        <v>313</v>
      </c>
      <c r="R485">
        <v>228</v>
      </c>
      <c r="S485">
        <v>1523</v>
      </c>
      <c r="T485">
        <f>IF(COUNTIFS('Fraud Data RAW SP2+'!A:A, Cleaned!A329, 'Fraud Data RAW SP2+'!F:F, RAW!B329) &gt; 0, 1, 0)</f>
        <v>0</v>
      </c>
    </row>
    <row r="486" spans="1:20" x14ac:dyDescent="0.2">
      <c r="A486" t="s">
        <v>224</v>
      </c>
      <c r="B486">
        <v>2023</v>
      </c>
      <c r="C486" t="s">
        <v>225</v>
      </c>
      <c r="D486">
        <v>0.97916650769042268</v>
      </c>
      <c r="E486">
        <v>2.0344573991002468</v>
      </c>
      <c r="F486">
        <v>1.021561413558316</v>
      </c>
      <c r="G486">
        <v>1.0483801750699659</v>
      </c>
      <c r="H486">
        <v>0.99835738149804143</v>
      </c>
      <c r="I486">
        <v>1.2629645824908391</v>
      </c>
      <c r="J486">
        <v>0.93818109536989891</v>
      </c>
      <c r="K486">
        <v>-9.0469571868835988E-2</v>
      </c>
      <c r="L486">
        <f>-4.84 + (0.92 * D486) + (0.528 * E486) + (0.404 * F486) + (0.892 * G486) + (0.115 * H486) - (0.172 * I486) - (0.327 * J486) + (4.679 * K486)</f>
        <v>-2.3496185332363018</v>
      </c>
      <c r="M486" t="str">
        <f>IF(L486 &gt; -2.22, "Potential Manipulator", "Non-Manipulator")</f>
        <v>Non-Manipulator</v>
      </c>
      <c r="N486" s="3">
        <v>0</v>
      </c>
      <c r="O486" s="3">
        <v>0</v>
      </c>
      <c r="P486">
        <v>5381</v>
      </c>
      <c r="Q486">
        <v>4811</v>
      </c>
      <c r="R486">
        <v>3228</v>
      </c>
      <c r="S486">
        <v>21902</v>
      </c>
      <c r="T486">
        <f>IF(COUNTIFS('Fraud Data RAW SP2+'!A:A, Cleaned!A158, 'Fraud Data RAW SP2+'!F:F, RAW!B158) &gt; 0, 1, 0)</f>
        <v>0</v>
      </c>
    </row>
    <row r="487" spans="1:20" x14ac:dyDescent="0.2">
      <c r="A487" t="s">
        <v>504</v>
      </c>
      <c r="B487">
        <v>2024</v>
      </c>
      <c r="C487" t="s">
        <v>70</v>
      </c>
      <c r="D487">
        <v>0.58119855215772942</v>
      </c>
      <c r="E487">
        <v>2.0367658465692671</v>
      </c>
      <c r="F487">
        <v>1.6396897659852201</v>
      </c>
      <c r="G487">
        <v>1.4277171018368899</v>
      </c>
      <c r="H487">
        <v>1.602074491164484</v>
      </c>
      <c r="I487">
        <v>0.64957839818204077</v>
      </c>
      <c r="J487">
        <v>1.0004810160054709</v>
      </c>
      <c r="K487">
        <v>-1.6833153245873411E-3</v>
      </c>
      <c r="L487">
        <f>-4.84 + (0.92 * D487) + (0.528 * E487) + (0.404 * F487) + (0.892 * G487) + (0.115 * H487) - (0.172 * I487) - (0.327 * J487) + (4.679 * K487)</f>
        <v>-1.55644908737071</v>
      </c>
      <c r="M487" t="str">
        <f>IF(L487 &gt; -2.22, "Potential Manipulator", "Non-Manipulator")</f>
        <v>Potential Manipulator</v>
      </c>
      <c r="N487" s="3">
        <v>0</v>
      </c>
      <c r="O487" s="3">
        <v>0.77523159333134328</v>
      </c>
      <c r="P487">
        <v>1990</v>
      </c>
      <c r="Q487">
        <v>2124</v>
      </c>
      <c r="R487">
        <v>1337</v>
      </c>
      <c r="S487">
        <v>9221</v>
      </c>
      <c r="T487">
        <f>IF(COUNTIFS('Fraud Data RAW SP2+'!A:A, Cleaned!A448, 'Fraud Data RAW SP2+'!F:F, RAW!B448) &gt; 0, 1, 0)</f>
        <v>0</v>
      </c>
    </row>
    <row r="488" spans="1:20" x14ac:dyDescent="0.2">
      <c r="A488" t="s">
        <v>349</v>
      </c>
      <c r="B488">
        <v>2023</v>
      </c>
      <c r="C488" t="s">
        <v>58</v>
      </c>
      <c r="D488">
        <v>1.811572925722212</v>
      </c>
      <c r="E488">
        <v>2.0465163905979682</v>
      </c>
      <c r="F488">
        <v>1.0983945263572541</v>
      </c>
      <c r="G488">
        <v>0.72284761842648593</v>
      </c>
      <c r="H488">
        <v>1.039835297666369</v>
      </c>
      <c r="I488">
        <v>0.47602527131642491</v>
      </c>
      <c r="J488">
        <v>0.98447787569879719</v>
      </c>
      <c r="K488">
        <v>-1.76483687886878E-2</v>
      </c>
      <c r="L488">
        <f>-4.84 + (0.92 * D488) + (0.528 * E488) + (0.404 * F488) + (0.892 * G488) + (0.115 * H488) - (0.172 * I488) - (0.327 * J488) + (4.679 * K488)</f>
        <v>-1.3710570601656509</v>
      </c>
      <c r="M488" t="str">
        <f>IF(L488 &gt; -2.22, "Potential Manipulator", "Non-Manipulator")</f>
        <v>Potential Manipulator</v>
      </c>
      <c r="N488" s="3">
        <v>0.6173688044383181</v>
      </c>
      <c r="O488" s="3">
        <v>0.43201316597960532</v>
      </c>
      <c r="P488">
        <v>1975</v>
      </c>
      <c r="Q488">
        <v>2403</v>
      </c>
      <c r="R488">
        <v>1406</v>
      </c>
      <c r="S488">
        <v>9249</v>
      </c>
      <c r="T488">
        <f>IF(COUNTIFS('Fraud Data RAW SP2+'!A:A, Cleaned!A280, 'Fraud Data RAW SP2+'!F:F, RAW!B280) &gt; 0, 1, 0)</f>
        <v>0</v>
      </c>
    </row>
    <row r="489" spans="1:20" x14ac:dyDescent="0.2">
      <c r="A489" t="s">
        <v>493</v>
      </c>
      <c r="B489">
        <v>2023</v>
      </c>
      <c r="C489" t="s">
        <v>494</v>
      </c>
      <c r="D489">
        <v>1.5387436674574599</v>
      </c>
      <c r="E489">
        <v>2.1564839952869099</v>
      </c>
      <c r="F489">
        <v>1.098234159689389</v>
      </c>
      <c r="G489">
        <v>0.61971628999754003</v>
      </c>
      <c r="H489">
        <v>1.393431728756382</v>
      </c>
      <c r="I489">
        <v>0.96302106268367071</v>
      </c>
      <c r="J489">
        <v>1.221427538842573</v>
      </c>
      <c r="K489">
        <v>0.24337100492948191</v>
      </c>
      <c r="L489">
        <f>-4.84 + (0.92 * D489) + (0.528 * E489) + (0.404 * F489) + (0.892 * G489) + (0.115 * H489) - (0.172 * I489) - (0.327 * J489) + (4.679 * K489)</f>
        <v>-0.55532759234641205</v>
      </c>
      <c r="M489" t="str">
        <f>IF(L489 &gt; -2.22, "Potential Manipulator", "Non-Manipulator")</f>
        <v>Potential Manipulator</v>
      </c>
      <c r="N489" s="3">
        <v>0</v>
      </c>
      <c r="O489" s="3">
        <v>0</v>
      </c>
      <c r="P489">
        <v>3843</v>
      </c>
      <c r="Q489">
        <v>4386</v>
      </c>
      <c r="R489">
        <v>2612</v>
      </c>
      <c r="S489">
        <v>17169</v>
      </c>
      <c r="T489">
        <f>IF(COUNTIFS('Fraud Data RAW SP2+'!A:A, Cleaned!A436, 'Fraud Data RAW SP2+'!F:F, RAW!B436) &gt; 0, 1, 0)</f>
        <v>0</v>
      </c>
    </row>
    <row r="490" spans="1:20" x14ac:dyDescent="0.2">
      <c r="A490" t="s">
        <v>537</v>
      </c>
      <c r="B490">
        <v>2023</v>
      </c>
      <c r="C490" t="s">
        <v>446</v>
      </c>
      <c r="D490">
        <v>0.90561008552035482</v>
      </c>
      <c r="E490">
        <v>2.1843644588028792</v>
      </c>
      <c r="F490">
        <v>1.2439457246028529</v>
      </c>
      <c r="G490">
        <v>1.6259937190568261</v>
      </c>
      <c r="H490">
        <v>1.0298654745083169</v>
      </c>
      <c r="I490">
        <v>0.51606116453660889</v>
      </c>
      <c r="J490">
        <v>0.99343760689925464</v>
      </c>
      <c r="K490">
        <v>-1.7282759446943342E-2</v>
      </c>
      <c r="L490">
        <f>-4.84 + (0.92 * D490) + (0.528 * E490) + (0.404 * F490) + (0.892 * G490) + (0.115 * H490) - (0.172 * I490) - (0.327 * J490) + (4.679 * K490)</f>
        <v>-1.2766019365752561</v>
      </c>
      <c r="M490" t="str">
        <f>IF(L490 &gt; -2.22, "Potential Manipulator", "Non-Manipulator")</f>
        <v>Potential Manipulator</v>
      </c>
      <c r="N490" s="3">
        <v>0.28568135276749368</v>
      </c>
      <c r="O490" s="3">
        <v>1.332289272707526</v>
      </c>
      <c r="P490">
        <v>1069</v>
      </c>
      <c r="Q490">
        <v>954</v>
      </c>
      <c r="R490">
        <v>665</v>
      </c>
      <c r="S490">
        <v>5067</v>
      </c>
      <c r="T490">
        <f>IF(COUNTIFS('Fraud Data RAW SP2+'!A:A, Cleaned!A483, 'Fraud Data RAW SP2+'!F:F, RAW!B483) &gt; 0, 1, 0)</f>
        <v>0</v>
      </c>
    </row>
    <row r="491" spans="1:20" x14ac:dyDescent="0.2">
      <c r="A491" t="s">
        <v>491</v>
      </c>
      <c r="B491">
        <v>2023</v>
      </c>
      <c r="C491" t="s">
        <v>492</v>
      </c>
      <c r="D491">
        <v>3.7844429365992021</v>
      </c>
      <c r="E491">
        <v>2.3843637632801542</v>
      </c>
      <c r="F491">
        <v>0.97886797253757829</v>
      </c>
      <c r="G491">
        <v>0.73940139650336356</v>
      </c>
      <c r="H491">
        <v>0.80773363191277481</v>
      </c>
      <c r="I491">
        <v>2.6637056022759231</v>
      </c>
      <c r="J491">
        <v>1.00892070554755</v>
      </c>
      <c r="K491">
        <v>4.2277353136413467E-2</v>
      </c>
      <c r="L491">
        <f>-4.84 + (0.92 * D491) + (0.528 * E491) + (0.404 * F491) + (0.892 * G491) + (0.115 * H491) - (0.172 * I491) - (0.327 * J491) + (4.679 * K491)</f>
        <v>0.4582709439591095</v>
      </c>
      <c r="M491" t="str">
        <f>IF(L491 &gt; -2.22, "Potential Manipulator", "Non-Manipulator")</f>
        <v>Potential Manipulator</v>
      </c>
      <c r="N491" s="3">
        <v>0</v>
      </c>
      <c r="O491" s="3">
        <v>0.72808319611636807</v>
      </c>
      <c r="P491">
        <v>3224</v>
      </c>
      <c r="Q491">
        <v>3703</v>
      </c>
      <c r="R491">
        <v>2210</v>
      </c>
      <c r="S491">
        <v>14097</v>
      </c>
      <c r="T491">
        <f>IF(COUNTIFS('Fraud Data RAW SP2+'!A:A, Cleaned!A435, 'Fraud Data RAW SP2+'!F:F, RAW!B435) &gt; 0, 1, 0)</f>
        <v>0</v>
      </c>
    </row>
    <row r="492" spans="1:20" x14ac:dyDescent="0.2">
      <c r="A492" t="s">
        <v>524</v>
      </c>
      <c r="B492">
        <v>2024</v>
      </c>
      <c r="C492" t="s">
        <v>108</v>
      </c>
      <c r="D492">
        <v>0.30774489042848041</v>
      </c>
      <c r="E492">
        <v>2.4173553943502299</v>
      </c>
      <c r="F492">
        <v>1.067595506508906</v>
      </c>
      <c r="G492">
        <v>3.249444689748306</v>
      </c>
      <c r="H492">
        <v>0.90955663423449851</v>
      </c>
      <c r="I492">
        <v>0.24787325117680609</v>
      </c>
      <c r="J492">
        <v>1.207297894165027</v>
      </c>
      <c r="K492">
        <v>0.1991320385318695</v>
      </c>
      <c r="L492">
        <f>-4.84 + (0.92 * D492) + (0.528 * E492) + (0.404 * F492) + (0.892 * G492) + (0.115 * H492) - (0.172 * I492) - (0.327 * J492) + (4.679 * K492)</f>
        <v>0.64821940592942107</v>
      </c>
      <c r="M492" t="str">
        <f>IF(L492 &gt; -2.22, "Potential Manipulator", "Non-Manipulator")</f>
        <v>Potential Manipulator</v>
      </c>
      <c r="N492" s="3">
        <v>0</v>
      </c>
      <c r="O492" s="3">
        <v>0</v>
      </c>
      <c r="P492">
        <v>851</v>
      </c>
      <c r="Q492">
        <v>1150</v>
      </c>
      <c r="R492">
        <v>622</v>
      </c>
      <c r="S492">
        <v>4405</v>
      </c>
      <c r="T492">
        <f>IF(COUNTIFS('Fraud Data RAW SP2+'!A:A, Cleaned!A472, 'Fraud Data RAW SP2+'!F:F, RAW!B472) &gt; 0, 1, 0)</f>
        <v>0</v>
      </c>
    </row>
    <row r="493" spans="1:20" x14ac:dyDescent="0.2">
      <c r="A493" t="s">
        <v>557</v>
      </c>
      <c r="B493">
        <v>2024</v>
      </c>
      <c r="C493" t="s">
        <v>558</v>
      </c>
      <c r="D493">
        <v>1.3806563119228541</v>
      </c>
      <c r="E493">
        <v>2.454372777641165</v>
      </c>
      <c r="F493">
        <v>1.054254131459609</v>
      </c>
      <c r="G493">
        <v>0.6315087077433823</v>
      </c>
      <c r="H493">
        <v>1.0954969082742341</v>
      </c>
      <c r="I493">
        <v>1.0210926768867621</v>
      </c>
      <c r="J493">
        <v>1.0171291766240971</v>
      </c>
      <c r="K493">
        <v>0.1414289800676094</v>
      </c>
      <c r="L493">
        <f>-4.84 + (0.92 * D493) + (0.528 * E493) + (0.404 * F493) + (0.892 * G493) + (0.115 * H493) - (0.172 * I493) - (0.327 * J493) + (4.679 * K493)</f>
        <v>-1.0051637690123809</v>
      </c>
      <c r="M493" t="str">
        <f>IF(L493 &gt; -2.22, "Potential Manipulator", "Non-Manipulator")</f>
        <v>Potential Manipulator</v>
      </c>
      <c r="N493" s="3">
        <v>0</v>
      </c>
      <c r="O493" s="3">
        <v>0</v>
      </c>
      <c r="P493">
        <v>1724</v>
      </c>
      <c r="Q493">
        <v>1995</v>
      </c>
      <c r="R493">
        <v>1197</v>
      </c>
      <c r="S493">
        <v>7317</v>
      </c>
      <c r="T493">
        <f>IF(COUNTIFS('Fraud Data RAW SP2+'!A:A, Cleaned!A504, 'Fraud Data RAW SP2+'!F:F, RAW!B504) &gt; 0, 1, 0)</f>
        <v>0</v>
      </c>
    </row>
    <row r="494" spans="1:20" x14ac:dyDescent="0.2">
      <c r="A494" t="s">
        <v>278</v>
      </c>
      <c r="B494">
        <v>2024</v>
      </c>
      <c r="C494" t="s">
        <v>56</v>
      </c>
      <c r="D494">
        <v>1.0748601646638789</v>
      </c>
      <c r="E494">
        <v>2.4729547088766251</v>
      </c>
      <c r="F494">
        <v>1.072463983789931</v>
      </c>
      <c r="G494">
        <v>0.77125418843217719</v>
      </c>
      <c r="H494">
        <v>1.1881182970783659</v>
      </c>
      <c r="I494">
        <v>2.2387601281170841</v>
      </c>
      <c r="J494">
        <v>1.00694539192132</v>
      </c>
      <c r="K494">
        <v>-4.200372230309319E-2</v>
      </c>
      <c r="L494">
        <f>-4.84 + (0.92 * D494) + (0.528 * E494) + (0.404 * F494) + (0.892 * G494) + (0.115 * H494) - (0.172 * I494) - (0.327 * J494) + (4.679 * K494)</f>
        <v>-2.1984140743763101</v>
      </c>
      <c r="M494" t="str">
        <f>IF(L494 &gt; -2.22, "Potential Manipulator", "Non-Manipulator")</f>
        <v>Potential Manipulator</v>
      </c>
      <c r="N494" s="3">
        <v>0.8223649611635605</v>
      </c>
      <c r="O494" s="3">
        <v>0.60380114457022538</v>
      </c>
      <c r="P494">
        <v>6672</v>
      </c>
      <c r="Q494">
        <v>5482</v>
      </c>
      <c r="R494">
        <v>3901</v>
      </c>
      <c r="S494">
        <v>25183</v>
      </c>
      <c r="T494">
        <f>IF(COUNTIFS('Fraud Data RAW SP2+'!A:A, Cleaned!A210, 'Fraud Data RAW SP2+'!F:F, RAW!B210) &gt; 0, 1, 0)</f>
        <v>0</v>
      </c>
    </row>
    <row r="495" spans="1:20" x14ac:dyDescent="0.2">
      <c r="A495" t="s">
        <v>68</v>
      </c>
      <c r="B495">
        <v>2023</v>
      </c>
      <c r="C495" t="s">
        <v>69</v>
      </c>
      <c r="D495">
        <v>1.758538864342577</v>
      </c>
      <c r="E495">
        <v>2.4822738661167798</v>
      </c>
      <c r="F495">
        <v>0.83613040686991202</v>
      </c>
      <c r="G495">
        <v>1.140775100515893</v>
      </c>
      <c r="H495">
        <v>0.85562086294052642</v>
      </c>
      <c r="I495">
        <v>1.1951861511867841</v>
      </c>
      <c r="J495">
        <v>0.92057787064113761</v>
      </c>
      <c r="K495">
        <v>-7.6621506395073424E-2</v>
      </c>
      <c r="L495">
        <f>-4.84 + (0.92 * D495) + (0.528 * E495) + (0.404 * F495) + (0.892 * G495) + (0.115 * H495) - (0.172 * I495) - (0.327 * J495) + (4.679 * K495)</f>
        <v>-1.3228521803477147</v>
      </c>
      <c r="M495" t="str">
        <f>IF(L495 &gt; -2.22, "Potential Manipulator", "Non-Manipulator")</f>
        <v>Potential Manipulator</v>
      </c>
      <c r="N495" s="3">
        <v>0.9348448555767418</v>
      </c>
      <c r="O495" s="3">
        <v>0.33779417297689129</v>
      </c>
      <c r="P495">
        <v>1991</v>
      </c>
      <c r="Q495">
        <v>1770</v>
      </c>
      <c r="R495">
        <v>1221</v>
      </c>
      <c r="S495">
        <v>8205</v>
      </c>
      <c r="T495">
        <f>IF(COUNTIFS('Fraud Data RAW SP2+'!A:A, Cleaned!A26, 'Fraud Data RAW SP2+'!F:F, RAW!B26) &gt; 0, 1, 0)</f>
        <v>0</v>
      </c>
    </row>
    <row r="496" spans="1:20" x14ac:dyDescent="0.2">
      <c r="A496" t="s">
        <v>109</v>
      </c>
      <c r="B496">
        <v>2023</v>
      </c>
      <c r="C496" t="s">
        <v>23</v>
      </c>
      <c r="D496">
        <v>0.28135610695258367</v>
      </c>
      <c r="E496">
        <v>2.4984557553507631</v>
      </c>
      <c r="F496">
        <v>0.96773283784385455</v>
      </c>
      <c r="G496">
        <v>3.6101442938347201</v>
      </c>
      <c r="H496">
        <v>0.97249948686657417</v>
      </c>
      <c r="I496">
        <v>0.35060444760057718</v>
      </c>
      <c r="J496">
        <v>1.116267776360544</v>
      </c>
      <c r="K496">
        <v>7.288330189503045E-2</v>
      </c>
      <c r="L496">
        <f>-4.84 + (0.92 * D496) + (0.528 * E496) + (0.404 * F496) + (0.892 * G496) + (0.115 * H496) - (0.172 * I496) - (0.327 * J496) + (4.679 * K496)</f>
        <v>0.37677991651037479</v>
      </c>
      <c r="M496" t="str">
        <f>IF(L496 &gt; -2.22, "Potential Manipulator", "Non-Manipulator")</f>
        <v>Potential Manipulator</v>
      </c>
      <c r="N496" s="3">
        <v>0.27325965719209738</v>
      </c>
      <c r="O496" s="3">
        <v>0.31249835512041901</v>
      </c>
      <c r="P496">
        <v>6091</v>
      </c>
      <c r="Q496">
        <v>7401</v>
      </c>
      <c r="R496">
        <v>4135</v>
      </c>
      <c r="S496">
        <v>17308</v>
      </c>
      <c r="T496">
        <f>IF(COUNTIFS('Fraud Data RAW SP2+'!A:A, Cleaned!A53, 'Fraud Data RAW SP2+'!F:F, RAW!B53) &gt; 0, 1, 0)</f>
        <v>0</v>
      </c>
    </row>
    <row r="497" spans="1:22" x14ac:dyDescent="0.2">
      <c r="A497" t="s">
        <v>171</v>
      </c>
      <c r="B497">
        <v>2023</v>
      </c>
      <c r="C497" t="s">
        <v>77</v>
      </c>
      <c r="D497">
        <v>1.0742316506462211</v>
      </c>
      <c r="E497">
        <v>2.52321159654627</v>
      </c>
      <c r="F497">
        <v>0.89383901790880571</v>
      </c>
      <c r="G497">
        <v>0.59027909971631121</v>
      </c>
      <c r="H497">
        <v>1.4978605485324199</v>
      </c>
      <c r="I497">
        <v>1.74886396014312</v>
      </c>
      <c r="J497">
        <v>1.168319324180803</v>
      </c>
      <c r="K497">
        <v>8.4849321773918907E-2</v>
      </c>
      <c r="L497">
        <f>-4.84 + (0.92 * D497) + (0.528 * E497) + (0.404 * F497) + (0.892 * G497) + (0.115 * H497) - (0.172 * I497) - (0.327 * J497) + (4.679 * K497)</f>
        <v>-1.7453923187372831</v>
      </c>
      <c r="M497" t="str">
        <f>IF(L497 &gt; -2.22, "Potential Manipulator", "Non-Manipulator")</f>
        <v>Potential Manipulator</v>
      </c>
      <c r="N497" s="3">
        <v>1.2499875665972</v>
      </c>
      <c r="O497" s="3">
        <v>0.51905702912940632</v>
      </c>
      <c r="P497">
        <v>2121</v>
      </c>
      <c r="Q497">
        <v>2598</v>
      </c>
      <c r="R497">
        <v>1504</v>
      </c>
      <c r="S497">
        <v>10199</v>
      </c>
      <c r="T497">
        <f>IF(COUNTIFS('Fraud Data RAW SP2+'!A:A, Cleaned!A110, 'Fraud Data RAW SP2+'!F:F, RAW!B110) &gt; 0, 1, 0)</f>
        <v>0</v>
      </c>
    </row>
    <row r="498" spans="1:22" x14ac:dyDescent="0.2">
      <c r="A498" t="s">
        <v>505</v>
      </c>
      <c r="B498">
        <v>2023</v>
      </c>
      <c r="C498" t="s">
        <v>506</v>
      </c>
      <c r="D498">
        <v>1.1657357708615581</v>
      </c>
      <c r="E498">
        <v>2.545357896736153</v>
      </c>
      <c r="F498">
        <v>0.88635353730467492</v>
      </c>
      <c r="G498">
        <v>0.776952732352862</v>
      </c>
      <c r="H498">
        <v>0.92958056524201005</v>
      </c>
      <c r="I498">
        <v>2.8562038375775241</v>
      </c>
      <c r="J498">
        <v>1.297965718468173</v>
      </c>
      <c r="K498">
        <v>3.384831519574466E-2</v>
      </c>
      <c r="L498">
        <f>-4.84 + (0.92 * D498) + (0.528 * E498) + (0.404 * F498) + (0.892 * G498) + (0.115 * H498) - (0.172 * I498) - (0.327 * J498) + (4.679 * K498)</f>
        <v>-2.0228692731995417</v>
      </c>
      <c r="M498" t="str">
        <f>IF(L498 &gt; -2.22, "Potential Manipulator", "Non-Manipulator")</f>
        <v>Potential Manipulator</v>
      </c>
      <c r="N498" s="3">
        <v>0.30536378531407038</v>
      </c>
      <c r="O498" s="3">
        <v>0.95429498042514427</v>
      </c>
      <c r="P498">
        <v>1620</v>
      </c>
      <c r="Q498">
        <v>1687</v>
      </c>
      <c r="R498">
        <v>1067</v>
      </c>
      <c r="S498">
        <v>8638</v>
      </c>
      <c r="T498">
        <f>IF(COUNTIFS('Fraud Data RAW SP2+'!A:A, Cleaned!A449, 'Fraud Data RAW SP2+'!F:F, RAW!B449) &gt; 0, 1, 0)</f>
        <v>1</v>
      </c>
    </row>
    <row r="499" spans="1:22" x14ac:dyDescent="0.2">
      <c r="A499" t="s">
        <v>292</v>
      </c>
      <c r="B499">
        <v>2023</v>
      </c>
      <c r="C499" t="s">
        <v>293</v>
      </c>
      <c r="D499">
        <v>0.26740304148378902</v>
      </c>
      <c r="E499">
        <v>2.6193008490597518</v>
      </c>
      <c r="F499">
        <v>1.0178814330210511</v>
      </c>
      <c r="G499">
        <v>3.6711071618586999</v>
      </c>
      <c r="H499">
        <v>0.88858020387601111</v>
      </c>
      <c r="I499">
        <v>0.36582534445128989</v>
      </c>
      <c r="J499">
        <v>0.9911777839769248</v>
      </c>
      <c r="K499">
        <v>-5.0934261540411037E-2</v>
      </c>
      <c r="L499">
        <f>-4.84 + (0.92 * D499) + (0.528 * E499) + (0.404 * F499) + (0.892 * G499) + (0.115 * H499) - (0.172 * I499) - (0.327 * J499) + (4.679 * K499)</f>
        <v>-4.8318447120818064E-2</v>
      </c>
      <c r="M499" t="str">
        <f>IF(L499 &gt; -2.22, "Potential Manipulator", "Non-Manipulator")</f>
        <v>Potential Manipulator</v>
      </c>
      <c r="N499" s="3">
        <v>1.0285288558884369</v>
      </c>
      <c r="O499" s="3">
        <v>1.4031663051918219</v>
      </c>
      <c r="P499">
        <v>2108</v>
      </c>
      <c r="Q499">
        <v>2260</v>
      </c>
      <c r="R499">
        <v>1385</v>
      </c>
      <c r="S499">
        <v>10328</v>
      </c>
      <c r="T499">
        <f>IF(COUNTIFS('Fraud Data RAW SP2+'!A:A, Cleaned!A220, 'Fraud Data RAW SP2+'!F:F, RAW!B220) &gt; 0, 1, 0)</f>
        <v>0</v>
      </c>
    </row>
    <row r="500" spans="1:22" x14ac:dyDescent="0.2">
      <c r="A500" t="s">
        <v>540</v>
      </c>
      <c r="B500">
        <v>2023</v>
      </c>
      <c r="C500" t="s">
        <v>127</v>
      </c>
      <c r="D500">
        <v>1.7122422621236439</v>
      </c>
      <c r="E500">
        <v>2.677738288488031</v>
      </c>
      <c r="F500">
        <v>0.97014094008525942</v>
      </c>
      <c r="G500">
        <v>0.61601247148689209</v>
      </c>
      <c r="H500">
        <v>5.2417612156124411</v>
      </c>
      <c r="I500">
        <v>1.7630576864549909</v>
      </c>
      <c r="J500">
        <v>1</v>
      </c>
      <c r="K500">
        <v>-5.7697602407651941E-4</v>
      </c>
      <c r="L500">
        <f>-4.84 + (0.92 * D500) + (0.528 * E500) + (0.404 * F500) + (0.892 * G500) + (0.115 * H500) - (0.172 * I500) - (0.327 * J500) + (4.679 * K500)</f>
        <v>-0.93961429125529583</v>
      </c>
      <c r="M500" t="str">
        <f>IF(L500 &gt; -2.22, "Potential Manipulator", "Non-Manipulator")</f>
        <v>Potential Manipulator</v>
      </c>
      <c r="N500" s="3">
        <v>0.74110241082202166</v>
      </c>
      <c r="O500" s="3">
        <v>0.2493611305767226</v>
      </c>
      <c r="P500">
        <v>570</v>
      </c>
      <c r="Q500">
        <v>738</v>
      </c>
      <c r="R500">
        <v>431</v>
      </c>
      <c r="S500">
        <v>3477</v>
      </c>
      <c r="T500">
        <f>IF(COUNTIFS('Fraud Data RAW SP2+'!A:A, Cleaned!A486, 'Fraud Data RAW SP2+'!F:F, RAW!B486) &gt; 0, 1, 0)</f>
        <v>0</v>
      </c>
    </row>
    <row r="501" spans="1:22" x14ac:dyDescent="0.2">
      <c r="A501" t="s">
        <v>533</v>
      </c>
      <c r="B501">
        <v>2023</v>
      </c>
      <c r="C501" t="s">
        <v>534</v>
      </c>
      <c r="D501">
        <v>0.68191990972833771</v>
      </c>
      <c r="E501">
        <v>2.7853496761047492</v>
      </c>
      <c r="F501">
        <v>0.94336283397516207</v>
      </c>
      <c r="G501">
        <v>0.45065993196051662</v>
      </c>
      <c r="H501">
        <v>0.93384925236475469</v>
      </c>
      <c r="I501">
        <v>1.457479809136119</v>
      </c>
      <c r="J501">
        <v>1.1966195865100751</v>
      </c>
      <c r="K501">
        <v>0.19510273905408851</v>
      </c>
      <c r="L501">
        <f>-4.84 + (0.92 * D501) + (0.528 * E501) + (0.404 * F501) + (0.892 * G501) + (0.115 * H501) - (0.172 * I501) - (0.327 * J501) + (4.679 * K501)</f>
        <v>-1.5805645617360553</v>
      </c>
      <c r="M501" t="str">
        <f>IF(L501 &gt; -2.22, "Potential Manipulator", "Non-Manipulator")</f>
        <v>Potential Manipulator</v>
      </c>
      <c r="N501" s="3">
        <v>3.218468107072789</v>
      </c>
      <c r="O501" s="3">
        <v>5.3931096245013848</v>
      </c>
      <c r="P501">
        <v>1822</v>
      </c>
      <c r="Q501">
        <v>2264</v>
      </c>
      <c r="R501">
        <v>1272</v>
      </c>
      <c r="S501">
        <v>8132</v>
      </c>
      <c r="T501">
        <f>IF(COUNTIFS('Fraud Data RAW SP2+'!A:A, Cleaned!A479, 'Fraud Data RAW SP2+'!F:F, RAW!B479) &gt; 0, 1, 0)</f>
        <v>0</v>
      </c>
    </row>
    <row r="502" spans="1:22" x14ac:dyDescent="0.2">
      <c r="A502" t="s">
        <v>146</v>
      </c>
      <c r="B502">
        <v>2023</v>
      </c>
      <c r="C502" t="s">
        <v>26</v>
      </c>
      <c r="D502">
        <v>1.229706598159525</v>
      </c>
      <c r="E502">
        <v>2.7991069860229931</v>
      </c>
      <c r="F502">
        <v>0.25438657535760251</v>
      </c>
      <c r="G502">
        <v>1.5109266884931261</v>
      </c>
      <c r="H502">
        <v>0.13811514086792859</v>
      </c>
      <c r="I502">
        <v>0.83437228387060236</v>
      </c>
      <c r="J502">
        <v>0.9975277663454255</v>
      </c>
      <c r="K502">
        <v>8.7127059634436441E-2</v>
      </c>
      <c r="L502">
        <f>-4.84 + (0.92 * D502) + (0.528 * E502) + (0.404 * F502) + (0.892 * G502) + (0.115 * H502) - (0.172 * I502) - (0.327 * J502) + (4.679 * K502)</f>
        <v>-0.82637551768411432</v>
      </c>
      <c r="M502" t="str">
        <f>IF(L502 &gt; -2.22, "Potential Manipulator", "Non-Manipulator")</f>
        <v>Potential Manipulator</v>
      </c>
      <c r="N502" s="3">
        <v>0.62600643962986702</v>
      </c>
      <c r="O502" s="3">
        <v>0.74250598997924266</v>
      </c>
      <c r="P502">
        <v>2569</v>
      </c>
      <c r="Q502">
        <v>2434</v>
      </c>
      <c r="R502">
        <v>1579</v>
      </c>
      <c r="S502">
        <v>10900</v>
      </c>
      <c r="T502">
        <f>IF(COUNTIFS('Fraud Data RAW SP2+'!A:A, Cleaned!A87, 'Fraud Data RAW SP2+'!F:F, RAW!B87) &gt; 0, 1, 0)</f>
        <v>0</v>
      </c>
    </row>
    <row r="503" spans="1:22" x14ac:dyDescent="0.2">
      <c r="A503" s="12" t="s">
        <v>103</v>
      </c>
      <c r="B503" s="12">
        <v>2024</v>
      </c>
      <c r="C503" s="12" t="s">
        <v>104</v>
      </c>
      <c r="D503" s="12">
        <v>0.43910262520659632</v>
      </c>
      <c r="E503" s="12">
        <v>2.808422985983781</v>
      </c>
      <c r="F503" s="12">
        <v>0.61466232762197426</v>
      </c>
      <c r="G503" s="12">
        <v>8.0598722923857107</v>
      </c>
      <c r="H503" s="12">
        <v>1.024418970285581</v>
      </c>
      <c r="I503" s="12">
        <v>0.15060880317412481</v>
      </c>
      <c r="J503" s="12">
        <v>0.95571403290387524</v>
      </c>
      <c r="K503" s="12">
        <v>-0.25537658625052823</v>
      </c>
      <c r="L503" s="12">
        <f>-4.84 + (0.92 * D503) + (0.528 * E503) + (0.404 * F503) + (0.892 * G503) + (0.115 * H503) - (0.172 * I503) - (0.327 * J503) + (4.679 * K503)</f>
        <v>3.0690293485679412</v>
      </c>
      <c r="M503" s="12" t="str">
        <f>IF(L503 &gt; -2.22, "Potential Manipulator", "Non-Manipulator")</f>
        <v>Potential Manipulator</v>
      </c>
      <c r="N503" s="13">
        <v>0.7711759887512275</v>
      </c>
      <c r="O503" s="13">
        <v>0.75012553822420203</v>
      </c>
      <c r="P503" s="12">
        <v>2909</v>
      </c>
      <c r="Q503" s="12">
        <v>2349</v>
      </c>
      <c r="R503" s="12">
        <v>1655</v>
      </c>
      <c r="S503" s="12">
        <v>11534</v>
      </c>
      <c r="T503" s="12">
        <f>IF(COUNTIFS('Fraud Data RAW SP2+'!A:A, Cleaned!A49, 'Fraud Data RAW SP2+'!F:F, RAW!B49) &gt; 0, 1, 0)</f>
        <v>0</v>
      </c>
      <c r="U503" s="14"/>
      <c r="V503" s="14"/>
    </row>
    <row r="504" spans="1:22" x14ac:dyDescent="0.2">
      <c r="A504" t="s">
        <v>198</v>
      </c>
      <c r="B504">
        <v>2023</v>
      </c>
      <c r="C504" t="s">
        <v>161</v>
      </c>
      <c r="D504">
        <v>2.0210853042430679</v>
      </c>
      <c r="E504">
        <v>3.0390416779260261</v>
      </c>
      <c r="F504">
        <v>0.36947266106886162</v>
      </c>
      <c r="G504">
        <v>4.1831214652227358</v>
      </c>
      <c r="H504">
        <v>0.40717048856989402</v>
      </c>
      <c r="I504">
        <v>1.5429634064575231</v>
      </c>
      <c r="J504">
        <v>0.99983617378032752</v>
      </c>
      <c r="K504">
        <v>-0.58635961993086405</v>
      </c>
      <c r="L504">
        <f>-4.84 + (0.92 * D504) + (0.528 * E504) + (0.404 * F504) + (0.892 * G504) + (0.115 * H504) - (0.172 * I504) - (0.327 * J504) + (4.679 * K504)</f>
        <v>-0.78446440230877146</v>
      </c>
      <c r="M504" t="str">
        <f>IF(L504 &gt; -2.22, "Potential Manipulator", "Non-Manipulator")</f>
        <v>Potential Manipulator</v>
      </c>
      <c r="N504" s="3">
        <v>0.63716893710505729</v>
      </c>
      <c r="O504" s="3">
        <v>0.4254954652544406</v>
      </c>
      <c r="P504">
        <v>2667</v>
      </c>
      <c r="Q504">
        <v>2603</v>
      </c>
      <c r="R504">
        <v>1711</v>
      </c>
      <c r="S504">
        <v>12322</v>
      </c>
      <c r="T504">
        <f>IF(COUNTIFS('Fraud Data RAW SP2+'!A:A, Cleaned!A134, 'Fraud Data RAW SP2+'!F:F, RAW!B134) &gt; 0, 1, 0)</f>
        <v>0</v>
      </c>
    </row>
    <row r="505" spans="1:22" x14ac:dyDescent="0.2">
      <c r="A505" t="s">
        <v>512</v>
      </c>
      <c r="B505">
        <v>2023</v>
      </c>
      <c r="C505" t="s">
        <v>513</v>
      </c>
      <c r="D505">
        <v>0.6077827310733076</v>
      </c>
      <c r="E505">
        <v>3.0609382908828948</v>
      </c>
      <c r="F505">
        <v>0.81232684741783656</v>
      </c>
      <c r="G505">
        <v>1.6451403830552711</v>
      </c>
      <c r="H505">
        <v>1.211617300304406</v>
      </c>
      <c r="I505">
        <v>8.9384402319714992E-2</v>
      </c>
      <c r="J505">
        <v>1</v>
      </c>
      <c r="K505">
        <v>1.9802389272057411E-2</v>
      </c>
      <c r="L505">
        <f>-4.84 + (0.92 * D505) + (0.528 * E505) + (0.404 * F505) + (0.892 * G505) + (0.115 * H505) - (0.172 * I505) - (0.327 * J505) + (4.679 * K505)</f>
        <v>-0.9794019500443083</v>
      </c>
      <c r="M505" t="str">
        <f>IF(L505 &gt; -2.22, "Potential Manipulator", "Non-Manipulator")</f>
        <v>Potential Manipulator</v>
      </c>
      <c r="N505" s="3">
        <v>0.97297096982470854</v>
      </c>
      <c r="O505" s="3">
        <v>9.4209016897047508</v>
      </c>
      <c r="P505">
        <v>2489</v>
      </c>
      <c r="Q505">
        <v>2810</v>
      </c>
      <c r="R505">
        <v>1640</v>
      </c>
      <c r="S505">
        <v>11015</v>
      </c>
      <c r="T505">
        <f>IF(COUNTIFS('Fraud Data RAW SP2+'!A:A, Cleaned!A456, 'Fraud Data RAW SP2+'!F:F, RAW!B456) &gt; 0, 1, 0)</f>
        <v>0</v>
      </c>
    </row>
    <row r="506" spans="1:22" x14ac:dyDescent="0.2">
      <c r="A506" t="s">
        <v>160</v>
      </c>
      <c r="B506">
        <v>2023</v>
      </c>
      <c r="C506" t="s">
        <v>161</v>
      </c>
      <c r="D506">
        <v>0.50043426824488646</v>
      </c>
      <c r="E506">
        <v>3.2815511674206901</v>
      </c>
      <c r="F506">
        <v>1.122806806437378</v>
      </c>
      <c r="G506">
        <v>1.7524865495407871</v>
      </c>
      <c r="H506">
        <v>1.0135328426937009</v>
      </c>
      <c r="I506" s="11">
        <v>1.00908</v>
      </c>
      <c r="J506">
        <v>1.009049485956542</v>
      </c>
      <c r="K506">
        <v>0.1131579530299051</v>
      </c>
      <c r="L506">
        <f>-4.84 + (0.92 * D506) + (0.528 * E506) + (0.404 * F506) + (0.892 * G506) + (0.115 * H506) - (0.172 * I506) - (0.327 * J506) + (4.679 * K506)</f>
        <v>-0.48760810759658513</v>
      </c>
      <c r="M506" t="str">
        <f>IF(L506 &gt; -2.22, "Potential Manipulator", "Non-Manipulator")</f>
        <v>Potential Manipulator</v>
      </c>
      <c r="N506" s="3">
        <v>0.71375785056902763</v>
      </c>
      <c r="O506" s="3">
        <v>0.18247842960924801</v>
      </c>
      <c r="P506">
        <v>2500</v>
      </c>
      <c r="Q506">
        <v>2589</v>
      </c>
      <c r="R506">
        <v>1642</v>
      </c>
      <c r="S506">
        <v>11970</v>
      </c>
      <c r="T506">
        <f>IF(COUNTIFS('Fraud Data RAW SP2+'!A:A, Cleaned!A103, 'Fraud Data RAW SP2+'!F:F, RAW!B103) &gt; 0, 1, 0)</f>
        <v>0</v>
      </c>
      <c r="V506" s="10">
        <v>1.00908</v>
      </c>
    </row>
    <row r="507" spans="1:22" x14ac:dyDescent="0.2">
      <c r="A507" t="s">
        <v>452</v>
      </c>
      <c r="B507">
        <v>2024</v>
      </c>
      <c r="C507" t="s">
        <v>45</v>
      </c>
      <c r="D507">
        <v>1.0875656361734829</v>
      </c>
      <c r="E507">
        <v>3.7433492141744642</v>
      </c>
      <c r="F507">
        <v>1.110967228709677</v>
      </c>
      <c r="G507">
        <v>0.91431215298829427</v>
      </c>
      <c r="H507">
        <v>0.97081715941461777</v>
      </c>
      <c r="I507">
        <v>0.95472568677606018</v>
      </c>
      <c r="J507">
        <v>0.89739156326694969</v>
      </c>
      <c r="K507">
        <v>-0.14602770753662939</v>
      </c>
      <c r="L507">
        <f>-4.84 + (0.92 * D507) + (0.528 * E507) + (0.404 * F507) + (0.892 * G507) + (0.115 * H507) - (0.172 * I507) - (0.327 * J507) + (4.679 * K507)</f>
        <v>-1.6278335583169929</v>
      </c>
      <c r="M507" t="str">
        <f>IF(L507 &gt; -2.22, "Potential Manipulator", "Non-Manipulator")</f>
        <v>Potential Manipulator</v>
      </c>
      <c r="N507" s="3">
        <v>0.38508379918383989</v>
      </c>
      <c r="O507" s="3">
        <v>0.3051907074278733</v>
      </c>
      <c r="P507">
        <v>4399</v>
      </c>
      <c r="Q507">
        <v>3882</v>
      </c>
      <c r="R507">
        <v>2566</v>
      </c>
      <c r="S507">
        <v>17200</v>
      </c>
      <c r="T507">
        <f>IF(COUNTIFS('Fraud Data RAW SP2+'!A:A, Cleaned!A387, 'Fraud Data RAW SP2+'!F:F, RAW!B387) &gt; 0, 1, 0)</f>
        <v>0</v>
      </c>
    </row>
    <row r="508" spans="1:22" x14ac:dyDescent="0.2">
      <c r="A508" t="s">
        <v>370</v>
      </c>
      <c r="B508">
        <v>2024</v>
      </c>
      <c r="C508" t="s">
        <v>291</v>
      </c>
      <c r="D508">
        <v>0.80699167936787619</v>
      </c>
      <c r="E508">
        <v>5.0751443521604651</v>
      </c>
      <c r="F508">
        <v>1.038472033772871</v>
      </c>
      <c r="G508">
        <v>0.9497077791077243</v>
      </c>
      <c r="H508">
        <v>0.82795960181229389</v>
      </c>
      <c r="I508">
        <v>1.168988654460829</v>
      </c>
      <c r="J508">
        <v>0.95010404513954561</v>
      </c>
      <c r="K508">
        <v>-9.1147133678932089E-3</v>
      </c>
      <c r="L508">
        <f>-4.84 + (0.92 * D508) + (0.528 * E508) + (0.404 * F508) + (0.892 * G508) + (0.115 * H508) - (0.172 * I508) - (0.327 * J508) + (4.679 * K508)</f>
        <v>-0.61039185740035096</v>
      </c>
      <c r="M508" t="str">
        <f>IF(L508 &gt; -2.22, "Potential Manipulator", "Non-Manipulator")</f>
        <v>Potential Manipulator</v>
      </c>
      <c r="N508" s="3">
        <v>0.57697096584139451</v>
      </c>
      <c r="O508" s="3">
        <v>0.44870784993520962</v>
      </c>
      <c r="P508">
        <v>1378</v>
      </c>
      <c r="Q508">
        <v>1632</v>
      </c>
      <c r="R508">
        <v>922</v>
      </c>
      <c r="S508">
        <v>5420</v>
      </c>
      <c r="T508">
        <f>IF(COUNTIFS('Fraud Data RAW SP2+'!A:A, Cleaned!A309, 'Fraud Data RAW SP2+'!F:F, RAW!B309) &gt; 0, 1, 0)</f>
        <v>0</v>
      </c>
    </row>
    <row r="509" spans="1:22" x14ac:dyDescent="0.2">
      <c r="A509" t="s">
        <v>290</v>
      </c>
      <c r="B509">
        <v>2024</v>
      </c>
      <c r="C509" t="s">
        <v>291</v>
      </c>
      <c r="D509">
        <v>0.91842040068202235</v>
      </c>
      <c r="E509">
        <v>6.2897430877021936</v>
      </c>
      <c r="F509">
        <v>0.83718463254606146</v>
      </c>
      <c r="G509">
        <v>0.80678930653683911</v>
      </c>
      <c r="H509">
        <v>1.2767961119383571</v>
      </c>
      <c r="I509">
        <v>0.9997176365164353</v>
      </c>
      <c r="J509">
        <v>0.97830175993340363</v>
      </c>
      <c r="K509">
        <v>-1.1953823412842301E-2</v>
      </c>
      <c r="L509">
        <f>-4.84 + (0.92 * D509) + (0.528 * E509) + (0.404 * F509) + (0.892 * G509) + (0.115 * H509) - (0.172 * I509) - (0.327 * J509) + (4.679 * K509)</f>
        <v>-1.7146723941139454E-2</v>
      </c>
      <c r="M509" t="str">
        <f>IF(L509 &gt; -2.22, "Potential Manipulator", "Non-Manipulator")</f>
        <v>Potential Manipulator</v>
      </c>
      <c r="N509" s="3">
        <v>0.55989477567440438</v>
      </c>
      <c r="O509" s="3">
        <v>0.58463115995136328</v>
      </c>
      <c r="P509">
        <v>1717</v>
      </c>
      <c r="Q509">
        <v>1697</v>
      </c>
      <c r="R509">
        <v>1051</v>
      </c>
      <c r="S509">
        <v>6352</v>
      </c>
      <c r="T509">
        <f>IF(COUNTIFS('Fraud Data RAW SP2+'!A:A, Cleaned!A219, 'Fraud Data RAW SP2+'!F:F, RAW!B219) &gt; 0, 1, 0)</f>
        <v>0</v>
      </c>
    </row>
    <row r="510" spans="1:22" x14ac:dyDescent="0.2">
      <c r="A510" t="s">
        <v>463</v>
      </c>
      <c r="B510">
        <v>2023</v>
      </c>
      <c r="C510" t="s">
        <v>464</v>
      </c>
      <c r="D510">
        <v>1.4409231913611991</v>
      </c>
      <c r="E510">
        <v>6.4013138580240039</v>
      </c>
      <c r="F510">
        <v>0.99127309561513544</v>
      </c>
      <c r="G510">
        <v>0.72275647703650137</v>
      </c>
      <c r="H510">
        <v>0.96683685771844663</v>
      </c>
      <c r="I510">
        <v>1.17410690791634</v>
      </c>
      <c r="J510">
        <v>1.0698794653689261</v>
      </c>
      <c r="K510">
        <v>7.5677481298488919E-2</v>
      </c>
      <c r="L510">
        <f>-4.84 + (0.92 * D510) + (0.528 * E510) + (0.404 * F510) + (0.892 * G510) + (0.115 * H510) - (0.172 * I510) - (0.327 * J510) + (4.679 * K510)</f>
        <v>0.82420036153005305</v>
      </c>
      <c r="M510" t="str">
        <f>IF(L510 &gt; -2.22, "Potential Manipulator", "Non-Manipulator")</f>
        <v>Potential Manipulator</v>
      </c>
      <c r="N510" s="3">
        <v>0.93694969795886385</v>
      </c>
      <c r="O510" s="3">
        <v>0.19521430980967239</v>
      </c>
      <c r="P510">
        <v>1325</v>
      </c>
      <c r="Q510">
        <v>1151</v>
      </c>
      <c r="R510">
        <v>832</v>
      </c>
      <c r="S510">
        <v>5564</v>
      </c>
      <c r="T510">
        <f>IF(COUNTIFS('Fraud Data RAW SP2+'!A:A, Cleaned!A405, 'Fraud Data RAW SP2+'!F:F, RAW!B405) &gt; 0, 1, 0)</f>
        <v>0</v>
      </c>
    </row>
    <row r="511" spans="1:22" x14ac:dyDescent="0.2">
      <c r="A511" s="12" t="s">
        <v>418</v>
      </c>
      <c r="B511" s="12">
        <v>2023</v>
      </c>
      <c r="C511" s="12" t="s">
        <v>419</v>
      </c>
      <c r="D511" s="12">
        <v>1.3516499273393181</v>
      </c>
      <c r="E511" s="12">
        <v>10.9101361909549</v>
      </c>
      <c r="F511" s="12">
        <v>1.0305566926178009</v>
      </c>
      <c r="G511" s="12">
        <v>0.73353316760044951</v>
      </c>
      <c r="H511" s="12">
        <v>0.87678420055573048</v>
      </c>
      <c r="I511" s="12">
        <v>1.2474276062535961</v>
      </c>
      <c r="J511" s="12">
        <v>1.066377356387642</v>
      </c>
      <c r="K511" s="12">
        <v>9.6001972240994909E-2</v>
      </c>
      <c r="L511" s="12">
        <f>-4.84 + (0.92 * D511) + (0.528 * E511) + (0.404 * F511) + (0.892 * G511) + (0.115 * H511) - (0.172 * I511) - (0.327 * J511) + (4.679 * K511)</f>
        <v>3.2214867986586992</v>
      </c>
      <c r="M511" s="12" t="str">
        <f>IF(L511 &gt; -2.22, "Potential Manipulator", "Non-Manipulator")</f>
        <v>Potential Manipulator</v>
      </c>
      <c r="N511" s="13">
        <v>0.66382934198248389</v>
      </c>
      <c r="O511" s="13">
        <v>0.72370549329670941</v>
      </c>
      <c r="P511" s="12">
        <v>1327</v>
      </c>
      <c r="Q511" s="12">
        <v>1700</v>
      </c>
      <c r="R511" s="12">
        <v>941</v>
      </c>
      <c r="S511" s="12">
        <v>5786</v>
      </c>
      <c r="T511" s="12">
        <f>IF(COUNTIFS('Fraud Data RAW SP2+'!A:A, Cleaned!A358, 'Fraud Data RAW SP2+'!F:F, RAW!B358) &gt; 0, 1, 0)</f>
        <v>0</v>
      </c>
      <c r="U511" s="14"/>
      <c r="V511" s="14"/>
    </row>
    <row r="512" spans="1:22" x14ac:dyDescent="0.2">
      <c r="A512" s="12" t="s">
        <v>355</v>
      </c>
      <c r="B512" s="12">
        <v>2024</v>
      </c>
      <c r="C512" s="12" t="s">
        <v>122</v>
      </c>
      <c r="D512" s="12">
        <v>1.162997778906824</v>
      </c>
      <c r="E512" s="12">
        <v>15.17803973239787</v>
      </c>
      <c r="F512" s="12">
        <v>0.95721601014842395</v>
      </c>
      <c r="G512" s="12">
        <v>0.85504681437839891</v>
      </c>
      <c r="H512" s="12">
        <v>1.2739951910483609</v>
      </c>
      <c r="I512" s="12">
        <v>0.91671756333389565</v>
      </c>
      <c r="J512" s="12">
        <v>0.99405123501842108</v>
      </c>
      <c r="K512" s="12">
        <v>1.2481007836154519E-2</v>
      </c>
      <c r="L512" s="12">
        <f>-4.84 + (0.92 * D512) + (0.528 * E512) + (0.404 * F512) + (0.892 * G512) + (0.115 * H512) - (0.172 * I512) - (0.327 * J512) + (4.679 * K512)</f>
        <v>5.1155578697173247</v>
      </c>
      <c r="M512" s="12" t="str">
        <f>IF(L512 &gt; -2.22, "Potential Manipulator", "Non-Manipulator")</f>
        <v>Potential Manipulator</v>
      </c>
      <c r="N512" s="13">
        <v>1.284434177373839</v>
      </c>
      <c r="O512" s="13">
        <v>0.83969069454644185</v>
      </c>
      <c r="P512" s="12">
        <v>882</v>
      </c>
      <c r="Q512" s="12">
        <v>1022</v>
      </c>
      <c r="R512" s="12">
        <v>589</v>
      </c>
      <c r="S512" s="12">
        <v>3701</v>
      </c>
      <c r="T512" s="12">
        <f>IF(COUNTIFS('Fraud Data RAW SP2+'!A:A, Cleaned!A289, 'Fraud Data RAW SP2+'!F:F, RAW!B289) &gt; 0, 1, 0)</f>
        <v>0</v>
      </c>
      <c r="U512" s="14"/>
      <c r="V512" s="14"/>
    </row>
    <row r="513" spans="1:22" x14ac:dyDescent="0.2">
      <c r="A513" s="12" t="s">
        <v>199</v>
      </c>
      <c r="B513" s="12">
        <v>2023</v>
      </c>
      <c r="C513" s="12" t="s">
        <v>200</v>
      </c>
      <c r="D513" s="12">
        <v>0.8878344175698728</v>
      </c>
      <c r="E513" s="12">
        <v>27.701486707083259</v>
      </c>
      <c r="F513" s="12">
        <v>0.9567882211547889</v>
      </c>
      <c r="G513" s="12">
        <v>1.2710702360484589</v>
      </c>
      <c r="H513" s="12">
        <v>0.88467197100591455</v>
      </c>
      <c r="I513" s="12">
        <v>0.83451759862822095</v>
      </c>
      <c r="J513" s="12">
        <v>1.0387299486946431</v>
      </c>
      <c r="K513" s="12">
        <v>0.10947393513621589</v>
      </c>
      <c r="L513" s="12">
        <f>-4.84 + (0.92 * D513) + (0.528 * E513) + (0.404 * F513) + (0.892 * G513) + (0.115 * H513) - (0.172 * I513) - (0.327 * J513) + (4.679 * K513)</f>
        <v>12.254293836386838</v>
      </c>
      <c r="M513" s="12" t="str">
        <f>IF(L513 &gt; -2.22, "Potential Manipulator", "Non-Manipulator")</f>
        <v>Potential Manipulator</v>
      </c>
      <c r="N513" s="13">
        <v>0.59562012928194552</v>
      </c>
      <c r="O513" s="13">
        <v>0.79371099560812264</v>
      </c>
      <c r="P513" s="12">
        <v>2092</v>
      </c>
      <c r="Q513" s="12">
        <v>2190</v>
      </c>
      <c r="R513" s="12">
        <v>1349</v>
      </c>
      <c r="S513" s="12">
        <v>8615</v>
      </c>
      <c r="T513" s="12">
        <f>IF(COUNTIFS('Fraud Data RAW SP2+'!A:A, Cleaned!A136, 'Fraud Data RAW SP2+'!F:F, RAW!B136) &gt; 0, 1, 0)</f>
        <v>0</v>
      </c>
      <c r="U513" s="14"/>
      <c r="V513" s="14"/>
    </row>
  </sheetData>
  <autoFilter ref="A2:Y513" xr:uid="{226FA347-E975-404A-B404-420B4A12B9F4}">
    <sortState xmlns:xlrd2="http://schemas.microsoft.com/office/spreadsheetml/2017/richdata2" ref="A3:V513">
      <sortCondition ref="E2:E513"/>
    </sortState>
  </autoFilter>
  <mergeCells count="4">
    <mergeCell ref="A1:C1"/>
    <mergeCell ref="D1:M1"/>
    <mergeCell ref="N1:O1"/>
    <mergeCell ref="P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3B964-183A-8C45-B69A-1A321673B2C3}">
  <dimension ref="A1:T505"/>
  <sheetViews>
    <sheetView workbookViewId="0">
      <selection activeCell="A3" sqref="A3"/>
    </sheetView>
  </sheetViews>
  <sheetFormatPr baseColWidth="10" defaultRowHeight="15" x14ac:dyDescent="0.2"/>
  <cols>
    <col min="20" max="20" width="21.6640625" bestFit="1" customWidth="1"/>
  </cols>
  <sheetData>
    <row r="1" spans="1:20" x14ac:dyDescent="0.2">
      <c r="A1" s="1"/>
      <c r="B1" s="1"/>
      <c r="C1" s="1"/>
      <c r="D1" s="1" t="s">
        <v>567</v>
      </c>
      <c r="E1" s="1"/>
      <c r="F1" s="1"/>
      <c r="G1" s="1"/>
      <c r="H1" s="1"/>
      <c r="I1" s="1"/>
      <c r="J1" s="1"/>
      <c r="K1" s="1"/>
      <c r="L1" s="1"/>
      <c r="M1" s="1"/>
      <c r="N1" s="2" t="s">
        <v>568</v>
      </c>
      <c r="O1" s="2"/>
      <c r="P1" s="1" t="s">
        <v>569</v>
      </c>
      <c r="Q1" s="1"/>
      <c r="R1" s="1"/>
      <c r="S1" s="1"/>
      <c r="T1" t="s">
        <v>1057</v>
      </c>
    </row>
    <row r="2" spans="1:20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3" t="s">
        <v>13</v>
      </c>
      <c r="O2" s="3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1057</v>
      </c>
    </row>
    <row r="3" spans="1:20" x14ac:dyDescent="0.2">
      <c r="A3" t="s">
        <v>280</v>
      </c>
      <c r="B3">
        <v>2024</v>
      </c>
      <c r="C3" t="s">
        <v>281</v>
      </c>
      <c r="D3">
        <v>1.08030269805371</v>
      </c>
      <c r="E3">
        <v>-22.19222890657397</v>
      </c>
      <c r="F3">
        <v>0.957556572713402</v>
      </c>
      <c r="G3">
        <v>1.089986831268011</v>
      </c>
      <c r="H3">
        <v>0.92267201762178674</v>
      </c>
      <c r="I3">
        <v>0.96716187796620123</v>
      </c>
      <c r="J3">
        <v>1.0215847577298749</v>
      </c>
      <c r="K3">
        <v>-5.4666951718482194E-3</v>
      </c>
      <c r="L3">
        <f>-4.84 + (0.92 * D3) + (0.528 * E3) + (0.404 * F3) + (0.892 * G3) + (0.115 * H3) - (0.172 * I3) - (0.327 * J3) + (4.679 * K3)</f>
        <v>-14.624378715064793</v>
      </c>
      <c r="M3" t="str">
        <f>IF(L3 &gt; -2.22, "Potential Manipulator", "Non-Manipulator")</f>
        <v>Non-Manipulator</v>
      </c>
      <c r="N3" s="3">
        <v>0.47105549896701648</v>
      </c>
      <c r="O3" s="3">
        <v>0.53446196932227907</v>
      </c>
      <c r="P3">
        <v>1324</v>
      </c>
      <c r="Q3">
        <v>1681</v>
      </c>
      <c r="R3">
        <v>952</v>
      </c>
      <c r="S3">
        <v>5082</v>
      </c>
      <c r="T3">
        <f>IF(COUNTIFS('Fraud Data RAW SP2+'!A:A, Cleaned!A211, 'Fraud Data RAW SP2+'!F:F, RAW!B211) &gt; 0, 1, 0)</f>
        <v>0</v>
      </c>
    </row>
    <row r="4" spans="1:20" x14ac:dyDescent="0.2">
      <c r="A4" t="s">
        <v>503</v>
      </c>
      <c r="B4">
        <v>2023</v>
      </c>
      <c r="C4" t="s">
        <v>95</v>
      </c>
      <c r="D4">
        <v>0.77221941212840983</v>
      </c>
      <c r="E4">
        <v>-6.5616773214815094</v>
      </c>
      <c r="F4">
        <v>1.4342966039976719</v>
      </c>
      <c r="G4">
        <v>0.81403640311169156</v>
      </c>
      <c r="H4">
        <v>1.214399843647924</v>
      </c>
      <c r="I4">
        <v>1.284474481298679</v>
      </c>
      <c r="J4">
        <v>0.99033922938517582</v>
      </c>
      <c r="K4">
        <v>0.1019315175229903</v>
      </c>
      <c r="L4">
        <f>-4.84 + (0.92 * D4) + (0.528 * E4) + (0.404 * F4) + (0.892 * G4) + (0.115 * H4) - (0.172 * I4) - (0.327 * J4) + (4.679 * K4)</f>
        <v>-6.2167244532761545</v>
      </c>
      <c r="M4" t="str">
        <f>IF(L4 &gt; -2.22, "Potential Manipulator", "Non-Manipulator")</f>
        <v>Non-Manipulator</v>
      </c>
      <c r="N4" s="3">
        <v>0.22394527517674001</v>
      </c>
      <c r="O4" s="3">
        <v>0.35169243475259587</v>
      </c>
      <c r="P4">
        <v>1702</v>
      </c>
      <c r="Q4">
        <v>1966</v>
      </c>
      <c r="R4">
        <v>1179</v>
      </c>
      <c r="S4">
        <v>8694</v>
      </c>
      <c r="T4">
        <f>IF(COUNTIFS('Fraud Data RAW SP2+'!A:A, Cleaned!A445, 'Fraud Data RAW SP2+'!F:F, RAW!B445) &gt; 0, 1, 0)</f>
        <v>1</v>
      </c>
    </row>
    <row r="5" spans="1:20" x14ac:dyDescent="0.2">
      <c r="A5" t="s">
        <v>90</v>
      </c>
      <c r="B5">
        <v>2023</v>
      </c>
      <c r="C5" t="s">
        <v>77</v>
      </c>
      <c r="D5">
        <v>1.2908132881271011</v>
      </c>
      <c r="E5">
        <v>-2.5072210579633958</v>
      </c>
      <c r="F5">
        <v>0.85939906584934189</v>
      </c>
      <c r="G5">
        <v>0.89513535327116578</v>
      </c>
      <c r="H5">
        <v>0.94368605639498082</v>
      </c>
      <c r="I5">
        <v>0.13959055980197871</v>
      </c>
      <c r="J5">
        <v>0.99704074601473869</v>
      </c>
      <c r="K5">
        <v>-9.6275137438054367E-2</v>
      </c>
      <c r="L5">
        <f>-4.84 + (0.92 * D5) + (0.528 * E5) + (0.404 * F5) + (0.892 * G5) + (0.115 * H5) - (0.172 * I5) - (0.327 * J5) + (4.679 * K5)</f>
        <v>-4.5225959076267195</v>
      </c>
      <c r="M5" t="str">
        <f>IF(L5 &gt; -2.22, "Potential Manipulator", "Non-Manipulator")</f>
        <v>Non-Manipulator</v>
      </c>
      <c r="N5" s="3">
        <v>0.6734497183476682</v>
      </c>
      <c r="O5" s="3">
        <v>1.2050429439193071</v>
      </c>
      <c r="P5">
        <v>2134</v>
      </c>
      <c r="Q5">
        <v>2509</v>
      </c>
      <c r="R5">
        <v>1465</v>
      </c>
      <c r="S5">
        <v>10708</v>
      </c>
      <c r="T5">
        <f>IF(COUNTIFS('Fraud Data RAW SP2+'!A:A, Cleaned!A37, 'Fraud Data RAW SP2+'!F:F, RAW!B37) &gt; 0, 1, 0)</f>
        <v>0</v>
      </c>
    </row>
    <row r="6" spans="1:20" x14ac:dyDescent="0.2">
      <c r="A6" t="s">
        <v>312</v>
      </c>
      <c r="B6">
        <v>2023</v>
      </c>
      <c r="C6" t="s">
        <v>77</v>
      </c>
      <c r="D6">
        <v>0.68949036932118724</v>
      </c>
      <c r="E6">
        <v>-1.825267698839149</v>
      </c>
      <c r="F6">
        <v>1.071975643225699</v>
      </c>
      <c r="G6">
        <v>0.86830548042011646</v>
      </c>
      <c r="H6">
        <v>4.771286210055302</v>
      </c>
      <c r="I6">
        <v>1.2920934564239339</v>
      </c>
      <c r="J6">
        <v>0.99717384332374903</v>
      </c>
      <c r="K6">
        <v>-2.5457726596404471E-2</v>
      </c>
      <c r="L6">
        <f>-4.84 + (0.92 * D6) + (0.528 * E6) + (0.404 * F6) + (0.892 * G6) + (0.115 * H6) - (0.172 * I6) - (0.327 * J6) + (4.679 * K6)</f>
        <v>-4.0805382666736518</v>
      </c>
      <c r="M6" t="str">
        <f>IF(L6 &gt; -2.22, "Potential Manipulator", "Non-Manipulator")</f>
        <v>Non-Manipulator</v>
      </c>
      <c r="N6" s="3">
        <v>0.57524186496626806</v>
      </c>
      <c r="O6" s="3">
        <v>0.69740872677042676</v>
      </c>
      <c r="P6">
        <v>1984</v>
      </c>
      <c r="Q6">
        <v>1744</v>
      </c>
      <c r="R6">
        <v>1185</v>
      </c>
      <c r="S6">
        <v>7703</v>
      </c>
      <c r="T6">
        <f>IF(COUNTIFS('Fraud Data RAW SP2+'!A:A, Cleaned!A237, 'Fraud Data RAW SP2+'!F:F, RAW!B237) &gt; 0, 1, 0)</f>
        <v>0</v>
      </c>
    </row>
    <row r="7" spans="1:20" x14ac:dyDescent="0.2">
      <c r="A7" t="s">
        <v>484</v>
      </c>
      <c r="B7">
        <v>2023</v>
      </c>
      <c r="C7" t="s">
        <v>42</v>
      </c>
      <c r="D7">
        <v>1.1208539080684981</v>
      </c>
      <c r="E7">
        <v>-1.482717558239834</v>
      </c>
      <c r="F7">
        <v>0.87802376871313959</v>
      </c>
      <c r="G7">
        <v>0.64664943056927149</v>
      </c>
      <c r="H7">
        <v>0.92441921130634774</v>
      </c>
      <c r="I7">
        <v>1.5804381158404199</v>
      </c>
      <c r="J7">
        <v>1.0282909650984291</v>
      </c>
      <c r="K7">
        <v>3.1024931486738429E-2</v>
      </c>
      <c r="L7">
        <f>-4.84 + (0.92 * D7) + (0.528 * E7) + (0.404 * F7) + (0.892 * G7) + (0.115 * H7) - (0.172 * I7) - (0.327 * J7) + (4.679 * K7)</f>
        <v>-4.0167690184847746</v>
      </c>
      <c r="M7" t="str">
        <f>IF(L7 &gt; -2.22, "Potential Manipulator", "Non-Manipulator")</f>
        <v>Non-Manipulator</v>
      </c>
      <c r="N7" s="3">
        <v>0</v>
      </c>
      <c r="O7" s="3">
        <v>0</v>
      </c>
      <c r="P7">
        <v>283</v>
      </c>
      <c r="Q7">
        <v>470</v>
      </c>
      <c r="R7">
        <v>226</v>
      </c>
      <c r="S7">
        <v>1564</v>
      </c>
      <c r="T7">
        <f>IF(COUNTIFS('Fraud Data RAW SP2+'!A:A, Cleaned!A426, 'Fraud Data RAW SP2+'!F:F, RAW!B426) &gt; 0, 1, 0)</f>
        <v>0</v>
      </c>
    </row>
    <row r="8" spans="1:20" x14ac:dyDescent="0.2">
      <c r="A8" t="s">
        <v>418</v>
      </c>
      <c r="B8">
        <v>2024</v>
      </c>
      <c r="C8" t="s">
        <v>70</v>
      </c>
      <c r="D8">
        <v>0.1985271347630454</v>
      </c>
      <c r="E8">
        <v>-0.97615027044823988</v>
      </c>
      <c r="F8">
        <v>1.726544587626287</v>
      </c>
      <c r="G8">
        <v>0.65934218580862913</v>
      </c>
      <c r="H8">
        <v>0.91447091751274756</v>
      </c>
      <c r="I8">
        <v>1.0013469040745411</v>
      </c>
      <c r="J8">
        <v>1.8444098097558419</v>
      </c>
      <c r="K8">
        <v>0.19432960437267019</v>
      </c>
      <c r="L8">
        <f>-4.84 + (0.92 * D8) + (0.528 * E8) + (0.404 * F8) + (0.892 * G8) + (0.115 * H8) - (0.172 * I8) - (0.327 * J8) + (4.679 * K8)</f>
        <v>-3.6480264365896424</v>
      </c>
      <c r="M8" t="str">
        <f>IF(L8 &gt; -2.22, "Potential Manipulator", "Non-Manipulator")</f>
        <v>Non-Manipulator</v>
      </c>
      <c r="N8" s="3">
        <v>0.62281591212094645</v>
      </c>
      <c r="O8" s="3">
        <v>1.0236025055353759</v>
      </c>
      <c r="P8">
        <v>1357</v>
      </c>
      <c r="Q8">
        <v>1983</v>
      </c>
      <c r="R8">
        <v>1033</v>
      </c>
      <c r="S8">
        <v>6057</v>
      </c>
      <c r="T8">
        <f>IF(COUNTIFS('Fraud Data RAW SP2+'!A:A, Cleaned!A359, 'Fraud Data RAW SP2+'!F:F, RAW!B359) &gt; 0, 1, 0)</f>
        <v>0</v>
      </c>
    </row>
    <row r="9" spans="1:20" x14ac:dyDescent="0.2">
      <c r="A9" t="s">
        <v>312</v>
      </c>
      <c r="B9">
        <v>2024</v>
      </c>
      <c r="C9" t="s">
        <v>122</v>
      </c>
      <c r="D9">
        <v>1.189708787989143</v>
      </c>
      <c r="E9">
        <v>-0.77964684534552375</v>
      </c>
      <c r="F9">
        <v>0.95816058989003861</v>
      </c>
      <c r="G9">
        <v>1.0521007925406269</v>
      </c>
      <c r="H9">
        <v>1.038627680207481</v>
      </c>
      <c r="I9">
        <v>1.1578183035128331</v>
      </c>
      <c r="J9">
        <v>0.99458061057559977</v>
      </c>
      <c r="K9">
        <v>1.5755803846900628E-2</v>
      </c>
      <c r="L9">
        <f>-4.84 + (0.92 * D9) + (0.528 * E9) + (0.404 * F9) + (0.892 * G9) + (0.115 * H9) - (0.172 * I9) - (0.327 * J9) + (4.679 * K9)</f>
        <v>-3.1627596825695301</v>
      </c>
      <c r="M9" t="str">
        <f>IF(L9 &gt; -2.22, "Potential Manipulator", "Non-Manipulator")</f>
        <v>Non-Manipulator</v>
      </c>
      <c r="N9" s="3">
        <v>0.52744349184598316</v>
      </c>
      <c r="O9" s="3">
        <v>0.52091454602144582</v>
      </c>
      <c r="P9">
        <v>1699</v>
      </c>
      <c r="Q9">
        <v>1512</v>
      </c>
      <c r="R9">
        <v>1035</v>
      </c>
      <c r="S9">
        <v>6852</v>
      </c>
      <c r="T9">
        <f>IF(COUNTIFS('Fraud Data RAW SP2+'!A:A, Cleaned!A238, 'Fraud Data RAW SP2+'!F:F, RAW!B238) &gt; 0, 1, 0)</f>
        <v>0</v>
      </c>
    </row>
    <row r="10" spans="1:20" x14ac:dyDescent="0.2">
      <c r="A10" t="s">
        <v>503</v>
      </c>
      <c r="B10">
        <v>2024</v>
      </c>
      <c r="C10" t="s">
        <v>108</v>
      </c>
      <c r="D10">
        <v>0.84470182495709634</v>
      </c>
      <c r="E10">
        <v>-0.54774446544839983</v>
      </c>
      <c r="F10">
        <v>0.97430414085414496</v>
      </c>
      <c r="G10">
        <v>1.2239266321386939</v>
      </c>
      <c r="H10">
        <v>1.290235813530108</v>
      </c>
      <c r="I10">
        <v>0.81605520434823209</v>
      </c>
      <c r="J10">
        <v>1.149372277405418</v>
      </c>
      <c r="K10">
        <v>0.10664620303217499</v>
      </c>
      <c r="L10">
        <f>-4.84 + (0.92 * D10) + (0.528 * E10) + (0.404 * F10) + (0.892 * G10) + (0.115 * H10) - (0.172 * I10) - (0.327 * J10) + (4.679 * K10)</f>
        <v>-2.7355534973393958</v>
      </c>
      <c r="M10" t="str">
        <f>IF(L10 &gt; -2.22, "Potential Manipulator", "Non-Manipulator")</f>
        <v>Non-Manipulator</v>
      </c>
      <c r="N10" s="3">
        <v>0.404116727886425</v>
      </c>
      <c r="O10" s="3">
        <v>0.38039799521783352</v>
      </c>
      <c r="P10">
        <v>1593</v>
      </c>
      <c r="Q10">
        <v>2028</v>
      </c>
      <c r="R10">
        <v>1191</v>
      </c>
      <c r="S10">
        <v>9077</v>
      </c>
      <c r="T10">
        <f>IF(COUNTIFS('Fraud Data RAW SP2+'!A:A, Cleaned!A446, 'Fraud Data RAW SP2+'!F:F, RAW!B446) &gt; 0, 1, 0)</f>
        <v>0</v>
      </c>
    </row>
    <row r="11" spans="1:20" x14ac:dyDescent="0.2">
      <c r="A11" t="s">
        <v>180</v>
      </c>
      <c r="B11">
        <v>2023</v>
      </c>
      <c r="C11" t="s">
        <v>181</v>
      </c>
      <c r="D11">
        <v>0.24144054593168179</v>
      </c>
      <c r="E11">
        <v>-0.50249163918007578</v>
      </c>
      <c r="F11">
        <v>1.0047495847444841</v>
      </c>
      <c r="G11">
        <v>1.312110974829148</v>
      </c>
      <c r="H11">
        <v>0.99182386851251614</v>
      </c>
      <c r="I11">
        <v>0.7303748918931201</v>
      </c>
      <c r="J11">
        <v>1.046407199661324</v>
      </c>
      <c r="K11">
        <v>4.9648708806932763E-2</v>
      </c>
      <c r="L11">
        <f>-4.84 + (0.92 * D11) + (0.528 * E11) + (0.404 * F11) + (0.892 * G11) + (0.115 * H11) - (0.172 * I11) - (0.327 * J11) + (4.679 * K11)</f>
        <v>-3.4283020437538529</v>
      </c>
      <c r="M11" t="str">
        <f>IF(L11 &gt; -2.22, "Potential Manipulator", "Non-Manipulator")</f>
        <v>Non-Manipulator</v>
      </c>
      <c r="N11" s="3">
        <v>0.46765676642149012</v>
      </c>
      <c r="O11" s="3">
        <v>1.3047101464822199</v>
      </c>
      <c r="P11">
        <v>3357</v>
      </c>
      <c r="Q11">
        <v>4207</v>
      </c>
      <c r="R11">
        <v>2491</v>
      </c>
      <c r="S11">
        <v>18717</v>
      </c>
      <c r="T11">
        <f>IF(COUNTIFS('Fraud Data RAW SP2+'!A:A, Cleaned!A118, 'Fraud Data RAW SP2+'!F:F, RAW!B118) &gt; 0, 1, 0)</f>
        <v>0</v>
      </c>
    </row>
    <row r="12" spans="1:20" x14ac:dyDescent="0.2">
      <c r="A12" t="s">
        <v>258</v>
      </c>
      <c r="B12">
        <v>2024</v>
      </c>
      <c r="C12" t="s">
        <v>56</v>
      </c>
      <c r="D12">
        <v>5.6275116989487586</v>
      </c>
      <c r="E12">
        <v>-0.30155764172826788</v>
      </c>
      <c r="F12">
        <v>1.061375094709798</v>
      </c>
      <c r="G12">
        <v>0.50186581897901805</v>
      </c>
      <c r="H12">
        <v>1.584404922208168</v>
      </c>
      <c r="I12">
        <v>1.4735543751615241</v>
      </c>
      <c r="J12">
        <v>0.99582826393344881</v>
      </c>
      <c r="K12">
        <v>0.12878711346770841</v>
      </c>
      <c r="L12">
        <f>-4.84 + (0.92 * D12) + (0.528 * E12) + (0.404 * F12) + (0.892 * G12) + (0.115 * H12) - (0.172 * I12) - (0.327 * J12) + (4.679 * K12)</f>
        <v>1.260262452127703</v>
      </c>
      <c r="M12" t="str">
        <f>IF(L12 &gt; -2.22, "Potential Manipulator", "Non-Manipulator")</f>
        <v>Potential Manipulator</v>
      </c>
      <c r="N12" s="3">
        <v>1.0735039092035361</v>
      </c>
      <c r="O12" s="3">
        <v>0.77382190130891793</v>
      </c>
      <c r="P12">
        <v>1833</v>
      </c>
      <c r="Q12">
        <v>2113</v>
      </c>
      <c r="R12">
        <v>1248</v>
      </c>
      <c r="S12">
        <v>8909</v>
      </c>
      <c r="T12">
        <f>IF(COUNTIFS('Fraud Data RAW SP2+'!A:A, Cleaned!A196, 'Fraud Data RAW SP2+'!F:F, RAW!B196) &gt; 0, 1, 0)</f>
        <v>0</v>
      </c>
    </row>
    <row r="13" spans="1:20" x14ac:dyDescent="0.2">
      <c r="A13" t="s">
        <v>559</v>
      </c>
      <c r="B13">
        <v>2023</v>
      </c>
      <c r="C13" t="s">
        <v>66</v>
      </c>
      <c r="D13">
        <v>4.5943459343688744</v>
      </c>
      <c r="E13">
        <v>-0.25478206436833262</v>
      </c>
      <c r="F13">
        <v>0.87931971169139245</v>
      </c>
      <c r="G13">
        <v>0.13699706100653219</v>
      </c>
      <c r="H13">
        <v>0.95438746966036725</v>
      </c>
      <c r="I13">
        <v>3.9408828451845008</v>
      </c>
      <c r="J13">
        <v>1.122366423120591</v>
      </c>
      <c r="K13">
        <v>8.8600086739990952E-2</v>
      </c>
      <c r="L13">
        <f>-4.84 + (0.92 * D13) + (0.528 * E13) + (0.404 * F13) + (0.892 * G13) + (0.115 * H13) - (0.172 * I13) - (0.327 * J13) + (4.679 * K13)</f>
        <v>-0.79081143329077297</v>
      </c>
      <c r="M13" t="str">
        <f>IF(L13 &gt; -2.22, "Potential Manipulator", "Non-Manipulator")</f>
        <v>Potential Manipulator</v>
      </c>
      <c r="N13" s="3">
        <v>1.1999259699496141</v>
      </c>
      <c r="O13" s="3">
        <v>1.130834902852206</v>
      </c>
      <c r="P13">
        <v>1265</v>
      </c>
      <c r="Q13">
        <v>1624</v>
      </c>
      <c r="R13">
        <v>935</v>
      </c>
      <c r="S13">
        <v>6726</v>
      </c>
      <c r="T13">
        <f>IF(COUNTIFS('Fraud Data RAW SP2+'!A:A, Cleaned!A505, 'Fraud Data RAW SP2+'!F:F, RAW!B505) &gt; 0, 1, 0)</f>
        <v>0</v>
      </c>
    </row>
    <row r="14" spans="1:20" x14ac:dyDescent="0.2">
      <c r="A14" t="s">
        <v>167</v>
      </c>
      <c r="B14">
        <v>2024</v>
      </c>
      <c r="C14" t="s">
        <v>168</v>
      </c>
      <c r="D14">
        <v>1.0780008661260601</v>
      </c>
      <c r="E14">
        <v>-0.2279683079777757</v>
      </c>
      <c r="F14">
        <v>0.97694490195049255</v>
      </c>
      <c r="G14">
        <v>0.80222457880055975</v>
      </c>
      <c r="H14">
        <v>0.68016471568627201</v>
      </c>
      <c r="I14">
        <v>0.96670341798968351</v>
      </c>
      <c r="J14">
        <v>1.280074982407267</v>
      </c>
      <c r="K14">
        <v>0.28849575605693822</v>
      </c>
      <c r="L14">
        <f>-4.84 + (0.92 * D14) + (0.528 * E14) + (0.404 * F14) + (0.892 * G14) + (0.115 * H14) - (0.172 * I14) - (0.327 * J14) + (4.679 * K14)</f>
        <v>-2.0151033273452588</v>
      </c>
      <c r="M14" t="str">
        <f>IF(L14 &gt; -2.22, "Potential Manipulator", "Non-Manipulator")</f>
        <v>Potential Manipulator</v>
      </c>
      <c r="N14" s="3">
        <v>0</v>
      </c>
      <c r="O14" s="3">
        <v>0</v>
      </c>
      <c r="P14">
        <v>2800</v>
      </c>
      <c r="Q14">
        <v>3352</v>
      </c>
      <c r="R14">
        <v>1943</v>
      </c>
      <c r="S14">
        <v>14224</v>
      </c>
      <c r="T14">
        <f>IF(COUNTIFS('Fraud Data RAW SP2+'!A:A, Cleaned!A108, 'Fraud Data RAW SP2+'!F:F, RAW!B108) &gt; 0, 1, 0)</f>
        <v>0</v>
      </c>
    </row>
    <row r="15" spans="1:20" x14ac:dyDescent="0.2">
      <c r="A15" t="s">
        <v>557</v>
      </c>
      <c r="B15">
        <v>2023</v>
      </c>
      <c r="C15" t="s">
        <v>66</v>
      </c>
      <c r="D15">
        <v>5.3002880241911514</v>
      </c>
      <c r="E15">
        <v>-0.18832208480951851</v>
      </c>
      <c r="F15">
        <v>1.063509128039299</v>
      </c>
      <c r="G15">
        <v>0.2066537868505833</v>
      </c>
      <c r="H15">
        <v>0.94427921145608895</v>
      </c>
      <c r="I15">
        <v>3.2136561076028212</v>
      </c>
      <c r="J15">
        <v>1.144363413251783</v>
      </c>
      <c r="K15">
        <v>0.1652162903593494</v>
      </c>
      <c r="L15">
        <f>-4.84 + (0.92 * D15) + (0.528 * E15) + (0.404 * F15) + (0.892 * G15) + (0.115 * H15) - (0.172 * I15) - (0.327 * J15) + (4.679 * K15)</f>
        <v>0.5055072323428591</v>
      </c>
      <c r="M15" t="str">
        <f>IF(L15 &gt; -2.22, "Potential Manipulator", "Non-Manipulator")</f>
        <v>Potential Manipulator</v>
      </c>
      <c r="N15" s="3">
        <v>1.1999259699496141</v>
      </c>
      <c r="O15" s="3">
        <v>0.23198580653646481</v>
      </c>
      <c r="P15">
        <v>1759</v>
      </c>
      <c r="Q15">
        <v>2303</v>
      </c>
      <c r="R15">
        <v>1323</v>
      </c>
      <c r="S15">
        <v>8239</v>
      </c>
      <c r="T15">
        <f>IF(COUNTIFS('Fraud Data RAW SP2+'!A:A, Cleaned!A503, 'Fraud Data RAW SP2+'!F:F, RAW!B503) &gt; 0, 1, 0)</f>
        <v>0</v>
      </c>
    </row>
    <row r="16" spans="1:20" x14ac:dyDescent="0.2">
      <c r="A16" t="s">
        <v>300</v>
      </c>
      <c r="B16">
        <v>2024</v>
      </c>
      <c r="C16" t="s">
        <v>93</v>
      </c>
      <c r="D16">
        <v>0.88225132335488443</v>
      </c>
      <c r="E16">
        <v>-0.17284954130223781</v>
      </c>
      <c r="F16">
        <v>0.89320896909144243</v>
      </c>
      <c r="G16">
        <v>1.194857070748004</v>
      </c>
      <c r="H16">
        <v>1.0036553808926889</v>
      </c>
      <c r="I16">
        <v>0.90989751538575858</v>
      </c>
      <c r="J16">
        <v>0.96282493587676621</v>
      </c>
      <c r="K16">
        <v>5.3069612948128796E-3</v>
      </c>
      <c r="L16">
        <f>-4.84 + (0.92 * D16) + (0.528 * E16) + (0.404 * F16) + (0.892 * G16) + (0.115 * H16) - (0.172 * I16) - (0.327 * J16) + (4.679 * K16)</f>
        <v>-3.0240188956778895</v>
      </c>
      <c r="M16" t="str">
        <f>IF(L16 &gt; -2.22, "Potential Manipulator", "Non-Manipulator")</f>
        <v>Non-Manipulator</v>
      </c>
      <c r="N16" s="3">
        <v>1.2917328438986191</v>
      </c>
      <c r="O16" s="3">
        <v>0.59726364068795723</v>
      </c>
      <c r="P16">
        <v>1727</v>
      </c>
      <c r="Q16">
        <v>1873</v>
      </c>
      <c r="R16">
        <v>1185</v>
      </c>
      <c r="S16">
        <v>8419</v>
      </c>
      <c r="T16">
        <f>IF(COUNTIFS('Fraud Data RAW SP2+'!A:A, Cleaned!A225, 'Fraud Data RAW SP2+'!F:F, RAW!B225) &gt; 0, 1, 0)</f>
        <v>0</v>
      </c>
    </row>
    <row r="17" spans="1:20" x14ac:dyDescent="0.2">
      <c r="A17" t="s">
        <v>391</v>
      </c>
      <c r="B17">
        <v>2023</v>
      </c>
      <c r="C17" t="s">
        <v>392</v>
      </c>
      <c r="D17">
        <v>2.750953363770416</v>
      </c>
      <c r="E17">
        <v>-0.1505845893924205</v>
      </c>
      <c r="F17">
        <v>1.409093582448492</v>
      </c>
      <c r="G17">
        <v>0.33865788112960149</v>
      </c>
      <c r="H17">
        <v>1.512780013504053</v>
      </c>
      <c r="I17">
        <v>4.0315642961827756</v>
      </c>
      <c r="J17">
        <v>0.98273063392852367</v>
      </c>
      <c r="K17">
        <v>-7.5601381042539953E-2</v>
      </c>
      <c r="L17">
        <f>-4.84 + (0.92 * D17) + (0.528 * E17) + (0.404 * F17) + (0.892 * G17) + (0.115 * H17) - (0.172 * I17) - (0.327 * J17) + (4.679 * K17)</f>
        <v>-2.7118260678367623</v>
      </c>
      <c r="M17" t="str">
        <f>IF(L17 &gt; -2.22, "Potential Manipulator", "Non-Manipulator")</f>
        <v>Non-Manipulator</v>
      </c>
      <c r="N17" s="3">
        <v>0</v>
      </c>
      <c r="O17" s="3">
        <v>0.72491523915182821</v>
      </c>
      <c r="P17">
        <v>2803</v>
      </c>
      <c r="Q17">
        <v>2395</v>
      </c>
      <c r="R17">
        <v>1629</v>
      </c>
      <c r="S17">
        <v>10683</v>
      </c>
      <c r="T17">
        <f>IF(COUNTIFS('Fraud Data RAW SP2+'!A:A, Cleaned!A332, 'Fraud Data RAW SP2+'!F:F, RAW!B332) &gt; 0, 1, 0)</f>
        <v>0</v>
      </c>
    </row>
    <row r="18" spans="1:20" x14ac:dyDescent="0.2">
      <c r="A18" t="s">
        <v>55</v>
      </c>
      <c r="B18">
        <v>2024</v>
      </c>
      <c r="C18" t="s">
        <v>56</v>
      </c>
      <c r="D18">
        <v>7.9972629705949302E-2</v>
      </c>
      <c r="E18">
        <v>-1.6733524312933571E-2</v>
      </c>
      <c r="F18">
        <v>0.97710602621251041</v>
      </c>
      <c r="G18">
        <v>0.89451434620711834</v>
      </c>
      <c r="H18">
        <v>0.86535231778102328</v>
      </c>
      <c r="I18">
        <v>0.40867286336063008</v>
      </c>
      <c r="J18">
        <v>0.99628286194497773</v>
      </c>
      <c r="K18">
        <v>-5.5931965079569289E-2</v>
      </c>
      <c r="L18">
        <f>-4.84 + (0.92 * D18) + (0.528 * E18) + (0.404 * F18) + (0.892 * G18) + (0.115 * H18) - (0.172 * I18) - (0.327 * J18) + (4.679 * K18)</f>
        <v>-4.1408692265176752</v>
      </c>
      <c r="M18" t="str">
        <f>IF(L18 &gt; -2.22, "Potential Manipulator", "Non-Manipulator")</f>
        <v>Non-Manipulator</v>
      </c>
      <c r="N18" s="3">
        <v>1.447868264058318</v>
      </c>
      <c r="O18" s="3">
        <v>0.81595329342407763</v>
      </c>
      <c r="P18">
        <v>1609</v>
      </c>
      <c r="Q18">
        <v>2094</v>
      </c>
      <c r="R18">
        <v>1187</v>
      </c>
      <c r="S18">
        <v>8491</v>
      </c>
      <c r="T18">
        <f>IF(COUNTIFS('Fraud Data RAW SP2+'!A:A, Cleaned!A19, 'Fraud Data RAW SP2+'!F:F, RAW!B19) &gt; 0, 1, 0)</f>
        <v>0</v>
      </c>
    </row>
    <row r="19" spans="1:20" x14ac:dyDescent="0.2">
      <c r="A19" t="s">
        <v>355</v>
      </c>
      <c r="B19">
        <v>2023</v>
      </c>
      <c r="C19" t="s">
        <v>77</v>
      </c>
      <c r="D19">
        <v>1.103956299158366</v>
      </c>
      <c r="E19">
        <v>1.5449350741917471E-2</v>
      </c>
      <c r="F19">
        <v>0.97653484106744515</v>
      </c>
      <c r="G19">
        <v>0.91493986245678682</v>
      </c>
      <c r="H19">
        <v>1.052774546091318</v>
      </c>
      <c r="I19">
        <v>1.592313878722196</v>
      </c>
      <c r="J19">
        <v>1.0514811706644009</v>
      </c>
      <c r="K19">
        <v>2.828314286505523E-2</v>
      </c>
      <c r="L19">
        <f>-4.84 + (0.92 * D19) + (0.528 * E19) + (0.404 * F19) + (0.892 * G19) + (0.115 * H19) - (0.172 * I19) - (0.327 * J19) + (4.679 * K19)</f>
        <v>-2.9698629461612507</v>
      </c>
      <c r="M19" t="str">
        <f>IF(L19 &gt; -2.22, "Potential Manipulator", "Non-Manipulator")</f>
        <v>Non-Manipulator</v>
      </c>
      <c r="N19" s="3">
        <v>1.3044050840085311</v>
      </c>
      <c r="O19" s="3">
        <v>1.7821901768680279</v>
      </c>
      <c r="P19">
        <v>887</v>
      </c>
      <c r="Q19">
        <v>1518</v>
      </c>
      <c r="R19">
        <v>717</v>
      </c>
      <c r="S19">
        <v>4777</v>
      </c>
      <c r="T19">
        <f>IF(COUNTIFS('Fraud Data RAW SP2+'!A:A, Cleaned!A288, 'Fraud Data RAW SP2+'!F:F, RAW!B288) &gt; 0, 1, 0)</f>
        <v>0</v>
      </c>
    </row>
    <row r="20" spans="1:20" x14ac:dyDescent="0.2">
      <c r="A20" t="s">
        <v>185</v>
      </c>
      <c r="B20">
        <v>2023</v>
      </c>
      <c r="C20" t="s">
        <v>186</v>
      </c>
      <c r="D20">
        <v>1.700777276628556</v>
      </c>
      <c r="E20">
        <v>1.9738588215168589E-2</v>
      </c>
      <c r="F20">
        <v>0.88070542781498629</v>
      </c>
      <c r="G20">
        <v>1.2149077069949139</v>
      </c>
      <c r="H20">
        <v>0.84281397511506362</v>
      </c>
      <c r="I20">
        <v>1.169774182600974</v>
      </c>
      <c r="J20">
        <v>0.96238320159084778</v>
      </c>
      <c r="K20">
        <v>-0.12789676451621509</v>
      </c>
      <c r="L20">
        <f>-4.84 + (0.92 * D20) + (0.528 * E20) + (0.404 * F20) + (0.892 * G20) + (0.115 * H20) - (0.172 * I20) - (0.327 * J20) + (4.679 * K20)</f>
        <v>-2.8427660838081144</v>
      </c>
      <c r="M20" t="str">
        <f>IF(L20 &gt; -2.22, "Potential Manipulator", "Non-Manipulator")</f>
        <v>Non-Manipulator</v>
      </c>
      <c r="N20" s="3">
        <v>0.32535227014326451</v>
      </c>
      <c r="O20" s="3">
        <v>0.31011150296176038</v>
      </c>
      <c r="P20">
        <v>5883</v>
      </c>
      <c r="Q20">
        <v>5676</v>
      </c>
      <c r="R20">
        <v>3672</v>
      </c>
      <c r="S20">
        <v>24399</v>
      </c>
      <c r="T20">
        <f>IF(COUNTIFS('Fraud Data RAW SP2+'!A:A, Cleaned!A122, 'Fraud Data RAW SP2+'!F:F, RAW!B122) &gt; 0, 1, 0)</f>
        <v>0</v>
      </c>
    </row>
    <row r="21" spans="1:20" x14ac:dyDescent="0.2">
      <c r="A21" t="s">
        <v>524</v>
      </c>
      <c r="B21">
        <v>2023</v>
      </c>
      <c r="C21" t="s">
        <v>95</v>
      </c>
      <c r="D21">
        <v>0.30449648065738438</v>
      </c>
      <c r="E21">
        <v>2.252793212259524E-2</v>
      </c>
      <c r="F21">
        <v>1.030149887620502</v>
      </c>
      <c r="G21">
        <v>2.416905248171072E-2</v>
      </c>
      <c r="H21">
        <v>0.91176597063829801</v>
      </c>
      <c r="I21">
        <v>42.213917102955179</v>
      </c>
      <c r="J21">
        <v>1.267797262515975</v>
      </c>
      <c r="K21">
        <v>0.10858993027980481</v>
      </c>
      <c r="L21">
        <f>-4.84 + (0.92 * D21) + (0.528 * E21) + (0.404 * F21) + (0.892 * G21) + (0.115 * H21) - (0.172 * I21) - (0.327 * J21) + (4.679 * K21)</f>
        <v>-11.17264721637051</v>
      </c>
      <c r="M21" t="str">
        <f>IF(L21 &gt; -2.22, "Potential Manipulator", "Non-Manipulator")</f>
        <v>Non-Manipulator</v>
      </c>
      <c r="N21" s="3">
        <v>0.53139872223337159</v>
      </c>
      <c r="O21" s="3">
        <v>1.096921719480725</v>
      </c>
      <c r="P21">
        <v>1006</v>
      </c>
      <c r="Q21">
        <v>1520</v>
      </c>
      <c r="R21">
        <v>772</v>
      </c>
      <c r="S21">
        <v>5398</v>
      </c>
      <c r="T21">
        <f>IF(COUNTIFS('Fraud Data RAW SP2+'!A:A, Cleaned!A471, 'Fraud Data RAW SP2+'!F:F, RAW!B471) &gt; 0, 1, 0)</f>
        <v>0</v>
      </c>
    </row>
    <row r="22" spans="1:20" x14ac:dyDescent="0.2">
      <c r="A22" t="s">
        <v>484</v>
      </c>
      <c r="B22">
        <v>2024</v>
      </c>
      <c r="C22" t="s">
        <v>403</v>
      </c>
      <c r="D22">
        <v>4.0134693469766693</v>
      </c>
      <c r="E22">
        <v>0.1151340612339783</v>
      </c>
      <c r="F22">
        <v>0.84780902886776399</v>
      </c>
      <c r="G22">
        <v>0.249160991039659</v>
      </c>
      <c r="H22">
        <v>0.97675566321767449</v>
      </c>
      <c r="I22">
        <v>3.2048909846539151</v>
      </c>
      <c r="J22">
        <v>1.049050757259361</v>
      </c>
      <c r="K22">
        <v>0.10080931349202241</v>
      </c>
      <c r="L22">
        <f>-4.84 + (0.92 * D22) + (0.528 * E22) + (0.404 * F22) + (0.892 * G22) + (0.115 * H22) - (0.172 * I22) - (0.327 * J22) + (4.679 * K22)</f>
        <v>-0.83231813266504973</v>
      </c>
      <c r="M22" t="str">
        <f>IF(L22 &gt; -2.22, "Potential Manipulator", "Non-Manipulator")</f>
        <v>Potential Manipulator</v>
      </c>
      <c r="N22" s="3">
        <v>0</v>
      </c>
      <c r="O22" s="3">
        <v>0</v>
      </c>
      <c r="P22">
        <v>552</v>
      </c>
      <c r="Q22">
        <v>704</v>
      </c>
      <c r="R22">
        <v>366</v>
      </c>
      <c r="S22">
        <v>2611</v>
      </c>
      <c r="T22">
        <f>IF(COUNTIFS('Fraud Data RAW SP2+'!A:A, Cleaned!A427, 'Fraud Data RAW SP2+'!F:F, RAW!B427) &gt; 0, 1, 0)</f>
        <v>0</v>
      </c>
    </row>
    <row r="23" spans="1:20" x14ac:dyDescent="0.2">
      <c r="A23" t="s">
        <v>427</v>
      </c>
      <c r="B23">
        <v>2024</v>
      </c>
      <c r="C23" t="s">
        <v>111</v>
      </c>
      <c r="D23">
        <v>0.7960685273330973</v>
      </c>
      <c r="E23">
        <v>0.1173835587284081</v>
      </c>
      <c r="F23">
        <v>0.79702627909658774</v>
      </c>
      <c r="G23">
        <v>1.0827924679472849</v>
      </c>
      <c r="H23">
        <v>0.85476242299417449</v>
      </c>
      <c r="I23">
        <v>0.56792134452991772</v>
      </c>
      <c r="J23">
        <v>0.94060329115866992</v>
      </c>
      <c r="K23">
        <v>-6.582313833155746E-3</v>
      </c>
      <c r="L23">
        <f>-4.84 + (0.92 * D23) + (0.528 * E23) + (0.404 * F23) + (0.892 * G23) + (0.115 * H23) - (0.172 * I23) - (0.327 * J23) + (4.679 * K23)</f>
        <v>-3.095549652929988</v>
      </c>
      <c r="M23" t="str">
        <f>IF(L23 &gt; -2.22, "Potential Manipulator", "Non-Manipulator")</f>
        <v>Non-Manipulator</v>
      </c>
      <c r="N23" s="3">
        <v>0.3937197097760467</v>
      </c>
      <c r="O23" s="3">
        <v>1.2005693395260559</v>
      </c>
      <c r="P23">
        <v>2603</v>
      </c>
      <c r="Q23">
        <v>3655</v>
      </c>
      <c r="R23">
        <v>1923</v>
      </c>
      <c r="S23">
        <v>10175</v>
      </c>
      <c r="T23">
        <f>IF(COUNTIFS('Fraud Data RAW SP2+'!A:A, Cleaned!A369, 'Fraud Data RAW SP2+'!F:F, RAW!B369) &gt; 0, 1, 0)</f>
        <v>0</v>
      </c>
    </row>
    <row r="24" spans="1:20" x14ac:dyDescent="0.2">
      <c r="A24" t="s">
        <v>562</v>
      </c>
      <c r="B24">
        <v>2023</v>
      </c>
      <c r="C24" t="s">
        <v>95</v>
      </c>
      <c r="D24">
        <v>0.78743993463450124</v>
      </c>
      <c r="E24">
        <v>0.1252271090919729</v>
      </c>
      <c r="F24">
        <v>0.92621024761233783</v>
      </c>
      <c r="G24">
        <v>1.240778695340095</v>
      </c>
      <c r="H24">
        <v>1.7938907769318251</v>
      </c>
      <c r="I24">
        <v>0.98685985304148593</v>
      </c>
      <c r="J24">
        <v>1.044984853031242</v>
      </c>
      <c r="K24">
        <v>-7.8766008804188083E-3</v>
      </c>
      <c r="L24">
        <f>-4.84 + (0.92 * D24) + (0.528 * E24) + (0.404 * F24) + (0.892 * G24) + (0.115 * H24) - (0.172 * I24) - (0.327 * J24) + (4.679 * K24)</f>
        <v>-2.9104789280936192</v>
      </c>
      <c r="M24" t="str">
        <f>IF(L24 &gt; -2.22, "Potential Manipulator", "Non-Manipulator")</f>
        <v>Non-Manipulator</v>
      </c>
      <c r="N24" s="3">
        <v>0.53139872223337159</v>
      </c>
      <c r="O24" s="3">
        <v>1.2473532254281119</v>
      </c>
      <c r="P24">
        <v>2055</v>
      </c>
      <c r="Q24">
        <v>1899</v>
      </c>
      <c r="R24">
        <v>1281</v>
      </c>
      <c r="S24">
        <v>7608</v>
      </c>
      <c r="T24">
        <f>IF(COUNTIFS('Fraud Data RAW SP2+'!A:A, Cleaned!A507, 'Fraud Data RAW SP2+'!F:F, RAW!B507) &gt; 0, 1, 0)</f>
        <v>0</v>
      </c>
    </row>
    <row r="25" spans="1:20" x14ac:dyDescent="0.2">
      <c r="A25" t="s">
        <v>391</v>
      </c>
      <c r="B25">
        <v>2024</v>
      </c>
      <c r="C25" t="s">
        <v>56</v>
      </c>
      <c r="D25">
        <v>0.39891689931838331</v>
      </c>
      <c r="E25">
        <v>0.15363475099666249</v>
      </c>
      <c r="F25">
        <v>0.3488890270630195</v>
      </c>
      <c r="G25">
        <v>3.2132057301234549</v>
      </c>
      <c r="H25">
        <v>0.57705431247194672</v>
      </c>
      <c r="I25">
        <v>0.2157302512516284</v>
      </c>
      <c r="J25">
        <v>0.99667324063428897</v>
      </c>
      <c r="K25">
        <v>-6.6806995810756872E-2</v>
      </c>
      <c r="L25">
        <f>-4.84 + (0.92 * D25) + (0.528 * E25) + (0.404 * F25) + (0.892 * G25) + (0.115 * H25) - (0.172 * I25) - (0.327 * J25) + (4.679 * K25)</f>
        <v>-1.9939930662642176</v>
      </c>
      <c r="M25" t="str">
        <f>IF(L25 &gt; -2.22, "Potential Manipulator", "Non-Manipulator")</f>
        <v>Potential Manipulator</v>
      </c>
      <c r="N25" s="3">
        <v>0.58468306099631606</v>
      </c>
      <c r="O25" s="3">
        <v>0.45343985829502798</v>
      </c>
      <c r="P25">
        <v>2294</v>
      </c>
      <c r="Q25">
        <v>2036</v>
      </c>
      <c r="R25">
        <v>1390</v>
      </c>
      <c r="S25">
        <v>9814</v>
      </c>
      <c r="T25">
        <f>IF(COUNTIFS('Fraud Data RAW SP2+'!A:A, Cleaned!A333, 'Fraud Data RAW SP2+'!F:F, RAW!B333) &gt; 0, 1, 0)</f>
        <v>0</v>
      </c>
    </row>
    <row r="26" spans="1:20" x14ac:dyDescent="0.2">
      <c r="A26" t="s">
        <v>339</v>
      </c>
      <c r="B26">
        <v>2023</v>
      </c>
      <c r="C26" t="s">
        <v>181</v>
      </c>
      <c r="D26">
        <v>0.30026647937958728</v>
      </c>
      <c r="E26">
        <v>0.1828626647244096</v>
      </c>
      <c r="F26">
        <v>0.97162265676810922</v>
      </c>
      <c r="G26">
        <v>4.2615292876130724</v>
      </c>
      <c r="H26">
        <v>0.75868433709692684</v>
      </c>
      <c r="I26">
        <v>4.6864574551700386E-3</v>
      </c>
      <c r="J26">
        <v>1</v>
      </c>
      <c r="K26">
        <v>-7.322189171830037E-3</v>
      </c>
      <c r="L26">
        <f>-4.84 + (0.92 * D26) + (0.528 * E26) + (0.404 * F26) + (0.892 * G26) + (0.115 * H26) - (0.172 * I26) - (0.327 * J26) + (4.679 * K26)</f>
        <v>-0.54820156916225027</v>
      </c>
      <c r="M26" t="str">
        <f>IF(L26 &gt; -2.22, "Potential Manipulator", "Non-Manipulator")</f>
        <v>Potential Manipulator</v>
      </c>
      <c r="N26" s="3">
        <v>0.98787904851363884</v>
      </c>
      <c r="O26" s="3">
        <v>0.69488536549628321</v>
      </c>
      <c r="P26">
        <v>1733</v>
      </c>
      <c r="Q26">
        <v>1788</v>
      </c>
      <c r="R26">
        <v>1106</v>
      </c>
      <c r="S26">
        <v>7328</v>
      </c>
      <c r="T26">
        <f>IF(COUNTIFS('Fraud Data RAW SP2+'!A:A, Cleaned!A269, 'Fraud Data RAW SP2+'!F:F, RAW!B269) &gt; 0, 1, 0)</f>
        <v>0</v>
      </c>
    </row>
    <row r="27" spans="1:20" x14ac:dyDescent="0.2">
      <c r="A27" t="s">
        <v>522</v>
      </c>
      <c r="B27">
        <v>2023</v>
      </c>
      <c r="C27" t="s">
        <v>293</v>
      </c>
      <c r="D27">
        <v>0.41209303956078752</v>
      </c>
      <c r="E27">
        <v>0.18944172988267119</v>
      </c>
      <c r="F27">
        <v>1.0615570999384021</v>
      </c>
      <c r="G27">
        <v>1.010829120114783</v>
      </c>
      <c r="H27">
        <v>1.1184488615456261</v>
      </c>
      <c r="I27">
        <v>1.685430571867182</v>
      </c>
      <c r="J27">
        <v>1</v>
      </c>
      <c r="K27">
        <v>-7.2107796089878551E-2</v>
      </c>
      <c r="L27">
        <f>-4.84 + (0.92 * D27) + (0.528 * E27) + (0.404 * F27) + (0.892 * G27) + (0.115 * H27) - (0.172 * I27) - (0.327 * J27) + (4.679 * K27)</f>
        <v>-3.8559853438964731</v>
      </c>
      <c r="M27" t="str">
        <f>IF(L27 &gt; -2.22, "Potential Manipulator", "Non-Manipulator")</f>
        <v>Non-Manipulator</v>
      </c>
      <c r="N27" s="3">
        <v>0.23345184877503561</v>
      </c>
      <c r="O27" s="3">
        <v>0.41924192088931411</v>
      </c>
      <c r="P27">
        <v>1769</v>
      </c>
      <c r="Q27">
        <v>1802</v>
      </c>
      <c r="R27">
        <v>1165</v>
      </c>
      <c r="S27">
        <v>8161</v>
      </c>
      <c r="T27">
        <f>IF(COUNTIFS('Fraud Data RAW SP2+'!A:A, Cleaned!A468, 'Fraud Data RAW SP2+'!F:F, RAW!B468) &gt; 0, 1, 0)</f>
        <v>0</v>
      </c>
    </row>
    <row r="28" spans="1:20" x14ac:dyDescent="0.2">
      <c r="A28" t="s">
        <v>413</v>
      </c>
      <c r="B28">
        <v>2024</v>
      </c>
      <c r="C28" t="s">
        <v>115</v>
      </c>
      <c r="D28">
        <v>1.893511464514948</v>
      </c>
      <c r="E28">
        <v>0.28485185699157167</v>
      </c>
      <c r="F28">
        <v>2.9395632456897069</v>
      </c>
      <c r="G28">
        <v>4.2347160651679401</v>
      </c>
      <c r="H28">
        <v>2.556709856751775</v>
      </c>
      <c r="I28">
        <v>0.54616891404939283</v>
      </c>
      <c r="J28">
        <v>1.001128280505776</v>
      </c>
      <c r="K28">
        <v>3.196838753059298E-2</v>
      </c>
      <c r="L28">
        <f>-4.84 + (0.92 * D28) + (0.528 * E28) + (0.404 * F28) + (0.892 * G28) + (0.115 * H28) - (0.172 * I28) - (0.327 * J28) + (4.679 * K28)</f>
        <v>2.039674327073961</v>
      </c>
      <c r="M28" t="str">
        <f>IF(L28 &gt; -2.22, "Potential Manipulator", "Non-Manipulator")</f>
        <v>Potential Manipulator</v>
      </c>
      <c r="N28" s="3">
        <v>0.34320414338091648</v>
      </c>
      <c r="O28" s="3">
        <v>0.34996848888670662</v>
      </c>
      <c r="P28">
        <v>2808</v>
      </c>
      <c r="Q28">
        <v>3135</v>
      </c>
      <c r="R28">
        <v>1862</v>
      </c>
      <c r="S28">
        <v>10531</v>
      </c>
      <c r="T28">
        <f>IF(COUNTIFS('Fraud Data RAW SP2+'!A:A, Cleaned!A354, 'Fraud Data RAW SP2+'!F:F, RAW!B354) &gt; 0, 1, 0)</f>
        <v>0</v>
      </c>
    </row>
    <row r="29" spans="1:20" x14ac:dyDescent="0.2">
      <c r="A29" t="s">
        <v>251</v>
      </c>
      <c r="B29">
        <v>2023</v>
      </c>
      <c r="C29" t="s">
        <v>252</v>
      </c>
      <c r="D29">
        <v>2.2125942951746</v>
      </c>
      <c r="E29">
        <v>0.33327540285559781</v>
      </c>
      <c r="F29">
        <v>0.57420355045923643</v>
      </c>
      <c r="G29">
        <v>0.59235526649811121</v>
      </c>
      <c r="H29">
        <v>0.67930513174026574</v>
      </c>
      <c r="I29">
        <v>4.1017643640023964</v>
      </c>
      <c r="J29">
        <v>1</v>
      </c>
      <c r="K29">
        <v>-0.31202493926951802</v>
      </c>
      <c r="L29">
        <f>-4.84 + (0.92 * D29) + (0.528 * E29) + (0.404 * F29) + (0.892 * G29) + (0.115 * H29) - (0.172 * I29) - (0.327 * J29) + (4.679 * K29)</f>
        <v>-4.282432774930121</v>
      </c>
      <c r="M29" t="str">
        <f>IF(L29 &gt; -2.22, "Potential Manipulator", "Non-Manipulator")</f>
        <v>Non-Manipulator</v>
      </c>
      <c r="N29" s="3">
        <v>1.075371359320155</v>
      </c>
      <c r="O29" s="3">
        <v>0.48033807759341041</v>
      </c>
      <c r="P29">
        <v>2213</v>
      </c>
      <c r="Q29">
        <v>2035</v>
      </c>
      <c r="R29">
        <v>1321</v>
      </c>
      <c r="S29">
        <v>9315</v>
      </c>
      <c r="T29">
        <f>IF(COUNTIFS('Fraud Data RAW SP2+'!A:A, Cleaned!A186, 'Fraud Data RAW SP2+'!F:F, RAW!B186) &gt; 0, 1, 0)</f>
        <v>0</v>
      </c>
    </row>
    <row r="30" spans="1:20" x14ac:dyDescent="0.2">
      <c r="A30" t="s">
        <v>65</v>
      </c>
      <c r="B30">
        <v>2024</v>
      </c>
      <c r="C30" t="s">
        <v>67</v>
      </c>
      <c r="D30">
        <v>1.59198935544077</v>
      </c>
      <c r="E30">
        <v>0.38635235320437089</v>
      </c>
      <c r="F30">
        <v>0.94134955965747491</v>
      </c>
      <c r="G30">
        <v>0.99863976952241851</v>
      </c>
      <c r="H30">
        <v>1.557980256458561</v>
      </c>
      <c r="I30">
        <v>1.0111229335391341</v>
      </c>
      <c r="J30">
        <v>1.0038962024398661</v>
      </c>
      <c r="K30">
        <v>-7.4245328043288424E-3</v>
      </c>
      <c r="L30">
        <f>-4.84 + (0.92 * D30) + (0.528 * E30) + (0.404 * F30) + (0.892 * G30) + (0.115 * H30) - (0.172 * I30) - (0.327 * J30) + (4.679 * K30)</f>
        <v>-2.2580427162522532</v>
      </c>
      <c r="M30" t="str">
        <f>IF(L30 &gt; -2.22, "Potential Manipulator", "Non-Manipulator")</f>
        <v>Non-Manipulator</v>
      </c>
      <c r="N30" s="3">
        <v>0.70029557196165793</v>
      </c>
      <c r="O30" s="3">
        <v>0.41380490429066069</v>
      </c>
      <c r="P30">
        <v>2425</v>
      </c>
      <c r="Q30">
        <v>2212</v>
      </c>
      <c r="R30">
        <v>1462</v>
      </c>
      <c r="S30">
        <v>9587</v>
      </c>
      <c r="T30">
        <f>IF(COUNTIFS('Fraud Data RAW SP2+'!A:A, Cleaned!A25, 'Fraud Data RAW SP2+'!F:F, RAW!B25) &gt; 0, 1, 0)</f>
        <v>0</v>
      </c>
    </row>
    <row r="31" spans="1:20" x14ac:dyDescent="0.2">
      <c r="A31" t="s">
        <v>455</v>
      </c>
      <c r="B31">
        <v>2023</v>
      </c>
      <c r="C31" t="s">
        <v>149</v>
      </c>
      <c r="D31">
        <v>1.0083018868373039</v>
      </c>
      <c r="E31">
        <v>0.39547184429449861</v>
      </c>
      <c r="F31">
        <v>1.4137468010445891</v>
      </c>
      <c r="G31">
        <v>1.2762914579017579</v>
      </c>
      <c r="H31">
        <v>1.569041929812232</v>
      </c>
      <c r="I31">
        <v>0.83781218141802904</v>
      </c>
      <c r="J31">
        <v>0.64905839405232657</v>
      </c>
      <c r="K31">
        <v>-1.0692101827758271E-2</v>
      </c>
      <c r="L31">
        <f>-4.84 + (0.92 * D31) + (0.528 * E31) + (0.404 * F31) + (0.892 * G31) + (0.115 * H31) - (0.172 * I31) - (0.327 * J31) + (4.679 * K31)</f>
        <v>-2.2198817548344887</v>
      </c>
      <c r="M31" t="str">
        <f>IF(L31 &gt; -2.22, "Potential Manipulator", "Non-Manipulator")</f>
        <v>Potential Manipulator</v>
      </c>
      <c r="N31" s="3">
        <v>1.1295948599158669</v>
      </c>
      <c r="O31" s="3">
        <v>0.92335261425862347</v>
      </c>
      <c r="P31">
        <v>2204</v>
      </c>
      <c r="Q31">
        <v>1968</v>
      </c>
      <c r="R31">
        <v>1362</v>
      </c>
      <c r="S31">
        <v>9273</v>
      </c>
      <c r="T31">
        <f>IF(COUNTIFS('Fraud Data RAW SP2+'!A:A, Cleaned!A391, 'Fraud Data RAW SP2+'!F:F, RAW!B391) &gt; 0, 1, 0)</f>
        <v>0</v>
      </c>
    </row>
    <row r="32" spans="1:20" x14ac:dyDescent="0.2">
      <c r="A32" t="s">
        <v>129</v>
      </c>
      <c r="B32">
        <v>2023</v>
      </c>
      <c r="C32" t="s">
        <v>69</v>
      </c>
      <c r="D32">
        <v>1.0953077669450539</v>
      </c>
      <c r="E32">
        <v>0.41688564668275191</v>
      </c>
      <c r="F32">
        <v>1.003937226972893</v>
      </c>
      <c r="G32">
        <v>0.94982450421779641</v>
      </c>
      <c r="H32">
        <v>0.9792754531032527</v>
      </c>
      <c r="I32">
        <v>1.0245817349089661</v>
      </c>
      <c r="J32">
        <v>1.055455752516824</v>
      </c>
      <c r="K32">
        <v>-3.6251037605866281E-2</v>
      </c>
      <c r="L32">
        <f>-4.84 + (0.92 * D32) + (0.528 * E32) + (0.404 * F32) + (0.892 * G32) + (0.115 * H32) - (0.172 * I32) - (0.327 * J32) + (4.679 * K32)</f>
        <v>-2.9377311528310517</v>
      </c>
      <c r="M32" t="str">
        <f>IF(L32 &gt; -2.22, "Potential Manipulator", "Non-Manipulator")</f>
        <v>Non-Manipulator</v>
      </c>
      <c r="N32" s="3">
        <v>0.46137919829773261</v>
      </c>
      <c r="O32" s="3">
        <v>0.91021671099459811</v>
      </c>
      <c r="P32">
        <v>2220</v>
      </c>
      <c r="Q32">
        <v>2658</v>
      </c>
      <c r="R32">
        <v>1534</v>
      </c>
      <c r="S32">
        <v>9981</v>
      </c>
      <c r="T32">
        <f>IF(COUNTIFS('Fraud Data RAW SP2+'!A:A, Cleaned!A73, 'Fraud Data RAW SP2+'!F:F, RAW!B73) &gt; 0, 1, 0)</f>
        <v>0</v>
      </c>
    </row>
    <row r="33" spans="1:20" x14ac:dyDescent="0.2">
      <c r="A33" t="s">
        <v>329</v>
      </c>
      <c r="B33">
        <v>2024</v>
      </c>
      <c r="C33" t="s">
        <v>64</v>
      </c>
      <c r="D33">
        <v>0.92174600056947653</v>
      </c>
      <c r="E33">
        <v>0.43384293617461311</v>
      </c>
      <c r="F33">
        <v>0.89175219207968137</v>
      </c>
      <c r="G33">
        <v>1.4245731172137579</v>
      </c>
      <c r="H33">
        <v>0.81251040092581295</v>
      </c>
      <c r="I33">
        <v>0.98114479050586811</v>
      </c>
      <c r="J33">
        <v>0.79990316129472205</v>
      </c>
      <c r="K33">
        <v>-0.1285162288402244</v>
      </c>
      <c r="L33">
        <f>-4.84 + (0.92 * D33) + (0.528 * E33) + (0.404 * F33) + (0.892 * G33) + (0.115 * H33) - (0.172 * I33) - (0.327 * J33) + (4.679 * K33)</f>
        <v>-3.0701514793683478</v>
      </c>
      <c r="M33" t="str">
        <f>IF(L33 &gt; -2.22, "Potential Manipulator", "Non-Manipulator")</f>
        <v>Non-Manipulator</v>
      </c>
      <c r="N33" s="3">
        <v>0.69613941813502456</v>
      </c>
      <c r="O33" s="3">
        <v>0.77484140874522278</v>
      </c>
      <c r="P33">
        <v>2031</v>
      </c>
      <c r="Q33">
        <v>2288</v>
      </c>
      <c r="R33">
        <v>1392</v>
      </c>
      <c r="S33">
        <v>8283</v>
      </c>
      <c r="T33">
        <f>IF(COUNTIFS('Fraud Data RAW SP2+'!A:A, Cleaned!A257, 'Fraud Data RAW SP2+'!F:F, RAW!B257) &gt; 0, 1, 0)</f>
        <v>0</v>
      </c>
    </row>
    <row r="34" spans="1:20" x14ac:dyDescent="0.2">
      <c r="A34" t="s">
        <v>367</v>
      </c>
      <c r="B34">
        <v>2023</v>
      </c>
      <c r="C34" t="s">
        <v>42</v>
      </c>
      <c r="D34">
        <v>7.0695559343381717E-2</v>
      </c>
      <c r="E34">
        <v>0.44287214160092597</v>
      </c>
      <c r="F34">
        <v>0.79973230382482108</v>
      </c>
      <c r="G34">
        <v>1.112332374215327</v>
      </c>
      <c r="H34">
        <v>3.3282237289251859</v>
      </c>
      <c r="I34">
        <v>4.2132869744380033</v>
      </c>
      <c r="J34">
        <v>0.97860048585057013</v>
      </c>
      <c r="K34">
        <v>-3.1330969913622581E-2</v>
      </c>
      <c r="L34">
        <f>-4.84 + (0.92 * D34) + (0.528 * E34) + (0.404 * F34) + (0.892 * G34) + (0.115 * H34) - (0.172 * I34) - (0.327 * J34) + (4.679 * K34)</f>
        <v>-4.034370863969416</v>
      </c>
      <c r="M34" t="str">
        <f>IF(L34 &gt; -2.22, "Potential Manipulator", "Non-Manipulator")</f>
        <v>Non-Manipulator</v>
      </c>
      <c r="N34" s="3">
        <v>1.010389663193946</v>
      </c>
      <c r="O34" s="3">
        <v>0.4042132781767877</v>
      </c>
      <c r="P34">
        <v>2266</v>
      </c>
      <c r="Q34">
        <v>1935</v>
      </c>
      <c r="R34">
        <v>1348</v>
      </c>
      <c r="S34">
        <v>9284</v>
      </c>
      <c r="T34">
        <f>IF(COUNTIFS('Fraud Data RAW SP2+'!A:A, Cleaned!A305, 'Fraud Data RAW SP2+'!F:F, RAW!B305) &gt; 0, 1, 0)</f>
        <v>1</v>
      </c>
    </row>
    <row r="35" spans="1:20" x14ac:dyDescent="0.2">
      <c r="A35" t="s">
        <v>153</v>
      </c>
      <c r="B35">
        <v>2024</v>
      </c>
      <c r="C35" t="s">
        <v>84</v>
      </c>
      <c r="D35">
        <v>1.718734788793604</v>
      </c>
      <c r="E35">
        <v>0.45901704049418651</v>
      </c>
      <c r="F35">
        <v>1.0532656317880349</v>
      </c>
      <c r="G35">
        <v>0.59126217452256968</v>
      </c>
      <c r="H35">
        <v>0.95407791087901506</v>
      </c>
      <c r="I35">
        <v>1.619358385038415</v>
      </c>
      <c r="J35">
        <v>1</v>
      </c>
      <c r="K35">
        <v>1.6936001785305499E-3</v>
      </c>
      <c r="L35">
        <f>-4.84 + (0.92 * D35) + (0.528 * E35) + (0.404 * F35) + (0.892 * G35) + (0.115 * H35) - (0.172 * I35) - (0.327 * J35) + (4.679 * K35)</f>
        <v>-2.551364149252632</v>
      </c>
      <c r="M35" t="str">
        <f>IF(L35 &gt; -2.22, "Potential Manipulator", "Non-Manipulator")</f>
        <v>Non-Manipulator</v>
      </c>
      <c r="N35" s="3">
        <v>0.21784945104641429</v>
      </c>
      <c r="O35" s="3">
        <v>0.48670422292038568</v>
      </c>
      <c r="P35">
        <v>2562</v>
      </c>
      <c r="Q35">
        <v>2930</v>
      </c>
      <c r="R35">
        <v>1770</v>
      </c>
      <c r="S35">
        <v>13372</v>
      </c>
      <c r="T35">
        <f>IF(COUNTIFS('Fraud Data RAW SP2+'!A:A, Cleaned!A94, 'Fraud Data RAW SP2+'!F:F, RAW!B94) &gt; 0, 1, 0)</f>
        <v>0</v>
      </c>
    </row>
    <row r="36" spans="1:20" x14ac:dyDescent="0.2">
      <c r="A36" t="s">
        <v>554</v>
      </c>
      <c r="B36">
        <v>2023</v>
      </c>
      <c r="C36" t="s">
        <v>50</v>
      </c>
      <c r="D36">
        <v>1.4313271040056601</v>
      </c>
      <c r="E36">
        <v>0.47155035941742302</v>
      </c>
      <c r="F36">
        <v>1.049419985848655</v>
      </c>
      <c r="G36">
        <v>0.84045616185131156</v>
      </c>
      <c r="H36">
        <v>1.0249489824999729</v>
      </c>
      <c r="I36">
        <v>1.30490285216678</v>
      </c>
      <c r="J36">
        <v>1</v>
      </c>
      <c r="K36">
        <v>-5.206365941989493E-2</v>
      </c>
      <c r="L36">
        <f>-4.84 + (0.92 * D36) + (0.528 * E36) + (0.404 * F36) + (0.892 * G36) + (0.115 * H36) - (0.172 * I36) - (0.327 * J36) + (4.679 * K36)</f>
        <v>-2.7777279238990444</v>
      </c>
      <c r="M36" t="str">
        <f>IF(L36 &gt; -2.22, "Potential Manipulator", "Non-Manipulator")</f>
        <v>Non-Manipulator</v>
      </c>
      <c r="N36" s="3">
        <v>0.264165068295247</v>
      </c>
      <c r="O36" s="3">
        <v>0.3392696301825443</v>
      </c>
      <c r="P36">
        <v>2101</v>
      </c>
      <c r="Q36">
        <v>2143</v>
      </c>
      <c r="R36">
        <v>1340</v>
      </c>
      <c r="S36">
        <v>8926</v>
      </c>
      <c r="T36">
        <f>IF(COUNTIFS('Fraud Data RAW SP2+'!A:A, Cleaned!A500, 'Fraud Data RAW SP2+'!F:F, RAW!B500) &gt; 0, 1, 0)</f>
        <v>0</v>
      </c>
    </row>
    <row r="37" spans="1:20" x14ac:dyDescent="0.2">
      <c r="A37" t="s">
        <v>198</v>
      </c>
      <c r="B37">
        <v>2024</v>
      </c>
      <c r="C37" t="s">
        <v>70</v>
      </c>
      <c r="D37">
        <v>1.3494586908447621</v>
      </c>
      <c r="E37">
        <v>0.4845186782400287</v>
      </c>
      <c r="F37">
        <v>0.64362426073356094</v>
      </c>
      <c r="G37">
        <v>0.88988484558679259</v>
      </c>
      <c r="H37">
        <v>0.78881183709747094</v>
      </c>
      <c r="I37">
        <v>0.42867167265876782</v>
      </c>
      <c r="J37">
        <v>1.072008265220797</v>
      </c>
      <c r="K37">
        <v>-4.7911013674336103E-2</v>
      </c>
      <c r="L37">
        <f>-4.84 + (0.92 * D37) + (0.528 * E37) + (0.404 * F37) + (0.892 * G37) + (0.115 * H37) - (0.172 * I37) - (0.327 * J37) + (4.679 * K37)</f>
        <v>-2.8466111608528246</v>
      </c>
      <c r="M37" t="str">
        <f>IF(L37 &gt; -2.22, "Potential Manipulator", "Non-Manipulator")</f>
        <v>Non-Manipulator</v>
      </c>
      <c r="N37" s="3">
        <v>1.1361588443854991</v>
      </c>
      <c r="O37" s="3">
        <v>0.79674810238648408</v>
      </c>
      <c r="P37">
        <v>2864</v>
      </c>
      <c r="Q37">
        <v>2482</v>
      </c>
      <c r="R37">
        <v>1722</v>
      </c>
      <c r="S37">
        <v>11218</v>
      </c>
      <c r="T37">
        <f>IF(COUNTIFS('Fraud Data RAW SP2+'!A:A, Cleaned!A135, 'Fraud Data RAW SP2+'!F:F, RAW!B135) &gt; 0, 1, 0)</f>
        <v>0</v>
      </c>
    </row>
    <row r="38" spans="1:20" x14ac:dyDescent="0.2">
      <c r="A38" t="s">
        <v>153</v>
      </c>
      <c r="B38">
        <v>2023</v>
      </c>
      <c r="C38" t="s">
        <v>23</v>
      </c>
      <c r="D38">
        <v>1.7094320475511591</v>
      </c>
      <c r="E38">
        <v>0.49018795125304637</v>
      </c>
      <c r="F38">
        <v>0.85021229458286818</v>
      </c>
      <c r="G38">
        <v>0.72561502063970762</v>
      </c>
      <c r="H38">
        <v>1</v>
      </c>
      <c r="I38">
        <v>1.454713289816749</v>
      </c>
      <c r="J38">
        <v>1</v>
      </c>
      <c r="K38">
        <v>-3.1915042766190202E-3</v>
      </c>
      <c r="L38">
        <f>-4.84 + (0.92 * D38) + (0.528 * E38) + (0.404 * F38) + (0.892 * G38) + (0.115 * H38) - (0.172 * I38) - (0.327 * J38) + (4.679 * K38)</f>
        <v>-2.4949126469280083</v>
      </c>
      <c r="M38" t="str">
        <f>IF(L38 &gt; -2.22, "Potential Manipulator", "Non-Manipulator")</f>
        <v>Non-Manipulator</v>
      </c>
      <c r="N38" s="3">
        <v>0.1140466058978111</v>
      </c>
      <c r="O38" s="3">
        <v>0.28043032236841309</v>
      </c>
      <c r="P38">
        <v>2364</v>
      </c>
      <c r="Q38">
        <v>2740</v>
      </c>
      <c r="R38">
        <v>1635</v>
      </c>
      <c r="S38">
        <v>12189</v>
      </c>
      <c r="T38">
        <f>IF(COUNTIFS('Fraud Data RAW SP2+'!A:A, Cleaned!A93, 'Fraud Data RAW SP2+'!F:F, RAW!B93) &gt; 0, 1, 0)</f>
        <v>0</v>
      </c>
    </row>
    <row r="39" spans="1:20" x14ac:dyDescent="0.2">
      <c r="A39" t="s">
        <v>235</v>
      </c>
      <c r="B39">
        <v>2023</v>
      </c>
      <c r="C39" t="s">
        <v>26</v>
      </c>
      <c r="D39">
        <v>0.67997705735564262</v>
      </c>
      <c r="E39">
        <v>0.5003592439077702</v>
      </c>
      <c r="F39">
        <v>1.0953606658422901</v>
      </c>
      <c r="G39">
        <v>0.99162552163609319</v>
      </c>
      <c r="H39">
        <v>0.96775282453929112</v>
      </c>
      <c r="I39">
        <v>1.0107489478208349</v>
      </c>
      <c r="J39">
        <v>1.010950411012622</v>
      </c>
      <c r="K39">
        <v>-4.9323418847986647E-2</v>
      </c>
      <c r="L39">
        <f>-4.84 + (0.92 * D39) + (0.528 * E39) + (0.404 * F39) + (0.892 * G39) + (0.115 * H39) - (0.172 * I39) - (0.327 * J39) + (4.679 * K39)</f>
        <v>-3.2470980575438486</v>
      </c>
      <c r="M39" t="str">
        <f>IF(L39 &gt; -2.22, "Potential Manipulator", "Non-Manipulator")</f>
        <v>Non-Manipulator</v>
      </c>
      <c r="N39" s="3">
        <v>0.33564255702718682</v>
      </c>
      <c r="O39" s="3">
        <v>0.78624628132463359</v>
      </c>
      <c r="P39">
        <v>1392</v>
      </c>
      <c r="Q39">
        <v>1393</v>
      </c>
      <c r="R39">
        <v>863</v>
      </c>
      <c r="S39">
        <v>5834</v>
      </c>
      <c r="T39">
        <f>IF(COUNTIFS('Fraud Data RAW SP2+'!A:A, Cleaned!A169, 'Fraud Data RAW SP2+'!F:F, RAW!B169) &gt; 0, 1, 0)</f>
        <v>0</v>
      </c>
    </row>
    <row r="40" spans="1:20" x14ac:dyDescent="0.2">
      <c r="A40" t="s">
        <v>508</v>
      </c>
      <c r="B40">
        <v>2023</v>
      </c>
      <c r="C40" t="s">
        <v>58</v>
      </c>
      <c r="D40">
        <v>0.75948317263530107</v>
      </c>
      <c r="E40">
        <v>0.53584561183092383</v>
      </c>
      <c r="F40">
        <v>1.0339327496249</v>
      </c>
      <c r="G40">
        <v>1.9210675768417671</v>
      </c>
      <c r="H40">
        <v>2.319557069160104</v>
      </c>
      <c r="I40">
        <v>0.52930713835273657</v>
      </c>
      <c r="J40">
        <v>1.045822159917724</v>
      </c>
      <c r="K40">
        <v>-1.4080044549316641E-2</v>
      </c>
      <c r="L40">
        <f>-4.84 + (0.92 * D40) + (0.528 * E40) + (0.404 * F40) + (0.892 * G40) + (0.115 * H40) - (0.172 * I40) - (0.327 * J40) + (4.679 * K40)</f>
        <v>-1.9592040283200862</v>
      </c>
      <c r="M40" t="str">
        <f>IF(L40 &gt; -2.22, "Potential Manipulator", "Non-Manipulator")</f>
        <v>Potential Manipulator</v>
      </c>
      <c r="N40" s="3">
        <v>0.82780429075444084</v>
      </c>
      <c r="O40" s="3">
        <v>1.1430929377916099</v>
      </c>
      <c r="P40">
        <v>544</v>
      </c>
      <c r="Q40">
        <v>784</v>
      </c>
      <c r="R40">
        <v>413</v>
      </c>
      <c r="S40">
        <v>2991</v>
      </c>
      <c r="T40">
        <f>IF(COUNTIFS('Fraud Data RAW SP2+'!A:A, Cleaned!A452, 'Fraud Data RAW SP2+'!F:F, RAW!B452) &gt; 0, 1, 0)</f>
        <v>0</v>
      </c>
    </row>
    <row r="41" spans="1:20" x14ac:dyDescent="0.2">
      <c r="A41" t="s">
        <v>129</v>
      </c>
      <c r="B41">
        <v>2024</v>
      </c>
      <c r="C41" t="s">
        <v>28</v>
      </c>
      <c r="D41">
        <v>0.95331708116627489</v>
      </c>
      <c r="E41">
        <v>0.56582392477358445</v>
      </c>
      <c r="F41">
        <v>1.132633124919582</v>
      </c>
      <c r="G41">
        <v>1.02931714286201</v>
      </c>
      <c r="H41">
        <v>1.5980214165041029</v>
      </c>
      <c r="I41">
        <v>1.0682900164830409</v>
      </c>
      <c r="J41">
        <v>0.98319425720944753</v>
      </c>
      <c r="K41">
        <v>0.2041339328379069</v>
      </c>
      <c r="L41">
        <f>-4.84 + (0.92 * D41) + (0.528 * E41) + (0.404 * F41) + (0.892 * G41) + (0.115 * H41) - (0.172 * I41) - (0.327 * J41) + (4.679 * K41)</f>
        <v>-1.6547938494421839</v>
      </c>
      <c r="M41" t="str">
        <f>IF(L41 &gt; -2.22, "Potential Manipulator", "Non-Manipulator")</f>
        <v>Potential Manipulator</v>
      </c>
      <c r="N41" s="3">
        <v>0.2981503419251475</v>
      </c>
      <c r="O41" s="3">
        <v>0.24552089586577819</v>
      </c>
      <c r="P41">
        <v>2410</v>
      </c>
      <c r="Q41">
        <v>2942</v>
      </c>
      <c r="R41">
        <v>1666</v>
      </c>
      <c r="S41">
        <v>10631</v>
      </c>
      <c r="T41">
        <f>IF(COUNTIFS('Fraud Data RAW SP2+'!A:A, Cleaned!A74, 'Fraud Data RAW SP2+'!F:F, RAW!B74) &gt; 0, 1, 0)</f>
        <v>0</v>
      </c>
    </row>
    <row r="42" spans="1:20" x14ac:dyDescent="0.2">
      <c r="A42" t="s">
        <v>292</v>
      </c>
      <c r="B42">
        <v>2024</v>
      </c>
      <c r="C42" t="s">
        <v>115</v>
      </c>
      <c r="D42">
        <v>4.0611436805776471</v>
      </c>
      <c r="E42">
        <v>0.56664556003204924</v>
      </c>
      <c r="F42">
        <v>0.96327873805086428</v>
      </c>
      <c r="G42">
        <v>0.46487131710760859</v>
      </c>
      <c r="H42">
        <v>0.91837200366481619</v>
      </c>
      <c r="I42">
        <v>1.7650021518847201</v>
      </c>
      <c r="J42">
        <v>0.99830272202235792</v>
      </c>
      <c r="K42">
        <v>5.7911713116542767E-4</v>
      </c>
      <c r="L42">
        <f>-4.84 + (0.92 * D42) + (0.528 * E42) + (0.404 * F42) + (0.892 * G42) + (0.115 * H42) - (0.172 * I42) - (0.327 * J42) + (4.679 * K42)</f>
        <v>-0.52243202388641219</v>
      </c>
      <c r="M42" t="str">
        <f>IF(L42 &gt; -2.22, "Potential Manipulator", "Non-Manipulator")</f>
        <v>Potential Manipulator</v>
      </c>
      <c r="N42" s="3">
        <v>0.99157630064594426</v>
      </c>
      <c r="O42" s="3">
        <v>1.00735549008567</v>
      </c>
      <c r="P42">
        <v>1725</v>
      </c>
      <c r="Q42">
        <v>1698</v>
      </c>
      <c r="R42">
        <v>1107</v>
      </c>
      <c r="S42">
        <v>8537</v>
      </c>
      <c r="T42">
        <f>IF(COUNTIFS('Fraud Data RAW SP2+'!A:A, Cleaned!A221, 'Fraud Data RAW SP2+'!F:F, RAW!B221) &gt; 0, 1, 0)</f>
        <v>0</v>
      </c>
    </row>
    <row r="43" spans="1:20" x14ac:dyDescent="0.2">
      <c r="A43" t="s">
        <v>316</v>
      </c>
      <c r="B43">
        <v>2024</v>
      </c>
      <c r="C43" t="s">
        <v>166</v>
      </c>
      <c r="D43">
        <v>0.68595278703543316</v>
      </c>
      <c r="E43">
        <v>0.56755407816363224</v>
      </c>
      <c r="F43">
        <v>0.97816288762444881</v>
      </c>
      <c r="G43">
        <v>1.1090461844194941</v>
      </c>
      <c r="H43">
        <v>0.888743073214462</v>
      </c>
      <c r="I43">
        <v>1.1101301416834499</v>
      </c>
      <c r="J43">
        <v>0.98898612354075965</v>
      </c>
      <c r="K43">
        <v>3.064684561228849E-2</v>
      </c>
      <c r="L43">
        <f>-4.84 + (0.92 * D43) + (0.528 * E43) + (0.404 * F43) + (0.892 * G43) + (0.115 * H43) - (0.172 * I43) - (0.327 * J43) + (4.679 * K43)</f>
        <v>-2.7935466822823574</v>
      </c>
      <c r="M43" t="str">
        <f>IF(L43 &gt; -2.22, "Potential Manipulator", "Non-Manipulator")</f>
        <v>Non-Manipulator</v>
      </c>
      <c r="N43" s="3">
        <v>0.42527749560878109</v>
      </c>
      <c r="O43" s="3">
        <v>0.5492255236550847</v>
      </c>
      <c r="P43">
        <v>3353</v>
      </c>
      <c r="Q43">
        <v>3279</v>
      </c>
      <c r="R43">
        <v>2174</v>
      </c>
      <c r="S43">
        <v>14353</v>
      </c>
      <c r="T43">
        <f>IF(COUNTIFS('Fraud Data RAW SP2+'!A:A, Cleaned!A243, 'Fraud Data RAW SP2+'!F:F, RAW!B243) &gt; 0, 1, 0)</f>
        <v>0</v>
      </c>
    </row>
    <row r="44" spans="1:20" x14ac:dyDescent="0.2">
      <c r="A44" t="s">
        <v>562</v>
      </c>
      <c r="B44">
        <v>2024</v>
      </c>
      <c r="C44" t="s">
        <v>122</v>
      </c>
      <c r="D44">
        <v>0.72930354059626568</v>
      </c>
      <c r="E44">
        <v>0.5676676722420344</v>
      </c>
      <c r="F44">
        <v>1.036003693415948</v>
      </c>
      <c r="G44">
        <v>1.4834598593815509</v>
      </c>
      <c r="H44">
        <v>1.0515860101176291</v>
      </c>
      <c r="I44">
        <v>1.062552918503749</v>
      </c>
      <c r="J44">
        <v>0.97001744182336069</v>
      </c>
      <c r="K44">
        <v>-3.6714483904730977E-2</v>
      </c>
      <c r="L44">
        <f>-4.84 + (0.92 * D44) + (0.528 * E44) + (0.404 * F44) + (0.892 * G44) + (0.115 * H44) - (0.172 * I44) - (0.327 * J44) + (4.679 * K44)</f>
        <v>-2.6783300094848479</v>
      </c>
      <c r="M44" t="str">
        <f>IF(L44 &gt; -2.22, "Potential Manipulator", "Non-Manipulator")</f>
        <v>Non-Manipulator</v>
      </c>
      <c r="N44" s="3">
        <v>0.4984521490848387</v>
      </c>
      <c r="O44" s="3">
        <v>0.2355368333765141</v>
      </c>
      <c r="P44">
        <v>2236</v>
      </c>
      <c r="Q44">
        <v>2102</v>
      </c>
      <c r="R44">
        <v>1401</v>
      </c>
      <c r="S44">
        <v>9027</v>
      </c>
      <c r="T44">
        <f>IF(COUNTIFS('Fraud Data RAW SP2+'!A:A, Cleaned!A508, 'Fraud Data RAW SP2+'!F:F, RAW!B508) &gt; 0, 1, 0)</f>
        <v>1</v>
      </c>
    </row>
    <row r="45" spans="1:20" x14ac:dyDescent="0.2">
      <c r="A45" t="s">
        <v>94</v>
      </c>
      <c r="B45">
        <v>2024</v>
      </c>
      <c r="C45" t="s">
        <v>96</v>
      </c>
      <c r="D45">
        <v>1.4956670397989169</v>
      </c>
      <c r="E45">
        <v>0.57577514058738344</v>
      </c>
      <c r="F45">
        <v>0.70198607115641798</v>
      </c>
      <c r="G45">
        <v>0.83738303508471024</v>
      </c>
      <c r="H45">
        <v>1.169300906182303</v>
      </c>
      <c r="I45">
        <v>1.413660728216579</v>
      </c>
      <c r="J45">
        <v>1</v>
      </c>
      <c r="K45">
        <v>-0.13438485243319859</v>
      </c>
      <c r="L45">
        <f>-4.84 + (0.92 * D45) + (0.528 * E45) + (0.404 * F45) + (0.892 * G45) + (0.115 * H45) - (0.172 * I45) - (0.327 * J45) + (4.679 * K45)</f>
        <v>-3.1938957746893268</v>
      </c>
      <c r="M45" t="str">
        <f>IF(L45 &gt; -2.22, "Potential Manipulator", "Non-Manipulator")</f>
        <v>Non-Manipulator</v>
      </c>
      <c r="N45" s="3">
        <v>0.21718064896804071</v>
      </c>
      <c r="O45" s="3">
        <v>0.72533177775565871</v>
      </c>
      <c r="P45">
        <v>3808</v>
      </c>
      <c r="Q45">
        <v>4414</v>
      </c>
      <c r="R45">
        <v>2605</v>
      </c>
      <c r="S45">
        <v>19019</v>
      </c>
      <c r="T45">
        <f>IF(COUNTIFS('Fraud Data RAW SP2+'!A:A, Cleaned!A43, 'Fraud Data RAW SP2+'!F:F, RAW!B43) &gt; 0, 1, 0)</f>
        <v>0</v>
      </c>
    </row>
    <row r="46" spans="1:20" x14ac:dyDescent="0.2">
      <c r="A46" t="s">
        <v>320</v>
      </c>
      <c r="B46">
        <v>2024</v>
      </c>
      <c r="C46" t="s">
        <v>150</v>
      </c>
      <c r="D46">
        <v>1.3956957479684531</v>
      </c>
      <c r="E46">
        <v>0.58663388909220004</v>
      </c>
      <c r="F46">
        <v>0.76933989853279172</v>
      </c>
      <c r="G46">
        <v>1.231886125993426</v>
      </c>
      <c r="H46">
        <v>0.9283081239626062</v>
      </c>
      <c r="I46">
        <v>0.87543118554404276</v>
      </c>
      <c r="J46">
        <v>0.99581168625016636</v>
      </c>
      <c r="K46">
        <v>-2.5118000330539871E-2</v>
      </c>
      <c r="L46">
        <f>-4.84 + (0.92 * D46) + (0.528 * E46) + (0.404 * F46) + (0.892 * G46) + (0.115 * H46) - (0.172 * I46) - (0.327 * J46) + (4.679 * K46)</f>
        <v>-2.3235377496432337</v>
      </c>
      <c r="M46" t="str">
        <f>IF(L46 &gt; -2.22, "Potential Manipulator", "Non-Manipulator")</f>
        <v>Non-Manipulator</v>
      </c>
      <c r="N46" s="3">
        <v>0.3622564317056341</v>
      </c>
      <c r="O46" s="3">
        <v>0.60126881110551078</v>
      </c>
      <c r="P46">
        <v>2454</v>
      </c>
      <c r="Q46">
        <v>2426</v>
      </c>
      <c r="R46">
        <v>1564</v>
      </c>
      <c r="S46">
        <v>9561</v>
      </c>
      <c r="T46">
        <f>IF(COUNTIFS('Fraud Data RAW SP2+'!A:A, Cleaned!A247, 'Fraud Data RAW SP2+'!F:F, RAW!B247) &gt; 0, 1, 0)</f>
        <v>1</v>
      </c>
    </row>
    <row r="47" spans="1:20" x14ac:dyDescent="0.2">
      <c r="A47" t="s">
        <v>146</v>
      </c>
      <c r="B47">
        <v>2024</v>
      </c>
      <c r="C47" t="s">
        <v>70</v>
      </c>
      <c r="D47">
        <v>1.8873666886652021</v>
      </c>
      <c r="E47">
        <v>0.60242724483793142</v>
      </c>
      <c r="F47">
        <v>0.81514948687634214</v>
      </c>
      <c r="G47">
        <v>0.70989578652767249</v>
      </c>
      <c r="H47">
        <v>1.1578884006976391</v>
      </c>
      <c r="I47">
        <v>1.522382646263398</v>
      </c>
      <c r="J47">
        <v>1.227712380162733</v>
      </c>
      <c r="K47">
        <v>6.7681497450515229E-2</v>
      </c>
      <c r="L47">
        <f>-4.84 + (0.92 * D47) + (0.528 * E47) + (0.404 * F47) + (0.892 * G47) + (0.115 * H47) - (0.172 * I47) - (0.327 * J47) + (4.679 * K47)</f>
        <v>-2.0364664976921891</v>
      </c>
      <c r="M47" t="str">
        <f>IF(L47 &gt; -2.22, "Potential Manipulator", "Non-Manipulator")</f>
        <v>Potential Manipulator</v>
      </c>
      <c r="N47" s="3">
        <v>0.60834495378063835</v>
      </c>
      <c r="O47" s="3">
        <v>0.77471890720378112</v>
      </c>
      <c r="P47">
        <v>4091</v>
      </c>
      <c r="Q47">
        <v>3763</v>
      </c>
      <c r="R47">
        <v>2506</v>
      </c>
      <c r="S47">
        <v>16358</v>
      </c>
      <c r="T47">
        <f>IF(COUNTIFS('Fraud Data RAW SP2+'!A:A, Cleaned!A88, 'Fraud Data RAW SP2+'!F:F, RAW!B88) &gt; 0, 1, 0)</f>
        <v>0</v>
      </c>
    </row>
    <row r="48" spans="1:20" x14ac:dyDescent="0.2">
      <c r="A48" t="s">
        <v>25</v>
      </c>
      <c r="B48">
        <v>2023</v>
      </c>
      <c r="C48" t="s">
        <v>26</v>
      </c>
      <c r="D48">
        <v>6.398616223036858</v>
      </c>
      <c r="E48">
        <v>0.60535537334254075</v>
      </c>
      <c r="F48">
        <v>1.0138032471983429</v>
      </c>
      <c r="G48">
        <v>0.75136396805407735</v>
      </c>
      <c r="H48">
        <v>1.07405170458549</v>
      </c>
      <c r="I48">
        <v>0.78087207778789314</v>
      </c>
      <c r="J48">
        <v>1.001423656207979</v>
      </c>
      <c r="K48">
        <v>-4.1051531188487358E-3</v>
      </c>
      <c r="L48">
        <f>-4.84 + (0.92 * D48) + (0.528 * E48) + (0.404 * F48) + (0.892 * G48) + (0.115 * H48) - (0.172 * I48) - (0.327 * J48) + (4.679 * K48)</f>
        <v>2.0886801353158497</v>
      </c>
      <c r="M48" t="str">
        <f>IF(L48 &gt; -2.22, "Potential Manipulator", "Non-Manipulator")</f>
        <v>Potential Manipulator</v>
      </c>
      <c r="N48" s="3">
        <v>1.032914699785058</v>
      </c>
      <c r="O48" s="3">
        <v>0.70824876360901878</v>
      </c>
      <c r="P48">
        <v>2466</v>
      </c>
      <c r="Q48">
        <v>2498</v>
      </c>
      <c r="R48">
        <v>1574</v>
      </c>
      <c r="S48">
        <v>11578</v>
      </c>
      <c r="T48">
        <f>IF(COUNTIFS('Fraud Data RAW SP2+'!A:A, Cleaned!A6, 'Fraud Data RAW SP2+'!F:F, RAW!B6) &gt; 0, 1, 0)</f>
        <v>0</v>
      </c>
    </row>
    <row r="49" spans="1:20" x14ac:dyDescent="0.2">
      <c r="A49" t="s">
        <v>440</v>
      </c>
      <c r="B49">
        <v>2023</v>
      </c>
      <c r="C49" t="s">
        <v>149</v>
      </c>
      <c r="D49">
        <v>1.1626177567321441</v>
      </c>
      <c r="E49">
        <v>0.61118336923471439</v>
      </c>
      <c r="F49">
        <v>1.101094226460519</v>
      </c>
      <c r="G49">
        <v>1.608274146092505</v>
      </c>
      <c r="H49">
        <v>0.77215442808173695</v>
      </c>
      <c r="I49">
        <v>0.87380844827442816</v>
      </c>
      <c r="J49">
        <v>0.98026591803285112</v>
      </c>
      <c r="K49">
        <v>-9.1213725093848702E-3</v>
      </c>
      <c r="L49">
        <f>-4.84 + (0.92 * D49) + (0.528 * E49) + (0.404 * F49) + (0.892 * G49) + (0.115 * H49) - (0.172 * I49) - (0.327 * J49) + (4.679 * K49)</f>
        <v>-1.9929873900878901</v>
      </c>
      <c r="M49" t="str">
        <f>IF(L49 &gt; -2.22, "Potential Manipulator", "Non-Manipulator")</f>
        <v>Potential Manipulator</v>
      </c>
      <c r="N49" s="3">
        <v>0.48537165442958491</v>
      </c>
      <c r="O49" s="3">
        <v>0.49620156246713287</v>
      </c>
      <c r="P49">
        <v>3704</v>
      </c>
      <c r="Q49">
        <v>3840</v>
      </c>
      <c r="R49">
        <v>2453</v>
      </c>
      <c r="S49">
        <v>16410</v>
      </c>
      <c r="T49">
        <f>IF(COUNTIFS('Fraud Data RAW SP2+'!A:A, Cleaned!A380, 'Fraud Data RAW SP2+'!F:F, RAW!B380) &gt; 0, 1, 0)</f>
        <v>0</v>
      </c>
    </row>
    <row r="50" spans="1:20" x14ac:dyDescent="0.2">
      <c r="A50" t="s">
        <v>439</v>
      </c>
      <c r="B50">
        <v>2023</v>
      </c>
      <c r="C50" t="s">
        <v>99</v>
      </c>
      <c r="D50">
        <v>1.346206209249236</v>
      </c>
      <c r="E50">
        <v>0.61591458046535186</v>
      </c>
      <c r="F50">
        <v>0.6943219280831735</v>
      </c>
      <c r="G50">
        <v>1.084072077597976</v>
      </c>
      <c r="H50">
        <v>0.44622712705389778</v>
      </c>
      <c r="I50" s="11">
        <v>1.00908</v>
      </c>
      <c r="J50">
        <v>0.99210327720474778</v>
      </c>
      <c r="K50">
        <v>0.22000826087251221</v>
      </c>
      <c r="L50">
        <f>-4.84 + (0.92 * D50) + (0.528 * E50) + (0.404 * F50) + (0.892 * G50) + (0.115 * H50) - (0.172 * I50) - (0.327 * J50) + (4.679 * K50)</f>
        <v>-1.4460337962542695</v>
      </c>
      <c r="M50" t="str">
        <f>IF(L50 &gt; -2.22, "Potential Manipulator", "Non-Manipulator")</f>
        <v>Potential Manipulator</v>
      </c>
      <c r="N50" s="3">
        <v>8.2554245893415354E-2</v>
      </c>
      <c r="O50" s="3">
        <v>0.30536378531407038</v>
      </c>
      <c r="P50">
        <v>4991</v>
      </c>
      <c r="Q50">
        <v>4316</v>
      </c>
      <c r="R50">
        <v>3028</v>
      </c>
      <c r="S50">
        <v>22671</v>
      </c>
      <c r="T50">
        <f>IF(COUNTIFS('Fraud Data RAW SP2+'!A:A, Cleaned!A379, 'Fraud Data RAW SP2+'!F:F, RAW!B379) &gt; 0, 1, 0)</f>
        <v>0</v>
      </c>
    </row>
    <row r="51" spans="1:20" x14ac:dyDescent="0.2">
      <c r="A51" t="s">
        <v>247</v>
      </c>
      <c r="B51">
        <v>2024</v>
      </c>
      <c r="C51" t="s">
        <v>70</v>
      </c>
      <c r="D51">
        <v>1.973511922368931</v>
      </c>
      <c r="E51">
        <v>0.61857980676270619</v>
      </c>
      <c r="F51">
        <v>1.0226080085626119</v>
      </c>
      <c r="G51">
        <v>1.081128252533369</v>
      </c>
      <c r="H51">
        <v>1.262147621319005</v>
      </c>
      <c r="I51">
        <v>0.95788363104293828</v>
      </c>
      <c r="J51">
        <v>0.97180686362186941</v>
      </c>
      <c r="K51">
        <v>-3.8328155075468162E-2</v>
      </c>
      <c r="L51">
        <f>-4.84 + (0.92 * D51) + (0.528 * E51) + (0.404 * F51) + (0.892 * G51) + (0.115 * H51) - (0.172 * I51) - (0.327 * J51) + (4.679 * K51)</f>
        <v>-1.8369861468209814</v>
      </c>
      <c r="M51" t="str">
        <f>IF(L51 &gt; -2.22, "Potential Manipulator", "Non-Manipulator")</f>
        <v>Potential Manipulator</v>
      </c>
      <c r="N51" s="3">
        <v>0.49968792299924469</v>
      </c>
      <c r="O51" s="3">
        <v>0.32560646731341819</v>
      </c>
      <c r="P51">
        <v>2696</v>
      </c>
      <c r="Q51">
        <v>3046</v>
      </c>
      <c r="R51">
        <v>1868</v>
      </c>
      <c r="S51">
        <v>14090</v>
      </c>
      <c r="T51">
        <f>IF(COUNTIFS('Fraud Data RAW SP2+'!A:A, Cleaned!A182, 'Fraud Data RAW SP2+'!F:F, RAW!B182) &gt; 0, 1, 0)</f>
        <v>0</v>
      </c>
    </row>
    <row r="52" spans="1:20" x14ac:dyDescent="0.2">
      <c r="A52" t="s">
        <v>335</v>
      </c>
      <c r="B52">
        <v>2024</v>
      </c>
      <c r="C52" t="s">
        <v>281</v>
      </c>
      <c r="D52">
        <v>3.2486782107129208</v>
      </c>
      <c r="E52">
        <v>0.62913609618048261</v>
      </c>
      <c r="F52">
        <v>0.87183793019843225</v>
      </c>
      <c r="G52">
        <v>1.0889298922932691</v>
      </c>
      <c r="H52">
        <v>0.95598646392542141</v>
      </c>
      <c r="I52">
        <v>1.048443674613156</v>
      </c>
      <c r="J52">
        <v>0.99593763878493458</v>
      </c>
      <c r="K52">
        <v>1.500654965237572E-2</v>
      </c>
      <c r="L52">
        <f>-4.84 + (0.92 * D52) + (0.528 * E52) + (0.404 * F52) + (0.892 * G52) + (0.115 * H52) - (0.172 * I52) - (0.327 * J52) + (4.679 * K52)</f>
        <v>-0.5213340303763021</v>
      </c>
      <c r="M52" t="str">
        <f>IF(L52 &gt; -2.22, "Potential Manipulator", "Non-Manipulator")</f>
        <v>Potential Manipulator</v>
      </c>
      <c r="N52" s="3">
        <v>0.25815474707780761</v>
      </c>
      <c r="O52" s="3">
        <v>0.58271112367613254</v>
      </c>
      <c r="P52">
        <v>1740</v>
      </c>
      <c r="Q52">
        <v>2212</v>
      </c>
      <c r="R52">
        <v>1263</v>
      </c>
      <c r="S52">
        <v>8260</v>
      </c>
      <c r="T52">
        <f>IF(COUNTIFS('Fraud Data RAW SP2+'!A:A, Cleaned!A263, 'Fraud Data RAW SP2+'!F:F, RAW!B263) &gt; 0, 1, 0)</f>
        <v>0</v>
      </c>
    </row>
    <row r="53" spans="1:20" x14ac:dyDescent="0.2">
      <c r="A53" t="s">
        <v>349</v>
      </c>
      <c r="B53">
        <v>2024</v>
      </c>
      <c r="C53" t="s">
        <v>70</v>
      </c>
      <c r="D53">
        <v>0.78747129860174714</v>
      </c>
      <c r="E53">
        <v>0.63046447977042097</v>
      </c>
      <c r="F53">
        <v>1.0496456425384211</v>
      </c>
      <c r="G53">
        <v>0.86365640553542833</v>
      </c>
      <c r="H53">
        <v>1.1904295139519581</v>
      </c>
      <c r="I53">
        <v>1.0744303781245399</v>
      </c>
      <c r="J53">
        <v>1.061724233504638</v>
      </c>
      <c r="K53">
        <v>-1.4530408361978131E-3</v>
      </c>
      <c r="L53">
        <f>-4.84 + (0.92 * D53) + (0.528 * E53) + (0.404 * F53) + (0.892 * G53) + (0.115 * H53) - (0.172 * I53) - (0.327 * J53) + (4.679 * K53)</f>
        <v>-2.9900880400060172</v>
      </c>
      <c r="M53" t="str">
        <f>IF(L53 &gt; -2.22, "Potential Manipulator", "Non-Manipulator")</f>
        <v>Non-Manipulator</v>
      </c>
      <c r="N53" s="3">
        <v>0.22789582502083289</v>
      </c>
      <c r="O53" s="3">
        <v>0.26534771334282192</v>
      </c>
      <c r="P53">
        <v>1852</v>
      </c>
      <c r="Q53">
        <v>2229</v>
      </c>
      <c r="R53">
        <v>1312</v>
      </c>
      <c r="S53">
        <v>9090</v>
      </c>
      <c r="T53">
        <f>IF(COUNTIFS('Fraud Data RAW SP2+'!A:A, Cleaned!A281, 'Fraud Data RAW SP2+'!F:F, RAW!B281) &gt; 0, 1, 0)</f>
        <v>0</v>
      </c>
    </row>
    <row r="54" spans="1:20" x14ac:dyDescent="0.2">
      <c r="A54" t="s">
        <v>338</v>
      </c>
      <c r="B54">
        <v>2024</v>
      </c>
      <c r="C54" t="s">
        <v>122</v>
      </c>
      <c r="D54">
        <v>1.1617368285456211</v>
      </c>
      <c r="E54">
        <v>0.63244686179379517</v>
      </c>
      <c r="F54">
        <v>1.008349337466323</v>
      </c>
      <c r="G54">
        <v>1.0368885905147529</v>
      </c>
      <c r="H54">
        <v>0.99859269530753669</v>
      </c>
      <c r="I54">
        <v>1.4863044437953641</v>
      </c>
      <c r="J54">
        <v>1.008399749961312</v>
      </c>
      <c r="K54">
        <v>-4.902850270138219E-2</v>
      </c>
      <c r="L54">
        <f>-4.84 + (0.92 * D54) + (0.528 * E54) + (0.404 * F54) + (0.892 * G54) + (0.115 * H54) - (0.172 * I54) - (0.327 * J54) + (4.679 * K54)</f>
        <v>-2.8049497063849027</v>
      </c>
      <c r="M54" t="str">
        <f>IF(L54 &gt; -2.22, "Potential Manipulator", "Non-Manipulator")</f>
        <v>Non-Manipulator</v>
      </c>
      <c r="N54" s="3">
        <v>0.57887838422325333</v>
      </c>
      <c r="O54" s="3">
        <v>0.36607547101793442</v>
      </c>
      <c r="P54">
        <v>2406</v>
      </c>
      <c r="Q54">
        <v>2301</v>
      </c>
      <c r="R54">
        <v>1521</v>
      </c>
      <c r="S54">
        <v>11575</v>
      </c>
      <c r="T54">
        <f>IF(COUNTIFS('Fraud Data RAW SP2+'!A:A, Cleaned!A268, 'Fraud Data RAW SP2+'!F:F, RAW!B268) &gt; 0, 1, 0)</f>
        <v>0</v>
      </c>
    </row>
    <row r="55" spans="1:20" x14ac:dyDescent="0.2">
      <c r="A55" t="s">
        <v>97</v>
      </c>
      <c r="B55">
        <v>2023</v>
      </c>
      <c r="C55" t="s">
        <v>95</v>
      </c>
      <c r="D55">
        <v>0.60493967243519842</v>
      </c>
      <c r="E55">
        <v>0.63448713946498414</v>
      </c>
      <c r="F55">
        <v>1.012522801218483</v>
      </c>
      <c r="G55">
        <v>1.1301968636088691</v>
      </c>
      <c r="H55">
        <v>1.278656299909007</v>
      </c>
      <c r="I55">
        <v>0.750369528392131</v>
      </c>
      <c r="J55">
        <v>0.93503431100063639</v>
      </c>
      <c r="K55">
        <v>-5.5097704426412757E-2</v>
      </c>
      <c r="L55">
        <f>-4.84 + (0.92 * D55) + (0.528 * E55) + (0.404 * F55) + (0.892 * G55) + (0.115 * H55) - (0.172 * I55) - (0.327 * J55) + (4.679 * K55)</f>
        <v>-3.0768279407930308</v>
      </c>
      <c r="M55" t="str">
        <f>IF(L55 &gt; -2.22, "Potential Manipulator", "Non-Manipulator")</f>
        <v>Non-Manipulator</v>
      </c>
      <c r="N55" s="3">
        <v>0.24950810983100599</v>
      </c>
      <c r="O55" s="3">
        <v>0.41380314021148118</v>
      </c>
      <c r="P55">
        <v>2139</v>
      </c>
      <c r="Q55">
        <v>2463</v>
      </c>
      <c r="R55">
        <v>1496</v>
      </c>
      <c r="S55">
        <v>9353</v>
      </c>
      <c r="T55">
        <f>IF(COUNTIFS('Fraud Data RAW SP2+'!A:A, Cleaned!A44, 'Fraud Data RAW SP2+'!F:F, RAW!B44) &gt; 0, 1, 0)</f>
        <v>1</v>
      </c>
    </row>
    <row r="56" spans="1:20" x14ac:dyDescent="0.2">
      <c r="A56" t="s">
        <v>444</v>
      </c>
      <c r="B56">
        <v>2023</v>
      </c>
      <c r="C56" t="s">
        <v>77</v>
      </c>
      <c r="D56">
        <v>0.74376721199509499</v>
      </c>
      <c r="E56">
        <v>0.65061498604435863</v>
      </c>
      <c r="F56">
        <v>3.8091815168436209</v>
      </c>
      <c r="G56">
        <v>0.97549857676365426</v>
      </c>
      <c r="H56">
        <v>1.485952180941515</v>
      </c>
      <c r="I56" s="11">
        <v>1.00908</v>
      </c>
      <c r="J56">
        <v>0.99737618487389634</v>
      </c>
      <c r="K56">
        <v>-0.26305228348821719</v>
      </c>
      <c r="L56">
        <f>-4.84 + (0.92 * D56) + (0.528 * E56) + (0.404 * F56) + (0.892 * G56) + (0.115 * H56) - (0.172 * I56) - (0.327 * J56) + (4.679 * K56)</f>
        <v>-2.9627962951419464</v>
      </c>
      <c r="M56" t="str">
        <f>IF(L56 &gt; -2.22, "Potential Manipulator", "Non-Manipulator")</f>
        <v>Non-Manipulator</v>
      </c>
      <c r="N56" s="3">
        <v>0.67536357664735713</v>
      </c>
      <c r="O56" s="3">
        <v>0.87649166635608111</v>
      </c>
      <c r="P56">
        <v>2239</v>
      </c>
      <c r="Q56">
        <v>1948</v>
      </c>
      <c r="R56">
        <v>1355</v>
      </c>
      <c r="S56">
        <v>9301</v>
      </c>
      <c r="T56">
        <f>IF(COUNTIFS('Fraud Data RAW SP2+'!A:A, Cleaned!A383, 'Fraud Data RAW SP2+'!F:F, RAW!B383) &gt; 0, 1, 0)</f>
        <v>0</v>
      </c>
    </row>
    <row r="57" spans="1:20" x14ac:dyDescent="0.2">
      <c r="A57" t="s">
        <v>393</v>
      </c>
      <c r="B57">
        <v>2024</v>
      </c>
      <c r="C57" t="s">
        <v>115</v>
      </c>
      <c r="D57">
        <v>1.182953905434708</v>
      </c>
      <c r="E57">
        <v>0.65123919209064685</v>
      </c>
      <c r="F57">
        <v>0.8743290135343692</v>
      </c>
      <c r="G57">
        <v>1.257743614509562</v>
      </c>
      <c r="H57">
        <v>0.88821863798715661</v>
      </c>
      <c r="I57">
        <v>0.31720505610252958</v>
      </c>
      <c r="J57">
        <v>0.96018673237470009</v>
      </c>
      <c r="K57">
        <v>-8.4067445374892257E-3</v>
      </c>
      <c r="L57">
        <f>-4.84 + (0.92 * D57) + (0.528 * E57) + (0.404 * F57) + (0.892 * G57) + (0.115 * H57) - (0.172 * I57) - (0.327 * J57) + (4.679 * K57)</f>
        <v>-2.2384222334243438</v>
      </c>
      <c r="M57" t="str">
        <f>IF(L57 &gt; -2.22, "Potential Manipulator", "Non-Manipulator")</f>
        <v>Non-Manipulator</v>
      </c>
      <c r="N57" s="3">
        <v>0.35330484020528907</v>
      </c>
      <c r="O57" s="3">
        <v>0.49316075554693289</v>
      </c>
      <c r="P57">
        <v>1783</v>
      </c>
      <c r="Q57">
        <v>1945</v>
      </c>
      <c r="R57">
        <v>1190</v>
      </c>
      <c r="S57">
        <v>7666</v>
      </c>
      <c r="T57">
        <f>IF(COUNTIFS('Fraud Data RAW SP2+'!A:A, Cleaned!A335, 'Fraud Data RAW SP2+'!F:F, RAW!B335) &gt; 0, 1, 0)</f>
        <v>0</v>
      </c>
    </row>
    <row r="58" spans="1:20" x14ac:dyDescent="0.2">
      <c r="A58" t="s">
        <v>321</v>
      </c>
      <c r="B58">
        <v>2024</v>
      </c>
      <c r="C58" t="s">
        <v>323</v>
      </c>
      <c r="D58">
        <v>2.0199944383188408</v>
      </c>
      <c r="E58">
        <v>0.66752755276977604</v>
      </c>
      <c r="F58">
        <v>0.91814985031424456</v>
      </c>
      <c r="G58">
        <v>0.6104574688070179</v>
      </c>
      <c r="H58">
        <v>0.62444852835739306</v>
      </c>
      <c r="I58">
        <v>1.648805173424837</v>
      </c>
      <c r="J58">
        <v>1.021118063513988</v>
      </c>
      <c r="K58">
        <v>6.9507888079337887E-3</v>
      </c>
      <c r="L58">
        <f>-4.84 + (0.92 * D58) + (0.528 * E58) + (0.404 * F58) + (0.892 * G58) + (0.115 * H58) - (0.172 * I58) - (0.327 * J58) + (4.679 * K58)</f>
        <v>-2.2268557421861326</v>
      </c>
      <c r="M58" t="str">
        <f>IF(L58 &gt; -2.22, "Potential Manipulator", "Non-Manipulator")</f>
        <v>Non-Manipulator</v>
      </c>
      <c r="N58" s="3">
        <v>1.17590897945602</v>
      </c>
      <c r="O58" s="3">
        <v>1.182645310973371</v>
      </c>
      <c r="P58">
        <v>1433</v>
      </c>
      <c r="Q58">
        <v>1398</v>
      </c>
      <c r="R58">
        <v>907</v>
      </c>
      <c r="S58">
        <v>6134</v>
      </c>
      <c r="T58">
        <f>IF(COUNTIFS('Fraud Data RAW SP2+'!A:A, Cleaned!A249, 'Fraud Data RAW SP2+'!F:F, RAW!B249) &gt; 0, 1, 0)</f>
        <v>0</v>
      </c>
    </row>
    <row r="59" spans="1:20" x14ac:dyDescent="0.2">
      <c r="A59" t="s">
        <v>385</v>
      </c>
      <c r="B59">
        <v>2024</v>
      </c>
      <c r="C59" t="s">
        <v>70</v>
      </c>
      <c r="D59">
        <v>1.9329831672863731</v>
      </c>
      <c r="E59">
        <v>0.66805324207114225</v>
      </c>
      <c r="F59">
        <v>0.55954489662312534</v>
      </c>
      <c r="G59">
        <v>0.63764947377329328</v>
      </c>
      <c r="H59">
        <v>0.65215746034066857</v>
      </c>
      <c r="I59">
        <v>1.8155718589047261</v>
      </c>
      <c r="J59">
        <v>1.0594935608463969</v>
      </c>
      <c r="K59">
        <v>7.7638631223794621E-2</v>
      </c>
      <c r="L59">
        <f>-4.84 + (0.92 * D59) + (0.528 * E59) + (0.404 * F59) + (0.892 * G59) + (0.115 * H59) - (0.172 * I59) - (0.327 * J59) + (4.679 * K59)</f>
        <v>-2.1345473961345252</v>
      </c>
      <c r="M59" t="str">
        <f>IF(L59 &gt; -2.22, "Potential Manipulator", "Non-Manipulator")</f>
        <v>Potential Manipulator</v>
      </c>
      <c r="N59" s="3">
        <v>0.81558040503545481</v>
      </c>
      <c r="O59" s="3">
        <v>0.61440716989921385</v>
      </c>
      <c r="P59">
        <v>3392</v>
      </c>
      <c r="Q59">
        <v>3180</v>
      </c>
      <c r="R59">
        <v>2106</v>
      </c>
      <c r="S59">
        <v>12493</v>
      </c>
      <c r="T59">
        <f>IF(COUNTIFS('Fraud Data RAW SP2+'!A:A, Cleaned!A326, 'Fraud Data RAW SP2+'!F:F, RAW!B326) &gt; 0, 1, 0)</f>
        <v>0</v>
      </c>
    </row>
    <row r="60" spans="1:20" x14ac:dyDescent="0.2">
      <c r="A60" t="s">
        <v>233</v>
      </c>
      <c r="B60">
        <v>2023</v>
      </c>
      <c r="C60" t="s">
        <v>58</v>
      </c>
      <c r="D60">
        <v>1.578853226714741</v>
      </c>
      <c r="E60">
        <v>0.67238483380476799</v>
      </c>
      <c r="F60">
        <v>0.80709061711144481</v>
      </c>
      <c r="G60">
        <v>1.1223480630540319</v>
      </c>
      <c r="H60">
        <v>0.95782503309384903</v>
      </c>
      <c r="I60">
        <v>0.97627992236433303</v>
      </c>
      <c r="J60">
        <v>0.98441827169968732</v>
      </c>
      <c r="K60">
        <v>9.2487660865841051E-2</v>
      </c>
      <c r="L60">
        <f>-4.84 + (0.92 * D60) + (0.528 * E60) + (0.404 * F60) + (0.892 * G60) + (0.115 * H60) - (0.172 * I60) - (0.327 * J60) + (4.679 * K60)</f>
        <v>-1.6521620351117008</v>
      </c>
      <c r="M60" t="str">
        <f>IF(L60 &gt; -2.22, "Potential Manipulator", "Non-Manipulator")</f>
        <v>Potential Manipulator</v>
      </c>
      <c r="N60" s="3">
        <v>0.61809434509453598</v>
      </c>
      <c r="O60" s="3">
        <v>1.4883787068716741</v>
      </c>
      <c r="P60">
        <v>1699</v>
      </c>
      <c r="Q60">
        <v>1774</v>
      </c>
      <c r="R60">
        <v>1094</v>
      </c>
      <c r="S60">
        <v>8906</v>
      </c>
      <c r="T60">
        <f>IF(COUNTIFS('Fraud Data RAW SP2+'!A:A, Cleaned!A167, 'Fraud Data RAW SP2+'!F:F, RAW!B167) &gt; 0, 1, 0)</f>
        <v>0</v>
      </c>
    </row>
    <row r="61" spans="1:20" x14ac:dyDescent="0.2">
      <c r="A61" t="s">
        <v>164</v>
      </c>
      <c r="B61">
        <v>2023</v>
      </c>
      <c r="C61" t="s">
        <v>165</v>
      </c>
      <c r="D61">
        <v>0.83421254073448625</v>
      </c>
      <c r="E61">
        <v>0.675248155298519</v>
      </c>
      <c r="F61">
        <v>0.63476334857447791</v>
      </c>
      <c r="G61">
        <v>1.266635484794461</v>
      </c>
      <c r="H61">
        <v>0.92894755072417345</v>
      </c>
      <c r="I61">
        <v>0.83936803151843675</v>
      </c>
      <c r="J61">
        <v>0.94905097503928004</v>
      </c>
      <c r="K61">
        <v>-5.9148602606499602E-2</v>
      </c>
      <c r="L61">
        <f>-4.84 + (0.92 * D61) + (0.528 * E61) + (0.404 * F61) + (0.892 * G61) + (0.115 * H61) - (0.172 * I61) - (0.327 * J61) + (4.679 * K61)</f>
        <v>-2.954348504787454</v>
      </c>
      <c r="M61" t="str">
        <f>IF(L61 &gt; -2.22, "Potential Manipulator", "Non-Manipulator")</f>
        <v>Non-Manipulator</v>
      </c>
      <c r="N61" s="3">
        <v>0</v>
      </c>
      <c r="O61" s="3">
        <v>0.82000682011414383</v>
      </c>
      <c r="P61">
        <v>556</v>
      </c>
      <c r="Q61">
        <v>885</v>
      </c>
      <c r="R61">
        <v>444</v>
      </c>
      <c r="S61">
        <v>3264</v>
      </c>
      <c r="T61">
        <f>IF(COUNTIFS('Fraud Data RAW SP2+'!A:A, Cleaned!A106, 'Fraud Data RAW SP2+'!F:F, RAW!B106) &gt; 0, 1, 0)</f>
        <v>0</v>
      </c>
    </row>
    <row r="62" spans="1:20" x14ac:dyDescent="0.2">
      <c r="A62" t="s">
        <v>346</v>
      </c>
      <c r="B62">
        <v>2024</v>
      </c>
      <c r="C62" t="s">
        <v>70</v>
      </c>
      <c r="D62">
        <v>2.0742438145434239</v>
      </c>
      <c r="E62">
        <v>0.68136308457259454</v>
      </c>
      <c r="F62">
        <v>0.76504224664601161</v>
      </c>
      <c r="G62">
        <v>0.61071651629425761</v>
      </c>
      <c r="H62">
        <v>0.62624284185376111</v>
      </c>
      <c r="I62">
        <v>1.724009228080476</v>
      </c>
      <c r="J62">
        <v>1.0306822085760861</v>
      </c>
      <c r="K62">
        <v>-1.4336526997778981E-3</v>
      </c>
      <c r="L62">
        <f>-4.84 + (0.92 * D62) + (0.528 * E62) + (0.404 * F62) + (0.892 * G62) + (0.115 * H62) - (0.172 * I62) - (0.327 * J62) + (4.679 * K62)</f>
        <v>-2.2863525853895537</v>
      </c>
      <c r="M62" t="str">
        <f>IF(L62 &gt; -2.22, "Potential Manipulator", "Non-Manipulator")</f>
        <v>Non-Manipulator</v>
      </c>
      <c r="N62" s="3">
        <v>0.7956314917329147</v>
      </c>
      <c r="O62" s="3">
        <v>0.30896317381435889</v>
      </c>
      <c r="P62">
        <v>4081</v>
      </c>
      <c r="Q62">
        <v>3349</v>
      </c>
      <c r="R62">
        <v>2402</v>
      </c>
      <c r="S62">
        <v>14374</v>
      </c>
      <c r="T62">
        <f>IF(COUNTIFS('Fraud Data RAW SP2+'!A:A, Cleaned!A277, 'Fraud Data RAW SP2+'!F:F, RAW!B277) &gt; 0, 1, 0)</f>
        <v>0</v>
      </c>
    </row>
    <row r="63" spans="1:20" x14ac:dyDescent="0.2">
      <c r="A63" t="s">
        <v>106</v>
      </c>
      <c r="B63">
        <v>2023</v>
      </c>
      <c r="C63" t="s">
        <v>107</v>
      </c>
      <c r="D63">
        <v>0.71339776900197294</v>
      </c>
      <c r="E63">
        <v>0.68618265517778232</v>
      </c>
      <c r="F63">
        <v>1.0240872583353779</v>
      </c>
      <c r="G63">
        <v>0.89487914476611341</v>
      </c>
      <c r="H63">
        <v>0.94310184753632365</v>
      </c>
      <c r="I63">
        <v>1.258239993433967</v>
      </c>
      <c r="J63">
        <v>0.96292216652696039</v>
      </c>
      <c r="K63">
        <v>-6.0984673448501718E-2</v>
      </c>
      <c r="L63">
        <f>-4.84 + (0.92 * D63) + (0.528 * E63) + (0.404 * F63) + (0.892 * G63) + (0.115 * H63) - (0.172 * I63) - (0.327 * J63) + (4.679 * K63)</f>
        <v>-3.3175895630092707</v>
      </c>
      <c r="M63" t="str">
        <f>IF(L63 &gt; -2.22, "Potential Manipulator", "Non-Manipulator")</f>
        <v>Non-Manipulator</v>
      </c>
      <c r="N63" s="3">
        <v>0.31361635352646988</v>
      </c>
      <c r="O63" s="3">
        <v>0.29174742567899009</v>
      </c>
      <c r="P63">
        <v>1304</v>
      </c>
      <c r="Q63">
        <v>1713</v>
      </c>
      <c r="R63">
        <v>955</v>
      </c>
      <c r="S63">
        <v>6851</v>
      </c>
      <c r="T63">
        <f>IF(COUNTIFS('Fraud Data RAW SP2+'!A:A, Cleaned!A51, 'Fraud Data RAW SP2+'!F:F, RAW!B51) &gt; 0, 1, 0)</f>
        <v>0</v>
      </c>
    </row>
    <row r="64" spans="1:20" x14ac:dyDescent="0.2">
      <c r="A64" t="s">
        <v>510</v>
      </c>
      <c r="B64">
        <v>2024</v>
      </c>
      <c r="C64" t="s">
        <v>203</v>
      </c>
      <c r="D64">
        <v>2.293824653230736</v>
      </c>
      <c r="E64">
        <v>0.69186027163157104</v>
      </c>
      <c r="F64">
        <v>0.93622941575348084</v>
      </c>
      <c r="G64">
        <v>1.1616135313871061</v>
      </c>
      <c r="H64">
        <v>0.97169396606999225</v>
      </c>
      <c r="I64">
        <v>0.92540862928851897</v>
      </c>
      <c r="J64">
        <v>0.9866325315968838</v>
      </c>
      <c r="K64">
        <v>4.8067817294220813E-2</v>
      </c>
      <c r="L64">
        <f>-4.84 + (0.92 * D64) + (0.528 * E64) + (0.404 * F64) + (0.892 * G64) + (0.115 * H64) - (0.172 * I64) - (0.327 * J64) + (4.679 * K64)</f>
        <v>-1.0951281404966462</v>
      </c>
      <c r="M64" t="str">
        <f>IF(L64 &gt; -2.22, "Potential Manipulator", "Non-Manipulator")</f>
        <v>Potential Manipulator</v>
      </c>
      <c r="N64" s="3">
        <v>0.28598884544191</v>
      </c>
      <c r="O64" s="3">
        <v>0.42638590506589891</v>
      </c>
      <c r="P64">
        <v>1605</v>
      </c>
      <c r="Q64">
        <v>1857</v>
      </c>
      <c r="R64">
        <v>1117</v>
      </c>
      <c r="S64">
        <v>7486</v>
      </c>
      <c r="T64">
        <f>IF(COUNTIFS('Fraud Data RAW SP2+'!A:A, Cleaned!A454, 'Fraud Data RAW SP2+'!F:F, RAW!B454) &gt; 0, 1, 0)</f>
        <v>0</v>
      </c>
    </row>
    <row r="65" spans="1:20" x14ac:dyDescent="0.2">
      <c r="A65" t="s">
        <v>298</v>
      </c>
      <c r="B65">
        <v>2024</v>
      </c>
      <c r="C65" t="s">
        <v>299</v>
      </c>
      <c r="D65">
        <v>2.0441197746022568</v>
      </c>
      <c r="E65">
        <v>0.69642735776013787</v>
      </c>
      <c r="F65">
        <v>0.66814350167752734</v>
      </c>
      <c r="G65">
        <v>0.87002380617442843</v>
      </c>
      <c r="H65">
        <v>0.77456592342533048</v>
      </c>
      <c r="I65">
        <v>0.60104536733420866</v>
      </c>
      <c r="J65">
        <v>0.95598485625593288</v>
      </c>
      <c r="K65">
        <v>1.8372592576932911E-2</v>
      </c>
      <c r="L65">
        <f>-4.84 + (0.92 * D65) + (0.528 * E65) + (0.404 * F65) + (0.892 * G65) + (0.115 * H65) - (0.172 * I65) - (0.327 * J65) + (4.679 * K65)</f>
        <v>-1.7866513619990516</v>
      </c>
      <c r="M65" t="str">
        <f>IF(L65 &gt; -2.22, "Potential Manipulator", "Non-Manipulator")</f>
        <v>Potential Manipulator</v>
      </c>
      <c r="N65" s="3">
        <v>0.92429104395863715</v>
      </c>
      <c r="O65" s="3">
        <v>0.49131232103108019</v>
      </c>
      <c r="P65">
        <v>2598</v>
      </c>
      <c r="Q65">
        <v>1900</v>
      </c>
      <c r="R65">
        <v>1391</v>
      </c>
      <c r="S65">
        <v>11039</v>
      </c>
      <c r="T65">
        <f>IF(COUNTIFS('Fraud Data RAW SP2+'!A:A, Cleaned!A224, 'Fraud Data RAW SP2+'!F:F, RAW!B224) &gt; 0, 1, 0)</f>
        <v>0</v>
      </c>
    </row>
    <row r="66" spans="1:20" x14ac:dyDescent="0.2">
      <c r="A66" t="s">
        <v>366</v>
      </c>
      <c r="B66">
        <v>2023</v>
      </c>
      <c r="C66" t="s">
        <v>62</v>
      </c>
      <c r="D66">
        <v>2.1224521658428661</v>
      </c>
      <c r="E66">
        <v>0.70117651194760067</v>
      </c>
      <c r="F66">
        <v>1.0784468304762791</v>
      </c>
      <c r="G66">
        <v>1.199097092037986</v>
      </c>
      <c r="H66">
        <v>2.4839551494132239</v>
      </c>
      <c r="I66">
        <v>1.937499280311221</v>
      </c>
      <c r="J66">
        <v>1.176904223354531</v>
      </c>
      <c r="K66">
        <v>7.5241566315670527E-2</v>
      </c>
      <c r="L66">
        <f>-4.84 + (0.92 * D66) + (0.528 * E66) + (0.404 * F66) + (0.892 * G66) + (0.115 * H66) - (0.172 * I66) - (0.327 * J66) + (4.679 * K66)</f>
        <v>-1.0922231097828479</v>
      </c>
      <c r="M66" t="str">
        <f>IF(L66 &gt; -2.22, "Potential Manipulator", "Non-Manipulator")</f>
        <v>Potential Manipulator</v>
      </c>
      <c r="N66" s="3">
        <v>0.52691430294032238</v>
      </c>
      <c r="O66" s="3">
        <v>0.98213038617146553</v>
      </c>
      <c r="P66">
        <v>1499</v>
      </c>
      <c r="Q66">
        <v>1523</v>
      </c>
      <c r="R66">
        <v>975</v>
      </c>
      <c r="S66">
        <v>7797</v>
      </c>
      <c r="T66">
        <f>IF(COUNTIFS('Fraud Data RAW SP2+'!A:A, Cleaned!A303, 'Fraud Data RAW SP2+'!F:F, RAW!B303) &gt; 0, 1, 0)</f>
        <v>0</v>
      </c>
    </row>
    <row r="67" spans="1:20" x14ac:dyDescent="0.2">
      <c r="A67" t="s">
        <v>215</v>
      </c>
      <c r="B67">
        <v>2024</v>
      </c>
      <c r="C67" t="s">
        <v>45</v>
      </c>
      <c r="D67">
        <v>0.9318920757316097</v>
      </c>
      <c r="E67">
        <v>0.70157936123388553</v>
      </c>
      <c r="F67">
        <v>0.71055608007222637</v>
      </c>
      <c r="G67">
        <v>1.040985977497908</v>
      </c>
      <c r="H67">
        <v>1.2096053164720539</v>
      </c>
      <c r="I67">
        <v>0.86410121199048628</v>
      </c>
      <c r="J67">
        <v>0.97971224603227103</v>
      </c>
      <c r="K67">
        <v>-8.148800435998986E-2</v>
      </c>
      <c r="L67">
        <f>-4.84 + (0.92 * D67) + (0.528 * E67) + (0.404 * F67) + (0.892 * G67) + (0.115 * H67) - (0.172 * I67) - (0.327 * J67) + (4.679 * K67)</f>
        <v>-3.1077703132391368</v>
      </c>
      <c r="M67" t="str">
        <f>IF(L67 &gt; -2.22, "Potential Manipulator", "Non-Manipulator")</f>
        <v>Non-Manipulator</v>
      </c>
      <c r="N67" s="3">
        <v>0.8265499838819661</v>
      </c>
      <c r="O67" s="3">
        <v>0.58869405218283166</v>
      </c>
      <c r="P67">
        <v>2044</v>
      </c>
      <c r="Q67">
        <v>1692</v>
      </c>
      <c r="R67">
        <v>1185</v>
      </c>
      <c r="S67">
        <v>7908</v>
      </c>
      <c r="T67">
        <f>IF(COUNTIFS('Fraud Data RAW SP2+'!A:A, Cleaned!A149, 'Fraud Data RAW SP2+'!F:F, RAW!B149) &gt; 0, 1, 0)</f>
        <v>0</v>
      </c>
    </row>
    <row r="68" spans="1:20" x14ac:dyDescent="0.2">
      <c r="A68" t="s">
        <v>221</v>
      </c>
      <c r="B68">
        <v>2023</v>
      </c>
      <c r="C68" t="s">
        <v>37</v>
      </c>
      <c r="D68">
        <v>1.61012119494205</v>
      </c>
      <c r="E68">
        <v>0.71310354111052676</v>
      </c>
      <c r="F68">
        <v>1.300255189767046</v>
      </c>
      <c r="G68">
        <v>0.78198988799386804</v>
      </c>
      <c r="H68">
        <v>1.005942684582966</v>
      </c>
      <c r="I68">
        <v>1.50220707216756</v>
      </c>
      <c r="J68">
        <v>0.99681519798294349</v>
      </c>
      <c r="K68">
        <v>-9.7752278728358413E-2</v>
      </c>
      <c r="L68">
        <f>-4.84 + (0.92 * D68) + (0.528 * E68) + (0.404 * F68) + (0.892 * G68) + (0.115 * H68) - (0.172 * I68) - (0.327 * J68) + (4.679 * K68)</f>
        <v>-2.6853694437867297</v>
      </c>
      <c r="M68" t="str">
        <f>IF(L68 &gt; -2.22, "Potential Manipulator", "Non-Manipulator")</f>
        <v>Non-Manipulator</v>
      </c>
      <c r="N68" s="3">
        <v>0.40044734903607121</v>
      </c>
      <c r="O68" s="3">
        <v>0.63749751967076629</v>
      </c>
      <c r="P68">
        <v>2114</v>
      </c>
      <c r="Q68">
        <v>1722</v>
      </c>
      <c r="R68">
        <v>1235</v>
      </c>
      <c r="S68">
        <v>9183</v>
      </c>
      <c r="T68">
        <f>IF(COUNTIFS('Fraud Data RAW SP2+'!A:A, Cleaned!A155, 'Fraud Data RAW SP2+'!F:F, RAW!B155) &gt; 0, 1, 0)</f>
        <v>1</v>
      </c>
    </row>
    <row r="69" spans="1:20" x14ac:dyDescent="0.2">
      <c r="A69" t="s">
        <v>224</v>
      </c>
      <c r="B69">
        <v>2024</v>
      </c>
      <c r="C69" t="s">
        <v>70</v>
      </c>
      <c r="D69">
        <v>0.83562409751747935</v>
      </c>
      <c r="E69">
        <v>0.71662424524093715</v>
      </c>
      <c r="F69">
        <v>1.030021338862259</v>
      </c>
      <c r="G69">
        <v>1.1344740078094331</v>
      </c>
      <c r="H69">
        <v>1.0358850234375829</v>
      </c>
      <c r="I69">
        <v>0.77297901481659193</v>
      </c>
      <c r="J69">
        <v>1.034472220008861</v>
      </c>
      <c r="K69">
        <v>-0.10564550227509351</v>
      </c>
      <c r="L69">
        <f>-4.84 + (0.92 * D69) + (0.528 * E69) + (0.404 * F69) + (0.892 * G69) + (0.115 * H69) - (0.172 * I69) - (0.327 * J69) + (4.679 * K69)</f>
        <v>-3.1111821268715296</v>
      </c>
      <c r="M69" t="str">
        <f>IF(L69 &gt; -2.22, "Potential Manipulator", "Non-Manipulator")</f>
        <v>Non-Manipulator</v>
      </c>
      <c r="N69" s="3">
        <v>0.18315735018470719</v>
      </c>
      <c r="O69" s="3">
        <v>5.8013775235797718E-2</v>
      </c>
      <c r="P69">
        <v>3743</v>
      </c>
      <c r="Q69">
        <v>3516</v>
      </c>
      <c r="R69">
        <v>2310</v>
      </c>
      <c r="S69">
        <v>15863</v>
      </c>
      <c r="T69">
        <f>IF(COUNTIFS('Fraud Data RAW SP2+'!A:A, Cleaned!A159, 'Fraud Data RAW SP2+'!F:F, RAW!B159) &gt; 0, 1, 0)</f>
        <v>0</v>
      </c>
    </row>
    <row r="70" spans="1:20" x14ac:dyDescent="0.2">
      <c r="A70" t="s">
        <v>71</v>
      </c>
      <c r="B70">
        <v>2023</v>
      </c>
      <c r="C70" t="s">
        <v>69</v>
      </c>
      <c r="D70">
        <v>1.129619845489265</v>
      </c>
      <c r="E70">
        <v>0.7199355053250589</v>
      </c>
      <c r="F70">
        <v>0.70144443457627126</v>
      </c>
      <c r="G70">
        <v>0.8592406917665798</v>
      </c>
      <c r="H70">
        <v>0.89710724431344713</v>
      </c>
      <c r="I70">
        <v>1.0175910914272679</v>
      </c>
      <c r="J70">
        <v>0.99792939425881533</v>
      </c>
      <c r="K70">
        <v>2.9972114864285651E-2</v>
      </c>
      <c r="L70">
        <f>-4.84 + (0.92 * D70) + (0.528 * E70) + (0.404 * F70) + (0.892 * G70) + (0.115 * H70) - (0.172 * I70) - (0.327 * J70) + (4.679 * K70)</f>
        <v>-2.6287392678157264</v>
      </c>
      <c r="M70" t="str">
        <f>IF(L70 &gt; -2.22, "Potential Manipulator", "Non-Manipulator")</f>
        <v>Non-Manipulator</v>
      </c>
      <c r="N70" s="3">
        <v>0.57742747543199346</v>
      </c>
      <c r="O70" s="3">
        <v>0.99710952821733678</v>
      </c>
      <c r="P70">
        <v>416</v>
      </c>
      <c r="Q70">
        <v>407</v>
      </c>
      <c r="R70">
        <v>263</v>
      </c>
      <c r="S70">
        <v>1552</v>
      </c>
      <c r="T70">
        <f>IF(COUNTIFS('Fraud Data RAW SP2+'!A:A, Cleaned!A28, 'Fraud Data RAW SP2+'!F:F, RAW!B28) &gt; 0, 1, 0)</f>
        <v>0</v>
      </c>
    </row>
    <row r="71" spans="1:20" x14ac:dyDescent="0.2">
      <c r="A71" t="s">
        <v>182</v>
      </c>
      <c r="B71">
        <v>2024</v>
      </c>
      <c r="C71" t="s">
        <v>115</v>
      </c>
      <c r="D71">
        <v>1.2381991228088149</v>
      </c>
      <c r="E71">
        <v>0.72136150505271446</v>
      </c>
      <c r="F71">
        <v>1.0482993479147069</v>
      </c>
      <c r="G71">
        <v>1.202400572505407</v>
      </c>
      <c r="H71">
        <v>1.408690996674862</v>
      </c>
      <c r="I71">
        <v>1.0511679871616431</v>
      </c>
      <c r="J71">
        <v>1.0620206227584741</v>
      </c>
      <c r="K71">
        <v>0.21449720775168651</v>
      </c>
      <c r="L71">
        <f>-4.84 + (0.92 * D71) + (0.528 * E71) + (0.404 * F71) + (0.892 * G71) + (0.115 * H71) - (0.172 * I71) - (0.327 * J71) + (4.679 * K71)</f>
        <v>-1.1863734228617648</v>
      </c>
      <c r="M71" t="str">
        <f>IF(L71 &gt; -2.22, "Potential Manipulator", "Non-Manipulator")</f>
        <v>Potential Manipulator</v>
      </c>
      <c r="N71" s="3">
        <v>1.886046625046407</v>
      </c>
      <c r="O71" s="3">
        <v>0.8862886399472597</v>
      </c>
      <c r="P71">
        <v>322</v>
      </c>
      <c r="Q71">
        <v>44</v>
      </c>
      <c r="R71">
        <v>124</v>
      </c>
      <c r="S71">
        <v>7142</v>
      </c>
      <c r="T71">
        <f>IF(COUNTIFS('Fraud Data RAW SP2+'!A:A, Cleaned!A119, 'Fraud Data RAW SP2+'!F:F, RAW!B119) &gt; 0, 1, 0)</f>
        <v>1</v>
      </c>
    </row>
    <row r="72" spans="1:20" x14ac:dyDescent="0.2">
      <c r="A72" t="s">
        <v>30</v>
      </c>
      <c r="B72">
        <v>2023</v>
      </c>
      <c r="C72" t="s">
        <v>31</v>
      </c>
      <c r="D72">
        <v>1.1707069579240601</v>
      </c>
      <c r="E72">
        <v>0.73477039944565747</v>
      </c>
      <c r="F72">
        <v>1.047435982690206</v>
      </c>
      <c r="G72">
        <v>1.026752120400485</v>
      </c>
      <c r="H72">
        <v>1.2926515151461051</v>
      </c>
      <c r="I72">
        <v>1.064798666015869</v>
      </c>
      <c r="J72">
        <v>0.99084273155058367</v>
      </c>
      <c r="K72">
        <v>-5.0935359510761717E-2</v>
      </c>
      <c r="L72">
        <f>-4.84 + (0.92 * D72) + (0.528 * E72) + (0.404 * F72) + (0.892 * G72) + (0.115 * H72) - (0.172 * I72) - (0.327 * J72) + (4.679 * K72)</f>
        <v>-2.6327863660793045</v>
      </c>
      <c r="M72" t="str">
        <f>IF(L72 &gt; -2.22, "Potential Manipulator", "Non-Manipulator")</f>
        <v>Non-Manipulator</v>
      </c>
      <c r="N72" s="3">
        <v>0.29856742522864449</v>
      </c>
      <c r="O72" s="3">
        <v>0.31570479574162058</v>
      </c>
      <c r="P72">
        <v>15875</v>
      </c>
      <c r="Q72">
        <v>13894</v>
      </c>
      <c r="R72">
        <v>9546</v>
      </c>
      <c r="S72">
        <v>33528</v>
      </c>
      <c r="T72">
        <f>IF(COUNTIFS('Fraud Data RAW SP2+'!A:A, Cleaned!A8, 'Fraud Data RAW SP2+'!F:F, RAW!B8) &gt; 0, 1, 0)</f>
        <v>0</v>
      </c>
    </row>
    <row r="73" spans="1:20" x14ac:dyDescent="0.2">
      <c r="A73" t="s">
        <v>57</v>
      </c>
      <c r="B73">
        <v>2024</v>
      </c>
      <c r="C73" t="s">
        <v>59</v>
      </c>
      <c r="D73">
        <v>1.02927883031614</v>
      </c>
      <c r="E73">
        <v>0.74115266027749449</v>
      </c>
      <c r="F73">
        <v>0.93056279396999841</v>
      </c>
      <c r="G73">
        <v>0.99682401710913637</v>
      </c>
      <c r="H73">
        <v>0.95159460459571621</v>
      </c>
      <c r="I73">
        <v>1.188229715113454</v>
      </c>
      <c r="J73">
        <v>0.9967199241078355</v>
      </c>
      <c r="K73">
        <v>-4.0648109688101432E-2</v>
      </c>
      <c r="L73">
        <f>-4.84 + (0.92 * D73) + (0.528 * E73) + (0.404 * F73) + (0.892 * G73) + (0.115 * H73) - (0.172 * I73) - (0.327 * J73) + (4.679 * K73)</f>
        <v>-2.8476825313423002</v>
      </c>
      <c r="M73" t="str">
        <f>IF(L73 &gt; -2.22, "Potential Manipulator", "Non-Manipulator")</f>
        <v>Non-Manipulator</v>
      </c>
      <c r="N73" s="3">
        <v>0.68964550360874122</v>
      </c>
      <c r="O73" s="3">
        <v>0.55302787375465456</v>
      </c>
      <c r="P73">
        <v>4895</v>
      </c>
      <c r="Q73">
        <v>6422</v>
      </c>
      <c r="R73">
        <v>3674</v>
      </c>
      <c r="S73">
        <v>13527</v>
      </c>
      <c r="T73">
        <f>IF(COUNTIFS('Fraud Data RAW SP2+'!A:A, Cleaned!A21, 'Fraud Data RAW SP2+'!F:F, RAW!B21) &gt; 0, 1, 0)</f>
        <v>0</v>
      </c>
    </row>
    <row r="74" spans="1:20" x14ac:dyDescent="0.2">
      <c r="A74" t="s">
        <v>334</v>
      </c>
      <c r="B74">
        <v>2024</v>
      </c>
      <c r="C74" t="s">
        <v>70</v>
      </c>
      <c r="D74">
        <v>0.85298162394289878</v>
      </c>
      <c r="E74">
        <v>0.74745414557973267</v>
      </c>
      <c r="F74">
        <v>1.0590736583169831</v>
      </c>
      <c r="G74">
        <v>1.046373152996501</v>
      </c>
      <c r="H74">
        <v>0.83227175474827053</v>
      </c>
      <c r="I74" s="11">
        <v>1.00908</v>
      </c>
      <c r="J74">
        <v>1.013481247472829</v>
      </c>
      <c r="K74">
        <v>-2.7980488676658449E-2</v>
      </c>
      <c r="L74">
        <f>-4.84 + (0.92 * D74) + (0.528 * E74) + (0.404 * F74) + (0.892 * G74) + (0.115 * H74) - (0.172 * I74) - (0.327 * J74) + (4.679 * K74)</f>
        <v>-2.8395500893191428</v>
      </c>
      <c r="M74" t="str">
        <f>IF(L74 &gt; -2.22, "Potential Manipulator", "Non-Manipulator")</f>
        <v>Non-Manipulator</v>
      </c>
      <c r="N74" s="3">
        <v>0.90180825128476894</v>
      </c>
      <c r="O74" s="3">
        <v>0.81560772485558086</v>
      </c>
      <c r="P74">
        <v>2527</v>
      </c>
      <c r="Q74">
        <v>2668</v>
      </c>
      <c r="R74">
        <v>1654</v>
      </c>
      <c r="S74">
        <v>12220</v>
      </c>
      <c r="T74">
        <f>IF(COUNTIFS('Fraud Data RAW SP2+'!A:A, Cleaned!A262, 'Fraud Data RAW SP2+'!F:F, RAW!B262) &gt; 0, 1, 0)</f>
        <v>0</v>
      </c>
    </row>
    <row r="75" spans="1:20" x14ac:dyDescent="0.2">
      <c r="A75" t="s">
        <v>555</v>
      </c>
      <c r="B75">
        <v>2024</v>
      </c>
      <c r="C75" t="s">
        <v>52</v>
      </c>
      <c r="D75">
        <v>1.041192869382958</v>
      </c>
      <c r="E75">
        <v>0.7507411933642183</v>
      </c>
      <c r="F75">
        <v>2.531008176309252</v>
      </c>
      <c r="G75">
        <v>2.0309533794243708</v>
      </c>
      <c r="H75">
        <v>0.94811979526877799</v>
      </c>
      <c r="I75">
        <v>0.56159870306311532</v>
      </c>
      <c r="J75">
        <v>0.99164827989975024</v>
      </c>
      <c r="K75">
        <v>-1.739537058175662E-3</v>
      </c>
      <c r="L75">
        <f>-4.84 + (0.92 * D75) + (0.528 * E75) + (0.404 * F75) + (0.892 * G75) + (0.115 * H75) - (0.172 * I75) - (0.327 * J75) + (4.679 * K75)</f>
        <v>-0.97154297428926284</v>
      </c>
      <c r="M75" t="str">
        <f>IF(L75 &gt; -2.22, "Potential Manipulator", "Non-Manipulator")</f>
        <v>Potential Manipulator</v>
      </c>
      <c r="N75" s="3">
        <v>0.71809795086303974</v>
      </c>
      <c r="O75" s="3">
        <v>0.85327363037901627</v>
      </c>
      <c r="P75">
        <v>2916</v>
      </c>
      <c r="Q75">
        <v>2679</v>
      </c>
      <c r="R75">
        <v>1759</v>
      </c>
      <c r="S75">
        <v>12021</v>
      </c>
      <c r="T75">
        <f>IF(COUNTIFS('Fraud Data RAW SP2+'!A:A, Cleaned!A502, 'Fraud Data RAW SP2+'!F:F, RAW!B502) &gt; 0, 1, 0)</f>
        <v>0</v>
      </c>
    </row>
    <row r="76" spans="1:20" x14ac:dyDescent="0.2">
      <c r="A76" t="s">
        <v>119</v>
      </c>
      <c r="B76">
        <v>2024</v>
      </c>
      <c r="C76" t="s">
        <v>45</v>
      </c>
      <c r="D76">
        <v>1.0731688462627791</v>
      </c>
      <c r="E76">
        <v>0.754120848280594</v>
      </c>
      <c r="F76">
        <v>0.92364284869503432</v>
      </c>
      <c r="G76">
        <v>1.200682474968372</v>
      </c>
      <c r="H76">
        <v>0.88570438560166975</v>
      </c>
      <c r="I76">
        <v>0.95310358969743014</v>
      </c>
      <c r="J76">
        <v>0.8697701389233371</v>
      </c>
      <c r="K76">
        <v>-2.725747314390629E-2</v>
      </c>
      <c r="L76">
        <f>-4.84 + (0.92 * D76) + (0.528 * E76) + (0.404 * F76) + (0.892 * G76) + (0.115 * H76) - (0.172 * I76) - (0.327 * J76) + (4.679 * K76)</f>
        <v>-2.484378740353542</v>
      </c>
      <c r="M76" t="str">
        <f>IF(L76 &gt; -2.22, "Potential Manipulator", "Non-Manipulator")</f>
        <v>Non-Manipulator</v>
      </c>
      <c r="N76" s="3">
        <v>0.89844078297606034</v>
      </c>
      <c r="O76" s="3">
        <v>1.1761971000346501</v>
      </c>
      <c r="P76">
        <v>2266</v>
      </c>
      <c r="Q76">
        <v>2269</v>
      </c>
      <c r="R76">
        <v>1436</v>
      </c>
      <c r="S76">
        <v>8761</v>
      </c>
      <c r="T76">
        <f>IF(COUNTIFS('Fraud Data RAW SP2+'!A:A, Cleaned!A63, 'Fraud Data RAW SP2+'!F:F, RAW!B63) &gt; 0, 1, 0)</f>
        <v>0</v>
      </c>
    </row>
    <row r="77" spans="1:20" x14ac:dyDescent="0.2">
      <c r="A77" t="s">
        <v>123</v>
      </c>
      <c r="B77">
        <v>2023</v>
      </c>
      <c r="C77" t="s">
        <v>124</v>
      </c>
      <c r="D77">
        <v>0.77716910682272233</v>
      </c>
      <c r="E77">
        <v>0.75531797605292528</v>
      </c>
      <c r="F77">
        <v>1.09369551080739</v>
      </c>
      <c r="G77">
        <v>1.03567176200582</v>
      </c>
      <c r="H77">
        <v>1.0935669963293539</v>
      </c>
      <c r="I77">
        <v>0.98879454955129431</v>
      </c>
      <c r="J77">
        <v>1</v>
      </c>
      <c r="K77">
        <v>-4.004991441422593E-2</v>
      </c>
      <c r="L77">
        <f>-4.84 + (0.92 * D77) + (0.528 * E77) + (0.404 * F77) + (0.892 * G77) + (0.115 * H77) - (0.172 * I77) - (0.327 * J77) + (4.679 * K77)</f>
        <v>-2.9192303397808836</v>
      </c>
      <c r="M77" t="str">
        <f>IF(L77 &gt; -2.22, "Potential Manipulator", "Non-Manipulator")</f>
        <v>Non-Manipulator</v>
      </c>
      <c r="N77" s="3">
        <v>0.34803190613956159</v>
      </c>
      <c r="O77" s="3">
        <v>0.36998402848192879</v>
      </c>
      <c r="P77">
        <v>3765</v>
      </c>
      <c r="Q77">
        <v>3884</v>
      </c>
      <c r="R77">
        <v>2450</v>
      </c>
      <c r="S77">
        <v>16967</v>
      </c>
      <c r="T77">
        <f>IF(COUNTIFS('Fraud Data RAW SP2+'!A:A, Cleaned!A67, 'Fraud Data RAW SP2+'!F:F, RAW!B67) &gt; 0, 1, 0)</f>
        <v>1</v>
      </c>
    </row>
    <row r="78" spans="1:20" x14ac:dyDescent="0.2">
      <c r="A78" t="s">
        <v>172</v>
      </c>
      <c r="B78">
        <v>2024</v>
      </c>
      <c r="C78" t="s">
        <v>122</v>
      </c>
      <c r="D78">
        <v>0.67304532223509428</v>
      </c>
      <c r="E78">
        <v>0.76161861239217299</v>
      </c>
      <c r="F78">
        <v>1.106111186861503</v>
      </c>
      <c r="G78">
        <v>0.98612908269208766</v>
      </c>
      <c r="H78">
        <v>0.93266198716203619</v>
      </c>
      <c r="I78">
        <v>0.99277090253579547</v>
      </c>
      <c r="J78">
        <v>1.0080205305510019</v>
      </c>
      <c r="K78">
        <v>-0.26678776029366918</v>
      </c>
      <c r="L78">
        <f>-4.84 + (0.92 * D78) + (0.528 * E78) + (0.404 * F78) + (0.892 * G78) + (0.115 * H78) - (0.172 * I78) - (0.327 * J78) + (4.679 * K78)</f>
        <v>-4.1335907255640345</v>
      </c>
      <c r="M78" t="str">
        <f>IF(L78 &gt; -2.22, "Potential Manipulator", "Non-Manipulator")</f>
        <v>Non-Manipulator</v>
      </c>
      <c r="N78" s="3">
        <v>0.3690264108821808</v>
      </c>
      <c r="O78" s="3">
        <v>0.25500340260051002</v>
      </c>
      <c r="P78">
        <v>2239</v>
      </c>
      <c r="Q78">
        <v>2030</v>
      </c>
      <c r="R78">
        <v>1336</v>
      </c>
      <c r="S78">
        <v>9641</v>
      </c>
      <c r="T78">
        <f>IF(COUNTIFS('Fraud Data RAW SP2+'!A:A, Cleaned!A111, 'Fraud Data RAW SP2+'!F:F, RAW!B111) &gt; 0, 1, 0)</f>
        <v>0</v>
      </c>
    </row>
    <row r="79" spans="1:20" x14ac:dyDescent="0.2">
      <c r="A79" t="s">
        <v>410</v>
      </c>
      <c r="B79">
        <v>2023</v>
      </c>
      <c r="C79" t="s">
        <v>77</v>
      </c>
      <c r="D79">
        <v>1.551500731635493</v>
      </c>
      <c r="E79">
        <v>0.76389877158251795</v>
      </c>
      <c r="F79">
        <v>0.50377600956497748</v>
      </c>
      <c r="G79">
        <v>0.82151315805665648</v>
      </c>
      <c r="H79">
        <v>1.0600943451441429</v>
      </c>
      <c r="I79">
        <v>1.8711192846831091</v>
      </c>
      <c r="J79">
        <v>0.9278113302212303</v>
      </c>
      <c r="K79">
        <v>-0.2173447593846474</v>
      </c>
      <c r="L79">
        <f>-4.84 + (0.92 * D79) + (0.528 * E79) + (0.404 * F79) + (0.892 * G79) + (0.115 * H79) - (0.172 * I79) - (0.327 * J79) + (4.679 * K79)</f>
        <v>-3.593237632066014</v>
      </c>
      <c r="M79" t="str">
        <f>IF(L79 &gt; -2.22, "Potential Manipulator", "Non-Manipulator")</f>
        <v>Non-Manipulator</v>
      </c>
      <c r="N79" s="3">
        <v>0</v>
      </c>
      <c r="O79" s="3">
        <v>0</v>
      </c>
      <c r="P79">
        <v>1214</v>
      </c>
      <c r="Q79">
        <v>1367</v>
      </c>
      <c r="R79">
        <v>812</v>
      </c>
      <c r="S79">
        <v>5411</v>
      </c>
      <c r="T79">
        <f>IF(COUNTIFS('Fraud Data RAW SP2+'!A:A, Cleaned!A351, 'Fraud Data RAW SP2+'!F:F, RAW!B351) &gt; 0, 1, 0)</f>
        <v>0</v>
      </c>
    </row>
    <row r="80" spans="1:20" x14ac:dyDescent="0.2">
      <c r="A80" t="s">
        <v>501</v>
      </c>
      <c r="B80">
        <v>2024</v>
      </c>
      <c r="C80" t="s">
        <v>108</v>
      </c>
      <c r="D80">
        <v>0.69874805172203802</v>
      </c>
      <c r="E80">
        <v>0.76636085725030556</v>
      </c>
      <c r="F80">
        <v>1.344262326002083</v>
      </c>
      <c r="G80">
        <v>1.373404050781083</v>
      </c>
      <c r="H80">
        <v>1.5131004791627189</v>
      </c>
      <c r="I80">
        <v>0.97774630174156496</v>
      </c>
      <c r="J80">
        <v>1.003131717453992</v>
      </c>
      <c r="K80">
        <v>-6.4179477903110174E-3</v>
      </c>
      <c r="L80">
        <f>-4.84 + (0.92 * D80) + (0.528 * E80) + (0.404 * F80) + (0.892 * G80) + (0.115 * H80) - (0.172 * I80) - (0.327 * J80) + (4.679 * K80)</f>
        <v>-2.3765743249001523</v>
      </c>
      <c r="M80" t="str">
        <f>IF(L80 &gt; -2.22, "Potential Manipulator", "Non-Manipulator")</f>
        <v>Non-Manipulator</v>
      </c>
      <c r="N80" s="3">
        <v>0.48003686709646981</v>
      </c>
      <c r="O80" s="3">
        <v>0.45058599551145367</v>
      </c>
      <c r="P80">
        <v>2648</v>
      </c>
      <c r="Q80">
        <v>2313</v>
      </c>
      <c r="R80">
        <v>1569</v>
      </c>
      <c r="S80">
        <v>10314</v>
      </c>
      <c r="T80">
        <f>IF(COUNTIFS('Fraud Data RAW SP2+'!A:A, Cleaned!A443, 'Fraud Data RAW SP2+'!F:F, RAW!B443) &gt; 0, 1, 0)</f>
        <v>0</v>
      </c>
    </row>
    <row r="81" spans="1:20" x14ac:dyDescent="0.2">
      <c r="A81" t="s">
        <v>526</v>
      </c>
      <c r="B81">
        <v>2024</v>
      </c>
      <c r="C81" t="s">
        <v>166</v>
      </c>
      <c r="D81">
        <v>0.93625138691029852</v>
      </c>
      <c r="E81">
        <v>0.77251974766178777</v>
      </c>
      <c r="F81">
        <v>0.98596353649330981</v>
      </c>
      <c r="G81">
        <v>1.0510095143137841</v>
      </c>
      <c r="H81">
        <v>1.0154004394963929</v>
      </c>
      <c r="I81">
        <v>1.086487989916064</v>
      </c>
      <c r="J81">
        <v>0.94490275734287543</v>
      </c>
      <c r="K81">
        <v>-1.445531236233851E-2</v>
      </c>
      <c r="L81">
        <f>-4.84 + (0.92 * D81) + (0.528 * E81) + (0.404 * F81) + (0.892 * G81) + (0.115 * H81) - (0.172 * I81) - (0.327 * J81) + (4.679 * K81)</f>
        <v>-2.6816530336838884</v>
      </c>
      <c r="M81" t="str">
        <f>IF(L81 &gt; -2.22, "Potential Manipulator", "Non-Manipulator")</f>
        <v>Non-Manipulator</v>
      </c>
      <c r="N81" s="3">
        <v>0.15652262160392599</v>
      </c>
      <c r="O81" s="3">
        <v>0.36297514286409649</v>
      </c>
      <c r="P81">
        <v>3639</v>
      </c>
      <c r="Q81">
        <v>2928</v>
      </c>
      <c r="R81">
        <v>2108</v>
      </c>
      <c r="S81">
        <v>15352</v>
      </c>
      <c r="T81">
        <f>IF(COUNTIFS('Fraud Data RAW SP2+'!A:A, Cleaned!A475, 'Fraud Data RAW SP2+'!F:F, RAW!B475) &gt; 0, 1, 0)</f>
        <v>0</v>
      </c>
    </row>
    <row r="82" spans="1:20" x14ac:dyDescent="0.2">
      <c r="A82" t="s">
        <v>251</v>
      </c>
      <c r="B82">
        <v>2024</v>
      </c>
      <c r="C82" t="s">
        <v>108</v>
      </c>
      <c r="D82">
        <v>1.2318456091717009</v>
      </c>
      <c r="E82">
        <v>0.77379975766828002</v>
      </c>
      <c r="F82">
        <v>0.52669155088666697</v>
      </c>
      <c r="G82">
        <v>1.321398518567263</v>
      </c>
      <c r="H82">
        <v>0.85136133122160473</v>
      </c>
      <c r="I82">
        <v>1.0919575198981031</v>
      </c>
      <c r="J82">
        <v>1</v>
      </c>
      <c r="K82">
        <v>-0.19633105503765921</v>
      </c>
      <c r="L82">
        <f>-4.84 + (0.92 * D82) + (0.528 * E82) + (0.404 * F82) + (0.892 * G82) + (0.115 * H82) - (0.172 * I82) - (0.327 * J82) + (4.679 * K82)</f>
        <v>-3.2422080492461678</v>
      </c>
      <c r="M82" t="str">
        <f>IF(L82 &gt; -2.22, "Potential Manipulator", "Non-Manipulator")</f>
        <v>Non-Manipulator</v>
      </c>
      <c r="N82" s="3">
        <v>0.4787714762107273</v>
      </c>
      <c r="O82" s="3">
        <v>0.40923330634963362</v>
      </c>
      <c r="P82">
        <v>2395</v>
      </c>
      <c r="Q82">
        <v>2089</v>
      </c>
      <c r="R82">
        <v>1387</v>
      </c>
      <c r="S82">
        <v>9447</v>
      </c>
      <c r="T82">
        <f>IF(COUNTIFS('Fraud Data RAW SP2+'!A:A, Cleaned!A187, 'Fraud Data RAW SP2+'!F:F, RAW!B187) &gt; 0, 1, 0)</f>
        <v>1</v>
      </c>
    </row>
    <row r="83" spans="1:20" x14ac:dyDescent="0.2">
      <c r="A83" t="s">
        <v>462</v>
      </c>
      <c r="B83">
        <v>2023</v>
      </c>
      <c r="C83" t="s">
        <v>95</v>
      </c>
      <c r="D83">
        <v>1.2549119643900291</v>
      </c>
      <c r="E83">
        <v>0.777011847306321</v>
      </c>
      <c r="F83">
        <v>0.98137896970715366</v>
      </c>
      <c r="G83">
        <v>1.0631580489052479</v>
      </c>
      <c r="H83">
        <v>1.258195802914571</v>
      </c>
      <c r="I83">
        <v>0.73815956491675472</v>
      </c>
      <c r="J83">
        <v>0.64329335229073692</v>
      </c>
      <c r="K83">
        <v>0.18305872211961299</v>
      </c>
      <c r="L83">
        <f>-4.84 + (0.92 * D83) + (0.528 * E83) + (0.404 * F83) + (0.892 * G83) + (0.115 * H83) - (0.172 * I83) - (0.327 * J83) + (4.679 * K83)</f>
        <v>-1.2665007472301717</v>
      </c>
      <c r="M83" t="str">
        <f>IF(L83 &gt; -2.22, "Potential Manipulator", "Non-Manipulator")</f>
        <v>Potential Manipulator</v>
      </c>
      <c r="N83" s="3">
        <v>0.53139872223337159</v>
      </c>
      <c r="O83" s="3">
        <v>1.169159332215302</v>
      </c>
      <c r="P83">
        <v>2309</v>
      </c>
      <c r="Q83">
        <v>2267</v>
      </c>
      <c r="R83">
        <v>1417</v>
      </c>
      <c r="S83">
        <v>8991</v>
      </c>
      <c r="T83">
        <f>IF(COUNTIFS('Fraud Data RAW SP2+'!A:A, Cleaned!A403, 'Fraud Data RAW SP2+'!F:F, RAW!B403) &gt; 0, 1, 0)</f>
        <v>0</v>
      </c>
    </row>
    <row r="84" spans="1:20" x14ac:dyDescent="0.2">
      <c r="A84" t="s">
        <v>332</v>
      </c>
      <c r="B84">
        <v>2024</v>
      </c>
      <c r="C84" t="s">
        <v>56</v>
      </c>
      <c r="D84">
        <v>1.363056380795689</v>
      </c>
      <c r="E84">
        <v>0.77739020882885934</v>
      </c>
      <c r="F84">
        <v>0.55847639601447596</v>
      </c>
      <c r="G84">
        <v>0.97315415039808328</v>
      </c>
      <c r="H84">
        <v>0.66239526798350301</v>
      </c>
      <c r="I84">
        <v>1.437254425127892</v>
      </c>
      <c r="J84">
        <v>1.0622748298927049</v>
      </c>
      <c r="K84">
        <v>-0.1807627592264329</v>
      </c>
      <c r="L84">
        <f>-4.84 + (0.92 * D84) + (0.528 * E84) + (0.404 * F84) + (0.892 * G84) + (0.115 * H84) - (0.172 * I84) - (0.327 * J84) + (4.679 * K84)</f>
        <v>-3.4460332583606781</v>
      </c>
      <c r="M84" t="str">
        <f>IF(L84 &gt; -2.22, "Potential Manipulator", "Non-Manipulator")</f>
        <v>Non-Manipulator</v>
      </c>
      <c r="N84" s="3">
        <v>2.005985848198057</v>
      </c>
      <c r="O84" s="3">
        <v>0.42265680308315379</v>
      </c>
      <c r="P84">
        <v>1799</v>
      </c>
      <c r="Q84">
        <v>1840</v>
      </c>
      <c r="R84">
        <v>1147</v>
      </c>
      <c r="S84">
        <v>7741</v>
      </c>
      <c r="T84">
        <f>IF(COUNTIFS('Fraud Data RAW SP2+'!A:A, Cleaned!A260, 'Fraud Data RAW SP2+'!F:F, RAW!B260) &gt; 0, 1, 0)</f>
        <v>0</v>
      </c>
    </row>
    <row r="85" spans="1:20" x14ac:dyDescent="0.2">
      <c r="A85" t="s">
        <v>36</v>
      </c>
      <c r="B85">
        <v>2024</v>
      </c>
      <c r="C85" t="s">
        <v>38</v>
      </c>
      <c r="D85">
        <v>1.210658812559763</v>
      </c>
      <c r="E85">
        <v>0.77887934522989155</v>
      </c>
      <c r="F85">
        <v>1.3883865002032441</v>
      </c>
      <c r="G85">
        <v>0.94929818857797277</v>
      </c>
      <c r="H85">
        <v>1.3284279750246519</v>
      </c>
      <c r="I85">
        <v>1.3438404640653729</v>
      </c>
      <c r="J85">
        <v>0.9989399607049142</v>
      </c>
      <c r="K85">
        <v>-5.1014982899061208E-2</v>
      </c>
      <c r="L85">
        <f>-4.84 + (0.92 * D85) + (0.528 * E85) + (0.404 * F85) + (0.892 * G85) + (0.115 * H85) - (0.172 * I85) - (0.327 * J85) + (4.679 * K85)</f>
        <v>-2.5509872826965969</v>
      </c>
      <c r="M85" t="str">
        <f>IF(L85 &gt; -2.22, "Potential Manipulator", "Non-Manipulator")</f>
        <v>Non-Manipulator</v>
      </c>
      <c r="N85" s="3">
        <v>0.62439178929222339</v>
      </c>
      <c r="O85" s="3">
        <v>0.74717457743517757</v>
      </c>
      <c r="P85">
        <v>1814</v>
      </c>
      <c r="Q85">
        <v>2541</v>
      </c>
      <c r="R85">
        <v>1382</v>
      </c>
      <c r="S85">
        <v>10323</v>
      </c>
      <c r="T85">
        <f>IF(COUNTIFS('Fraud Data RAW SP2+'!A:A, Cleaned!A10, 'Fraud Data RAW SP2+'!F:F, RAW!B10) &gt; 0, 1, 0)</f>
        <v>0</v>
      </c>
    </row>
    <row r="86" spans="1:20" x14ac:dyDescent="0.2">
      <c r="A86" t="s">
        <v>267</v>
      </c>
      <c r="B86">
        <v>2024</v>
      </c>
      <c r="C86" t="s">
        <v>59</v>
      </c>
      <c r="D86">
        <v>0.29586968036988037</v>
      </c>
      <c r="E86">
        <v>0.7819247585309137</v>
      </c>
      <c r="F86">
        <v>0.92892006030806451</v>
      </c>
      <c r="G86">
        <v>1.26004452247589</v>
      </c>
      <c r="H86">
        <v>0.81800241305497168</v>
      </c>
      <c r="I86">
        <v>1.058703531163145</v>
      </c>
      <c r="J86">
        <v>0.9690248149158045</v>
      </c>
      <c r="K86">
        <v>-9.1349569660156837E-2</v>
      </c>
      <c r="L86">
        <f>-4.84 + (0.92 * D86) + (0.528 * E86) + (0.404 * F86) + (0.892 * G86) + (0.115 * H86) - (0.172 * I86) - (0.327 * J86) + (4.679 * K86)</f>
        <v>-3.488022683918516</v>
      </c>
      <c r="M86" t="str">
        <f>IF(L86 &gt; -2.22, "Potential Manipulator", "Non-Manipulator")</f>
        <v>Non-Manipulator</v>
      </c>
      <c r="N86" s="3">
        <v>0.64296413194993851</v>
      </c>
      <c r="O86" s="3">
        <v>1.1511612711350261</v>
      </c>
      <c r="P86">
        <v>3735</v>
      </c>
      <c r="Q86">
        <v>4060</v>
      </c>
      <c r="R86">
        <v>2493</v>
      </c>
      <c r="S86">
        <v>17555</v>
      </c>
      <c r="T86">
        <f>IF(COUNTIFS('Fraud Data RAW SP2+'!A:A, Cleaned!A204, 'Fraud Data RAW SP2+'!F:F, RAW!B204) &gt; 0, 1, 0)</f>
        <v>0</v>
      </c>
    </row>
    <row r="87" spans="1:20" x14ac:dyDescent="0.2">
      <c r="A87" t="s">
        <v>500</v>
      </c>
      <c r="B87">
        <v>2024</v>
      </c>
      <c r="C87" t="s">
        <v>291</v>
      </c>
      <c r="D87">
        <v>1.148866158800514</v>
      </c>
      <c r="E87">
        <v>0.78625984409867555</v>
      </c>
      <c r="F87">
        <v>0.9687853554557746</v>
      </c>
      <c r="G87">
        <v>1.2183971811100469</v>
      </c>
      <c r="H87">
        <v>1.1750996273200791</v>
      </c>
      <c r="I87">
        <v>0.92159941845279769</v>
      </c>
      <c r="J87">
        <v>0.96211908797298373</v>
      </c>
      <c r="K87">
        <v>4.366845504194284E-2</v>
      </c>
      <c r="L87">
        <f>-4.84 + (0.92 * D87) + (0.528 * E87) + (0.404 * F87) + (0.892 * G87) + (0.115 * H87) - (0.172 * I87) - (0.327 * J87) + (4.679 * K87)</f>
        <v>-2.0233652505231188</v>
      </c>
      <c r="M87" t="str">
        <f>IF(L87 &gt; -2.22, "Potential Manipulator", "Non-Manipulator")</f>
        <v>Potential Manipulator</v>
      </c>
      <c r="N87" s="3">
        <v>0.2626970914587074</v>
      </c>
      <c r="O87" s="3">
        <v>0.38463326265327458</v>
      </c>
      <c r="P87">
        <v>3503</v>
      </c>
      <c r="Q87">
        <v>3545</v>
      </c>
      <c r="R87">
        <v>2257</v>
      </c>
      <c r="S87">
        <v>15660</v>
      </c>
      <c r="T87">
        <f>IF(COUNTIFS('Fraud Data RAW SP2+'!A:A, Cleaned!A442, 'Fraud Data RAW SP2+'!F:F, RAW!B442) &gt; 0, 1, 0)</f>
        <v>0</v>
      </c>
    </row>
    <row r="88" spans="1:20" x14ac:dyDescent="0.2">
      <c r="A88" t="s">
        <v>308</v>
      </c>
      <c r="B88">
        <v>2024</v>
      </c>
      <c r="C88" t="s">
        <v>108</v>
      </c>
      <c r="D88">
        <v>1.9738636160128671</v>
      </c>
      <c r="E88">
        <v>0.78738633677609204</v>
      </c>
      <c r="F88">
        <v>1.011161325857368</v>
      </c>
      <c r="G88">
        <v>1.2062922008186929</v>
      </c>
      <c r="H88">
        <v>1.1246191779045991</v>
      </c>
      <c r="I88">
        <v>0.78526880750761763</v>
      </c>
      <c r="J88">
        <v>0.99917064460076133</v>
      </c>
      <c r="K88">
        <v>6.4097946319835883E-2</v>
      </c>
      <c r="L88">
        <f>-4.84 + (0.92 * D88) + (0.528 * E88) + (0.404 * F88) + (0.892 * G88) + (0.115 * H88) - (0.172 * I88) - (0.327 * J88) + (4.679 * K88)</f>
        <v>-1.1563332080599531</v>
      </c>
      <c r="M88" t="str">
        <f>IF(L88 &gt; -2.22, "Potential Manipulator", "Non-Manipulator")</f>
        <v>Potential Manipulator</v>
      </c>
      <c r="N88" s="3">
        <v>0.37980898834453453</v>
      </c>
      <c r="O88" s="3">
        <v>0.34086002589786979</v>
      </c>
      <c r="P88">
        <v>630</v>
      </c>
      <c r="Q88">
        <v>699</v>
      </c>
      <c r="R88">
        <v>444</v>
      </c>
      <c r="S88">
        <v>4281</v>
      </c>
      <c r="T88">
        <f>IF(COUNTIFS('Fraud Data RAW SP2+'!A:A, Cleaned!A234, 'Fraud Data RAW SP2+'!F:F, RAW!B234) &gt; 0, 1, 0)</f>
        <v>0</v>
      </c>
    </row>
    <row r="89" spans="1:20" x14ac:dyDescent="0.2">
      <c r="A89" t="s">
        <v>547</v>
      </c>
      <c r="B89">
        <v>2024</v>
      </c>
      <c r="C89" t="s">
        <v>45</v>
      </c>
      <c r="D89">
        <v>0.88616997231549777</v>
      </c>
      <c r="E89">
        <v>0.79212297531396192</v>
      </c>
      <c r="F89">
        <v>0.92871659321999822</v>
      </c>
      <c r="G89">
        <v>1.172529994223739</v>
      </c>
      <c r="H89">
        <v>0.84875515128204027</v>
      </c>
      <c r="I89">
        <v>0.86910906923690601</v>
      </c>
      <c r="J89">
        <v>0.96721218378155682</v>
      </c>
      <c r="K89">
        <v>-0.15819024737244089</v>
      </c>
      <c r="L89">
        <f>-4.84 + (0.92 * D89) + (0.528 * E89) + (0.404 * F89) + (0.892 * G89) + (0.115 * H89) - (0.172 * I89) - (0.327 * J89) + (4.679 * K89)</f>
        <v>-3.2937149050590486</v>
      </c>
      <c r="M89" t="str">
        <f>IF(L89 &gt; -2.22, "Potential Manipulator", "Non-Manipulator")</f>
        <v>Non-Manipulator</v>
      </c>
      <c r="N89" s="3">
        <v>0.41240311862682061</v>
      </c>
      <c r="O89" s="3">
        <v>0.66904823742322317</v>
      </c>
      <c r="P89">
        <v>2203</v>
      </c>
      <c r="Q89">
        <v>3030</v>
      </c>
      <c r="R89">
        <v>1697</v>
      </c>
      <c r="S89">
        <v>12005</v>
      </c>
      <c r="T89">
        <f>IF(COUNTIFS('Fraud Data RAW SP2+'!A:A, Cleaned!A493, 'Fraud Data RAW SP2+'!F:F, RAW!B493) &gt; 0, 1, 0)</f>
        <v>1</v>
      </c>
    </row>
    <row r="90" spans="1:20" x14ac:dyDescent="0.2">
      <c r="A90" t="s">
        <v>338</v>
      </c>
      <c r="B90">
        <v>2023</v>
      </c>
      <c r="C90" t="s">
        <v>285</v>
      </c>
      <c r="D90">
        <v>1.2094350942218961</v>
      </c>
      <c r="E90">
        <v>0.7951133177423898</v>
      </c>
      <c r="F90">
        <v>0.9132901053289032</v>
      </c>
      <c r="G90">
        <v>1.0861471983670099</v>
      </c>
      <c r="H90">
        <v>0.95010936834875503</v>
      </c>
      <c r="I90">
        <v>0.99733057092035737</v>
      </c>
      <c r="J90">
        <v>0.98380340985517301</v>
      </c>
      <c r="K90">
        <v>-6.351333245638216E-2</v>
      </c>
      <c r="L90">
        <f>-4.84 + (0.92 * D90) + (0.528 * E90) + (0.404 * F90) + (0.892 * G90) + (0.115 * H90) - (0.172 * I90) - (0.327 * J90) + (4.679 * K90)</f>
        <v>-2.6508482564758715</v>
      </c>
      <c r="M90" t="str">
        <f>IF(L90 &gt; -2.22, "Potential Manipulator", "Non-Manipulator")</f>
        <v>Non-Manipulator</v>
      </c>
      <c r="N90" s="3">
        <v>0.29645326224238772</v>
      </c>
      <c r="O90" s="3">
        <v>0.43044628016744368</v>
      </c>
      <c r="P90">
        <v>1979</v>
      </c>
      <c r="Q90">
        <v>2172</v>
      </c>
      <c r="R90">
        <v>1324</v>
      </c>
      <c r="S90">
        <v>10299</v>
      </c>
      <c r="T90">
        <f>IF(COUNTIFS('Fraud Data RAW SP2+'!A:A, Cleaned!A267, 'Fraud Data RAW SP2+'!F:F, RAW!B267) &gt; 0, 1, 0)</f>
        <v>0</v>
      </c>
    </row>
    <row r="91" spans="1:20" x14ac:dyDescent="0.2">
      <c r="A91" t="s">
        <v>157</v>
      </c>
      <c r="B91">
        <v>2024</v>
      </c>
      <c r="C91" t="s">
        <v>108</v>
      </c>
      <c r="D91">
        <v>1.2732180924593339</v>
      </c>
      <c r="E91">
        <v>0.79907195685565191</v>
      </c>
      <c r="F91">
        <v>0.85080455331469929</v>
      </c>
      <c r="G91">
        <v>0.72492405463662091</v>
      </c>
      <c r="H91">
        <v>1.8073528261093359</v>
      </c>
      <c r="I91">
        <v>0.78868044943486093</v>
      </c>
      <c r="J91">
        <v>0.99533089770910332</v>
      </c>
      <c r="K91">
        <v>0.30397956795268372</v>
      </c>
      <c r="L91">
        <f>-4.84 + (0.92 * D91) + (0.528 * E91) + (0.404 * F91) + (0.892 * G91) + (0.115 * H91) - (0.172 * I91) - (0.327 * J91) + (4.679 * K91)</f>
        <v>-1.0873323328431157</v>
      </c>
      <c r="M91" t="str">
        <f>IF(L91 &gt; -2.22, "Potential Manipulator", "Non-Manipulator")</f>
        <v>Potential Manipulator</v>
      </c>
      <c r="N91" s="3">
        <v>0.26262798233825768</v>
      </c>
      <c r="O91" s="3">
        <v>0.60610103379406755</v>
      </c>
      <c r="P91">
        <v>1747</v>
      </c>
      <c r="Q91">
        <v>1971</v>
      </c>
      <c r="R91">
        <v>1166</v>
      </c>
      <c r="S91">
        <v>7429</v>
      </c>
      <c r="T91">
        <f>IF(COUNTIFS('Fraud Data RAW SP2+'!A:A, Cleaned!A99, 'Fraud Data RAW SP2+'!F:F, RAW!B99) &gt; 0, 1, 0)</f>
        <v>1</v>
      </c>
    </row>
    <row r="92" spans="1:20" x14ac:dyDescent="0.2">
      <c r="A92" t="s">
        <v>394</v>
      </c>
      <c r="B92">
        <v>2024</v>
      </c>
      <c r="C92" t="s">
        <v>122</v>
      </c>
      <c r="D92">
        <v>2.1377935992795511</v>
      </c>
      <c r="E92">
        <v>0.80426261655988429</v>
      </c>
      <c r="F92">
        <v>0.80123194234362327</v>
      </c>
      <c r="G92">
        <v>0.7663240919881259</v>
      </c>
      <c r="H92">
        <v>0.83079648280891538</v>
      </c>
      <c r="I92">
        <v>1.6279808562862479</v>
      </c>
      <c r="J92">
        <v>0.99466368453028586</v>
      </c>
      <c r="K92">
        <v>-2.2499009929570438E-2</v>
      </c>
      <c r="L92">
        <f>-4.84 + (0.92 * D92) + (0.528 * E92) + (0.404 * F92) + (0.892 * G92) + (0.115 * H92) - (0.172 * I92) - (0.327 * J92) + (4.679 * K92)</f>
        <v>-2.0563194364190349</v>
      </c>
      <c r="M92" t="str">
        <f>IF(L92 &gt; -2.22, "Potential Manipulator", "Non-Manipulator")</f>
        <v>Potential Manipulator</v>
      </c>
      <c r="N92" s="3">
        <v>0</v>
      </c>
      <c r="O92" s="3">
        <v>0</v>
      </c>
      <c r="P92">
        <v>1680</v>
      </c>
      <c r="Q92">
        <v>1830</v>
      </c>
      <c r="R92">
        <v>1126</v>
      </c>
      <c r="S92">
        <v>7367</v>
      </c>
      <c r="T92">
        <f>IF(COUNTIFS('Fraud Data RAW SP2+'!A:A, Cleaned!A337, 'Fraud Data RAW SP2+'!F:F, RAW!B337) &gt; 0, 1, 0)</f>
        <v>0</v>
      </c>
    </row>
    <row r="93" spans="1:20" x14ac:dyDescent="0.2">
      <c r="A93" t="s">
        <v>131</v>
      </c>
      <c r="B93">
        <v>2023</v>
      </c>
      <c r="C93" t="s">
        <v>26</v>
      </c>
      <c r="D93">
        <v>0.89583960197403223</v>
      </c>
      <c r="E93">
        <v>0.80480834671974566</v>
      </c>
      <c r="F93">
        <v>0.97727954038749043</v>
      </c>
      <c r="G93">
        <v>0.9143236139667178</v>
      </c>
      <c r="H93">
        <v>0.89218371577406042</v>
      </c>
      <c r="I93">
        <v>1.2282505469334351</v>
      </c>
      <c r="J93">
        <v>0.97524648425889704</v>
      </c>
      <c r="K93">
        <v>-9.1480040489795474E-3</v>
      </c>
      <c r="L93">
        <f>-4.84 + (0.92 * D93) + (0.528 * E93) + (0.404 * F93) + (0.892 * G93) + (0.115 * H93) - (0.172 * I93) - (0.327 * J93) + (4.679 * K93)</f>
        <v>-2.8508582391973736</v>
      </c>
      <c r="M93" t="str">
        <f>IF(L93 &gt; -2.22, "Potential Manipulator", "Non-Manipulator")</f>
        <v>Non-Manipulator</v>
      </c>
      <c r="N93" s="3">
        <v>0.74034054875138045</v>
      </c>
      <c r="O93" s="3">
        <v>0.76960798506764339</v>
      </c>
      <c r="P93">
        <v>2596</v>
      </c>
      <c r="Q93">
        <v>2850</v>
      </c>
      <c r="R93">
        <v>1714</v>
      </c>
      <c r="S93">
        <v>11549</v>
      </c>
      <c r="T93">
        <f>IF(COUNTIFS('Fraud Data RAW SP2+'!A:A, Cleaned!A76, 'Fraud Data RAW SP2+'!F:F, RAW!B76) &gt; 0, 1, 0)</f>
        <v>0</v>
      </c>
    </row>
    <row r="94" spans="1:20" x14ac:dyDescent="0.2">
      <c r="A94" t="s">
        <v>164</v>
      </c>
      <c r="B94">
        <v>2024</v>
      </c>
      <c r="C94" t="s">
        <v>166</v>
      </c>
      <c r="D94">
        <v>1.006063038990352</v>
      </c>
      <c r="E94">
        <v>0.80582854808318682</v>
      </c>
      <c r="F94">
        <v>0.96423510509337806</v>
      </c>
      <c r="G94">
        <v>0.99397349991464135</v>
      </c>
      <c r="H94">
        <v>0.90181669800643538</v>
      </c>
      <c r="I94">
        <v>1.1286369333957109</v>
      </c>
      <c r="J94">
        <v>0.95635010855874669</v>
      </c>
      <c r="K94">
        <v>2.5088883066586951E-2</v>
      </c>
      <c r="L94">
        <f>-4.84 + (0.92 * D94) + (0.528 * E94) + (0.404 * F94) + (0.892 * G94) + (0.115 * H94) - (0.172 * I94) - (0.327 * J94) + (4.679 * K94)</f>
        <v>-2.4985214202628403</v>
      </c>
      <c r="M94" t="str">
        <f>IF(L94 &gt; -2.22, "Potential Manipulator", "Non-Manipulator")</f>
        <v>Non-Manipulator</v>
      </c>
      <c r="N94" s="3">
        <v>1.231015838328644</v>
      </c>
      <c r="O94" s="3">
        <v>0.68091420167617345</v>
      </c>
      <c r="P94">
        <v>810</v>
      </c>
      <c r="Q94">
        <v>984</v>
      </c>
      <c r="R94">
        <v>551</v>
      </c>
      <c r="S94">
        <v>3673</v>
      </c>
      <c r="T94">
        <f>IF(COUNTIFS('Fraud Data RAW SP2+'!A:A, Cleaned!A107, 'Fraud Data RAW SP2+'!F:F, RAW!B107) &gt; 0, 1, 0)</f>
        <v>1</v>
      </c>
    </row>
    <row r="95" spans="1:20" x14ac:dyDescent="0.2">
      <c r="A95" t="s">
        <v>277</v>
      </c>
      <c r="B95">
        <v>2023</v>
      </c>
      <c r="C95" t="s">
        <v>62</v>
      </c>
      <c r="D95">
        <v>1.493000408243333</v>
      </c>
      <c r="E95">
        <v>0.81349744148271597</v>
      </c>
      <c r="F95">
        <v>1.022426526967924</v>
      </c>
      <c r="G95">
        <v>0.63105733290717914</v>
      </c>
      <c r="H95">
        <v>1.028870556473761</v>
      </c>
      <c r="I95">
        <v>1.064269088884229</v>
      </c>
      <c r="J95">
        <v>0.96573434669953206</v>
      </c>
      <c r="K95">
        <v>-4.2688275527427079E-2</v>
      </c>
      <c r="L95">
        <f>-4.84 + (0.92 * D95) + (0.528 * E95) + (0.404 * F95) + (0.892 * G95) + (0.115 * H95) - (0.172 * I95) - (0.327 * J95) + (4.679 * K95)</f>
        <v>-2.6412172593221972</v>
      </c>
      <c r="M95" t="str">
        <f>IF(L95 &gt; -2.22, "Potential Manipulator", "Non-Manipulator")</f>
        <v>Non-Manipulator</v>
      </c>
      <c r="N95" s="3">
        <v>0.62630449389953802</v>
      </c>
      <c r="O95" s="3">
        <v>0.88248788498611397</v>
      </c>
      <c r="P95">
        <v>1706</v>
      </c>
      <c r="Q95">
        <v>1774</v>
      </c>
      <c r="R95">
        <v>1145</v>
      </c>
      <c r="S95">
        <v>7058</v>
      </c>
      <c r="T95">
        <f>IF(COUNTIFS('Fraud Data RAW SP2+'!A:A, Cleaned!A208, 'Fraud Data RAW SP2+'!F:F, RAW!B208) &gt; 0, 1, 0)</f>
        <v>0</v>
      </c>
    </row>
    <row r="96" spans="1:20" x14ac:dyDescent="0.2">
      <c r="A96" t="s">
        <v>519</v>
      </c>
      <c r="B96">
        <v>2023</v>
      </c>
      <c r="C96" t="s">
        <v>37</v>
      </c>
      <c r="D96">
        <v>1.4019687972711441</v>
      </c>
      <c r="E96">
        <v>0.81536251778901159</v>
      </c>
      <c r="F96">
        <v>1.119123016555158</v>
      </c>
      <c r="G96">
        <v>1.0383663105877781</v>
      </c>
      <c r="H96">
        <v>1.0406135285749889</v>
      </c>
      <c r="I96">
        <v>1.1023324624796751</v>
      </c>
      <c r="J96">
        <v>1.0378509020452751</v>
      </c>
      <c r="K96">
        <v>-1.4688881080959389E-2</v>
      </c>
      <c r="L96">
        <f>-4.84 + (0.92 * D96) + (0.528 * E96) + (0.404 * F96) + (0.892 * G96) + (0.115 * H96) - (0.172 * I96) - (0.327 * J96) + (4.679 * K96)</f>
        <v>-2.2193659966923618</v>
      </c>
      <c r="M96" t="str">
        <f>IF(L96 &gt; -2.22, "Potential Manipulator", "Non-Manipulator")</f>
        <v>Potential Manipulator</v>
      </c>
      <c r="N96" s="3">
        <v>0.3944015922007299</v>
      </c>
      <c r="O96" s="3">
        <v>0.45823218255114528</v>
      </c>
      <c r="P96">
        <v>2602</v>
      </c>
      <c r="Q96">
        <v>2525</v>
      </c>
      <c r="R96">
        <v>1666</v>
      </c>
      <c r="S96">
        <v>10435</v>
      </c>
      <c r="T96">
        <f>IF(COUNTIFS('Fraud Data RAW SP2+'!A:A, Cleaned!A464, 'Fraud Data RAW SP2+'!F:F, RAW!B464) &gt; 0, 1, 0)</f>
        <v>0</v>
      </c>
    </row>
    <row r="97" spans="1:20" x14ac:dyDescent="0.2">
      <c r="A97" t="s">
        <v>131</v>
      </c>
      <c r="B97">
        <v>2024</v>
      </c>
      <c r="C97" t="s">
        <v>111</v>
      </c>
      <c r="D97">
        <v>1.3202063109569731</v>
      </c>
      <c r="E97">
        <v>0.8158926248980477</v>
      </c>
      <c r="F97">
        <v>0.90241628011443797</v>
      </c>
      <c r="G97">
        <v>0.77150756974618528</v>
      </c>
      <c r="H97">
        <v>0.76703052627046464</v>
      </c>
      <c r="I97">
        <v>1.5236112878937129</v>
      </c>
      <c r="J97">
        <v>0.94044304611117213</v>
      </c>
      <c r="K97">
        <v>-4.5590243950590192E-2</v>
      </c>
      <c r="L97">
        <f>-4.84 + (0.92 * D97) + (0.528 * E97) + (0.404 * F97) + (0.892 * G97) + (0.115 * H97) - (0.172 * I97) - (0.327 * J97) + (4.679 * K97)</f>
        <v>-2.8365522171133657</v>
      </c>
      <c r="M97" t="str">
        <f>IF(L97 &gt; -2.22, "Potential Manipulator", "Non-Manipulator")</f>
        <v>Non-Manipulator</v>
      </c>
      <c r="N97" s="3">
        <v>0.94987070832831555</v>
      </c>
      <c r="O97" s="3">
        <v>0.73074893157948084</v>
      </c>
      <c r="P97">
        <v>2959</v>
      </c>
      <c r="Q97">
        <v>3394</v>
      </c>
      <c r="R97">
        <v>2008</v>
      </c>
      <c r="S97">
        <v>12301</v>
      </c>
      <c r="T97">
        <f>IF(COUNTIFS('Fraud Data RAW SP2+'!A:A, Cleaned!A77, 'Fraud Data RAW SP2+'!F:F, RAW!B77) &gt; 0, 1, 0)</f>
        <v>0</v>
      </c>
    </row>
    <row r="98" spans="1:20" x14ac:dyDescent="0.2">
      <c r="A98" t="s">
        <v>169</v>
      </c>
      <c r="B98">
        <v>2024</v>
      </c>
      <c r="C98" t="s">
        <v>170</v>
      </c>
      <c r="D98">
        <v>1.835294104946569</v>
      </c>
      <c r="E98">
        <v>0.82031376189095051</v>
      </c>
      <c r="F98">
        <v>1.4134719700608309</v>
      </c>
      <c r="G98">
        <v>0.71589936718725222</v>
      </c>
      <c r="H98">
        <v>0.866749004282658</v>
      </c>
      <c r="I98">
        <v>1.29083716507207</v>
      </c>
      <c r="J98">
        <v>0.99317197329294016</v>
      </c>
      <c r="K98">
        <v>-0.174302131483909</v>
      </c>
      <c r="L98">
        <f>-4.84 + (0.92 * D98) + (0.528 * E98) + (0.404 * F98) + (0.892 * G98) + (0.115 * H98) - (0.172 * I98) - (0.327 * J98) + (4.679 * K98)</f>
        <v>-2.7714536111150223</v>
      </c>
      <c r="M98" t="str">
        <f>IF(L98 &gt; -2.22, "Potential Manipulator", "Non-Manipulator")</f>
        <v>Non-Manipulator</v>
      </c>
      <c r="N98" s="3">
        <v>0.5083913911441319</v>
      </c>
      <c r="O98" s="3">
        <v>0.26313527952228161</v>
      </c>
      <c r="P98">
        <v>2548</v>
      </c>
      <c r="Q98">
        <v>2060</v>
      </c>
      <c r="R98">
        <v>1468</v>
      </c>
      <c r="S98">
        <v>10116</v>
      </c>
      <c r="T98">
        <f>IF(COUNTIFS('Fraud Data RAW SP2+'!A:A, Cleaned!A109, 'Fraud Data RAW SP2+'!F:F, RAW!B109) &gt; 0, 1, 0)</f>
        <v>0</v>
      </c>
    </row>
    <row r="99" spans="1:20" x14ac:dyDescent="0.2">
      <c r="A99" t="s">
        <v>227</v>
      </c>
      <c r="B99">
        <v>2023</v>
      </c>
      <c r="C99" t="s">
        <v>77</v>
      </c>
      <c r="D99">
        <v>1.015270416662641</v>
      </c>
      <c r="E99">
        <v>0.82280138196571639</v>
      </c>
      <c r="F99">
        <v>0.70306436778002146</v>
      </c>
      <c r="G99">
        <v>1.092361111020081</v>
      </c>
      <c r="H99">
        <v>0.76261202201014888</v>
      </c>
      <c r="I99">
        <v>1.0127831948633541</v>
      </c>
      <c r="J99">
        <v>0.94505797747801601</v>
      </c>
      <c r="K99">
        <v>-4.0898671511506147E-2</v>
      </c>
      <c r="L99">
        <f>-4.84 + (0.92 * D99) + (0.528 * E99) + (0.404 * F99) + (0.892 * G99) + (0.115 * H99) - (0.172 * I99) - (0.327 * J99) + (4.679 * K99)</f>
        <v>-2.7999851410024084</v>
      </c>
      <c r="M99" t="str">
        <f>IF(L99 &gt; -2.22, "Potential Manipulator", "Non-Manipulator")</f>
        <v>Non-Manipulator</v>
      </c>
      <c r="N99" s="3">
        <v>0.70031762371788253</v>
      </c>
      <c r="O99" s="3">
        <v>0.97718035611966647</v>
      </c>
      <c r="P99">
        <v>2049</v>
      </c>
      <c r="Q99">
        <v>2091</v>
      </c>
      <c r="R99">
        <v>1335</v>
      </c>
      <c r="S99">
        <v>9892</v>
      </c>
      <c r="T99">
        <f>IF(COUNTIFS('Fraud Data RAW SP2+'!A:A, Cleaned!A160, 'Fraud Data RAW SP2+'!F:F, RAW!B160) &gt; 0, 1, 0)</f>
        <v>1</v>
      </c>
    </row>
    <row r="100" spans="1:20" x14ac:dyDescent="0.2">
      <c r="A100" t="s">
        <v>308</v>
      </c>
      <c r="B100">
        <v>2023</v>
      </c>
      <c r="C100" t="s">
        <v>95</v>
      </c>
      <c r="D100">
        <v>1.1994214101153979</v>
      </c>
      <c r="E100">
        <v>0.82860425211907374</v>
      </c>
      <c r="F100">
        <v>0.92292511578062952</v>
      </c>
      <c r="G100">
        <v>1.088197406426495</v>
      </c>
      <c r="H100">
        <v>0.93941439250233172</v>
      </c>
      <c r="I100">
        <v>1.0588320102825559</v>
      </c>
      <c r="J100">
        <v>1.0021168586647531</v>
      </c>
      <c r="K100">
        <v>-4.546197944502154E-2</v>
      </c>
      <c r="L100">
        <f>-4.84 + (0.92 * D100) + (0.528 * E100) + (0.404 * F100) + (0.892 * G100) + (0.115 * H100) - (0.172 * I100) - (0.327 * J100) + (4.679 * K100)</f>
        <v>-2.5699906895046167</v>
      </c>
      <c r="M100" t="str">
        <f>IF(L100 &gt; -2.22, "Potential Manipulator", "Non-Manipulator")</f>
        <v>Non-Manipulator</v>
      </c>
      <c r="N100" s="3">
        <v>0.27004585495547989</v>
      </c>
      <c r="O100" s="3">
        <v>0.35265522901393848</v>
      </c>
      <c r="P100">
        <v>688</v>
      </c>
      <c r="Q100">
        <v>798</v>
      </c>
      <c r="R100">
        <v>492</v>
      </c>
      <c r="S100">
        <v>4207</v>
      </c>
      <c r="T100">
        <f>IF(COUNTIFS('Fraud Data RAW SP2+'!A:A, Cleaned!A233, 'Fraud Data RAW SP2+'!F:F, RAW!B233) &gt; 0, 1, 0)</f>
        <v>0</v>
      </c>
    </row>
    <row r="101" spans="1:20" x14ac:dyDescent="0.2">
      <c r="A101" t="s">
        <v>192</v>
      </c>
      <c r="B101">
        <v>2024</v>
      </c>
      <c r="C101" t="s">
        <v>193</v>
      </c>
      <c r="D101">
        <v>1.2878480717497229</v>
      </c>
      <c r="E101">
        <v>0.82955309073246497</v>
      </c>
      <c r="F101">
        <v>1.113251024020069</v>
      </c>
      <c r="G101">
        <v>1.1096524240442449</v>
      </c>
      <c r="H101">
        <v>1.2810946054959931</v>
      </c>
      <c r="I101">
        <v>1.120101519370142</v>
      </c>
      <c r="J101">
        <v>0.97178386683573503</v>
      </c>
      <c r="K101">
        <v>2.848525434624927E-2</v>
      </c>
      <c r="L101">
        <f>-4.84 + (0.92 * D101) + (0.528 * E101) + (0.404 * F101) + (0.892 * G101) + (0.115 * H101) - (0.172 * I101) - (0.327 * J101) + (4.679 * K101)</f>
        <v>-2.0074347672007491</v>
      </c>
      <c r="M101" t="str">
        <f>IF(L101 &gt; -2.22, "Potential Manipulator", "Non-Manipulator")</f>
        <v>Potential Manipulator</v>
      </c>
      <c r="N101" s="3">
        <v>0.57641244223712373</v>
      </c>
      <c r="O101" s="3">
        <v>0.66008835430233415</v>
      </c>
      <c r="P101">
        <v>5099</v>
      </c>
      <c r="Q101">
        <v>5513</v>
      </c>
      <c r="R101">
        <v>3388</v>
      </c>
      <c r="S101">
        <v>23737</v>
      </c>
      <c r="T101">
        <f>IF(COUNTIFS('Fraud Data RAW SP2+'!A:A, Cleaned!A129, 'Fraud Data RAW SP2+'!F:F, RAW!B129) &gt; 0, 1, 0)</f>
        <v>0</v>
      </c>
    </row>
    <row r="102" spans="1:20" x14ac:dyDescent="0.2">
      <c r="A102" t="s">
        <v>177</v>
      </c>
      <c r="B102">
        <v>2024</v>
      </c>
      <c r="C102" t="s">
        <v>166</v>
      </c>
      <c r="D102">
        <v>1.843135399707422</v>
      </c>
      <c r="E102">
        <v>0.83108037133555601</v>
      </c>
      <c r="F102">
        <v>0.5929316592746523</v>
      </c>
      <c r="G102">
        <v>1.3226996391354491</v>
      </c>
      <c r="H102">
        <v>0.32668033075773012</v>
      </c>
      <c r="I102">
        <v>0.68722291159871884</v>
      </c>
      <c r="J102">
        <v>0.95655973946529393</v>
      </c>
      <c r="K102">
        <v>0.13241715688017261</v>
      </c>
      <c r="L102">
        <f>-4.84 + (0.92 * D102) + (0.528 * E102) + (0.404 * F102) + (0.892 * G102) + (0.115 * H102) - (0.172 * I102) - (0.327 * J102) + (4.679 * K102)</f>
        <v>-1.0599617882688821</v>
      </c>
      <c r="M102" t="str">
        <f>IF(L102 &gt; -2.22, "Potential Manipulator", "Non-Manipulator")</f>
        <v>Potential Manipulator</v>
      </c>
      <c r="N102" s="3">
        <v>0.90747676308964709</v>
      </c>
      <c r="O102" s="3">
        <v>1.1359399463030579</v>
      </c>
      <c r="P102">
        <v>2305</v>
      </c>
      <c r="Q102">
        <v>1696</v>
      </c>
      <c r="R102">
        <v>1265</v>
      </c>
      <c r="S102">
        <v>7814</v>
      </c>
      <c r="T102">
        <f>IF(COUNTIFS('Fraud Data RAW SP2+'!A:A, Cleaned!A116, 'Fraud Data RAW SP2+'!F:F, RAW!B116) &gt; 0, 1, 0)</f>
        <v>0</v>
      </c>
    </row>
    <row r="103" spans="1:20" x14ac:dyDescent="0.2">
      <c r="A103" t="s">
        <v>435</v>
      </c>
      <c r="B103">
        <v>2023</v>
      </c>
      <c r="C103" t="s">
        <v>37</v>
      </c>
      <c r="D103">
        <v>0.84841303187654449</v>
      </c>
      <c r="E103">
        <v>0.8327099979088699</v>
      </c>
      <c r="F103">
        <v>1.086521787479152</v>
      </c>
      <c r="G103">
        <v>0.89770297433597013</v>
      </c>
      <c r="H103">
        <v>0.92347050255375995</v>
      </c>
      <c r="I103">
        <v>1.210406208022107</v>
      </c>
      <c r="J103">
        <v>0.98859018337144844</v>
      </c>
      <c r="K103">
        <v>-0.1024177479935721</v>
      </c>
      <c r="L103">
        <f>-4.84 + (0.92 * D103) + (0.528 * E103) + (0.404 * F103) + (0.892 * G103) + (0.115 * H103) - (0.172 * I103) - (0.327 * J103) + (4.679 * K103)</f>
        <v>-3.2845556693389399</v>
      </c>
      <c r="M103" t="str">
        <f>IF(L103 &gt; -2.22, "Potential Manipulator", "Non-Manipulator")</f>
        <v>Non-Manipulator</v>
      </c>
      <c r="N103" s="3">
        <v>0.34753140886340023</v>
      </c>
      <c r="O103" s="3">
        <v>0.31841403348635489</v>
      </c>
      <c r="P103">
        <v>2208</v>
      </c>
      <c r="Q103">
        <v>2517</v>
      </c>
      <c r="R103">
        <v>1493</v>
      </c>
      <c r="S103">
        <v>10006</v>
      </c>
      <c r="T103">
        <f>IF(COUNTIFS('Fraud Data RAW SP2+'!A:A, Cleaned!A374, 'Fraud Data RAW SP2+'!F:F, RAW!B374) &gt; 0, 1, 0)</f>
        <v>0</v>
      </c>
    </row>
    <row r="104" spans="1:20" x14ac:dyDescent="0.2">
      <c r="A104" t="s">
        <v>85</v>
      </c>
      <c r="B104">
        <v>2023</v>
      </c>
      <c r="C104" t="s">
        <v>69</v>
      </c>
      <c r="D104">
        <v>0.98392060479532961</v>
      </c>
      <c r="E104">
        <v>0.83507195373323084</v>
      </c>
      <c r="F104">
        <v>1.2274508204785679</v>
      </c>
      <c r="G104">
        <v>0.85293663355804994</v>
      </c>
      <c r="H104">
        <v>0.53488503362633788</v>
      </c>
      <c r="I104">
        <v>1.2325078972166541</v>
      </c>
      <c r="J104">
        <v>0.99851436005514282</v>
      </c>
      <c r="K104">
        <v>-9.3429333588998992E-2</v>
      </c>
      <c r="L104">
        <f>-4.84 + (0.92 * D104) + (0.528 * E104) + (0.404 * F104) + (0.892 * G104) + (0.115 * H104) - (0.172 * I104) - (0.327 * J104) + (4.679 * K104)</f>
        <v>-3.1513150704652215</v>
      </c>
      <c r="M104" t="str">
        <f>IF(L104 &gt; -2.22, "Potential Manipulator", "Non-Manipulator")</f>
        <v>Non-Manipulator</v>
      </c>
      <c r="N104" s="3">
        <v>0.32987428615843489</v>
      </c>
      <c r="O104" s="3">
        <v>0.17185773480780789</v>
      </c>
      <c r="P104">
        <v>4045</v>
      </c>
      <c r="Q104">
        <v>3349</v>
      </c>
      <c r="R104">
        <v>2442</v>
      </c>
      <c r="S104">
        <v>15473</v>
      </c>
      <c r="T104">
        <f>IF(COUNTIFS('Fraud Data RAW SP2+'!A:A, Cleaned!A35, 'Fraud Data RAW SP2+'!F:F, RAW!B35) &gt; 0, 1, 0)</f>
        <v>0</v>
      </c>
    </row>
    <row r="105" spans="1:20" x14ac:dyDescent="0.2">
      <c r="A105" t="s">
        <v>420</v>
      </c>
      <c r="B105">
        <v>2024</v>
      </c>
      <c r="C105" t="s">
        <v>111</v>
      </c>
      <c r="D105">
        <v>0.99171313139902584</v>
      </c>
      <c r="E105">
        <v>0.83556458301988989</v>
      </c>
      <c r="F105">
        <v>2.0054101453160351</v>
      </c>
      <c r="G105">
        <v>1.110807995542999</v>
      </c>
      <c r="H105">
        <v>3.5308208336312381</v>
      </c>
      <c r="I105">
        <v>0.93193653682320776</v>
      </c>
      <c r="J105">
        <v>1.3176167957273059</v>
      </c>
      <c r="K105">
        <v>-8.3819161030900327E-2</v>
      </c>
      <c r="L105">
        <f>-4.84 + (0.92 * D105) + (0.528 * E105) + (0.404 * F105) + (0.892 * G105) + (0.115 * H105) - (0.172 * I105) - (0.327 * J105) + (4.679 * K105)</f>
        <v>-2.2627186236787722</v>
      </c>
      <c r="M105" t="str">
        <f>IF(L105 &gt; -2.22, "Potential Manipulator", "Non-Manipulator")</f>
        <v>Non-Manipulator</v>
      </c>
      <c r="N105" s="3">
        <v>0.37824881925910658</v>
      </c>
      <c r="O105" s="3">
        <v>0.29947152246477099</v>
      </c>
      <c r="P105">
        <v>488</v>
      </c>
      <c r="Q105">
        <v>458</v>
      </c>
      <c r="R105">
        <v>321</v>
      </c>
      <c r="S105">
        <v>2337</v>
      </c>
      <c r="T105">
        <f>IF(COUNTIFS('Fraud Data RAW SP2+'!A:A, Cleaned!A360, 'Fraud Data RAW SP2+'!F:F, RAW!B360) &gt; 0, 1, 0)</f>
        <v>0</v>
      </c>
    </row>
    <row r="106" spans="1:20" x14ac:dyDescent="0.2">
      <c r="A106" t="s">
        <v>244</v>
      </c>
      <c r="B106">
        <v>2024</v>
      </c>
      <c r="C106" t="s">
        <v>115</v>
      </c>
      <c r="D106">
        <v>1.000197426139128</v>
      </c>
      <c r="E106">
        <v>0.83612825428729398</v>
      </c>
      <c r="F106">
        <v>0.93278791116972581</v>
      </c>
      <c r="G106">
        <v>0.99980261283025929</v>
      </c>
      <c r="H106">
        <v>1.340156165253555</v>
      </c>
      <c r="I106">
        <v>0.94186432766243722</v>
      </c>
      <c r="J106">
        <v>0.98383265639595874</v>
      </c>
      <c r="K106">
        <v>-1.919870305528161E-2</v>
      </c>
      <c r="L106">
        <f>-4.84 + (0.92 * D106) + (0.528 * E106) + (0.404 * F106) + (0.892 * G106) + (0.115 * H106) - (0.172 * I106) - (0.327 * J106) + (4.679 * K106)</f>
        <v>-2.6290991185220718</v>
      </c>
      <c r="M106" t="str">
        <f>IF(L106 &gt; -2.22, "Potential Manipulator", "Non-Manipulator")</f>
        <v>Non-Manipulator</v>
      </c>
      <c r="N106" s="3">
        <v>0.50142814208581776</v>
      </c>
      <c r="O106" s="3">
        <v>0.67732286047051993</v>
      </c>
      <c r="P106">
        <v>2478</v>
      </c>
      <c r="Q106">
        <v>2716</v>
      </c>
      <c r="R106">
        <v>1699</v>
      </c>
      <c r="S106">
        <v>11011</v>
      </c>
      <c r="T106">
        <f>IF(COUNTIFS('Fraud Data RAW SP2+'!A:A, Cleaned!A177, 'Fraud Data RAW SP2+'!F:F, RAW!B177) &gt; 0, 1, 0)</f>
        <v>0</v>
      </c>
    </row>
    <row r="107" spans="1:20" x14ac:dyDescent="0.2">
      <c r="A107" t="s">
        <v>565</v>
      </c>
      <c r="B107">
        <v>2024</v>
      </c>
      <c r="C107" t="s">
        <v>122</v>
      </c>
      <c r="D107">
        <v>2.1128941347012842</v>
      </c>
      <c r="E107">
        <v>0.83715948522810857</v>
      </c>
      <c r="F107">
        <v>1.2148523950341961</v>
      </c>
      <c r="G107">
        <v>0.50025803291158155</v>
      </c>
      <c r="H107">
        <v>0.93609796293931291</v>
      </c>
      <c r="I107">
        <v>1.632434019846797</v>
      </c>
      <c r="J107">
        <v>1.0486368100354471</v>
      </c>
      <c r="K107">
        <v>4.3459122142361362E-2</v>
      </c>
      <c r="L107">
        <f>-4.84 + (0.92 * D107) + (0.528 * E107) + (0.404 * F107) + (0.892 * G107) + (0.115 * H107) - (0.172 * I107) - (0.327 * J107) + (4.679 * K107)</f>
        <v>-1.8297730449765413</v>
      </c>
      <c r="M107" t="str">
        <f>IF(L107 &gt; -2.22, "Potential Manipulator", "Non-Manipulator")</f>
        <v>Potential Manipulator</v>
      </c>
      <c r="N107" s="3">
        <v>0.48147694670320612</v>
      </c>
      <c r="O107" s="3">
        <v>0.91123637159506576</v>
      </c>
      <c r="P107">
        <v>1639</v>
      </c>
      <c r="Q107">
        <v>1725</v>
      </c>
      <c r="R107">
        <v>1060</v>
      </c>
      <c r="S107">
        <v>7514</v>
      </c>
      <c r="T107">
        <f>IF(COUNTIFS('Fraud Data RAW SP2+'!A:A, Cleaned!A513, 'Fraud Data RAW SP2+'!F:F, RAW!B513) &gt; 0, 1, 0)</f>
        <v>0</v>
      </c>
    </row>
    <row r="108" spans="1:20" x14ac:dyDescent="0.2">
      <c r="A108" t="s">
        <v>386</v>
      </c>
      <c r="B108">
        <v>2024</v>
      </c>
      <c r="C108" t="s">
        <v>108</v>
      </c>
      <c r="D108">
        <v>0.35371661092435419</v>
      </c>
      <c r="E108">
        <v>0.83768673410253336</v>
      </c>
      <c r="F108">
        <v>2.5167458752785929</v>
      </c>
      <c r="G108">
        <v>0.66384259407884405</v>
      </c>
      <c r="H108">
        <v>1.9064665233119931</v>
      </c>
      <c r="I108">
        <v>1.472925997313498</v>
      </c>
      <c r="J108">
        <v>0.9586362499636929</v>
      </c>
      <c r="K108">
        <v>-0.1224618118522578</v>
      </c>
      <c r="L108">
        <f>-4.84 + (0.92 * D108) + (0.528 * E108) + (0.404 * F108) + (0.892 * G108) + (0.115 * H108) - (0.172 * I108) - (0.327 * J108) + (4.679 * K108)</f>
        <v>-3.3839416875644588</v>
      </c>
      <c r="M108" t="str">
        <f>IF(L108 &gt; -2.22, "Potential Manipulator", "Non-Manipulator")</f>
        <v>Non-Manipulator</v>
      </c>
      <c r="N108" s="3">
        <v>0.34625426317855512</v>
      </c>
      <c r="O108" s="3">
        <v>0.53212183151458836</v>
      </c>
      <c r="P108">
        <v>3489</v>
      </c>
      <c r="Q108">
        <v>2994</v>
      </c>
      <c r="R108">
        <v>2026</v>
      </c>
      <c r="S108">
        <v>13861</v>
      </c>
      <c r="T108">
        <f>IF(COUNTIFS('Fraud Data RAW SP2+'!A:A, Cleaned!A328, 'Fraud Data RAW SP2+'!F:F, RAW!B328) &gt; 0, 1, 0)</f>
        <v>0</v>
      </c>
    </row>
    <row r="109" spans="1:20" x14ac:dyDescent="0.2">
      <c r="A109" t="s">
        <v>421</v>
      </c>
      <c r="B109">
        <v>2023</v>
      </c>
      <c r="C109" t="s">
        <v>102</v>
      </c>
      <c r="D109">
        <v>0.59362146204546939</v>
      </c>
      <c r="E109">
        <v>0.83809446885719741</v>
      </c>
      <c r="F109">
        <v>1.0520814152233231</v>
      </c>
      <c r="G109">
        <v>0.96326297465045785</v>
      </c>
      <c r="H109">
        <v>0.99820497568884103</v>
      </c>
      <c r="I109">
        <v>1.1795248097070301</v>
      </c>
      <c r="J109">
        <v>1.1912022825426529</v>
      </c>
      <c r="K109">
        <v>0.17790008299404739</v>
      </c>
      <c r="L109">
        <f>-4.84 + (0.92 * D109) + (0.528 * E109) + (0.404 * F109) + (0.892 * G109) + (0.115 * H109) - (0.172 * I109) - (0.327 * J109) + (4.679 * K109)</f>
        <v>-2.2122962633508294</v>
      </c>
      <c r="M109" t="str">
        <f>IF(L109 &gt; -2.22, "Potential Manipulator", "Non-Manipulator")</f>
        <v>Potential Manipulator</v>
      </c>
      <c r="N109" s="3">
        <v>0</v>
      </c>
      <c r="O109" s="3">
        <v>0</v>
      </c>
      <c r="P109">
        <v>2982</v>
      </c>
      <c r="Q109">
        <v>3535</v>
      </c>
      <c r="R109">
        <v>2141</v>
      </c>
      <c r="S109">
        <v>15445</v>
      </c>
      <c r="T109">
        <f>IF(COUNTIFS('Fraud Data RAW SP2+'!A:A, Cleaned!A361, 'Fraud Data RAW SP2+'!F:F, RAW!B361) &gt; 0, 1, 0)</f>
        <v>0</v>
      </c>
    </row>
    <row r="110" spans="1:20" x14ac:dyDescent="0.2">
      <c r="A110" t="s">
        <v>496</v>
      </c>
      <c r="B110">
        <v>2024</v>
      </c>
      <c r="C110" t="s">
        <v>497</v>
      </c>
      <c r="D110">
        <v>1.302782001389363</v>
      </c>
      <c r="E110">
        <v>0.83897871873871521</v>
      </c>
      <c r="F110">
        <v>0.83388815964909957</v>
      </c>
      <c r="G110">
        <v>0.98301839145945713</v>
      </c>
      <c r="H110">
        <v>0.94690143604870103</v>
      </c>
      <c r="I110">
        <v>1.1254370529553861</v>
      </c>
      <c r="J110">
        <v>0.94714469960298719</v>
      </c>
      <c r="K110">
        <v>-5.7708674587570043E-2</v>
      </c>
      <c r="L110">
        <f>-4.84 + (0.92 * D110) + (0.528 * E110) + (0.404 * F110) + (0.892 * G110) + (0.115 * H110) - (0.172 * I110) - (0.327 * J110) + (4.679 * K110)</f>
        <v>-2.649133286675815</v>
      </c>
      <c r="M110" t="str">
        <f>IF(L110 &gt; -2.22, "Potential Manipulator", "Non-Manipulator")</f>
        <v>Non-Manipulator</v>
      </c>
      <c r="N110" s="3">
        <v>1.223133521546071</v>
      </c>
      <c r="O110" s="3">
        <v>0.54849093508635172</v>
      </c>
      <c r="P110">
        <v>3353</v>
      </c>
      <c r="Q110">
        <v>3148</v>
      </c>
      <c r="R110">
        <v>2097</v>
      </c>
      <c r="S110">
        <v>15555</v>
      </c>
      <c r="T110">
        <f>IF(COUNTIFS('Fraud Data RAW SP2+'!A:A, Cleaned!A439, 'Fraud Data RAW SP2+'!F:F, RAW!B439) &gt; 0, 1, 0)</f>
        <v>0</v>
      </c>
    </row>
    <row r="111" spans="1:20" x14ac:dyDescent="0.2">
      <c r="A111" t="s">
        <v>130</v>
      </c>
      <c r="B111">
        <v>2024</v>
      </c>
      <c r="C111" t="s">
        <v>122</v>
      </c>
      <c r="D111">
        <v>1.012810279638942</v>
      </c>
      <c r="E111">
        <v>0.83922540624156994</v>
      </c>
      <c r="F111">
        <v>1.062924770915326</v>
      </c>
      <c r="G111">
        <v>0.95939690308932302</v>
      </c>
      <c r="H111">
        <v>1.045247577374923</v>
      </c>
      <c r="I111">
        <v>1.810428843241648</v>
      </c>
      <c r="J111">
        <v>0.94698651051835003</v>
      </c>
      <c r="K111">
        <v>-2.7740869543843871E-2</v>
      </c>
      <c r="L111">
        <f>-4.84 + (0.92 * D111) + (0.528 * E111) + (0.404 * F111) + (0.892 * G111) + (0.115 * H111) - (0.172 * I111) - (0.327 * J111) + (4.679 * K111)</f>
        <v>-2.8105542904057499</v>
      </c>
      <c r="M111" t="str">
        <f>IF(L111 &gt; -2.22, "Potential Manipulator", "Non-Manipulator")</f>
        <v>Non-Manipulator</v>
      </c>
      <c r="N111" s="3">
        <v>1.176962248698197</v>
      </c>
      <c r="O111" s="3">
        <v>0.30004931996063888</v>
      </c>
      <c r="P111">
        <v>1920</v>
      </c>
      <c r="Q111">
        <v>1680</v>
      </c>
      <c r="R111">
        <v>1135</v>
      </c>
      <c r="S111">
        <v>7303</v>
      </c>
      <c r="T111">
        <f>IF(COUNTIFS('Fraud Data RAW SP2+'!A:A, Cleaned!A75, 'Fraud Data RAW SP2+'!F:F, RAW!B75) &gt; 0, 1, 0)</f>
        <v>0</v>
      </c>
    </row>
    <row r="112" spans="1:20" x14ac:dyDescent="0.2">
      <c r="A112" t="s">
        <v>465</v>
      </c>
      <c r="B112">
        <v>2024</v>
      </c>
      <c r="C112" t="s">
        <v>166</v>
      </c>
      <c r="D112">
        <v>0.87609201727457697</v>
      </c>
      <c r="E112">
        <v>0.83984396758823421</v>
      </c>
      <c r="F112">
        <v>0.94704192226342321</v>
      </c>
      <c r="G112">
        <v>1.0131171533935659</v>
      </c>
      <c r="H112">
        <v>0.99318563999836806</v>
      </c>
      <c r="I112">
        <v>1.0943185052275179</v>
      </c>
      <c r="J112">
        <v>0.94926289806396347</v>
      </c>
      <c r="K112">
        <v>-1.75257754114026E-2</v>
      </c>
      <c r="L112">
        <f>-4.84 + (0.92 * D112) + (0.528 * E112) + (0.404 * F112) + (0.892 * G112) + (0.115 * H112) - (0.172 * I112) - (0.327 * J112) + (4.679 * K112)</f>
        <v>-2.7706707969155069</v>
      </c>
      <c r="M112" t="str">
        <f>IF(L112 &gt; -2.22, "Potential Manipulator", "Non-Manipulator")</f>
        <v>Non-Manipulator</v>
      </c>
      <c r="N112" s="3">
        <v>0.12620354976162321</v>
      </c>
      <c r="O112" s="3">
        <v>0.52700516340834469</v>
      </c>
      <c r="P112">
        <v>4299</v>
      </c>
      <c r="Q112">
        <v>4671</v>
      </c>
      <c r="R112">
        <v>2877</v>
      </c>
      <c r="S112">
        <v>20655</v>
      </c>
      <c r="T112">
        <f>IF(COUNTIFS('Fraud Data RAW SP2+'!A:A, Cleaned!A407, 'Fraud Data RAW SP2+'!F:F, RAW!B407) &gt; 0, 1, 0)</f>
        <v>0</v>
      </c>
    </row>
    <row r="113" spans="1:20" x14ac:dyDescent="0.2">
      <c r="A113" t="s">
        <v>554</v>
      </c>
      <c r="B113">
        <v>2024</v>
      </c>
      <c r="C113" t="s">
        <v>291</v>
      </c>
      <c r="D113">
        <v>1.1211972201985181</v>
      </c>
      <c r="E113">
        <v>0.84030494218692486</v>
      </c>
      <c r="F113">
        <v>0.93356173459730152</v>
      </c>
      <c r="G113">
        <v>1.073146252848457</v>
      </c>
      <c r="H113">
        <v>0.94800700381757153</v>
      </c>
      <c r="I113">
        <v>0.87998772612301424</v>
      </c>
      <c r="J113">
        <v>1</v>
      </c>
      <c r="K113">
        <v>-8.3945567940219346E-2</v>
      </c>
      <c r="L113">
        <f>-4.84 + (0.92 * D113) + (0.528 * E113) + (0.404 * F113) + (0.892 * G113) + (0.115 * H113) - (0.172 * I113) - (0.327 * J113) + (4.679 * K113)</f>
        <v>-2.7925305454709575</v>
      </c>
      <c r="M113" t="str">
        <f>IF(L113 &gt; -2.22, "Potential Manipulator", "Non-Manipulator")</f>
        <v>Non-Manipulator</v>
      </c>
      <c r="N113" s="3">
        <v>0.25984033458190309</v>
      </c>
      <c r="O113" s="3">
        <v>0.42555031799659082</v>
      </c>
      <c r="P113">
        <v>2264</v>
      </c>
      <c r="Q113">
        <v>2287</v>
      </c>
      <c r="R113">
        <v>1447</v>
      </c>
      <c r="S113">
        <v>9760</v>
      </c>
      <c r="T113">
        <f>IF(COUNTIFS('Fraud Data RAW SP2+'!A:A, Cleaned!A501, 'Fraud Data RAW SP2+'!F:F, RAW!B501) &gt; 0, 1, 0)</f>
        <v>1</v>
      </c>
    </row>
    <row r="114" spans="1:20" x14ac:dyDescent="0.2">
      <c r="A114" t="s">
        <v>329</v>
      </c>
      <c r="B114">
        <v>2023</v>
      </c>
      <c r="C114" t="s">
        <v>330</v>
      </c>
      <c r="D114">
        <v>0.71940981899452772</v>
      </c>
      <c r="E114">
        <v>0.84254829090648664</v>
      </c>
      <c r="F114">
        <v>1.002991636848745</v>
      </c>
      <c r="G114">
        <v>1.110905999369298</v>
      </c>
      <c r="H114">
        <v>0.8699508826923813</v>
      </c>
      <c r="I114">
        <v>0.91973553741081571</v>
      </c>
      <c r="J114">
        <v>1.00465351726078</v>
      </c>
      <c r="K114">
        <v>-4.4248972152859931E-2</v>
      </c>
      <c r="L114">
        <f>-4.84 + (0.92 * D114) + (0.528 * E114) + (0.404 * F114) + (0.892 * G114) + (0.115 * H114) - (0.172 * I114) - (0.327 * J114) + (4.679 * K114)</f>
        <v>-2.9308534979746459</v>
      </c>
      <c r="M114" t="str">
        <f>IF(L114 &gt; -2.22, "Potential Manipulator", "Non-Manipulator")</f>
        <v>Non-Manipulator</v>
      </c>
      <c r="N114" s="3">
        <v>0.55299080760805552</v>
      </c>
      <c r="O114" s="3">
        <v>0.57608296562810091</v>
      </c>
      <c r="P114">
        <v>1679</v>
      </c>
      <c r="Q114">
        <v>1690</v>
      </c>
      <c r="R114">
        <v>1099</v>
      </c>
      <c r="S114">
        <v>7278</v>
      </c>
      <c r="T114">
        <f>IF(COUNTIFS('Fraud Data RAW SP2+'!A:A, Cleaned!A256, 'Fraud Data RAW SP2+'!F:F, RAW!B256) &gt; 0, 1, 0)</f>
        <v>0</v>
      </c>
    </row>
    <row r="115" spans="1:20" x14ac:dyDescent="0.2">
      <c r="A115" t="s">
        <v>217</v>
      </c>
      <c r="B115">
        <v>2024</v>
      </c>
      <c r="C115" t="s">
        <v>122</v>
      </c>
      <c r="D115">
        <v>0.87539618667682617</v>
      </c>
      <c r="E115">
        <v>0.85396594038360785</v>
      </c>
      <c r="F115">
        <v>0.97262062456741949</v>
      </c>
      <c r="G115">
        <v>0.98499428220021656</v>
      </c>
      <c r="H115">
        <v>0.83598332389044183</v>
      </c>
      <c r="I115">
        <v>1.2669916478955341</v>
      </c>
      <c r="J115">
        <v>1.0054821222582411</v>
      </c>
      <c r="K115">
        <v>-1.52448297973125E-2</v>
      </c>
      <c r="L115">
        <f>-4.84 + (0.92 * D115) + (0.528 * E115) + (0.404 * F115) + (0.892 * G115) + (0.115 * H115) - (0.172 * I115) - (0.327 * J115) + (4.679 * K115)</f>
        <v>-2.8340955534776451</v>
      </c>
      <c r="M115" t="str">
        <f>IF(L115 &gt; -2.22, "Potential Manipulator", "Non-Manipulator")</f>
        <v>Non-Manipulator</v>
      </c>
      <c r="N115" s="3">
        <v>0.38640860905855412</v>
      </c>
      <c r="O115" s="3">
        <v>0.97425837304335405</v>
      </c>
      <c r="P115">
        <v>2925</v>
      </c>
      <c r="Q115">
        <v>2810</v>
      </c>
      <c r="R115">
        <v>1792</v>
      </c>
      <c r="S115">
        <v>10201</v>
      </c>
      <c r="T115">
        <f>IF(COUNTIFS('Fraud Data RAW SP2+'!A:A, Cleaned!A153, 'Fraud Data RAW SP2+'!F:F, RAW!B153) &gt; 0, 1, 0)</f>
        <v>0</v>
      </c>
    </row>
    <row r="116" spans="1:20" x14ac:dyDescent="0.2">
      <c r="A116" t="s">
        <v>205</v>
      </c>
      <c r="B116">
        <v>2024</v>
      </c>
      <c r="C116" t="s">
        <v>206</v>
      </c>
      <c r="D116">
        <v>0.49354579545097538</v>
      </c>
      <c r="E116">
        <v>0.85459013974324205</v>
      </c>
      <c r="F116">
        <v>2.7110599251276128</v>
      </c>
      <c r="G116">
        <v>1.0233314552422701</v>
      </c>
      <c r="H116">
        <v>1.089787018735827</v>
      </c>
      <c r="I116">
        <v>0.85141345107089061</v>
      </c>
      <c r="J116">
        <v>1.001417144731013</v>
      </c>
      <c r="K116">
        <v>-2.651414426703546E-2</v>
      </c>
      <c r="L116">
        <f>-4.84 + (0.92 * D116) + (0.528 * E116) + (0.404 * F116) + (0.892 * G116) + (0.115 * H116) - (0.172 * I116) - (0.327 * J116) + (4.679 * K116)</f>
        <v>-2.3992751003550836</v>
      </c>
      <c r="M116" t="str">
        <f>IF(L116 &gt; -2.22, "Potential Manipulator", "Non-Manipulator")</f>
        <v>Non-Manipulator</v>
      </c>
      <c r="N116" s="3">
        <v>0.92623933905881939</v>
      </c>
      <c r="O116" s="3">
        <v>1.9126590222114039</v>
      </c>
      <c r="P116">
        <v>688</v>
      </c>
      <c r="Q116">
        <v>928</v>
      </c>
      <c r="R116">
        <v>496</v>
      </c>
      <c r="S116">
        <v>3480</v>
      </c>
      <c r="T116">
        <f>IF(COUNTIFS('Fraud Data RAW SP2+'!A:A, Cleaned!A140, 'Fraud Data RAW SP2+'!F:F, RAW!B140) &gt; 0, 1, 0)</f>
        <v>0</v>
      </c>
    </row>
    <row r="117" spans="1:20" x14ac:dyDescent="0.2">
      <c r="A117" t="s">
        <v>467</v>
      </c>
      <c r="B117">
        <v>2024</v>
      </c>
      <c r="C117" t="s">
        <v>108</v>
      </c>
      <c r="D117">
        <v>1.795962261584295</v>
      </c>
      <c r="E117">
        <v>0.85514434097892844</v>
      </c>
      <c r="F117">
        <v>0.12545113005705141</v>
      </c>
      <c r="G117">
        <v>1.463102089641739</v>
      </c>
      <c r="H117">
        <v>0.86170762695897463</v>
      </c>
      <c r="I117">
        <v>1.0335323313694269</v>
      </c>
      <c r="J117">
        <v>0.8615037960866887</v>
      </c>
      <c r="K117">
        <v>-7.6726992088600093E-2</v>
      </c>
      <c r="L117">
        <f>-4.84 + (0.92 * D117) + (0.528 * E117) + (0.404 * F117) + (0.892 * G117) + (0.115 * H117) - (0.172 * I117) - (0.327 * J117) + (4.679 * K117)</f>
        <v>-2.0998177080002605</v>
      </c>
      <c r="M117" t="str">
        <f>IF(L117 &gt; -2.22, "Potential Manipulator", "Non-Manipulator")</f>
        <v>Potential Manipulator</v>
      </c>
      <c r="N117" s="3">
        <v>0.91148756465724934</v>
      </c>
      <c r="O117" s="3">
        <v>0.71776398884647252</v>
      </c>
      <c r="P117">
        <v>2503</v>
      </c>
      <c r="Q117">
        <v>2131</v>
      </c>
      <c r="R117">
        <v>1551</v>
      </c>
      <c r="S117">
        <v>10548</v>
      </c>
      <c r="T117">
        <f>IF(COUNTIFS('Fraud Data RAW SP2+'!A:A, Cleaned!A411, 'Fraud Data RAW SP2+'!F:F, RAW!B411) &gt; 0, 1, 0)</f>
        <v>0</v>
      </c>
    </row>
    <row r="118" spans="1:20" x14ac:dyDescent="0.2">
      <c r="A118" t="s">
        <v>156</v>
      </c>
      <c r="B118">
        <v>2024</v>
      </c>
      <c r="C118" t="s">
        <v>122</v>
      </c>
      <c r="D118">
        <v>1.5744236305866199</v>
      </c>
      <c r="E118">
        <v>0.85575535367288413</v>
      </c>
      <c r="F118">
        <v>1.630152092292946</v>
      </c>
      <c r="G118">
        <v>0.60303652086772919</v>
      </c>
      <c r="H118">
        <v>1.7280539578105669</v>
      </c>
      <c r="I118">
        <v>1.226175208283407</v>
      </c>
      <c r="J118">
        <v>0.95060196720409917</v>
      </c>
      <c r="K118">
        <v>4.2564427127764808E-2</v>
      </c>
      <c r="L118">
        <f>-4.84 + (0.92 * D118) + (0.528 * E118) + (0.404 * F118) + (0.892 * G118) + (0.115 * H118) - (0.172 * I118) - (0.327 * J118) + (4.679 * K118)</f>
        <v>-1.8670652306421216</v>
      </c>
      <c r="M118" t="str">
        <f>IF(L118 &gt; -2.22, "Potential Manipulator", "Non-Manipulator")</f>
        <v>Potential Manipulator</v>
      </c>
      <c r="N118" s="3">
        <v>0.1245834854470656</v>
      </c>
      <c r="O118" s="3">
        <v>0.17596958145654359</v>
      </c>
      <c r="P118">
        <v>1328</v>
      </c>
      <c r="Q118">
        <v>1557</v>
      </c>
      <c r="R118">
        <v>890</v>
      </c>
      <c r="S118">
        <v>6952</v>
      </c>
      <c r="T118">
        <f>IF(COUNTIFS('Fraud Data RAW SP2+'!A:A, Cleaned!A98, 'Fraud Data RAW SP2+'!F:F, RAW!B98) &gt; 0, 1, 0)</f>
        <v>1</v>
      </c>
    </row>
    <row r="119" spans="1:20" x14ac:dyDescent="0.2">
      <c r="A119" t="s">
        <v>389</v>
      </c>
      <c r="B119">
        <v>2023</v>
      </c>
      <c r="C119" t="s">
        <v>330</v>
      </c>
      <c r="D119">
        <v>0.86220794206451279</v>
      </c>
      <c r="E119">
        <v>0.85706556278635226</v>
      </c>
      <c r="F119">
        <v>1.0598851758262351</v>
      </c>
      <c r="G119">
        <v>1.2608952605321571</v>
      </c>
      <c r="H119">
        <v>0.90583692840501251</v>
      </c>
      <c r="I119" s="11">
        <v>1.00908</v>
      </c>
      <c r="J119">
        <v>1.062535773223285</v>
      </c>
      <c r="K119">
        <v>2.0101862024535001E-2</v>
      </c>
      <c r="L119">
        <f>-4.84 + (0.92 * D119) + (0.528 * E119) + (0.404 * F119) + (0.892 * G119) + (0.115 * H119) - (0.172 * I119) - (0.327 * J119) + (4.679 * K119)</f>
        <v>-2.3641089913856095</v>
      </c>
      <c r="M119" t="str">
        <f>IF(L119 &gt; -2.22, "Potential Manipulator", "Non-Manipulator")</f>
        <v>Non-Manipulator</v>
      </c>
      <c r="N119" s="3">
        <v>5.1392814917945569E-2</v>
      </c>
      <c r="O119" s="3">
        <v>2.9671655527288489E-2</v>
      </c>
      <c r="P119">
        <v>2313</v>
      </c>
      <c r="Q119">
        <v>2507</v>
      </c>
      <c r="R119">
        <v>1536</v>
      </c>
      <c r="S119">
        <v>10200</v>
      </c>
      <c r="T119">
        <f>IF(COUNTIFS('Fraud Data RAW SP2+'!A:A, Cleaned!A330, 'Fraud Data RAW SP2+'!F:F, RAW!B330) &gt; 0, 1, 0)</f>
        <v>0</v>
      </c>
    </row>
    <row r="120" spans="1:20" x14ac:dyDescent="0.2">
      <c r="A120" t="s">
        <v>189</v>
      </c>
      <c r="B120">
        <v>2023</v>
      </c>
      <c r="C120" t="s">
        <v>95</v>
      </c>
      <c r="D120">
        <v>1.36409908220706</v>
      </c>
      <c r="E120">
        <v>0.85944895865139748</v>
      </c>
      <c r="F120">
        <v>0.7376108912540198</v>
      </c>
      <c r="G120">
        <v>1.2405471336939129</v>
      </c>
      <c r="H120">
        <v>0.66050170603531178</v>
      </c>
      <c r="I120">
        <v>0.58097212971453949</v>
      </c>
      <c r="J120">
        <v>0.991188592838394</v>
      </c>
      <c r="K120">
        <v>-4.5481535843134607E-2</v>
      </c>
      <c r="L120">
        <f>-4.84 + (0.92 * D120) + (0.528 * E120) + (0.404 * F120) + (0.892 * G120) + (0.115 * H120) - (0.172 * I120) - (0.327 * J120) + (4.679 * K120)</f>
        <v>-2.2875732370649939</v>
      </c>
      <c r="M120" t="str">
        <f>IF(L120 &gt; -2.22, "Potential Manipulator", "Non-Manipulator")</f>
        <v>Non-Manipulator</v>
      </c>
      <c r="N120" s="3">
        <v>0.31827840396233498</v>
      </c>
      <c r="O120" s="3">
        <v>0.25758227914854259</v>
      </c>
      <c r="P120">
        <v>2564</v>
      </c>
      <c r="Q120">
        <v>2114</v>
      </c>
      <c r="R120">
        <v>1517</v>
      </c>
      <c r="S120">
        <v>9690</v>
      </c>
      <c r="T120">
        <f>IF(COUNTIFS('Fraud Data RAW SP2+'!A:A, Cleaned!A125, 'Fraud Data RAW SP2+'!F:F, RAW!B125) &gt; 0, 1, 0)</f>
        <v>0</v>
      </c>
    </row>
    <row r="121" spans="1:20" x14ac:dyDescent="0.2">
      <c r="A121" t="s">
        <v>94</v>
      </c>
      <c r="B121">
        <v>2023</v>
      </c>
      <c r="C121" t="s">
        <v>95</v>
      </c>
      <c r="D121">
        <v>1.2081793620610779</v>
      </c>
      <c r="E121">
        <v>0.85947474010434621</v>
      </c>
      <c r="F121">
        <v>0.79798632884423504</v>
      </c>
      <c r="G121">
        <v>1.1799640206881039</v>
      </c>
      <c r="H121">
        <v>1.1104831240514099</v>
      </c>
      <c r="I121">
        <v>1.006393792808564</v>
      </c>
      <c r="J121">
        <v>1</v>
      </c>
      <c r="K121">
        <v>-0.1880716807346669</v>
      </c>
      <c r="L121">
        <f>-4.84 + (0.92 * D121) + (0.528 * E121) + (0.404 * F121) + (0.892 * G121) + (0.115 * H121) - (0.172 * I121) - (0.327 * J121) + (4.679 * K121)</f>
        <v>-3.1521395080765204</v>
      </c>
      <c r="M121" t="str">
        <f>IF(L121 &gt; -2.22, "Potential Manipulator", "Non-Manipulator")</f>
        <v>Non-Manipulator</v>
      </c>
      <c r="N121" s="3">
        <v>0.85066977467571137</v>
      </c>
      <c r="O121" s="3">
        <v>0.23390445732130119</v>
      </c>
      <c r="P121">
        <v>4360</v>
      </c>
      <c r="Q121">
        <v>4297</v>
      </c>
      <c r="R121">
        <v>2783</v>
      </c>
      <c r="S121">
        <v>19066</v>
      </c>
      <c r="T121">
        <f>IF(COUNTIFS('Fraud Data RAW SP2+'!A:A, Cleaned!A42, 'Fraud Data RAW SP2+'!F:F, RAW!B42) &gt; 0, 1, 0)</f>
        <v>0</v>
      </c>
    </row>
    <row r="122" spans="1:20" x14ac:dyDescent="0.2">
      <c r="A122" t="s">
        <v>512</v>
      </c>
      <c r="B122">
        <v>2024</v>
      </c>
      <c r="C122" t="s">
        <v>115</v>
      </c>
      <c r="D122">
        <v>1.1386232963226219</v>
      </c>
      <c r="E122">
        <v>0.86207152737914072</v>
      </c>
      <c r="F122">
        <v>2.89796330700571</v>
      </c>
      <c r="G122">
        <v>0.80380101605890941</v>
      </c>
      <c r="H122">
        <v>1.380613179843267</v>
      </c>
      <c r="I122">
        <v>1.0331460863756721</v>
      </c>
      <c r="J122">
        <v>1</v>
      </c>
      <c r="K122">
        <v>-0.1059065048195587</v>
      </c>
      <c r="L122">
        <f>-4.84 + (0.92 * D122) + (0.528 * E122) + (0.404 * F122) + (0.892 * G122) + (0.115 * H122) - (0.172 * I122) - (0.327 * J122) + (4.679 * K122)</f>
        <v>-2.2909922657975024</v>
      </c>
      <c r="M122" t="str">
        <f>IF(L122 &gt; -2.22, "Potential Manipulator", "Non-Manipulator")</f>
        <v>Non-Manipulator</v>
      </c>
      <c r="N122" s="3">
        <v>1.6030533015848321</v>
      </c>
      <c r="O122" s="3">
        <v>1.5576863202092821</v>
      </c>
      <c r="P122">
        <v>2020</v>
      </c>
      <c r="Q122">
        <v>2109</v>
      </c>
      <c r="R122">
        <v>1303</v>
      </c>
      <c r="S122">
        <v>8560</v>
      </c>
      <c r="T122">
        <f>IF(COUNTIFS('Fraud Data RAW SP2+'!A:A, Cleaned!A457, 'Fraud Data RAW SP2+'!F:F, RAW!B457) &gt; 0, 1, 0)</f>
        <v>0</v>
      </c>
    </row>
    <row r="123" spans="1:20" x14ac:dyDescent="0.2">
      <c r="A123" t="s">
        <v>245</v>
      </c>
      <c r="B123">
        <v>2024</v>
      </c>
      <c r="C123" t="s">
        <v>45</v>
      </c>
      <c r="D123">
        <v>1.1719062627734249</v>
      </c>
      <c r="E123">
        <v>0.86390516811998264</v>
      </c>
      <c r="F123">
        <v>1.0330393770125319</v>
      </c>
      <c r="G123">
        <v>0.82975593069059295</v>
      </c>
      <c r="H123">
        <v>1.51629798210057</v>
      </c>
      <c r="I123">
        <v>1.1221328983289161</v>
      </c>
      <c r="J123">
        <v>0.9971042971805536</v>
      </c>
      <c r="K123">
        <v>-0.11643711342370459</v>
      </c>
      <c r="L123">
        <f>-4.84 + (0.92 * D123) + (0.528 * E123) + (0.404 * F123) + (0.892 * G123) + (0.115 * H123) - (0.172 * I123) - (0.327 * J123) + (4.679 * K123)</f>
        <v>-3.0377090604505885</v>
      </c>
      <c r="M123" t="str">
        <f>IF(L123 &gt; -2.22, "Potential Manipulator", "Non-Manipulator")</f>
        <v>Non-Manipulator</v>
      </c>
      <c r="N123" s="3">
        <v>0.31608858036251503</v>
      </c>
      <c r="O123" s="3">
        <v>0.30742398419668238</v>
      </c>
      <c r="P123">
        <v>2096</v>
      </c>
      <c r="Q123">
        <v>2505</v>
      </c>
      <c r="R123">
        <v>1421</v>
      </c>
      <c r="S123">
        <v>9785</v>
      </c>
      <c r="T123">
        <f>IF(COUNTIFS('Fraud Data RAW SP2+'!A:A, Cleaned!A179, 'Fraud Data RAW SP2+'!F:F, RAW!B179) &gt; 0, 1, 0)</f>
        <v>0</v>
      </c>
    </row>
    <row r="124" spans="1:20" x14ac:dyDescent="0.2">
      <c r="A124" t="s">
        <v>350</v>
      </c>
      <c r="B124">
        <v>2023</v>
      </c>
      <c r="C124" t="s">
        <v>351</v>
      </c>
      <c r="D124">
        <v>1.411321756034587</v>
      </c>
      <c r="E124">
        <v>0.86591093345697889</v>
      </c>
      <c r="F124">
        <v>0.99890366594943791</v>
      </c>
      <c r="G124">
        <v>1.122134539993054</v>
      </c>
      <c r="H124">
        <v>0.95470509106774581</v>
      </c>
      <c r="I124">
        <v>1.0951210515769121</v>
      </c>
      <c r="J124">
        <v>0.99778799136830942</v>
      </c>
      <c r="K124">
        <v>0.40329066102809868</v>
      </c>
      <c r="L124">
        <f>-4.84 + (0.92 * D124) + (0.528 * E124) + (0.404 * F124) + (0.892 * G124) + (0.115 * H124) - (0.172 * I124) - (0.327 * J124) + (4.679 * K124)</f>
        <v>-0.19773132649091907</v>
      </c>
      <c r="M124" t="str">
        <f>IF(L124 &gt; -2.22, "Potential Manipulator", "Non-Manipulator")</f>
        <v>Potential Manipulator</v>
      </c>
      <c r="N124" s="3">
        <v>1.8900382191112921</v>
      </c>
      <c r="O124" s="3">
        <v>0.58050117711907523</v>
      </c>
      <c r="P124">
        <v>1257</v>
      </c>
      <c r="Q124">
        <v>1279</v>
      </c>
      <c r="R124">
        <v>812</v>
      </c>
      <c r="S124">
        <v>6451</v>
      </c>
      <c r="T124">
        <f>IF(COUNTIFS('Fraud Data RAW SP2+'!A:A, Cleaned!A282, 'Fraud Data RAW SP2+'!F:F, RAW!B282) &gt; 0, 1, 0)</f>
        <v>0</v>
      </c>
    </row>
    <row r="125" spans="1:20" x14ac:dyDescent="0.2">
      <c r="A125" t="s">
        <v>344</v>
      </c>
      <c r="B125">
        <v>2024</v>
      </c>
      <c r="C125" t="s">
        <v>122</v>
      </c>
      <c r="D125">
        <v>1.1014679779619221</v>
      </c>
      <c r="E125">
        <v>0.8671499956778892</v>
      </c>
      <c r="F125">
        <v>0.99307956112137619</v>
      </c>
      <c r="G125">
        <v>1.031242520330339</v>
      </c>
      <c r="H125">
        <v>1.103165261033735</v>
      </c>
      <c r="I125">
        <v>0.89975065309897673</v>
      </c>
      <c r="J125">
        <v>0.99966449385054634</v>
      </c>
      <c r="K125">
        <v>-3.4883747008111281E-3</v>
      </c>
      <c r="L125">
        <f>-4.84 + (0.92 * D125) + (0.528 * E125) + (0.404 * F125) + (0.892 * G125) + (0.115 * H125) - (0.172 * I125) - (0.327 * J125) + (4.679 * K125)</f>
        <v>-2.4188272937577762</v>
      </c>
      <c r="M125" t="str">
        <f>IF(L125 &gt; -2.22, "Potential Manipulator", "Non-Manipulator")</f>
        <v>Non-Manipulator</v>
      </c>
      <c r="N125" s="3">
        <v>0.57282540689700023</v>
      </c>
      <c r="O125" s="3">
        <v>0.30874666120246808</v>
      </c>
      <c r="P125">
        <v>2733</v>
      </c>
      <c r="Q125">
        <v>3016</v>
      </c>
      <c r="R125">
        <v>1885</v>
      </c>
      <c r="S125">
        <v>12217</v>
      </c>
      <c r="T125">
        <f>IF(COUNTIFS('Fraud Data RAW SP2+'!A:A, Cleaned!A275, 'Fraud Data RAW SP2+'!F:F, RAW!B275) &gt; 0, 1, 0)</f>
        <v>0</v>
      </c>
    </row>
    <row r="126" spans="1:20" x14ac:dyDescent="0.2">
      <c r="A126" t="s">
        <v>486</v>
      </c>
      <c r="B126">
        <v>2023</v>
      </c>
      <c r="C126" t="s">
        <v>77</v>
      </c>
      <c r="D126">
        <v>1.086257374627468</v>
      </c>
      <c r="E126">
        <v>0.86786660395144644</v>
      </c>
      <c r="F126">
        <v>0.85292781911353577</v>
      </c>
      <c r="G126">
        <v>0.99185508930885291</v>
      </c>
      <c r="H126">
        <v>0.9228689264284059</v>
      </c>
      <c r="I126">
        <v>1.242538226103264</v>
      </c>
      <c r="J126">
        <v>0.99475779216126836</v>
      </c>
      <c r="K126">
        <v>-9.5204543661495944E-2</v>
      </c>
      <c r="L126">
        <f>-4.84 + (0.92 * D126) + (0.528 * E126) + (0.404 * F126) + (0.892 * G126) + (0.115 * H126) - (0.172 * I126) - (0.327 * J126) + (4.679 * K126)</f>
        <v>-3.0314265760503694</v>
      </c>
      <c r="M126" t="str">
        <f>IF(L126 &gt; -2.22, "Potential Manipulator", "Non-Manipulator")</f>
        <v>Non-Manipulator</v>
      </c>
      <c r="N126" s="3">
        <v>0.38049615867877118</v>
      </c>
      <c r="O126" s="3">
        <v>0.73600849021040526</v>
      </c>
      <c r="P126">
        <v>2541</v>
      </c>
      <c r="Q126">
        <v>2485</v>
      </c>
      <c r="R126">
        <v>1558</v>
      </c>
      <c r="S126">
        <v>9720</v>
      </c>
      <c r="T126">
        <f>IF(COUNTIFS('Fraud Data RAW SP2+'!A:A, Cleaned!A430, 'Fraud Data RAW SP2+'!F:F, RAW!B430) &gt; 0, 1, 0)</f>
        <v>0</v>
      </c>
    </row>
    <row r="127" spans="1:20" x14ac:dyDescent="0.2">
      <c r="A127" t="s">
        <v>22</v>
      </c>
      <c r="B127">
        <v>2024</v>
      </c>
      <c r="C127" t="s">
        <v>24</v>
      </c>
      <c r="D127">
        <v>0.36455916547255279</v>
      </c>
      <c r="E127">
        <v>0.87224553939853844</v>
      </c>
      <c r="F127">
        <v>0.94113752143255869</v>
      </c>
      <c r="G127">
        <v>1.051556404618974</v>
      </c>
      <c r="H127">
        <v>0.8880058633732818</v>
      </c>
      <c r="I127">
        <v>1.216444191755879</v>
      </c>
      <c r="J127">
        <v>0.99871168990153492</v>
      </c>
      <c r="K127">
        <v>-5.807154287163039E-2</v>
      </c>
      <c r="L127">
        <f>-4.84 + (0.92 * D127) + (0.528 * E127) + (0.404 * F127) + (0.892 * G127) + (0.115 * H127) - (0.172 * I127) - (0.327 * J127) + (4.679 * K127)</f>
        <v>-3.4312552497721893</v>
      </c>
      <c r="M127" t="str">
        <f>IF(L127 &gt; -2.22, "Potential Manipulator", "Non-Manipulator")</f>
        <v>Non-Manipulator</v>
      </c>
      <c r="N127" s="3">
        <v>0.16518491409590491</v>
      </c>
      <c r="O127" s="3">
        <v>0.40918357392811538</v>
      </c>
      <c r="P127">
        <v>3537</v>
      </c>
      <c r="Q127">
        <v>3294</v>
      </c>
      <c r="R127">
        <v>2147</v>
      </c>
      <c r="S127">
        <v>14682</v>
      </c>
      <c r="T127">
        <f>IF(COUNTIFS('Fraud Data RAW SP2+'!A:A, Cleaned!A5, 'Fraud Data RAW SP2+'!F:F, RAW!B5) &gt; 0, 1, 0)</f>
        <v>1</v>
      </c>
    </row>
    <row r="128" spans="1:20" x14ac:dyDescent="0.2">
      <c r="A128" t="s">
        <v>51</v>
      </c>
      <c r="B128">
        <v>2024</v>
      </c>
      <c r="C128" t="s">
        <v>52</v>
      </c>
      <c r="D128">
        <v>0.52390190673634762</v>
      </c>
      <c r="E128">
        <v>0.87840588089848493</v>
      </c>
      <c r="F128">
        <v>1.186430099786121</v>
      </c>
      <c r="G128">
        <v>1.3099615661723301</v>
      </c>
      <c r="H128">
        <v>1.43206934148817</v>
      </c>
      <c r="I128">
        <v>0.92389348034647734</v>
      </c>
      <c r="J128">
        <v>1.013349795556554</v>
      </c>
      <c r="K128">
        <v>6.950239032762523E-2</v>
      </c>
      <c r="L128">
        <f>-4.84 + (0.92 * D128) + (0.528 * E128) + (0.404 * F128) + (0.892 * G128) + (0.115 * H128) - (0.172 * I128) - (0.327 * J128) + (4.679 * K128)</f>
        <v>-2.2467938665013376</v>
      </c>
      <c r="M128" t="str">
        <f>IF(L128 &gt; -2.22, "Potential Manipulator", "Non-Manipulator")</f>
        <v>Non-Manipulator</v>
      </c>
      <c r="N128" s="3">
        <v>0.79693588026530959</v>
      </c>
      <c r="O128" s="3">
        <v>0.8926091669077264</v>
      </c>
      <c r="P128">
        <v>3066</v>
      </c>
      <c r="Q128">
        <v>3390</v>
      </c>
      <c r="R128">
        <v>2099</v>
      </c>
      <c r="S128">
        <v>13954</v>
      </c>
      <c r="T128">
        <f>IF(COUNTIFS('Fraud Data RAW SP2+'!A:A, Cleaned!A18, 'Fraud Data RAW SP2+'!F:F, RAW!B18) &gt; 0, 1, 0)</f>
        <v>0</v>
      </c>
    </row>
    <row r="129" spans="1:20" x14ac:dyDescent="0.2">
      <c r="A129" t="s">
        <v>525</v>
      </c>
      <c r="B129">
        <v>2024</v>
      </c>
      <c r="C129" t="s">
        <v>108</v>
      </c>
      <c r="D129">
        <v>1.7085639722656101</v>
      </c>
      <c r="E129">
        <v>0.8795598960975054</v>
      </c>
      <c r="F129">
        <v>1.0103926819680671</v>
      </c>
      <c r="G129">
        <v>0.91740902225111143</v>
      </c>
      <c r="H129">
        <v>1.2689934209689431</v>
      </c>
      <c r="I129">
        <v>1.1152614749640819</v>
      </c>
      <c r="J129">
        <v>0.98085079353353555</v>
      </c>
      <c r="K129">
        <v>5.5637373315377513E-2</v>
      </c>
      <c r="L129">
        <f>-4.84 + (0.92 * D129) + (0.528 * E129) + (0.404 * F129) + (0.892 * G129) + (0.115 * H129) - (0.172 * I129) - (0.327 * J129) + (4.679 * K129)</f>
        <v>-1.6834876990382734</v>
      </c>
      <c r="M129" t="str">
        <f>IF(L129 &gt; -2.22, "Potential Manipulator", "Non-Manipulator")</f>
        <v>Potential Manipulator</v>
      </c>
      <c r="N129" s="3">
        <v>0.52193653237586779</v>
      </c>
      <c r="O129" s="3">
        <v>0.4874332042553528</v>
      </c>
      <c r="P129">
        <v>1641</v>
      </c>
      <c r="Q129">
        <v>1445</v>
      </c>
      <c r="R129">
        <v>1017</v>
      </c>
      <c r="S129">
        <v>6771</v>
      </c>
      <c r="T129">
        <f>IF(COUNTIFS('Fraud Data RAW SP2+'!A:A, Cleaned!A474, 'Fraud Data RAW SP2+'!F:F, RAW!B474) &gt; 0, 1, 0)</f>
        <v>0</v>
      </c>
    </row>
    <row r="130" spans="1:20" x14ac:dyDescent="0.2">
      <c r="A130" t="s">
        <v>116</v>
      </c>
      <c r="B130">
        <v>2024</v>
      </c>
      <c r="C130" t="s">
        <v>111</v>
      </c>
      <c r="D130">
        <v>0.41731861137727527</v>
      </c>
      <c r="E130">
        <v>0.88681937342789252</v>
      </c>
      <c r="F130">
        <v>1.002558100687601</v>
      </c>
      <c r="G130">
        <v>0.97786489618399242</v>
      </c>
      <c r="H130">
        <v>0.9750683673088606</v>
      </c>
      <c r="I130">
        <v>1.006409941150578</v>
      </c>
      <c r="J130">
        <v>1.007674615840972</v>
      </c>
      <c r="K130">
        <v>2.878832651638118E-2</v>
      </c>
      <c r="L130">
        <f>-4.84 + (0.92 * D130) + (0.528 * E130) + (0.404 * F130) + (0.892 * G130) + (0.115 * H130) - (0.172 * I130) - (0.327 * J130) + (4.679 * K130)</f>
        <v>-2.9663159555362983</v>
      </c>
      <c r="M130" t="str">
        <f>IF(L130 &gt; -2.22, "Potential Manipulator", "Non-Manipulator")</f>
        <v>Non-Manipulator</v>
      </c>
      <c r="N130" s="3">
        <v>0.53341246554783639</v>
      </c>
      <c r="O130" s="3">
        <v>0.74395908894084739</v>
      </c>
      <c r="P130">
        <v>1785</v>
      </c>
      <c r="Q130">
        <v>1712</v>
      </c>
      <c r="R130">
        <v>1123</v>
      </c>
      <c r="S130">
        <v>7397</v>
      </c>
      <c r="T130">
        <f>IF(COUNTIFS('Fraud Data RAW SP2+'!A:A, Cleaned!A60, 'Fraud Data RAW SP2+'!F:F, RAW!B60) &gt; 0, 1, 0)</f>
        <v>0</v>
      </c>
    </row>
    <row r="131" spans="1:20" x14ac:dyDescent="0.2">
      <c r="A131" t="s">
        <v>284</v>
      </c>
      <c r="B131">
        <v>2023</v>
      </c>
      <c r="C131" t="s">
        <v>285</v>
      </c>
      <c r="D131">
        <v>1.246729690193445</v>
      </c>
      <c r="E131">
        <v>0.88789640889337706</v>
      </c>
      <c r="F131">
        <v>0.672933206896002</v>
      </c>
      <c r="G131">
        <v>0.9851722996797726</v>
      </c>
      <c r="H131">
        <v>1.0839357815617161</v>
      </c>
      <c r="I131">
        <v>1.291381351837249</v>
      </c>
      <c r="J131">
        <v>0.98648251198872006</v>
      </c>
      <c r="K131">
        <v>-2.228848784452506E-2</v>
      </c>
      <c r="L131">
        <f>-4.84 + (0.92 * D131) + (0.528 * E131) + (0.404 * F131) + (0.892 * G131) + (0.115 * H131) - (0.172 * I131) - (0.327 * J131) + (4.679 * K131)</f>
        <v>-2.5978932679072386</v>
      </c>
      <c r="M131" t="str">
        <f>IF(L131 &gt; -2.22, "Potential Manipulator", "Non-Manipulator")</f>
        <v>Non-Manipulator</v>
      </c>
      <c r="N131" s="3">
        <v>0.29697580885527802</v>
      </c>
      <c r="O131" s="3">
        <v>0.29336181829305558</v>
      </c>
      <c r="P131">
        <v>1831</v>
      </c>
      <c r="Q131">
        <v>1657</v>
      </c>
      <c r="R131">
        <v>1092</v>
      </c>
      <c r="S131">
        <v>7534</v>
      </c>
      <c r="T131">
        <f>IF(COUNTIFS('Fraud Data RAW SP2+'!A:A, Cleaned!A214, 'Fraud Data RAW SP2+'!F:F, RAW!B214) &gt; 0, 1, 0)</f>
        <v>0</v>
      </c>
    </row>
    <row r="132" spans="1:20" x14ac:dyDescent="0.2">
      <c r="A132" t="s">
        <v>424</v>
      </c>
      <c r="B132">
        <v>2024</v>
      </c>
      <c r="C132" t="s">
        <v>70</v>
      </c>
      <c r="D132">
        <v>4.9122387552303204</v>
      </c>
      <c r="E132">
        <v>0.89044776873918408</v>
      </c>
      <c r="F132">
        <v>0.90770751954031259</v>
      </c>
      <c r="G132">
        <v>1.0383055938846899</v>
      </c>
      <c r="H132">
        <v>1.0470425108271171</v>
      </c>
      <c r="I132">
        <v>1.07925929616</v>
      </c>
      <c r="J132">
        <v>0.94710850404669955</v>
      </c>
      <c r="K132">
        <v>1.4442829632012769E-2</v>
      </c>
      <c r="L132">
        <f>-4.84 + (0.92 * D132) + (0.528 * E132) + (0.404 * F132) + (0.892 * G132) + (0.115 * H132) - (0.172 * I132) - (0.327 * J132) + (4.679 * K132)</f>
        <v>1.1349493131761297</v>
      </c>
      <c r="M132" t="str">
        <f>IF(L132 &gt; -2.22, "Potential Manipulator", "Non-Manipulator")</f>
        <v>Potential Manipulator</v>
      </c>
      <c r="N132" s="3">
        <v>0.48230412315159799</v>
      </c>
      <c r="O132" s="3">
        <v>0.45428105072823122</v>
      </c>
      <c r="P132">
        <v>1719</v>
      </c>
      <c r="Q132">
        <v>1978</v>
      </c>
      <c r="R132">
        <v>1177</v>
      </c>
      <c r="S132">
        <v>7944</v>
      </c>
      <c r="T132">
        <f>IF(COUNTIFS('Fraud Data RAW SP2+'!A:A, Cleaned!A365, 'Fraud Data RAW SP2+'!F:F, RAW!B365) &gt; 0, 1, 0)</f>
        <v>1</v>
      </c>
    </row>
    <row r="133" spans="1:20" x14ac:dyDescent="0.2">
      <c r="A133" t="s">
        <v>389</v>
      </c>
      <c r="B133">
        <v>2024</v>
      </c>
      <c r="C133" t="s">
        <v>390</v>
      </c>
      <c r="D133">
        <v>0.97541001462318411</v>
      </c>
      <c r="E133">
        <v>0.89095012102663051</v>
      </c>
      <c r="F133">
        <v>1.0119476732153629</v>
      </c>
      <c r="G133">
        <v>1.1392919615567521</v>
      </c>
      <c r="H133">
        <v>0.94453322082769875</v>
      </c>
      <c r="I133" s="11">
        <v>1.00908</v>
      </c>
      <c r="J133">
        <v>1.0510736911467009</v>
      </c>
      <c r="K133">
        <v>2.3319467140791261E-2</v>
      </c>
      <c r="L133">
        <f>-4.84 + (0.92 * D133) + (0.528 * E133) + (0.404 * F133) + (0.892 * G133) + (0.115 * H133) - (0.172 * I133) - (0.327 * J133) + (4.679 * K133)</f>
        <v>-2.346655582815004</v>
      </c>
      <c r="M133" t="str">
        <f>IF(L133 &gt; -2.22, "Potential Manipulator", "Non-Manipulator")</f>
        <v>Non-Manipulator</v>
      </c>
      <c r="N133" s="3">
        <v>0.1512657938434441</v>
      </c>
      <c r="O133" s="3">
        <v>0.13687828631120691</v>
      </c>
      <c r="P133">
        <v>8513</v>
      </c>
      <c r="Q133">
        <v>9254</v>
      </c>
      <c r="R133">
        <v>5733</v>
      </c>
      <c r="S133">
        <v>34655</v>
      </c>
      <c r="T133">
        <f>IF(COUNTIFS('Fraud Data RAW SP2+'!A:A, Cleaned!A331, 'Fraud Data RAW SP2+'!F:F, RAW!B331) &gt; 0, 1, 0)</f>
        <v>0</v>
      </c>
    </row>
    <row r="134" spans="1:20" x14ac:dyDescent="0.2">
      <c r="A134" t="s">
        <v>399</v>
      </c>
      <c r="B134">
        <v>2023</v>
      </c>
      <c r="C134" t="s">
        <v>87</v>
      </c>
      <c r="D134">
        <v>1.410020434933102</v>
      </c>
      <c r="E134">
        <v>0.89159966169054916</v>
      </c>
      <c r="F134">
        <v>0.62230645935436313</v>
      </c>
      <c r="G134">
        <v>1.198901013366064</v>
      </c>
      <c r="H134">
        <v>0.93934108165946761</v>
      </c>
      <c r="I134">
        <v>1.059382551244086</v>
      </c>
      <c r="J134">
        <v>0.85876137886098625</v>
      </c>
      <c r="K134">
        <v>-0.3094106199203161</v>
      </c>
      <c r="L134">
        <f>-4.84 + (0.92 * D134) + (0.528 * E134) + (0.404 * F134) + (0.892 * G134) + (0.115 * H134) - (0.172 * I134) - (0.327 * J134) + (4.679 * K134)</f>
        <v>-3.5539219009050891</v>
      </c>
      <c r="M134" t="str">
        <f>IF(L134 &gt; -2.22, "Potential Manipulator", "Non-Manipulator")</f>
        <v>Non-Manipulator</v>
      </c>
      <c r="N134" s="3">
        <v>0.45655587416826332</v>
      </c>
      <c r="O134" s="3">
        <v>0.565154668349375</v>
      </c>
      <c r="P134">
        <v>1309</v>
      </c>
      <c r="Q134">
        <v>933</v>
      </c>
      <c r="R134">
        <v>727</v>
      </c>
      <c r="S134">
        <v>4623</v>
      </c>
      <c r="T134">
        <f>IF(COUNTIFS('Fraud Data RAW SP2+'!A:A, Cleaned!A340, 'Fraud Data RAW SP2+'!F:F, RAW!B340) &gt; 0, 1, 0)</f>
        <v>1</v>
      </c>
    </row>
    <row r="135" spans="1:20" x14ac:dyDescent="0.2">
      <c r="A135" t="s">
        <v>159</v>
      </c>
      <c r="B135">
        <v>2023</v>
      </c>
      <c r="C135" t="s">
        <v>102</v>
      </c>
      <c r="D135">
        <v>0.86294613290863853</v>
      </c>
      <c r="E135">
        <v>0.89185034761341309</v>
      </c>
      <c r="F135">
        <v>0.89296073916228935</v>
      </c>
      <c r="G135">
        <v>1.24853586741665</v>
      </c>
      <c r="H135">
        <v>0.98042325158497023</v>
      </c>
      <c r="I135">
        <v>1.1055913373103621</v>
      </c>
      <c r="J135">
        <v>0.96723947242590425</v>
      </c>
      <c r="K135">
        <v>-3.2737490476821708E-2</v>
      </c>
      <c r="L135">
        <f>-4.84 + (0.92 * D135) + (0.528 * E135) + (0.404 * F135) + (0.892 * G135) + (0.115 * H135) - (0.172 * I135) - (0.327 * J135) + (4.679 * K135)</f>
        <v>-2.6476215033363837</v>
      </c>
      <c r="M135" t="str">
        <f>IF(L135 &gt; -2.22, "Potential Manipulator", "Non-Manipulator")</f>
        <v>Non-Manipulator</v>
      </c>
      <c r="N135" s="3">
        <v>0.39088514742082853</v>
      </c>
      <c r="O135" s="3">
        <v>0.58679909657918128</v>
      </c>
      <c r="P135">
        <v>2440</v>
      </c>
      <c r="Q135">
        <v>2135</v>
      </c>
      <c r="R135">
        <v>1517</v>
      </c>
      <c r="S135">
        <v>9848</v>
      </c>
      <c r="T135">
        <f>IF(COUNTIFS('Fraud Data RAW SP2+'!A:A, Cleaned!A101, 'Fraud Data RAW SP2+'!F:F, RAW!B101) &gt; 0, 1, 0)</f>
        <v>0</v>
      </c>
    </row>
    <row r="136" spans="1:20" x14ac:dyDescent="0.2">
      <c r="A136" t="s">
        <v>363</v>
      </c>
      <c r="B136">
        <v>2023</v>
      </c>
      <c r="C136" t="s">
        <v>37</v>
      </c>
      <c r="D136">
        <v>1.067519285570502</v>
      </c>
      <c r="E136">
        <v>0.89229563869553541</v>
      </c>
      <c r="F136">
        <v>0.95365947782610561</v>
      </c>
      <c r="G136">
        <v>0.95572474183060097</v>
      </c>
      <c r="H136">
        <v>0.95859060589272993</v>
      </c>
      <c r="I136">
        <v>0.95554026760262456</v>
      </c>
      <c r="J136">
        <v>0.9723586052790778</v>
      </c>
      <c r="K136">
        <v>3.9012612035980151E-2</v>
      </c>
      <c r="L136">
        <f>-4.84 + (0.92 * D136) + (0.528 * E136) + (0.404 * F136) + (0.892 * G136) + (0.115 * H136) - (0.172 * I136) - (0.327 * J136) + (4.679 * K136)</f>
        <v>-2.3385015198491477</v>
      </c>
      <c r="M136" t="str">
        <f>IF(L136 &gt; -2.22, "Potential Manipulator", "Non-Manipulator")</f>
        <v>Non-Manipulator</v>
      </c>
      <c r="N136" s="3">
        <v>0.2897642839916168</v>
      </c>
      <c r="O136" s="3">
        <v>0.68840496161515363</v>
      </c>
      <c r="P136">
        <v>1355</v>
      </c>
      <c r="Q136">
        <v>1656</v>
      </c>
      <c r="R136">
        <v>999</v>
      </c>
      <c r="S136">
        <v>6441</v>
      </c>
      <c r="T136">
        <f>IF(COUNTIFS('Fraud Data RAW SP2+'!A:A, Cleaned!A298, 'Fraud Data RAW SP2+'!F:F, RAW!B298) &gt; 0, 1, 0)</f>
        <v>0</v>
      </c>
    </row>
    <row r="137" spans="1:20" x14ac:dyDescent="0.2">
      <c r="A137" t="s">
        <v>201</v>
      </c>
      <c r="B137">
        <v>2023</v>
      </c>
      <c r="C137" t="s">
        <v>83</v>
      </c>
      <c r="D137">
        <v>0.69533410511310045</v>
      </c>
      <c r="E137">
        <v>0.89566334382536683</v>
      </c>
      <c r="F137">
        <v>1.322986642666147</v>
      </c>
      <c r="G137">
        <v>1.418842961074716</v>
      </c>
      <c r="H137">
        <v>1.096680655768915</v>
      </c>
      <c r="I137">
        <v>0.96061941134364814</v>
      </c>
      <c r="J137">
        <v>1.0365534733632999</v>
      </c>
      <c r="K137">
        <v>-2.2954543876338301E-2</v>
      </c>
      <c r="L137">
        <f>-4.84 + (0.92 * D137) + (0.528 * E137) + (0.404 * F137) + (0.892 * G137) + (0.115 * H137) - (0.172 * I137) - (0.327 * J137) + (4.679 * K137)</f>
        <v>-2.4127534127652517</v>
      </c>
      <c r="M137" t="str">
        <f>IF(L137 &gt; -2.22, "Potential Manipulator", "Non-Manipulator")</f>
        <v>Non-Manipulator</v>
      </c>
      <c r="N137" s="3">
        <v>0.39441324249356668</v>
      </c>
      <c r="O137" s="3">
        <v>0.4798900887269214</v>
      </c>
      <c r="P137">
        <v>3265</v>
      </c>
      <c r="Q137">
        <v>2857</v>
      </c>
      <c r="R137">
        <v>1929</v>
      </c>
      <c r="S137">
        <v>12677</v>
      </c>
      <c r="T137">
        <f>IF(COUNTIFS('Fraud Data RAW SP2+'!A:A, Cleaned!A137, 'Fraud Data RAW SP2+'!F:F, RAW!B137) &gt; 0, 1, 0)</f>
        <v>0</v>
      </c>
    </row>
    <row r="138" spans="1:20" x14ac:dyDescent="0.2">
      <c r="A138" t="s">
        <v>202</v>
      </c>
      <c r="B138">
        <v>2024</v>
      </c>
      <c r="C138" t="s">
        <v>203</v>
      </c>
      <c r="D138">
        <v>0.91343963282668639</v>
      </c>
      <c r="E138">
        <v>0.89626679210447313</v>
      </c>
      <c r="F138">
        <v>0.98326988415067718</v>
      </c>
      <c r="G138">
        <v>1.065321338631013</v>
      </c>
      <c r="H138">
        <v>0.92452305690975334</v>
      </c>
      <c r="I138">
        <v>0.95328293027463862</v>
      </c>
      <c r="J138">
        <v>1.01406185886906</v>
      </c>
      <c r="K138">
        <v>-2.9323845697231218E-2</v>
      </c>
      <c r="L138">
        <f>-4.84 + (0.92 * D138) + (0.528 * E138) + (0.404 * F138) + (0.892 * G138) + (0.115 * H138) - (0.172 * I138) - (0.327 * J138) + (4.679 * K138)</f>
        <v>-2.705348018642693</v>
      </c>
      <c r="M138" t="str">
        <f>IF(L138 &gt; -2.22, "Potential Manipulator", "Non-Manipulator")</f>
        <v>Non-Manipulator</v>
      </c>
      <c r="N138" s="3">
        <v>0.41702997001056552</v>
      </c>
      <c r="O138" s="3">
        <v>0.47979654328945909</v>
      </c>
      <c r="P138">
        <v>2791</v>
      </c>
      <c r="Q138">
        <v>2703</v>
      </c>
      <c r="R138">
        <v>1764</v>
      </c>
      <c r="S138">
        <v>12469</v>
      </c>
      <c r="T138">
        <f>IF(COUNTIFS('Fraud Data RAW SP2+'!A:A, Cleaned!A139, 'Fraud Data RAW SP2+'!F:F, RAW!B139) &gt; 0, 1, 0)</f>
        <v>0</v>
      </c>
    </row>
    <row r="139" spans="1:20" x14ac:dyDescent="0.2">
      <c r="A139" t="s">
        <v>460</v>
      </c>
      <c r="B139">
        <v>2024</v>
      </c>
      <c r="C139" t="s">
        <v>122</v>
      </c>
      <c r="D139">
        <v>0.86489922820312315</v>
      </c>
      <c r="E139">
        <v>0.89627422728107664</v>
      </c>
      <c r="F139">
        <v>0.9468588181580484</v>
      </c>
      <c r="G139">
        <v>1.1614872612284539</v>
      </c>
      <c r="H139">
        <v>0.59069286959945333</v>
      </c>
      <c r="I139">
        <v>1.0738715000185859</v>
      </c>
      <c r="J139">
        <v>0.99813950974363697</v>
      </c>
      <c r="K139">
        <v>-3.6111114976976257E-2</v>
      </c>
      <c r="L139">
        <f>-4.84 + (0.92 * D139) + (0.528 * E139) + (0.404 * F139) + (0.892 * G139) + (0.115 * H139) - (0.172 * I139) - (0.327 * J139) + (4.679 * K139)</f>
        <v>-2.7646140631597858</v>
      </c>
      <c r="M139" t="str">
        <f>IF(L139 &gt; -2.22, "Potential Manipulator", "Non-Manipulator")</f>
        <v>Non-Manipulator</v>
      </c>
      <c r="N139" s="3">
        <v>0.42760271737740507</v>
      </c>
      <c r="O139" s="3">
        <v>0.35255024885185487</v>
      </c>
      <c r="P139">
        <v>1737</v>
      </c>
      <c r="Q139">
        <v>1772</v>
      </c>
      <c r="R139">
        <v>1125</v>
      </c>
      <c r="S139">
        <v>7352</v>
      </c>
      <c r="T139">
        <f>IF(COUNTIFS('Fraud Data RAW SP2+'!A:A, Cleaned!A401, 'Fraud Data RAW SP2+'!F:F, RAW!B401) &gt; 0, 1, 0)</f>
        <v>0</v>
      </c>
    </row>
    <row r="140" spans="1:20" x14ac:dyDescent="0.2">
      <c r="A140" t="s">
        <v>462</v>
      </c>
      <c r="B140">
        <v>2024</v>
      </c>
      <c r="C140" t="s">
        <v>108</v>
      </c>
      <c r="D140">
        <v>0.66556714332503697</v>
      </c>
      <c r="E140">
        <v>0.89789870180021203</v>
      </c>
      <c r="F140">
        <v>1.0200072972322809</v>
      </c>
      <c r="G140">
        <v>1.0340218063953841</v>
      </c>
      <c r="H140">
        <v>0.92146410049933347</v>
      </c>
      <c r="I140">
        <v>1.0190741528877321</v>
      </c>
      <c r="J140">
        <v>1.162165210682381</v>
      </c>
      <c r="K140">
        <v>-3.6879773826606767E-2</v>
      </c>
      <c r="L140">
        <f>-4.84 + (0.92 * D140) + (0.528 * E140) + (0.404 * F140) + (0.892 * G140) + (0.115 * H140) - (0.172 * I140) - (0.327 * J140) + (4.679 * K140)</f>
        <v>-3.0410581825710281</v>
      </c>
      <c r="M140" t="str">
        <f>IF(L140 &gt; -2.22, "Potential Manipulator", "Non-Manipulator")</f>
        <v>Non-Manipulator</v>
      </c>
      <c r="N140" s="3">
        <v>0.468421082139931</v>
      </c>
      <c r="O140" s="3">
        <v>0.53512687256697355</v>
      </c>
      <c r="P140">
        <v>2169</v>
      </c>
      <c r="Q140">
        <v>2038</v>
      </c>
      <c r="R140">
        <v>1299</v>
      </c>
      <c r="S140">
        <v>8032</v>
      </c>
      <c r="T140">
        <f>IF(COUNTIFS('Fraud Data RAW SP2+'!A:A, Cleaned!A404, 'Fraud Data RAW SP2+'!F:F, RAW!B404) &gt; 0, 1, 0)</f>
        <v>0</v>
      </c>
    </row>
    <row r="141" spans="1:20" x14ac:dyDescent="0.2">
      <c r="A141" t="s">
        <v>485</v>
      </c>
      <c r="B141">
        <v>2024</v>
      </c>
      <c r="C141" t="s">
        <v>115</v>
      </c>
      <c r="D141">
        <v>1.768138300421096</v>
      </c>
      <c r="E141">
        <v>0.89845063443338069</v>
      </c>
      <c r="F141">
        <v>1.064056650461771</v>
      </c>
      <c r="G141">
        <v>0.97455507383964579</v>
      </c>
      <c r="H141">
        <v>1.3542281303648871</v>
      </c>
      <c r="I141">
        <v>1.0157322429359179</v>
      </c>
      <c r="J141">
        <v>0.95566855876826873</v>
      </c>
      <c r="K141">
        <v>-3.605540292160906E-2</v>
      </c>
      <c r="L141">
        <f>-4.84 + (0.92 * D141) + (0.528 * E141) + (0.404 * F141) + (0.892 * G141) + (0.115 * H141) - (0.172 * I141) - (0.327 * J141) + (4.679 * K141)</f>
        <v>-1.9399253757606951</v>
      </c>
      <c r="M141" t="str">
        <f>IF(L141 &gt; -2.22, "Potential Manipulator", "Non-Manipulator")</f>
        <v>Potential Manipulator</v>
      </c>
      <c r="N141" s="3">
        <v>0.88506191407354551</v>
      </c>
      <c r="O141" s="3">
        <v>0.3926743125957074</v>
      </c>
      <c r="P141">
        <v>1973</v>
      </c>
      <c r="Q141">
        <v>2645</v>
      </c>
      <c r="R141">
        <v>1498</v>
      </c>
      <c r="S141">
        <v>9019</v>
      </c>
      <c r="T141">
        <f>IF(COUNTIFS('Fraud Data RAW SP2+'!A:A, Cleaned!A429, 'Fraud Data RAW SP2+'!F:F, RAW!B429) &gt; 0, 1, 0)</f>
        <v>0</v>
      </c>
    </row>
    <row r="142" spans="1:20" x14ac:dyDescent="0.2">
      <c r="A142" t="s">
        <v>536</v>
      </c>
      <c r="B142">
        <v>2023</v>
      </c>
      <c r="C142" t="s">
        <v>165</v>
      </c>
      <c r="D142">
        <v>1.1014447289664711</v>
      </c>
      <c r="E142">
        <v>0.89905025711894326</v>
      </c>
      <c r="F142">
        <v>0.97468729988768932</v>
      </c>
      <c r="G142">
        <v>1.060201603143869</v>
      </c>
      <c r="H142">
        <v>0.93880585850564879</v>
      </c>
      <c r="I142">
        <v>1.2563507231143161</v>
      </c>
      <c r="J142">
        <v>1.0428533793609871</v>
      </c>
      <c r="K142">
        <v>-8.7544077369965209E-2</v>
      </c>
      <c r="L142">
        <f>-4.84 + (0.92 * D142) + (0.528 * E142) + (0.404 * F142) + (0.892 * G142) + (0.115 * H142) - (0.172 * I142) - (0.327 * J142) + (4.679 * K142)</f>
        <v>-2.8712602581457096</v>
      </c>
      <c r="M142" t="str">
        <f>IF(L142 &gt; -2.22, "Potential Manipulator", "Non-Manipulator")</f>
        <v>Non-Manipulator</v>
      </c>
      <c r="N142" s="3">
        <v>0.27294929999839318</v>
      </c>
      <c r="O142" s="3">
        <v>0.36732247050402839</v>
      </c>
      <c r="P142">
        <v>2279</v>
      </c>
      <c r="Q142">
        <v>2378</v>
      </c>
      <c r="R142">
        <v>1446</v>
      </c>
      <c r="S142">
        <v>8853</v>
      </c>
      <c r="T142">
        <f>IF(COUNTIFS('Fraud Data RAW SP2+'!A:A, Cleaned!A481, 'Fraud Data RAW SP2+'!F:F, RAW!B481) &gt; 0, 1, 0)</f>
        <v>0</v>
      </c>
    </row>
    <row r="143" spans="1:20" x14ac:dyDescent="0.2">
      <c r="A143" t="s">
        <v>504</v>
      </c>
      <c r="B143">
        <v>2023</v>
      </c>
      <c r="C143" t="s">
        <v>446</v>
      </c>
      <c r="D143">
        <v>3.1587550204103101</v>
      </c>
      <c r="E143">
        <v>0.90062678844056376</v>
      </c>
      <c r="F143">
        <v>1.1435058469492601</v>
      </c>
      <c r="G143">
        <v>0.8756117299974463</v>
      </c>
      <c r="H143">
        <v>1.9339244642200719</v>
      </c>
      <c r="I143">
        <v>1.2013870667175091</v>
      </c>
      <c r="J143">
        <v>0.98284870881705522</v>
      </c>
      <c r="K143">
        <v>-0.21098410173993301</v>
      </c>
      <c r="L143">
        <f>-4.84 + (0.92 * D143) + (0.528 * E143) + (0.404 * F143) + (0.892 * G143) + (0.115 * H143) - (0.172 * I143) - (0.327 * J143) + (4.679 * K143)</f>
        <v>-1.5082158135151005</v>
      </c>
      <c r="M143" t="str">
        <f>IF(L143 &gt; -2.22, "Potential Manipulator", "Non-Manipulator")</f>
        <v>Potential Manipulator</v>
      </c>
      <c r="N143" s="3">
        <v>1.311442622797321</v>
      </c>
      <c r="O143" s="3">
        <v>1.8500204499072019</v>
      </c>
      <c r="P143">
        <v>2607</v>
      </c>
      <c r="Q143">
        <v>2757</v>
      </c>
      <c r="R143">
        <v>1717</v>
      </c>
      <c r="S143">
        <v>11296</v>
      </c>
      <c r="T143">
        <f>IF(COUNTIFS('Fraud Data RAW SP2+'!A:A, Cleaned!A447, 'Fraud Data RAW SP2+'!F:F, RAW!B447) &gt; 0, 1, 0)</f>
        <v>0</v>
      </c>
    </row>
    <row r="144" spans="1:20" x14ac:dyDescent="0.2">
      <c r="A144" t="s">
        <v>321</v>
      </c>
      <c r="B144">
        <v>2023</v>
      </c>
      <c r="C144" t="s">
        <v>322</v>
      </c>
      <c r="D144">
        <v>1.027067002300236</v>
      </c>
      <c r="E144">
        <v>0.90088662486036186</v>
      </c>
      <c r="F144">
        <v>0.99963855096484011</v>
      </c>
      <c r="G144">
        <v>0.95135026598313954</v>
      </c>
      <c r="H144">
        <v>0.72997394618870559</v>
      </c>
      <c r="I144">
        <v>0.93197277347766905</v>
      </c>
      <c r="J144">
        <v>1.039531119125976</v>
      </c>
      <c r="K144">
        <v>-2.6148578237707269E-2</v>
      </c>
      <c r="L144">
        <f>-4.84 + (0.92 * D144) + (0.528 * E144) + (0.404 * F144) + (0.892 * G144) + (0.115 * H144) - (0.172 * I144) - (0.327 * J144) + (4.679 * K144)</f>
        <v>-2.7055999948656408</v>
      </c>
      <c r="M144" t="str">
        <f>IF(L144 &gt; -2.22, "Potential Manipulator", "Non-Manipulator")</f>
        <v>Non-Manipulator</v>
      </c>
      <c r="N144" s="3">
        <v>0.70325537786934933</v>
      </c>
      <c r="O144" s="3">
        <v>1.812086609216037</v>
      </c>
      <c r="P144">
        <v>1423</v>
      </c>
      <c r="Q144">
        <v>1443</v>
      </c>
      <c r="R144">
        <v>907</v>
      </c>
      <c r="S144">
        <v>5574</v>
      </c>
      <c r="T144">
        <f>IF(COUNTIFS('Fraud Data RAW SP2+'!A:A, Cleaned!A248, 'Fraud Data RAW SP2+'!F:F, RAW!B248) &gt; 0, 1, 0)</f>
        <v>0</v>
      </c>
    </row>
    <row r="145" spans="1:20" x14ac:dyDescent="0.2">
      <c r="A145" t="s">
        <v>487</v>
      </c>
      <c r="B145">
        <v>2023</v>
      </c>
      <c r="C145" t="s">
        <v>488</v>
      </c>
      <c r="D145">
        <v>0.52160717669475443</v>
      </c>
      <c r="E145">
        <v>0.90236306167249358</v>
      </c>
      <c r="F145">
        <v>1.018630703250607</v>
      </c>
      <c r="G145">
        <v>1.1644154809071361</v>
      </c>
      <c r="H145">
        <v>1.349796622742518</v>
      </c>
      <c r="I145" s="11">
        <v>1.00908</v>
      </c>
      <c r="J145">
        <v>0.99958008555607947</v>
      </c>
      <c r="K145">
        <v>6.3157701219110088E-2</v>
      </c>
      <c r="L145">
        <f>-4.84 + (0.92 * D145) + (0.528 * E145) + (0.404 * F145) + (0.892 * G145) + (0.115 * H145) - (0.172 * I145) - (0.327 * J145) + (4.679 * K145)</f>
        <v>-2.4831712401525703</v>
      </c>
      <c r="M145" t="str">
        <f>IF(L145 &gt; -2.22, "Potential Manipulator", "Non-Manipulator")</f>
        <v>Non-Manipulator</v>
      </c>
      <c r="N145" s="3">
        <v>1.1429830024327781</v>
      </c>
      <c r="O145" s="3">
        <v>1.91404549816653</v>
      </c>
      <c r="P145">
        <v>2302</v>
      </c>
      <c r="Q145">
        <v>2110</v>
      </c>
      <c r="R145">
        <v>1418</v>
      </c>
      <c r="S145">
        <v>8531</v>
      </c>
      <c r="T145">
        <f>IF(COUNTIFS('Fraud Data RAW SP2+'!A:A, Cleaned!A432, 'Fraud Data RAW SP2+'!F:F, RAW!B432) &gt; 0, 1, 0)</f>
        <v>0</v>
      </c>
    </row>
    <row r="146" spans="1:20" x14ac:dyDescent="0.2">
      <c r="A146" t="s">
        <v>383</v>
      </c>
      <c r="B146">
        <v>2023</v>
      </c>
      <c r="C146" t="s">
        <v>37</v>
      </c>
      <c r="D146">
        <v>1.45615817460146</v>
      </c>
      <c r="E146">
        <v>0.91183192221535569</v>
      </c>
      <c r="F146">
        <v>1.095920406650996</v>
      </c>
      <c r="G146">
        <v>1.6871627082767959</v>
      </c>
      <c r="H146">
        <v>1.0726264397231771</v>
      </c>
      <c r="I146">
        <v>0.72182275530780504</v>
      </c>
      <c r="J146">
        <v>0.99476021556659677</v>
      </c>
      <c r="K146">
        <v>-0.12416235422922491</v>
      </c>
      <c r="L146">
        <f>-4.84 + (0.92 * D146) + (0.528 * E146) + (0.404 * F146) + (0.892 * G146) + (0.115 * H146) - (0.172 * I146) - (0.327 * J146) + (4.679 * K146)</f>
        <v>-1.978229963640642</v>
      </c>
      <c r="M146" t="str">
        <f>IF(L146 &gt; -2.22, "Potential Manipulator", "Non-Manipulator")</f>
        <v>Potential Manipulator</v>
      </c>
      <c r="N146" s="3">
        <v>0.20130075572636441</v>
      </c>
      <c r="O146" s="3">
        <v>0.24925220977068541</v>
      </c>
      <c r="P146">
        <v>992</v>
      </c>
      <c r="Q146">
        <v>1082</v>
      </c>
      <c r="R146">
        <v>667</v>
      </c>
      <c r="S146">
        <v>4747</v>
      </c>
      <c r="T146">
        <f>IF(COUNTIFS('Fraud Data RAW SP2+'!A:A, Cleaned!A323, 'Fraud Data RAW SP2+'!F:F, RAW!B323) &gt; 0, 1, 0)</f>
        <v>0</v>
      </c>
    </row>
    <row r="147" spans="1:20" x14ac:dyDescent="0.2">
      <c r="A147" t="s">
        <v>302</v>
      </c>
      <c r="B147">
        <v>2024</v>
      </c>
      <c r="C147" t="s">
        <v>122</v>
      </c>
      <c r="D147">
        <v>1.8559990999691629</v>
      </c>
      <c r="E147">
        <v>0.9119168376250627</v>
      </c>
      <c r="F147">
        <v>1.0337118255691129</v>
      </c>
      <c r="G147">
        <v>0.92161828504443521</v>
      </c>
      <c r="H147">
        <v>0.9260372035547908</v>
      </c>
      <c r="I147">
        <v>1.1819738049520081</v>
      </c>
      <c r="J147">
        <v>0.9951750800932907</v>
      </c>
      <c r="K147">
        <v>-1.970183484103577E-2</v>
      </c>
      <c r="L147">
        <f>-4.84 + (0.92 * D147) + (0.528 * E147) + (0.404 * F147) + (0.892 * G147) + (0.115 * H147) - (0.172 * I147) - (0.327 * J147) + (4.679 * K147)</f>
        <v>-1.9256980024274362</v>
      </c>
      <c r="M147" t="str">
        <f>IF(L147 &gt; -2.22, "Potential Manipulator", "Non-Manipulator")</f>
        <v>Potential Manipulator</v>
      </c>
      <c r="N147" s="3">
        <v>0.17705200253825021</v>
      </c>
      <c r="O147" s="3">
        <v>0.16893718290856941</v>
      </c>
      <c r="P147">
        <v>4313</v>
      </c>
      <c r="Q147">
        <v>3188</v>
      </c>
      <c r="R147">
        <v>2316</v>
      </c>
      <c r="S147">
        <v>12138</v>
      </c>
      <c r="T147">
        <f>IF(COUNTIFS('Fraud Data RAW SP2+'!A:A, Cleaned!A229, 'Fraud Data RAW SP2+'!F:F, RAW!B229) &gt; 0, 1, 0)</f>
        <v>0</v>
      </c>
    </row>
    <row r="148" spans="1:20" x14ac:dyDescent="0.2">
      <c r="A148" t="s">
        <v>97</v>
      </c>
      <c r="B148">
        <v>2024</v>
      </c>
      <c r="C148" t="s">
        <v>45</v>
      </c>
      <c r="D148">
        <v>0.94400425903628293</v>
      </c>
      <c r="E148">
        <v>0.91411623194648772</v>
      </c>
      <c r="F148">
        <v>1.1549937990238131</v>
      </c>
      <c r="G148">
        <v>1.2735805749436611</v>
      </c>
      <c r="H148">
        <v>1.081297632158658</v>
      </c>
      <c r="I148">
        <v>0.84970107259219563</v>
      </c>
      <c r="J148">
        <v>1.049376465766773</v>
      </c>
      <c r="K148">
        <v>5.1522202663917938E-2</v>
      </c>
      <c r="L148">
        <f>-4.84 + (0.92 * D148) + (0.528 * E148) + (0.404 * F148) + (0.892 * G148) + (0.115 * H148) - (0.172 * I148) - (0.327 * J148) + (4.679 * K148)</f>
        <v>-2.0100844183923829</v>
      </c>
      <c r="M148" t="str">
        <f>IF(L148 &gt; -2.22, "Potential Manipulator", "Non-Manipulator")</f>
        <v>Potential Manipulator</v>
      </c>
      <c r="N148" s="3">
        <v>0.3150538806188416</v>
      </c>
      <c r="O148" s="3">
        <v>0.25024300386560883</v>
      </c>
      <c r="P148">
        <v>2329</v>
      </c>
      <c r="Q148">
        <v>2520</v>
      </c>
      <c r="R148">
        <v>1575</v>
      </c>
      <c r="S148">
        <v>9486</v>
      </c>
      <c r="T148">
        <f>IF(COUNTIFS('Fraud Data RAW SP2+'!A:A, Cleaned!A45, 'Fraud Data RAW SP2+'!F:F, RAW!B45) &gt; 0, 1, 0)</f>
        <v>0</v>
      </c>
    </row>
    <row r="149" spans="1:20" x14ac:dyDescent="0.2">
      <c r="A149" t="s">
        <v>354</v>
      </c>
      <c r="B149">
        <v>2024</v>
      </c>
      <c r="C149" t="s">
        <v>96</v>
      </c>
      <c r="D149">
        <v>1.6874544955994359</v>
      </c>
      <c r="E149">
        <v>0.91807458351716775</v>
      </c>
      <c r="F149">
        <v>0.82176076389409403</v>
      </c>
      <c r="G149">
        <v>1.2042492845389361</v>
      </c>
      <c r="H149">
        <v>0.83783504471420711</v>
      </c>
      <c r="I149">
        <v>1.880869301991597</v>
      </c>
      <c r="J149">
        <v>1.0156874206913831</v>
      </c>
      <c r="K149">
        <v>9.4779252299280997E-2</v>
      </c>
      <c r="L149">
        <f>-4.84 + (0.92 * D149) + (0.528 * E149) + (0.404 * F149) + (0.892 * G149) + (0.115 * H149) - (0.172 * I149) - (0.327 * J149) + (4.679 * K149)</f>
        <v>-1.5124329283876774</v>
      </c>
      <c r="M149" t="str">
        <f>IF(L149 &gt; -2.22, "Potential Manipulator", "Non-Manipulator")</f>
        <v>Potential Manipulator</v>
      </c>
      <c r="N149" s="3"/>
      <c r="O149" s="3">
        <v>0.8512605962370382</v>
      </c>
      <c r="P149">
        <v>3104</v>
      </c>
      <c r="Q149">
        <v>2639</v>
      </c>
      <c r="R149">
        <v>1835</v>
      </c>
      <c r="S149">
        <v>12166</v>
      </c>
      <c r="T149">
        <f>IF(COUNTIFS('Fraud Data RAW SP2+'!A:A, Cleaned!A287, 'Fraud Data RAW SP2+'!F:F, RAW!B287) &gt; 0, 1, 0)</f>
        <v>0</v>
      </c>
    </row>
    <row r="150" spans="1:20" x14ac:dyDescent="0.2">
      <c r="A150" t="s">
        <v>191</v>
      </c>
      <c r="B150">
        <v>2024</v>
      </c>
      <c r="C150" t="s">
        <v>122</v>
      </c>
      <c r="D150">
        <v>0.92465081223278978</v>
      </c>
      <c r="E150">
        <v>0.91891992640747655</v>
      </c>
      <c r="F150">
        <v>1.1042310866546541</v>
      </c>
      <c r="G150">
        <v>1.119262761674094</v>
      </c>
      <c r="H150">
        <v>1.1676766298769921</v>
      </c>
      <c r="I150">
        <v>0.86713611098455046</v>
      </c>
      <c r="J150">
        <v>1.039090716507544</v>
      </c>
      <c r="K150">
        <v>-8.8109269403445781E-2</v>
      </c>
      <c r="L150">
        <f>-4.84 + (0.92 * D150) + (0.528 * E150) + (0.404 * F150) + (0.892 * G150) + (0.115 * H150) - (0.172 * I150) - (0.327 * J150) + (4.679 * K150)</f>
        <v>-2.8265503236710923</v>
      </c>
      <c r="M150" t="str">
        <f>IF(L150 &gt; -2.22, "Potential Manipulator", "Non-Manipulator")</f>
        <v>Non-Manipulator</v>
      </c>
      <c r="N150" s="3">
        <v>0.49876720122782447</v>
      </c>
      <c r="O150" s="3">
        <v>0.86077702694494818</v>
      </c>
      <c r="P150">
        <v>4055</v>
      </c>
      <c r="Q150">
        <v>3286</v>
      </c>
      <c r="R150">
        <v>2421</v>
      </c>
      <c r="S150">
        <v>14540</v>
      </c>
      <c r="T150">
        <f>IF(COUNTIFS('Fraud Data RAW SP2+'!A:A, Cleaned!A128, 'Fraud Data RAW SP2+'!F:F, RAW!B128) &gt; 0, 1, 0)</f>
        <v>0</v>
      </c>
    </row>
    <row r="151" spans="1:20" x14ac:dyDescent="0.2">
      <c r="A151" t="s">
        <v>400</v>
      </c>
      <c r="B151">
        <v>2024</v>
      </c>
      <c r="C151" t="s">
        <v>291</v>
      </c>
      <c r="D151">
        <v>1.081333391683333</v>
      </c>
      <c r="E151">
        <v>0.92436946925957753</v>
      </c>
      <c r="F151">
        <v>0.73561344093775527</v>
      </c>
      <c r="G151">
        <v>1.122927131428143</v>
      </c>
      <c r="H151">
        <v>0.70026137449764392</v>
      </c>
      <c r="I151">
        <v>1.0061946979750509</v>
      </c>
      <c r="J151">
        <v>0.89730111791199196</v>
      </c>
      <c r="K151">
        <v>5.5325463211082573E-2</v>
      </c>
      <c r="L151">
        <f>-4.84 + (0.92 * D151) + (0.528 * E151) + (0.404 * F151) + (0.892 * G151) + (0.115 * H151) - (0.172 * I151) - (0.327 * J151) + (4.679 * K151)</f>
        <v>-2.1853524216865656</v>
      </c>
      <c r="M151" t="str">
        <f>IF(L151 &gt; -2.22, "Potential Manipulator", "Non-Manipulator")</f>
        <v>Potential Manipulator</v>
      </c>
      <c r="N151" s="3">
        <v>1.2166181133135121</v>
      </c>
      <c r="O151" s="3">
        <v>0.47041157243212361</v>
      </c>
      <c r="P151">
        <v>2273</v>
      </c>
      <c r="Q151">
        <v>2736</v>
      </c>
      <c r="R151">
        <v>1502</v>
      </c>
      <c r="S151">
        <v>10088</v>
      </c>
      <c r="T151">
        <f>IF(COUNTIFS('Fraud Data RAW SP2+'!A:A, Cleaned!A342, 'Fraud Data RAW SP2+'!F:F, RAW!B342) &gt; 0, 1, 0)</f>
        <v>0</v>
      </c>
    </row>
    <row r="152" spans="1:20" x14ac:dyDescent="0.2">
      <c r="A152" t="s">
        <v>120</v>
      </c>
      <c r="B152">
        <v>2024</v>
      </c>
      <c r="C152" t="s">
        <v>52</v>
      </c>
      <c r="D152">
        <v>1.0886178992538891</v>
      </c>
      <c r="E152">
        <v>0.92539231401455235</v>
      </c>
      <c r="F152">
        <v>0.95739754334175864</v>
      </c>
      <c r="G152">
        <v>1.159233423591979</v>
      </c>
      <c r="H152">
        <v>0.78794437423428076</v>
      </c>
      <c r="I152">
        <v>1.074214639739256</v>
      </c>
      <c r="J152">
        <v>1.000608071162757</v>
      </c>
      <c r="K152">
        <v>-9.1261378082737807E-3</v>
      </c>
      <c r="L152">
        <f>-4.84 + (0.92 * D152) + (0.528 * E152) + (0.404 * F152) + (0.892 * G152) + (0.115 * H152) - (0.172 * I152) - (0.327 * J152) + (4.679 * K152)</f>
        <v>-2.3930909226059667</v>
      </c>
      <c r="M152" t="str">
        <f>IF(L152 &gt; -2.22, "Potential Manipulator", "Non-Manipulator")</f>
        <v>Non-Manipulator</v>
      </c>
      <c r="N152" s="3">
        <v>0.35432145683880512</v>
      </c>
      <c r="O152" s="3">
        <v>0.39383480804705467</v>
      </c>
      <c r="P152">
        <v>1723</v>
      </c>
      <c r="Q152">
        <v>1736</v>
      </c>
      <c r="R152">
        <v>1076</v>
      </c>
      <c r="S152">
        <v>8179</v>
      </c>
      <c r="T152">
        <f>IF(COUNTIFS('Fraud Data RAW SP2+'!A:A, Cleaned!A64, 'Fraud Data RAW SP2+'!F:F, RAW!B64) &gt; 0, 1, 0)</f>
        <v>0</v>
      </c>
    </row>
    <row r="153" spans="1:20" x14ac:dyDescent="0.2">
      <c r="A153" t="s">
        <v>118</v>
      </c>
      <c r="B153">
        <v>2023</v>
      </c>
      <c r="C153" t="s">
        <v>62</v>
      </c>
      <c r="D153">
        <v>1.0640238815680549</v>
      </c>
      <c r="E153">
        <v>0.92558764101213675</v>
      </c>
      <c r="F153">
        <v>1.058499698411322</v>
      </c>
      <c r="G153">
        <v>1.0029395472392411</v>
      </c>
      <c r="H153">
        <v>2.4626694597107139</v>
      </c>
      <c r="I153">
        <v>1.0723933594275239</v>
      </c>
      <c r="J153">
        <v>1</v>
      </c>
      <c r="K153">
        <v>-8.8404519349847624E-2</v>
      </c>
      <c r="L153">
        <f>-4.84 + (0.92 * D153) + (0.528 * E153) + (0.404 * F153) + (0.892 * G153) + (0.115 * H153) - (0.172 * I153) - (0.327 * J153) + (4.679 * K153)</f>
        <v>-2.6920212162001427</v>
      </c>
      <c r="M153" t="str">
        <f>IF(L153 &gt; -2.22, "Potential Manipulator", "Non-Manipulator")</f>
        <v>Non-Manipulator</v>
      </c>
      <c r="N153" s="3">
        <v>0.69325399852426695</v>
      </c>
      <c r="O153" s="3">
        <v>0.64439041773253303</v>
      </c>
      <c r="P153">
        <v>4946</v>
      </c>
      <c r="Q153">
        <v>3314</v>
      </c>
      <c r="R153">
        <v>2627</v>
      </c>
      <c r="S153">
        <v>15322</v>
      </c>
      <c r="T153">
        <f>IF(COUNTIFS('Fraud Data RAW SP2+'!A:A, Cleaned!A62, 'Fraud Data RAW SP2+'!F:F, RAW!B62) &gt; 0, 1, 0)</f>
        <v>0</v>
      </c>
    </row>
    <row r="154" spans="1:20" x14ac:dyDescent="0.2">
      <c r="A154" t="s">
        <v>207</v>
      </c>
      <c r="B154">
        <v>2023</v>
      </c>
      <c r="C154" t="s">
        <v>95</v>
      </c>
      <c r="D154">
        <v>1.0701762405619339</v>
      </c>
      <c r="E154">
        <v>0.92613160132162375</v>
      </c>
      <c r="F154">
        <v>1.6086343215347361</v>
      </c>
      <c r="G154">
        <v>0.84357759793126996</v>
      </c>
      <c r="H154">
        <v>0.96515501807769677</v>
      </c>
      <c r="I154">
        <v>1.1231807021449851</v>
      </c>
      <c r="J154">
        <v>0.99736741340220314</v>
      </c>
      <c r="K154">
        <v>-4.1104225729614603E-3</v>
      </c>
      <c r="L154">
        <f>-4.84 + (0.92 * D154) + (0.528 * E154) + (0.404 * F154) + (0.892 * G154) + (0.115 * H154) - (0.172 * I154) - (0.327 * J154) + (4.679 * K154)</f>
        <v>-2.3916469550218862</v>
      </c>
      <c r="M154" t="str">
        <f>IF(L154 &gt; -2.22, "Potential Manipulator", "Non-Manipulator")</f>
        <v>Non-Manipulator</v>
      </c>
      <c r="N154" s="3">
        <v>9.5760931212734837E-2</v>
      </c>
      <c r="O154" s="3">
        <v>0.26903852548856522</v>
      </c>
      <c r="P154">
        <v>1156</v>
      </c>
      <c r="Q154">
        <v>944</v>
      </c>
      <c r="R154">
        <v>684</v>
      </c>
      <c r="S154">
        <v>4510</v>
      </c>
      <c r="T154">
        <f>IF(COUNTIFS('Fraud Data RAW SP2+'!A:A, Cleaned!A141, 'Fraud Data RAW SP2+'!F:F, RAW!B141) &gt; 0, 1, 0)</f>
        <v>0</v>
      </c>
    </row>
    <row r="155" spans="1:20" x14ac:dyDescent="0.2">
      <c r="A155" t="s">
        <v>409</v>
      </c>
      <c r="B155">
        <v>2023</v>
      </c>
      <c r="C155" t="s">
        <v>348</v>
      </c>
      <c r="D155">
        <v>1.22704993339258</v>
      </c>
      <c r="E155">
        <v>0.92643878915845956</v>
      </c>
      <c r="F155">
        <v>1.1793937745816141</v>
      </c>
      <c r="G155">
        <v>0.86215865508815659</v>
      </c>
      <c r="H155">
        <v>0.85872280420230551</v>
      </c>
      <c r="I155">
        <v>0.93460162524399371</v>
      </c>
      <c r="J155">
        <v>1.002340120529795</v>
      </c>
      <c r="K155">
        <v>-6.1072148041045868E-2</v>
      </c>
      <c r="L155">
        <f>-4.84 + (0.92 * D155) + (0.528 * E155) + (0.404 * F155) + (0.892 * G155) + (0.115 * H155) - (0.172 * I155) - (0.327 * J155) + (4.679 * K155)</f>
        <v>-2.6519539324895494</v>
      </c>
      <c r="M155" t="str">
        <f>IF(L155 &gt; -2.22, "Potential Manipulator", "Non-Manipulator")</f>
        <v>Non-Manipulator</v>
      </c>
      <c r="N155" s="3">
        <v>0.39841437428262122</v>
      </c>
      <c r="O155" s="3">
        <v>0.1243338712369124</v>
      </c>
      <c r="P155">
        <v>1330</v>
      </c>
      <c r="Q155">
        <v>1112</v>
      </c>
      <c r="R155">
        <v>762</v>
      </c>
      <c r="S155">
        <v>5553</v>
      </c>
      <c r="T155">
        <f>IF(COUNTIFS('Fraud Data RAW SP2+'!A:A, Cleaned!A349, 'Fraud Data RAW SP2+'!F:F, RAW!B349) &gt; 0, 1, 0)</f>
        <v>0</v>
      </c>
    </row>
    <row r="156" spans="1:20" x14ac:dyDescent="0.2">
      <c r="A156" t="s">
        <v>249</v>
      </c>
      <c r="B156">
        <v>2023</v>
      </c>
      <c r="C156" t="s">
        <v>165</v>
      </c>
      <c r="D156">
        <v>1.6310392782209731</v>
      </c>
      <c r="E156">
        <v>0.9279050356718932</v>
      </c>
      <c r="F156">
        <v>1.098386093542209</v>
      </c>
      <c r="G156">
        <v>1.206026121289044</v>
      </c>
      <c r="H156">
        <v>1.078753351307193</v>
      </c>
      <c r="I156">
        <v>0.96684552424065973</v>
      </c>
      <c r="J156">
        <v>1.0910750899653801</v>
      </c>
      <c r="K156">
        <v>2.5584504344161249E-2</v>
      </c>
      <c r="L156">
        <f>-4.84 + (0.92 * D156) + (0.528 * E156) + (0.404 * F156) + (0.892 * G156) + (0.115 * H156) - (0.172 * I156) - (0.327 * J156) + (4.679 * K156)</f>
        <v>-1.6092991765824805</v>
      </c>
      <c r="M156" t="str">
        <f>IF(L156 &gt; -2.22, "Potential Manipulator", "Non-Manipulator")</f>
        <v>Potential Manipulator</v>
      </c>
      <c r="N156" s="3">
        <v>0.31993268658159613</v>
      </c>
      <c r="O156" s="3">
        <v>0.30483070502964638</v>
      </c>
      <c r="P156">
        <v>2519</v>
      </c>
      <c r="Q156">
        <v>2652</v>
      </c>
      <c r="R156">
        <v>1611</v>
      </c>
      <c r="S156">
        <v>10689</v>
      </c>
      <c r="T156">
        <f>IF(COUNTIFS('Fraud Data RAW SP2+'!A:A, Cleaned!A185, 'Fraud Data RAW SP2+'!F:F, RAW!B185) &gt; 0, 1, 0)</f>
        <v>0</v>
      </c>
    </row>
    <row r="157" spans="1:20" x14ac:dyDescent="0.2">
      <c r="A157" t="s">
        <v>543</v>
      </c>
      <c r="B157">
        <v>2023</v>
      </c>
      <c r="C157" t="s">
        <v>231</v>
      </c>
      <c r="D157">
        <v>0.97621791422025639</v>
      </c>
      <c r="E157">
        <v>0.92801287986864867</v>
      </c>
      <c r="F157">
        <v>1.6232109278972731</v>
      </c>
      <c r="G157">
        <v>0.9930181591058731</v>
      </c>
      <c r="H157">
        <v>1.1967023963275429</v>
      </c>
      <c r="I157">
        <v>1.0500872428859389</v>
      </c>
      <c r="J157">
        <v>1.000236710857441</v>
      </c>
      <c r="K157">
        <v>-4.0763071560844473E-2</v>
      </c>
      <c r="L157">
        <f>-4.84 + (0.92 * D157) + (0.528 * E157) + (0.404 * F157) + (0.892 * G157) + (0.115 * H157) - (0.172 * I157) - (0.327 * J157) + (4.679 * K157)</f>
        <v>-2.4711413520360694</v>
      </c>
      <c r="M157" t="str">
        <f>IF(L157 &gt; -2.22, "Potential Manipulator", "Non-Manipulator")</f>
        <v>Non-Manipulator</v>
      </c>
      <c r="N157" s="3">
        <v>0.174964494301524</v>
      </c>
      <c r="O157" s="3">
        <v>0.13883692179499901</v>
      </c>
      <c r="P157">
        <v>3857</v>
      </c>
      <c r="Q157">
        <v>3419</v>
      </c>
      <c r="R157">
        <v>2331</v>
      </c>
      <c r="S157">
        <v>13702</v>
      </c>
      <c r="T157">
        <f>IF(COUNTIFS('Fraud Data RAW SP2+'!A:A, Cleaned!A488, 'Fraud Data RAW SP2+'!F:F, RAW!B488) &gt; 0, 1, 0)</f>
        <v>0</v>
      </c>
    </row>
    <row r="158" spans="1:20" x14ac:dyDescent="0.2">
      <c r="A158" t="s">
        <v>44</v>
      </c>
      <c r="B158">
        <v>2024</v>
      </c>
      <c r="C158" t="s">
        <v>45</v>
      </c>
      <c r="D158">
        <v>1.146077605531981</v>
      </c>
      <c r="E158">
        <v>0.92945793833627188</v>
      </c>
      <c r="F158">
        <v>0.67200067507400563</v>
      </c>
      <c r="G158">
        <v>0.98877152002968938</v>
      </c>
      <c r="H158">
        <v>0.88105107553499562</v>
      </c>
      <c r="I158">
        <v>1.1287416350146251</v>
      </c>
      <c r="J158">
        <v>0.79557632432342951</v>
      </c>
      <c r="K158">
        <v>0.1225987837404803</v>
      </c>
      <c r="L158">
        <f>-4.84 + (0.92 * D158) + (0.528 * E158) + (0.404 * F158) + (0.892 * G158) + (0.115 * H158) - (0.172 * I158) - (0.327 * J158) + (4.679 * K158)</f>
        <v>-1.9207187793406895</v>
      </c>
      <c r="M158" t="str">
        <f>IF(L158 &gt; -2.22, "Potential Manipulator", "Non-Manipulator")</f>
        <v>Potential Manipulator</v>
      </c>
      <c r="N158" s="3">
        <v>0.35487502223522222</v>
      </c>
      <c r="O158" s="3">
        <v>0.56712455721340049</v>
      </c>
      <c r="P158">
        <v>4520</v>
      </c>
      <c r="Q158">
        <v>4498</v>
      </c>
      <c r="R158">
        <v>2821</v>
      </c>
      <c r="S158">
        <v>17261</v>
      </c>
      <c r="T158">
        <f>IF(COUNTIFS('Fraud Data RAW SP2+'!A:A, Cleaned!A14, 'Fraud Data RAW SP2+'!F:F, RAW!B14) &gt; 0, 1, 0)</f>
        <v>0</v>
      </c>
    </row>
    <row r="159" spans="1:20" x14ac:dyDescent="0.2">
      <c r="A159" t="s">
        <v>353</v>
      </c>
      <c r="B159">
        <v>2024</v>
      </c>
      <c r="C159" t="s">
        <v>299</v>
      </c>
      <c r="D159">
        <v>0.91676124809796766</v>
      </c>
      <c r="E159">
        <v>0.9298860706615949</v>
      </c>
      <c r="F159">
        <v>1.039538799661577</v>
      </c>
      <c r="G159">
        <v>1.143069934312158</v>
      </c>
      <c r="H159">
        <v>1.0007530994691061</v>
      </c>
      <c r="I159">
        <v>1.045217272549267</v>
      </c>
      <c r="J159">
        <v>1.0010069589134309</v>
      </c>
      <c r="K159">
        <v>-1.7106969401350959E-2</v>
      </c>
      <c r="L159">
        <f>-4.84 + (0.92 * D159) + (0.528 * E159) + (0.404 * F159) + (0.892 * G159) + (0.115 * H159) - (0.172 * I159) - (0.327 * J159) + (4.679 * K159)</f>
        <v>-2.5380712998039652</v>
      </c>
      <c r="M159" t="str">
        <f>IF(L159 &gt; -2.22, "Potential Manipulator", "Non-Manipulator")</f>
        <v>Non-Manipulator</v>
      </c>
      <c r="N159" s="3">
        <v>0.37485414680584928</v>
      </c>
      <c r="O159" s="3">
        <v>0.55332593274264319</v>
      </c>
      <c r="P159">
        <v>5969</v>
      </c>
      <c r="Q159">
        <v>4382</v>
      </c>
      <c r="R159">
        <v>3380</v>
      </c>
      <c r="S159">
        <v>17698</v>
      </c>
      <c r="T159">
        <f>IF(COUNTIFS('Fraud Data RAW SP2+'!A:A, Cleaned!A286, 'Fraud Data RAW SP2+'!F:F, RAW!B286) &gt; 0, 1, 0)</f>
        <v>1</v>
      </c>
    </row>
    <row r="160" spans="1:20" x14ac:dyDescent="0.2">
      <c r="A160" t="s">
        <v>551</v>
      </c>
      <c r="B160">
        <v>2023</v>
      </c>
      <c r="C160" t="s">
        <v>35</v>
      </c>
      <c r="D160">
        <v>0.64066668401748461</v>
      </c>
      <c r="E160">
        <v>0.93041695672678082</v>
      </c>
      <c r="F160">
        <v>1.571202952094904</v>
      </c>
      <c r="G160">
        <v>0.93674064077576491</v>
      </c>
      <c r="H160">
        <v>1.2219607818325591</v>
      </c>
      <c r="I160">
        <v>1.136317619625975</v>
      </c>
      <c r="J160">
        <v>1.019042834713932</v>
      </c>
      <c r="K160">
        <v>-5.4981233294163268E-2</v>
      </c>
      <c r="L160">
        <f>-4.84 + (0.92 * D160) + (0.528 * E160) + (0.404 * F160) + (0.892 * G160) + (0.115 * H160) - (0.172 * I160) - (0.327 * J160) + (4.679 * K160)</f>
        <v>-2.9343931915336197</v>
      </c>
      <c r="M160" t="str">
        <f>IF(L160 &gt; -2.22, "Potential Manipulator", "Non-Manipulator")</f>
        <v>Non-Manipulator</v>
      </c>
      <c r="N160" s="3">
        <v>0.46574360396055431</v>
      </c>
      <c r="O160" s="3">
        <v>0.47433226005937551</v>
      </c>
      <c r="P160">
        <v>9263</v>
      </c>
      <c r="Q160">
        <v>7729</v>
      </c>
      <c r="R160">
        <v>5315</v>
      </c>
      <c r="S160">
        <v>30786</v>
      </c>
      <c r="T160">
        <f>IF(COUNTIFS('Fraud Data RAW SP2+'!A:A, Cleaned!A497, 'Fraud Data RAW SP2+'!F:F, RAW!B497) &gt; 0, 1, 0)</f>
        <v>0</v>
      </c>
    </row>
    <row r="161" spans="1:20" x14ac:dyDescent="0.2">
      <c r="A161" t="s">
        <v>410</v>
      </c>
      <c r="B161">
        <v>2024</v>
      </c>
      <c r="C161" t="s">
        <v>67</v>
      </c>
      <c r="D161">
        <v>1.161350028109509</v>
      </c>
      <c r="E161">
        <v>0.93182622878362353</v>
      </c>
      <c r="F161">
        <v>0.75902804897855991</v>
      </c>
      <c r="G161">
        <v>0.84113533773443616</v>
      </c>
      <c r="H161">
        <v>0.5804906737473301</v>
      </c>
      <c r="I161">
        <v>1.3230244331665879</v>
      </c>
      <c r="J161">
        <v>0.95610444780053527</v>
      </c>
      <c r="K161">
        <v>-3.6407216080378592E-3</v>
      </c>
      <c r="L161">
        <f>-4.84 + (0.92 * D161) + (0.528 * E161) + (0.404 * F161) + (0.892 * G161) + (0.115 * H161) - (0.172 * I161) - (0.327 * J161) + (4.679 * K161)</f>
        <v>-2.7130985381535373</v>
      </c>
      <c r="M161" t="str">
        <f>IF(L161 &gt; -2.22, "Potential Manipulator", "Non-Manipulator")</f>
        <v>Non-Manipulator</v>
      </c>
      <c r="N161" s="3">
        <v>1.005446286964998</v>
      </c>
      <c r="O161" s="3">
        <v>1.2770823613188751</v>
      </c>
      <c r="P161">
        <v>836</v>
      </c>
      <c r="Q161">
        <v>798</v>
      </c>
      <c r="R161">
        <v>537</v>
      </c>
      <c r="S161">
        <v>3568</v>
      </c>
      <c r="T161">
        <f>IF(COUNTIFS('Fraud Data RAW SP2+'!A:A, Cleaned!A352, 'Fraud Data RAW SP2+'!F:F, RAW!B352) &gt; 0, 1, 0)</f>
        <v>0</v>
      </c>
    </row>
    <row r="162" spans="1:20" x14ac:dyDescent="0.2">
      <c r="A162" t="s">
        <v>466</v>
      </c>
      <c r="B162">
        <v>2023</v>
      </c>
      <c r="C162" t="s">
        <v>348</v>
      </c>
      <c r="D162">
        <v>1.045429537862552</v>
      </c>
      <c r="E162">
        <v>0.93245047322168806</v>
      </c>
      <c r="F162">
        <v>0.95672854341319946</v>
      </c>
      <c r="G162">
        <v>1.17571936240467</v>
      </c>
      <c r="H162">
        <v>1.4599564527520339</v>
      </c>
      <c r="I162">
        <v>0.92024235478295335</v>
      </c>
      <c r="J162">
        <v>0.99002243159139636</v>
      </c>
      <c r="K162">
        <v>-3.9342338442452787E-2</v>
      </c>
      <c r="L162">
        <f>-4.84 + (0.92 * D162) + (0.528 * E162) + (0.404 * F162) + (0.892 * G162) + (0.115 * H162) - (0.172 * I162) - (0.327 * J162) + (4.679 * K162)</f>
        <v>-2.4488178021603098</v>
      </c>
      <c r="M162" t="str">
        <f>IF(L162 &gt; -2.22, "Potential Manipulator", "Non-Manipulator")</f>
        <v>Non-Manipulator</v>
      </c>
      <c r="N162" s="3">
        <v>0.36734322941998221</v>
      </c>
      <c r="O162" s="3">
        <v>0.54433776492778785</v>
      </c>
      <c r="P162">
        <v>4336</v>
      </c>
      <c r="Q162">
        <v>3529</v>
      </c>
      <c r="R162">
        <v>2523</v>
      </c>
      <c r="S162">
        <v>14678</v>
      </c>
      <c r="T162">
        <f>IF(COUNTIFS('Fraud Data RAW SP2+'!A:A, Cleaned!A408, 'Fraud Data RAW SP2+'!F:F, RAW!B408) &gt; 0, 1, 0)</f>
        <v>0</v>
      </c>
    </row>
    <row r="163" spans="1:20" x14ac:dyDescent="0.2">
      <c r="A163" t="s">
        <v>428</v>
      </c>
      <c r="B163">
        <v>2023</v>
      </c>
      <c r="C163" t="s">
        <v>429</v>
      </c>
      <c r="D163">
        <v>1.0920782406011209</v>
      </c>
      <c r="E163">
        <v>0.93516735732620127</v>
      </c>
      <c r="F163">
        <v>0.55455794061641617</v>
      </c>
      <c r="G163">
        <v>1.1246337672676081</v>
      </c>
      <c r="H163">
        <v>0.26685325270355659</v>
      </c>
      <c r="I163">
        <v>1.144001735804443</v>
      </c>
      <c r="J163">
        <v>0.99452618096475753</v>
      </c>
      <c r="K163">
        <v>-0.29267812733177517</v>
      </c>
      <c r="L163">
        <f>-4.84 + (0.92 * D163) + (0.528 * E163) + (0.404 * F163) + (0.892 * G163) + (0.115 * H163) - (0.172 * I163) - (0.327 * J163) + (4.679 * K163)</f>
        <v>-3.9750361190253027</v>
      </c>
      <c r="M163" t="str">
        <f>IF(L163 &gt; -2.22, "Potential Manipulator", "Non-Manipulator")</f>
        <v>Non-Manipulator</v>
      </c>
      <c r="N163" s="3">
        <v>1.3052779194674859</v>
      </c>
      <c r="O163" s="3">
        <v>1.1812608517129111</v>
      </c>
      <c r="P163">
        <v>2706</v>
      </c>
      <c r="Q163">
        <v>2534</v>
      </c>
      <c r="R163">
        <v>1703</v>
      </c>
      <c r="S163">
        <v>11164</v>
      </c>
      <c r="T163">
        <f>IF(COUNTIFS('Fraud Data RAW SP2+'!A:A, Cleaned!A370, 'Fraud Data RAW SP2+'!F:F, RAW!B370) &gt; 0, 1, 0)</f>
        <v>0</v>
      </c>
    </row>
    <row r="164" spans="1:20" x14ac:dyDescent="0.2">
      <c r="A164" t="s">
        <v>326</v>
      </c>
      <c r="B164">
        <v>2023</v>
      </c>
      <c r="C164" t="s">
        <v>165</v>
      </c>
      <c r="D164">
        <v>0.99598965204040224</v>
      </c>
      <c r="E164">
        <v>0.93589219458061912</v>
      </c>
      <c r="F164">
        <v>0.98152719674232025</v>
      </c>
      <c r="G164">
        <v>1.050917655834773</v>
      </c>
      <c r="H164">
        <v>1.09526499886481</v>
      </c>
      <c r="I164">
        <v>1.0283986940107079</v>
      </c>
      <c r="J164">
        <v>0.99060165958255963</v>
      </c>
      <c r="K164">
        <v>2.2236069339656231E-2</v>
      </c>
      <c r="L164">
        <f>-4.84 + (0.92 * D164) + (0.528 * E164) + (0.404 * F164) + (0.892 * G164) + (0.115 * H164) - (0.172 * I164) - (0.327 * J164) + (4.679 * K164)</f>
        <v>-2.366396179639382</v>
      </c>
      <c r="M164" t="str">
        <f>IF(L164 &gt; -2.22, "Potential Manipulator", "Non-Manipulator")</f>
        <v>Non-Manipulator</v>
      </c>
      <c r="N164" s="3">
        <v>0.1879322190545594</v>
      </c>
      <c r="O164" s="3">
        <v>0.3259155764601302</v>
      </c>
      <c r="P164">
        <v>2501</v>
      </c>
      <c r="Q164">
        <v>2328</v>
      </c>
      <c r="R164">
        <v>1509</v>
      </c>
      <c r="S164">
        <v>10905</v>
      </c>
      <c r="T164">
        <f>IF(COUNTIFS('Fraud Data RAW SP2+'!A:A, Cleaned!A252, 'Fraud Data RAW SP2+'!F:F, RAW!B252) &gt; 0, 1, 0)</f>
        <v>0</v>
      </c>
    </row>
    <row r="165" spans="1:20" x14ac:dyDescent="0.2">
      <c r="A165" t="s">
        <v>428</v>
      </c>
      <c r="B165">
        <v>2024</v>
      </c>
      <c r="C165" t="s">
        <v>111</v>
      </c>
      <c r="D165">
        <v>1.426191248702094</v>
      </c>
      <c r="E165">
        <v>0.93753581581380063</v>
      </c>
      <c r="F165">
        <v>1.3799297184458099</v>
      </c>
      <c r="G165">
        <v>1.2569378624293239</v>
      </c>
      <c r="H165">
        <v>4.6199618773346902</v>
      </c>
      <c r="I165">
        <v>1.069505017097514</v>
      </c>
      <c r="J165">
        <v>0.98372912282378266</v>
      </c>
      <c r="K165">
        <v>-5.31702725604071E-2</v>
      </c>
      <c r="L165">
        <f>-4.84 + (0.92 * D165) + (0.528 * E165) + (0.404 * F165) + (0.892 * G165) + (0.115 * H165) - (0.172 * I165) - (0.327 * J165) + (4.679 * K165)</f>
        <v>-1.5773273364261273</v>
      </c>
      <c r="M165" t="str">
        <f>IF(L165 &gt; -2.22, "Potential Manipulator", "Non-Manipulator")</f>
        <v>Potential Manipulator</v>
      </c>
      <c r="N165" s="3">
        <v>0.45099371257690668</v>
      </c>
      <c r="O165" s="3">
        <v>0.24053215095738451</v>
      </c>
      <c r="P165">
        <v>2431</v>
      </c>
      <c r="Q165">
        <v>2372</v>
      </c>
      <c r="R165">
        <v>1543</v>
      </c>
      <c r="S165">
        <v>10341</v>
      </c>
      <c r="T165">
        <f>IF(COUNTIFS('Fraud Data RAW SP2+'!A:A, Cleaned!A371, 'Fraud Data RAW SP2+'!F:F, RAW!B371) &gt; 0, 1, 0)</f>
        <v>0</v>
      </c>
    </row>
    <row r="166" spans="1:20" x14ac:dyDescent="0.2">
      <c r="A166" t="s">
        <v>507</v>
      </c>
      <c r="B166">
        <v>2023</v>
      </c>
      <c r="C166" t="s">
        <v>95</v>
      </c>
      <c r="D166">
        <v>1.120991278680503</v>
      </c>
      <c r="E166">
        <v>0.93784789057623885</v>
      </c>
      <c r="F166">
        <v>1.0194284715308171</v>
      </c>
      <c r="G166">
        <v>0.95811829807160165</v>
      </c>
      <c r="H166">
        <v>0.92089914902363057</v>
      </c>
      <c r="I166">
        <v>1.24978634357318</v>
      </c>
      <c r="J166">
        <v>1.0079345967530651</v>
      </c>
      <c r="K166">
        <v>-3.9145537134850653E-2</v>
      </c>
      <c r="L166">
        <f>-4.84 + (0.92 * D166) + (0.528 * E166) + (0.404 * F166) + (0.892 * G166) + (0.115 * H166) - (0.172 * I166) - (0.327 * J166) + (4.679 * K166)</f>
        <v>-2.6688301433604518</v>
      </c>
      <c r="M166" t="str">
        <f>IF(L166 &gt; -2.22, "Potential Manipulator", "Non-Manipulator")</f>
        <v>Non-Manipulator</v>
      </c>
      <c r="N166" s="3">
        <v>0.43992834780254858</v>
      </c>
      <c r="O166" s="3">
        <v>0.99838969611449901</v>
      </c>
      <c r="P166">
        <v>3568</v>
      </c>
      <c r="Q166">
        <v>2506</v>
      </c>
      <c r="R166">
        <v>1959</v>
      </c>
      <c r="S166">
        <v>12998</v>
      </c>
      <c r="T166">
        <f>IF(COUNTIFS('Fraud Data RAW SP2+'!A:A, Cleaned!A450, 'Fraud Data RAW SP2+'!F:F, RAW!B450) &gt; 0, 1, 0)</f>
        <v>0</v>
      </c>
    </row>
    <row r="167" spans="1:20" x14ac:dyDescent="0.2">
      <c r="A167" t="s">
        <v>415</v>
      </c>
      <c r="B167">
        <v>2024</v>
      </c>
      <c r="C167" t="s">
        <v>122</v>
      </c>
      <c r="D167">
        <v>0.86961873686668878</v>
      </c>
      <c r="E167">
        <v>0.93848398345688722</v>
      </c>
      <c r="F167">
        <v>0.86665654356637833</v>
      </c>
      <c r="G167">
        <v>1.002741016338365</v>
      </c>
      <c r="H167">
        <v>1.136495406684783</v>
      </c>
      <c r="I167">
        <v>0.99830025906146436</v>
      </c>
      <c r="J167">
        <v>0.91690963871311038</v>
      </c>
      <c r="K167">
        <v>7.5631543630094999E-2</v>
      </c>
      <c r="L167">
        <f>-4.84 + (0.92 * D167) + (0.528 * E167) + (0.404 * F167) + (0.892 * G167) + (0.115 * H167) - (0.172 * I167) - (0.327 * J167) + (4.679 * K167)</f>
        <v>-2.2868171206465653</v>
      </c>
      <c r="M167" t="str">
        <f>IF(L167 &gt; -2.22, "Potential Manipulator", "Non-Manipulator")</f>
        <v>Non-Manipulator</v>
      </c>
      <c r="N167" s="3">
        <v>0.80883430800520517</v>
      </c>
      <c r="O167" s="3">
        <v>0.35194153342859619</v>
      </c>
      <c r="P167">
        <v>2250</v>
      </c>
      <c r="Q167">
        <v>2236</v>
      </c>
      <c r="R167">
        <v>1458</v>
      </c>
      <c r="S167">
        <v>10703</v>
      </c>
      <c r="T167">
        <f>IF(COUNTIFS('Fraud Data RAW SP2+'!A:A, Cleaned!A356, 'Fraud Data RAW SP2+'!F:F, RAW!B356) &gt; 0, 1, 0)</f>
        <v>0</v>
      </c>
    </row>
    <row r="168" spans="1:20" x14ac:dyDescent="0.2">
      <c r="A168" t="s">
        <v>383</v>
      </c>
      <c r="B168">
        <v>2024</v>
      </c>
      <c r="C168" t="s">
        <v>108</v>
      </c>
      <c r="D168">
        <v>1.5324619540778051</v>
      </c>
      <c r="E168">
        <v>0.93983492468462981</v>
      </c>
      <c r="F168">
        <v>0.82422144061903913</v>
      </c>
      <c r="G168">
        <v>0.93871355600425943</v>
      </c>
      <c r="H168">
        <v>1.0021277608945061</v>
      </c>
      <c r="I168">
        <v>1.18764453124344</v>
      </c>
      <c r="J168">
        <v>1.0740380191453469</v>
      </c>
      <c r="K168">
        <v>-2.869732897390103E-2</v>
      </c>
      <c r="L168">
        <f>-4.84 + (0.92 * D168) + (0.528 * E168) + (0.404 * F168) + (0.892 * G168) + (0.115 * H168) - (0.172 * I168) - (0.327 * J168) + (4.679 * K168)</f>
        <v>-2.3380996094494582</v>
      </c>
      <c r="M168" t="str">
        <f>IF(L168 &gt; -2.22, "Potential Manipulator", "Non-Manipulator")</f>
        <v>Non-Manipulator</v>
      </c>
      <c r="N168" s="3">
        <v>0.33946486589806202</v>
      </c>
      <c r="O168" s="3">
        <v>0.37988788637725868</v>
      </c>
      <c r="P168">
        <v>977</v>
      </c>
      <c r="Q168">
        <v>1039</v>
      </c>
      <c r="R168">
        <v>652</v>
      </c>
      <c r="S168">
        <v>4440</v>
      </c>
      <c r="T168">
        <f>IF(COUNTIFS('Fraud Data RAW SP2+'!A:A, Cleaned!A324, 'Fraud Data RAW SP2+'!F:F, RAW!B324) &gt; 0, 1, 0)</f>
        <v>0</v>
      </c>
    </row>
    <row r="169" spans="1:20" x14ac:dyDescent="0.2">
      <c r="A169" t="s">
        <v>408</v>
      </c>
      <c r="B169">
        <v>2024</v>
      </c>
      <c r="C169" t="s">
        <v>115</v>
      </c>
      <c r="D169">
        <v>0.94026981571339074</v>
      </c>
      <c r="E169">
        <v>0.94031204981459693</v>
      </c>
      <c r="F169">
        <v>1.040834934579113</v>
      </c>
      <c r="G169">
        <v>1.0020478084511479</v>
      </c>
      <c r="H169">
        <v>1.017219807208531</v>
      </c>
      <c r="I169" s="11">
        <v>1.00908</v>
      </c>
      <c r="J169">
        <v>1.001110864124239</v>
      </c>
      <c r="K169">
        <v>-1.00503702873355E-2</v>
      </c>
      <c r="L169">
        <f>-4.84 + (0.92 * D169) + (0.528 * E169) + (0.404 * F169) + (0.892 * G169) + (0.115 * H169) - (0.172 * I169) - (0.327 * J169) + (4.679 * K169)</f>
        <v>-2.5951134658472754</v>
      </c>
      <c r="M169" t="str">
        <f>IF(L169 &gt; -2.22, "Potential Manipulator", "Non-Manipulator")</f>
        <v>Non-Manipulator</v>
      </c>
      <c r="N169" s="3">
        <v>0.44651866613692143</v>
      </c>
      <c r="O169" s="3">
        <v>0.69494569741630063</v>
      </c>
      <c r="P169">
        <v>6389</v>
      </c>
      <c r="Q169">
        <v>6868</v>
      </c>
      <c r="R169">
        <v>4225</v>
      </c>
      <c r="S169">
        <v>29691</v>
      </c>
      <c r="T169">
        <f>IF(COUNTIFS('Fraud Data RAW SP2+'!A:A, Cleaned!A348, 'Fraud Data RAW SP2+'!F:F, RAW!B348) &gt; 0, 1, 0)</f>
        <v>0</v>
      </c>
    </row>
    <row r="170" spans="1:20" x14ac:dyDescent="0.2">
      <c r="A170" t="s">
        <v>114</v>
      </c>
      <c r="B170">
        <v>2023</v>
      </c>
      <c r="C170" t="s">
        <v>95</v>
      </c>
      <c r="D170">
        <v>0.70060928461452143</v>
      </c>
      <c r="E170">
        <v>0.94084599388323553</v>
      </c>
      <c r="F170">
        <v>1.065501017773713</v>
      </c>
      <c r="G170">
        <v>1.2318520375477009</v>
      </c>
      <c r="H170">
        <v>0.91157618326711132</v>
      </c>
      <c r="I170">
        <v>1.0738657368783919</v>
      </c>
      <c r="J170">
        <v>1.045399545465201</v>
      </c>
      <c r="K170">
        <v>-5.8086805878032097E-2</v>
      </c>
      <c r="L170">
        <f>-4.84 + (0.92 * D170) + (0.528 * E170) + (0.404 * F170) + (0.892 * G170) + (0.115 * H170) - (0.172 * I170) - (0.327 * J170) + (4.679 * K170)</f>
        <v>-2.8629058064489605</v>
      </c>
      <c r="M170" t="str">
        <f>IF(L170 &gt; -2.22, "Potential Manipulator", "Non-Manipulator")</f>
        <v>Non-Manipulator</v>
      </c>
      <c r="N170" s="3">
        <v>0.1855228167956596</v>
      </c>
      <c r="O170" s="3">
        <v>0.26816127317552668</v>
      </c>
      <c r="P170">
        <v>3516</v>
      </c>
      <c r="Q170">
        <v>3712</v>
      </c>
      <c r="R170">
        <v>2281</v>
      </c>
      <c r="S170">
        <v>14462</v>
      </c>
      <c r="T170">
        <f>IF(COUNTIFS('Fraud Data RAW SP2+'!A:A, Cleaned!A57, 'Fraud Data RAW SP2+'!F:F, RAW!B57) &gt; 0, 1, 0)</f>
        <v>0</v>
      </c>
    </row>
    <row r="171" spans="1:20" x14ac:dyDescent="0.2">
      <c r="A171" t="s">
        <v>211</v>
      </c>
      <c r="B171">
        <v>2024</v>
      </c>
      <c r="C171" t="s">
        <v>166</v>
      </c>
      <c r="D171">
        <v>0.97919720955697476</v>
      </c>
      <c r="E171">
        <v>0.94108669905162223</v>
      </c>
      <c r="F171">
        <v>0.91664461666907504</v>
      </c>
      <c r="G171">
        <v>1.065950032914448</v>
      </c>
      <c r="H171">
        <v>0.99265507803223174</v>
      </c>
      <c r="I171">
        <v>0.98103006773451207</v>
      </c>
      <c r="J171">
        <v>0.96972881408871148</v>
      </c>
      <c r="K171">
        <v>-7.9063726089779171E-2</v>
      </c>
      <c r="L171">
        <f>-4.84 + (0.92 * D171) + (0.528 * E171) + (0.404 * F171) + (0.892 * G171) + (0.115 * H171) - (0.172 * I171) - (0.327 * J171) + (4.679 * K171)</f>
        <v>-2.8627152698720471</v>
      </c>
      <c r="M171" t="str">
        <f>IF(L171 &gt; -2.22, "Potential Manipulator", "Non-Manipulator")</f>
        <v>Non-Manipulator</v>
      </c>
      <c r="N171" s="3">
        <v>0.28936585134099618</v>
      </c>
      <c r="O171" s="3">
        <v>0.52597458293429078</v>
      </c>
      <c r="P171">
        <v>8818</v>
      </c>
      <c r="Q171">
        <v>8245</v>
      </c>
      <c r="R171">
        <v>5369</v>
      </c>
      <c r="S171">
        <v>36720</v>
      </c>
      <c r="T171">
        <f>IF(COUNTIFS('Fraud Data RAW SP2+'!A:A, Cleaned!A144, 'Fraud Data RAW SP2+'!F:F, RAW!B144) &gt; 0, 1, 0)</f>
        <v>0</v>
      </c>
    </row>
    <row r="172" spans="1:20" x14ac:dyDescent="0.2">
      <c r="A172" t="s">
        <v>332</v>
      </c>
      <c r="B172">
        <v>2023</v>
      </c>
      <c r="C172" t="s">
        <v>42</v>
      </c>
      <c r="D172">
        <v>1.671650298260315</v>
      </c>
      <c r="E172">
        <v>0.94151683930689201</v>
      </c>
      <c r="F172">
        <v>1.928239117835971</v>
      </c>
      <c r="G172">
        <v>0.88942981935820298</v>
      </c>
      <c r="H172">
        <v>1.6421638766604021</v>
      </c>
      <c r="I172">
        <v>0.92149657850981093</v>
      </c>
      <c r="J172">
        <v>1.000738798312228</v>
      </c>
      <c r="K172">
        <v>-1.565243944129982E-2</v>
      </c>
      <c r="L172">
        <f>-4.84 + (0.92 * D172) + (0.528 * E172) + (0.404 * F172) + (0.892 * G172) + (0.115 * H172) - (0.172 * I172) - (0.327 * J172) + (4.679 * K172)</f>
        <v>-1.6027087488549028</v>
      </c>
      <c r="M172" t="str">
        <f>IF(L172 &gt; -2.22, "Potential Manipulator", "Non-Manipulator")</f>
        <v>Potential Manipulator</v>
      </c>
      <c r="N172" s="3">
        <v>0.64866367069276176</v>
      </c>
      <c r="O172" s="3">
        <v>0.61546581428121416</v>
      </c>
      <c r="P172">
        <v>1082</v>
      </c>
      <c r="Q172">
        <v>1063</v>
      </c>
      <c r="R172">
        <v>703</v>
      </c>
      <c r="S172">
        <v>4590</v>
      </c>
      <c r="T172">
        <f>IF(COUNTIFS('Fraud Data RAW SP2+'!A:A, Cleaned!A259, 'Fraud Data RAW SP2+'!F:F, RAW!B259) &gt; 0, 1, 0)</f>
        <v>0</v>
      </c>
    </row>
    <row r="173" spans="1:20" x14ac:dyDescent="0.2">
      <c r="A173" t="s">
        <v>356</v>
      </c>
      <c r="B173">
        <v>2023</v>
      </c>
      <c r="C173" t="s">
        <v>149</v>
      </c>
      <c r="D173">
        <v>0.37114650672724597</v>
      </c>
      <c r="E173">
        <v>0.94280291246685433</v>
      </c>
      <c r="F173">
        <v>0.61934981084433005</v>
      </c>
      <c r="G173">
        <v>2.5187028653363202</v>
      </c>
      <c r="H173">
        <v>0.24354938964669029</v>
      </c>
      <c r="I173">
        <v>0.77658618972450655</v>
      </c>
      <c r="J173">
        <v>0.99657763303837077</v>
      </c>
      <c r="K173">
        <v>1.7914389450687081E-2</v>
      </c>
      <c r="L173">
        <f>-4.84 + (0.92 * D173) + (0.528 * E173) + (0.404 * F173) + (0.892 * G173) + (0.115 * H173) - (0.172 * I173) - (0.327 * J173) + (4.679 * K173)</f>
        <v>-1.8514690991543548</v>
      </c>
      <c r="M173" t="str">
        <f>IF(L173 &gt; -2.22, "Potential Manipulator", "Non-Manipulator")</f>
        <v>Potential Manipulator</v>
      </c>
      <c r="N173" s="3">
        <v>0.92335005604450504</v>
      </c>
      <c r="O173" s="3">
        <v>0.37652532237116948</v>
      </c>
      <c r="P173">
        <v>2681</v>
      </c>
      <c r="Q173">
        <v>2197</v>
      </c>
      <c r="R173">
        <v>1634</v>
      </c>
      <c r="S173">
        <v>9898</v>
      </c>
      <c r="T173">
        <f>IF(COUNTIFS('Fraud Data RAW SP2+'!A:A, Cleaned!A290, 'Fraud Data RAW SP2+'!F:F, RAW!B290) &gt; 0, 1, 0)</f>
        <v>1</v>
      </c>
    </row>
    <row r="174" spans="1:20" x14ac:dyDescent="0.2">
      <c r="A174" t="s">
        <v>343</v>
      </c>
      <c r="B174">
        <v>2024</v>
      </c>
      <c r="C174" t="s">
        <v>28</v>
      </c>
      <c r="D174">
        <v>1.0816523851974029</v>
      </c>
      <c r="E174">
        <v>0.94290792361862563</v>
      </c>
      <c r="F174">
        <v>0.9379768636776098</v>
      </c>
      <c r="G174">
        <v>1.3887369226460231</v>
      </c>
      <c r="H174">
        <v>0.76183570969985293</v>
      </c>
      <c r="I174">
        <v>0.77927661901795309</v>
      </c>
      <c r="J174">
        <v>1.0097853482768071</v>
      </c>
      <c r="K174">
        <v>2.8028268184032571E-3</v>
      </c>
      <c r="L174">
        <f>-4.84 + (0.92 * D174) + (0.528 * E174) + (0.404 * F174) + (0.892 * G174) + (0.115 * H174) - (0.172 * I174) - (0.327 * J174) + (4.679 * K174)</f>
        <v>-2.0928382880805598</v>
      </c>
      <c r="M174" t="str">
        <f>IF(L174 &gt; -2.22, "Potential Manipulator", "Non-Manipulator")</f>
        <v>Potential Manipulator</v>
      </c>
      <c r="N174" s="3">
        <v>0.79007722583635309</v>
      </c>
      <c r="O174" s="3">
        <v>0.71793691292667294</v>
      </c>
      <c r="P174">
        <v>7307</v>
      </c>
      <c r="Q174">
        <v>7952</v>
      </c>
      <c r="R174">
        <v>4929</v>
      </c>
      <c r="S174">
        <v>31537</v>
      </c>
      <c r="T174">
        <f>IF(COUNTIFS('Fraud Data RAW SP2+'!A:A, Cleaned!A273, 'Fraud Data RAW SP2+'!F:F, RAW!B273) &gt; 0, 1, 0)</f>
        <v>0</v>
      </c>
    </row>
    <row r="175" spans="1:20" x14ac:dyDescent="0.2">
      <c r="A175" t="s">
        <v>278</v>
      </c>
      <c r="B175">
        <v>2023</v>
      </c>
      <c r="C175" t="s">
        <v>279</v>
      </c>
      <c r="D175">
        <v>0.68928898010617012</v>
      </c>
      <c r="E175">
        <v>0.94405050397295998</v>
      </c>
      <c r="F175">
        <v>1.0181152100040549</v>
      </c>
      <c r="G175">
        <v>1.044775878967521</v>
      </c>
      <c r="H175">
        <v>1.0338070126245791</v>
      </c>
      <c r="I175">
        <v>1.0745669849014849</v>
      </c>
      <c r="J175">
        <v>1.001143809384953</v>
      </c>
      <c r="K175">
        <v>-2.3456945815770951E-2</v>
      </c>
      <c r="L175">
        <f>-4.84 + (0.92 * D175) + (0.528 * E175) + (0.404 * F175) + (0.892 * G175) + (0.115 * H175) - (0.172 * I175) - (0.327 * J175) + (4.679 * K175)</f>
        <v>-2.8672036334160338</v>
      </c>
      <c r="M175" t="str">
        <f>IF(L175 &gt; -2.22, "Potential Manipulator", "Non-Manipulator")</f>
        <v>Non-Manipulator</v>
      </c>
      <c r="N175" s="3">
        <v>0.56206839480407889</v>
      </c>
      <c r="O175" s="3">
        <v>0.39635924373317238</v>
      </c>
      <c r="P175">
        <v>4101</v>
      </c>
      <c r="Q175">
        <v>3744</v>
      </c>
      <c r="R175">
        <v>2599</v>
      </c>
      <c r="S175">
        <v>20176</v>
      </c>
      <c r="T175">
        <f>IF(COUNTIFS('Fraud Data RAW SP2+'!A:A, Cleaned!A209, 'Fraud Data RAW SP2+'!F:F, RAW!B209) &gt; 0, 1, 0)</f>
        <v>0</v>
      </c>
    </row>
    <row r="176" spans="1:20" x14ac:dyDescent="0.2">
      <c r="A176" t="s">
        <v>453</v>
      </c>
      <c r="B176">
        <v>2023</v>
      </c>
      <c r="C176" t="s">
        <v>42</v>
      </c>
      <c r="D176">
        <v>1.0572406037577311</v>
      </c>
      <c r="E176">
        <v>0.94750879589400872</v>
      </c>
      <c r="F176">
        <v>1.000683402559839</v>
      </c>
      <c r="G176">
        <v>1.091496364995858</v>
      </c>
      <c r="H176">
        <v>1.0948393287232681</v>
      </c>
      <c r="I176" s="11">
        <v>1.00908</v>
      </c>
      <c r="J176">
        <v>0.93675910746257518</v>
      </c>
      <c r="K176">
        <v>-3.2882701544919658E-2</v>
      </c>
      <c r="L176">
        <f>-4.84 + (0.92 * D176) + (0.528 * E176) + (0.404 * F176) + (0.892 * G176) + (0.115 * H176) - (0.172 * I176) - (0.327 * J176) + (4.679 * K176)</f>
        <v>-2.4969967739661358</v>
      </c>
      <c r="M176" t="str">
        <f>IF(L176 &gt; -2.22, "Potential Manipulator", "Non-Manipulator")</f>
        <v>Non-Manipulator</v>
      </c>
      <c r="N176" s="3">
        <v>0.205413351317523</v>
      </c>
      <c r="O176" s="3">
        <v>0</v>
      </c>
      <c r="P176">
        <v>1627</v>
      </c>
      <c r="Q176">
        <v>1600</v>
      </c>
      <c r="R176">
        <v>1056</v>
      </c>
      <c r="S176">
        <v>6765</v>
      </c>
      <c r="T176">
        <f>IF(COUNTIFS('Fraud Data RAW SP2+'!A:A, Cleaned!A388, 'Fraud Data RAW SP2+'!F:F, RAW!B388) &gt; 0, 1, 0)</f>
        <v>0</v>
      </c>
    </row>
    <row r="177" spans="1:20" x14ac:dyDescent="0.2">
      <c r="A177" t="s">
        <v>274</v>
      </c>
      <c r="B177">
        <v>2024</v>
      </c>
      <c r="C177" t="s">
        <v>275</v>
      </c>
      <c r="D177">
        <v>1.3743082889773059</v>
      </c>
      <c r="E177">
        <v>0.94931742854121548</v>
      </c>
      <c r="F177">
        <v>0.78214144552076892</v>
      </c>
      <c r="G177">
        <v>0.93410737151290357</v>
      </c>
      <c r="H177">
        <v>1.258401515152157</v>
      </c>
      <c r="I177">
        <v>1.1705207225080629</v>
      </c>
      <c r="J177">
        <v>1.001254980892202</v>
      </c>
      <c r="K177">
        <v>-5.5427396641574291E-2</v>
      </c>
      <c r="L177">
        <f>-4.84 + (0.92 * D177) + (0.528 * E177) + (0.404 * F177) + (0.892 * G177) + (0.115 * H177) - (0.172 * I177) - (0.327 * J177) + (4.679 * K177)</f>
        <v>-2.5685564101577807</v>
      </c>
      <c r="M177" t="str">
        <f>IF(L177 &gt; -2.22, "Potential Manipulator", "Non-Manipulator")</f>
        <v>Non-Manipulator</v>
      </c>
      <c r="N177" s="3">
        <v>0.3280335058900325</v>
      </c>
      <c r="O177" s="3">
        <v>0.30996642069371427</v>
      </c>
      <c r="P177">
        <v>2462</v>
      </c>
      <c r="Q177">
        <v>2098</v>
      </c>
      <c r="R177">
        <v>1444</v>
      </c>
      <c r="S177">
        <v>10495</v>
      </c>
      <c r="T177">
        <f>IF(COUNTIFS('Fraud Data RAW SP2+'!A:A, Cleaned!A206, 'Fraud Data RAW SP2+'!F:F, RAW!B206) &gt; 0, 1, 0)</f>
        <v>0</v>
      </c>
    </row>
    <row r="178" spans="1:20" x14ac:dyDescent="0.2">
      <c r="A178" t="s">
        <v>132</v>
      </c>
      <c r="B178">
        <v>2024</v>
      </c>
      <c r="C178" t="s">
        <v>122</v>
      </c>
      <c r="D178">
        <v>1.213113029732857</v>
      </c>
      <c r="E178">
        <v>0.94936074305428286</v>
      </c>
      <c r="F178">
        <v>1.086854236033197</v>
      </c>
      <c r="G178">
        <v>0.83552752770812022</v>
      </c>
      <c r="H178">
        <v>0.94739244638677222</v>
      </c>
      <c r="I178">
        <v>0.96475396195767493</v>
      </c>
      <c r="J178">
        <v>0.99753219501107437</v>
      </c>
      <c r="K178">
        <v>9.1898535656659522E-2</v>
      </c>
      <c r="L178">
        <f>-4.84 + (0.92 * D178) + (0.528 * E178) + (0.404 * F178) + (0.892 * G178) + (0.115 * H178) - (0.172 * I178) - (0.327 * J178) + (4.679 * K178)</f>
        <v>-1.9914812037934075</v>
      </c>
      <c r="M178" t="str">
        <f>IF(L178 &gt; -2.22, "Potential Manipulator", "Non-Manipulator")</f>
        <v>Potential Manipulator</v>
      </c>
      <c r="N178" s="3">
        <v>0.21403499006686191</v>
      </c>
      <c r="O178" s="3">
        <v>0.21602848373573441</v>
      </c>
      <c r="P178">
        <v>2254</v>
      </c>
      <c r="Q178">
        <v>2140</v>
      </c>
      <c r="R178">
        <v>1448</v>
      </c>
      <c r="S178">
        <v>10355</v>
      </c>
      <c r="T178">
        <f>IF(COUNTIFS('Fraud Data RAW SP2+'!A:A, Cleaned!A79, 'Fraud Data RAW SP2+'!F:F, RAW!B79) &gt; 0, 1, 0)</f>
        <v>0</v>
      </c>
    </row>
    <row r="179" spans="1:20" x14ac:dyDescent="0.2">
      <c r="A179" t="s">
        <v>481</v>
      </c>
      <c r="B179">
        <v>2023</v>
      </c>
      <c r="C179" t="s">
        <v>482</v>
      </c>
      <c r="D179">
        <v>1.0768172307430379</v>
      </c>
      <c r="E179">
        <v>0.9504006849265364</v>
      </c>
      <c r="F179">
        <v>0.92862377332567103</v>
      </c>
      <c r="G179">
        <v>1.356722464924756</v>
      </c>
      <c r="H179">
        <v>0.87836502148205009</v>
      </c>
      <c r="I179">
        <v>0.12677404848254581</v>
      </c>
      <c r="J179">
        <v>0.89582059176205853</v>
      </c>
      <c r="K179">
        <v>-6.4611985263601693E-2</v>
      </c>
      <c r="L179">
        <f>-4.84 + (0.92 * D179) + (0.528 * E179) + (0.404 * F179) + (0.892 * G179) + (0.115 * H179) - (0.172 * I179) - (0.327 * J179) + (4.679 * K179)</f>
        <v>-2.2782021143618882</v>
      </c>
      <c r="M179" t="str">
        <f>IF(L179 &gt; -2.22, "Potential Manipulator", "Non-Manipulator")</f>
        <v>Non-Manipulator</v>
      </c>
      <c r="N179" s="3">
        <v>0.5955461746145907</v>
      </c>
      <c r="O179" s="3">
        <v>0.39719022886034</v>
      </c>
      <c r="P179">
        <v>1010</v>
      </c>
      <c r="Q179">
        <v>811</v>
      </c>
      <c r="R179">
        <v>588</v>
      </c>
      <c r="S179">
        <v>3988</v>
      </c>
      <c r="T179">
        <f>IF(COUNTIFS('Fraud Data RAW SP2+'!A:A, Cleaned!A424, 'Fraud Data RAW SP2+'!F:F, RAW!B424) &gt; 0, 1, 0)</f>
        <v>0</v>
      </c>
    </row>
    <row r="180" spans="1:20" x14ac:dyDescent="0.2">
      <c r="A180" t="s">
        <v>208</v>
      </c>
      <c r="B180">
        <v>2024</v>
      </c>
      <c r="C180" t="s">
        <v>20</v>
      </c>
      <c r="D180">
        <v>1.2502975103990051</v>
      </c>
      <c r="E180">
        <v>0.95099944672982306</v>
      </c>
      <c r="F180">
        <v>1.005722712118241</v>
      </c>
      <c r="G180">
        <v>1.496689814531986</v>
      </c>
      <c r="H180">
        <v>1.2936252674391571</v>
      </c>
      <c r="I180">
        <v>0.88389182682716905</v>
      </c>
      <c r="J180">
        <v>0.99501711414581884</v>
      </c>
      <c r="K180">
        <v>-0.1687780506400563</v>
      </c>
      <c r="L180">
        <f>-4.84 + (0.92 * D180) + (0.528 * E180) + (0.404 * F180) + (0.892 * G180) + (0.115 * H180) - (0.172 * I180) - (0.327 * J180) + (4.679 * K180)</f>
        <v>-2.5645848760305441</v>
      </c>
      <c r="M180" t="str">
        <f>IF(L180 &gt; -2.22, "Potential Manipulator", "Non-Manipulator")</f>
        <v>Non-Manipulator</v>
      </c>
      <c r="N180" s="3">
        <v>1.646913267384658</v>
      </c>
      <c r="O180" s="3">
        <v>1.344973146197985</v>
      </c>
      <c r="P180">
        <v>3523</v>
      </c>
      <c r="Q180">
        <v>3300</v>
      </c>
      <c r="R180">
        <v>2168</v>
      </c>
      <c r="S180">
        <v>14533</v>
      </c>
      <c r="T180">
        <f>IF(COUNTIFS('Fraud Data RAW SP2+'!A:A, Cleaned!A143, 'Fraud Data RAW SP2+'!F:F, RAW!B143) &gt; 0, 1, 0)</f>
        <v>0</v>
      </c>
    </row>
    <row r="181" spans="1:20" x14ac:dyDescent="0.2">
      <c r="A181" t="s">
        <v>25</v>
      </c>
      <c r="B181">
        <v>2024</v>
      </c>
      <c r="C181" t="s">
        <v>28</v>
      </c>
      <c r="D181">
        <v>1.0393999662454909</v>
      </c>
      <c r="E181">
        <v>0.95144103179571071</v>
      </c>
      <c r="F181">
        <v>3.3862535642883369</v>
      </c>
      <c r="G181">
        <v>1.1298528828050589</v>
      </c>
      <c r="H181">
        <v>10.44744871897929</v>
      </c>
      <c r="I181">
        <v>0.63624393724995931</v>
      </c>
      <c r="J181">
        <v>0.98794261691815921</v>
      </c>
      <c r="K181">
        <v>0.21255894170289399</v>
      </c>
      <c r="L181">
        <f>-4.84 + (0.92 * D181) + (0.528 * E181) + (0.404 * F181) + (0.892 * G181) + (0.115 * H181) - (0.172 * I181) - (0.327 * J181) + (4.679 * K181)</f>
        <v>0.75801274313981593</v>
      </c>
      <c r="M181" t="str">
        <f>IF(L181 &gt; -2.22, "Potential Manipulator", "Non-Manipulator")</f>
        <v>Potential Manipulator</v>
      </c>
      <c r="N181" s="3">
        <v>0.56541087187350136</v>
      </c>
      <c r="O181" s="3">
        <v>0.42357087821847289</v>
      </c>
      <c r="P181">
        <v>3742</v>
      </c>
      <c r="Q181">
        <v>3562</v>
      </c>
      <c r="R181">
        <v>2299</v>
      </c>
      <c r="S181">
        <v>14653</v>
      </c>
      <c r="T181">
        <f>IF(COUNTIFS('Fraud Data RAW SP2+'!A:A, Cleaned!A7, 'Fraud Data RAW SP2+'!F:F, RAW!B7) &gt; 0, 1, 0)</f>
        <v>1</v>
      </c>
    </row>
    <row r="182" spans="1:20" x14ac:dyDescent="0.2">
      <c r="A182" t="s">
        <v>545</v>
      </c>
      <c r="B182">
        <v>2024</v>
      </c>
      <c r="C182" t="s">
        <v>281</v>
      </c>
      <c r="D182">
        <v>1.0781437881206399</v>
      </c>
      <c r="E182">
        <v>0.95203134782353882</v>
      </c>
      <c r="F182">
        <v>0.94895178326906582</v>
      </c>
      <c r="G182">
        <v>1.0688279930687949</v>
      </c>
      <c r="H182">
        <v>1.127549335177976</v>
      </c>
      <c r="I182">
        <v>1.2825917660770589</v>
      </c>
      <c r="J182">
        <v>0.9991441415204505</v>
      </c>
      <c r="K182">
        <v>2.9000049046459999E-2</v>
      </c>
      <c r="L182">
        <f>-4.84 + (0.92 * D182) + (0.528 * E182) + (0.404 * F182) + (0.892 * G182) + (0.115 * H182) - (0.172 * I182) - (0.327 * J182) + (4.679 * K182)</f>
        <v>-2.2906305880287023</v>
      </c>
      <c r="M182" t="str">
        <f>IF(L182 &gt; -2.22, "Potential Manipulator", "Non-Manipulator")</f>
        <v>Non-Manipulator</v>
      </c>
      <c r="N182" s="3">
        <v>0.23883133632287051</v>
      </c>
      <c r="O182" s="3">
        <v>0.44514784888922021</v>
      </c>
      <c r="P182">
        <v>1942</v>
      </c>
      <c r="Q182">
        <v>1590</v>
      </c>
      <c r="R182">
        <v>1140</v>
      </c>
      <c r="S182">
        <v>7170</v>
      </c>
      <c r="T182">
        <f>IF(COUNTIFS('Fraud Data RAW SP2+'!A:A, Cleaned!A491, 'Fraud Data RAW SP2+'!F:F, RAW!B491) &gt; 0, 1, 0)</f>
        <v>1</v>
      </c>
    </row>
    <row r="183" spans="1:20" x14ac:dyDescent="0.2">
      <c r="A183" t="s">
        <v>394</v>
      </c>
      <c r="B183">
        <v>2023</v>
      </c>
      <c r="C183" t="s">
        <v>395</v>
      </c>
      <c r="D183">
        <v>1.359100183716756</v>
      </c>
      <c r="E183">
        <v>0.95229823049488649</v>
      </c>
      <c r="F183">
        <v>1.127556437876623</v>
      </c>
      <c r="G183">
        <v>1.351059919019953</v>
      </c>
      <c r="H183">
        <v>0.80451378026148923</v>
      </c>
      <c r="I183">
        <v>1.08332873709302</v>
      </c>
      <c r="J183">
        <v>1.0006709218343099</v>
      </c>
      <c r="K183">
        <v>-0.13021982408883509</v>
      </c>
      <c r="L183">
        <f>-4.84 + (0.92 * D183) + (0.528 * E183) + (0.404 * F183) + (0.892 * G183) + (0.115 * H183) - (0.172 * I183) - (0.327 * J183) + (4.679 * K183)</f>
        <v>-2.4564675230127371</v>
      </c>
      <c r="M183" t="str">
        <f>IF(L183 &gt; -2.22, "Potential Manipulator", "Non-Manipulator")</f>
        <v>Non-Manipulator</v>
      </c>
      <c r="N183" s="3">
        <v>0</v>
      </c>
      <c r="O183" s="3">
        <v>0</v>
      </c>
      <c r="P183">
        <v>1507</v>
      </c>
      <c r="Q183">
        <v>1569</v>
      </c>
      <c r="R183">
        <v>989</v>
      </c>
      <c r="S183">
        <v>6449</v>
      </c>
      <c r="T183">
        <f>IF(COUNTIFS('Fraud Data RAW SP2+'!A:A, Cleaned!A336, 'Fraud Data RAW SP2+'!F:F, RAW!B336) &gt; 0, 1, 0)</f>
        <v>0</v>
      </c>
    </row>
    <row r="184" spans="1:20" x14ac:dyDescent="0.2">
      <c r="A184" t="s">
        <v>379</v>
      </c>
      <c r="B184">
        <v>2023</v>
      </c>
      <c r="C184" t="s">
        <v>380</v>
      </c>
      <c r="D184">
        <v>0.53032138650844429</v>
      </c>
      <c r="E184">
        <v>0.95236538740506849</v>
      </c>
      <c r="F184">
        <v>1.00346295209809</v>
      </c>
      <c r="G184">
        <v>2.5577559853298109</v>
      </c>
      <c r="H184">
        <v>0.68053066100875914</v>
      </c>
      <c r="I184" s="11">
        <v>1.00908</v>
      </c>
      <c r="J184">
        <v>1.000174603946554</v>
      </c>
      <c r="K184">
        <v>-2.6435994363833179E-3</v>
      </c>
      <c r="L184">
        <f>-4.84 + (0.92 * D184) + (0.528 * E184) + (0.404 * F184) + (0.892 * G184) + (0.115 * H184) - (0.172 * I184) - (0.327 * J184) + (4.679 * K184)</f>
        <v>-1.5970652595378887</v>
      </c>
      <c r="M184" t="str">
        <f>IF(L184 &gt; -2.22, "Potential Manipulator", "Non-Manipulator")</f>
        <v>Potential Manipulator</v>
      </c>
      <c r="N184" s="3">
        <v>0.23283104952435801</v>
      </c>
      <c r="O184" s="3">
        <v>5.9245910229413903E-2</v>
      </c>
      <c r="P184">
        <v>2225</v>
      </c>
      <c r="Q184">
        <v>2120</v>
      </c>
      <c r="R184">
        <v>1434</v>
      </c>
      <c r="S184">
        <v>9469</v>
      </c>
      <c r="T184">
        <f>IF(COUNTIFS('Fraud Data RAW SP2+'!A:A, Cleaned!A318, 'Fraud Data RAW SP2+'!F:F, RAW!B318) &gt; 0, 1, 0)</f>
        <v>0</v>
      </c>
    </row>
    <row r="185" spans="1:20" x14ac:dyDescent="0.2">
      <c r="A185" t="s">
        <v>125</v>
      </c>
      <c r="B185">
        <v>2024</v>
      </c>
      <c r="C185" t="s">
        <v>108</v>
      </c>
      <c r="D185">
        <v>1.094927750148583</v>
      </c>
      <c r="E185">
        <v>0.95278194285478413</v>
      </c>
      <c r="F185">
        <v>0.9423773914274115</v>
      </c>
      <c r="G185">
        <v>0.91646793871947319</v>
      </c>
      <c r="H185">
        <v>0.95169896656011299</v>
      </c>
      <c r="I185">
        <v>1.191914028428708</v>
      </c>
      <c r="J185">
        <v>1.000016977227032</v>
      </c>
      <c r="K185">
        <v>-9.9764005620468863E-3</v>
      </c>
      <c r="L185">
        <f>-4.84 + (0.92 * D185) + (0.528 * E185) + (0.404 * F185) + (0.892 * G185) + (0.115 * H185) - (0.172 * I185) - (0.327 * J185) + (4.679 * K185)</f>
        <v>-2.6006366980799145</v>
      </c>
      <c r="M185" t="str">
        <f>IF(L185 &gt; -2.22, "Potential Manipulator", "Non-Manipulator")</f>
        <v>Non-Manipulator</v>
      </c>
      <c r="N185" s="3">
        <v>0.23272967004733541</v>
      </c>
      <c r="O185" s="3">
        <v>0.20596345667813909</v>
      </c>
      <c r="P185">
        <v>2770</v>
      </c>
      <c r="Q185">
        <v>2680</v>
      </c>
      <c r="R185">
        <v>1758</v>
      </c>
      <c r="S185">
        <v>11803</v>
      </c>
      <c r="T185">
        <f>IF(COUNTIFS('Fraud Data RAW SP2+'!A:A, Cleaned!A69, 'Fraud Data RAW SP2+'!F:F, RAW!B69) &gt; 0, 1, 0)</f>
        <v>0</v>
      </c>
    </row>
    <row r="186" spans="1:20" x14ac:dyDescent="0.2">
      <c r="A186" t="s">
        <v>371</v>
      </c>
      <c r="B186">
        <v>2024</v>
      </c>
      <c r="C186" t="s">
        <v>108</v>
      </c>
      <c r="D186">
        <v>0.9330843786333165</v>
      </c>
      <c r="E186">
        <v>0.95446677070877395</v>
      </c>
      <c r="F186">
        <v>0.94967866092102615</v>
      </c>
      <c r="G186">
        <v>1.0718563301780331</v>
      </c>
      <c r="H186">
        <v>0.94705782909105751</v>
      </c>
      <c r="I186">
        <v>0.99477663463162314</v>
      </c>
      <c r="J186">
        <v>1.0035544367402769</v>
      </c>
      <c r="K186">
        <v>-6.320288672962239E-2</v>
      </c>
      <c r="L186">
        <f>-4.84 + (0.92 * D186) + (0.528 * E186) + (0.404 * F186) + (0.892 * G186) + (0.115 * H186) - (0.172 * I186) - (0.327 * J186) + (4.679 * K186)</f>
        <v>-2.8239164298253572</v>
      </c>
      <c r="M186" t="str">
        <f>IF(L186 &gt; -2.22, "Potential Manipulator", "Non-Manipulator")</f>
        <v>Non-Manipulator</v>
      </c>
      <c r="N186" s="3">
        <v>0.31760134637045268</v>
      </c>
      <c r="O186" s="3">
        <v>0.61251558188184996</v>
      </c>
      <c r="P186">
        <v>4037</v>
      </c>
      <c r="Q186">
        <v>3187</v>
      </c>
      <c r="R186">
        <v>2331</v>
      </c>
      <c r="S186">
        <v>16481</v>
      </c>
      <c r="T186">
        <f>IF(COUNTIFS('Fraud Data RAW SP2+'!A:A, Cleaned!A311, 'Fraud Data RAW SP2+'!F:F, RAW!B311) &gt; 0, 1, 0)</f>
        <v>0</v>
      </c>
    </row>
    <row r="187" spans="1:20" x14ac:dyDescent="0.2">
      <c r="A187" t="s">
        <v>112</v>
      </c>
      <c r="B187">
        <v>2024</v>
      </c>
      <c r="C187" t="s">
        <v>113</v>
      </c>
      <c r="D187">
        <v>0.56149041164545099</v>
      </c>
      <c r="E187">
        <v>0.95541638337010049</v>
      </c>
      <c r="F187">
        <v>0.95070146105854469</v>
      </c>
      <c r="G187">
        <v>0.86469604826718383</v>
      </c>
      <c r="H187">
        <v>1.0106026764831479</v>
      </c>
      <c r="I187" s="11">
        <v>1.00908</v>
      </c>
      <c r="J187">
        <v>1.109946057156153</v>
      </c>
      <c r="K187">
        <v>8.6532241339996646E-4</v>
      </c>
      <c r="L187">
        <f>-4.84 + (0.92 * D187) + (0.528 * E187) + (0.404 * F187) + (0.892 * G187) + (0.115 * H187) - (0.172 * I187) - (0.327 * J187) + (4.679 * K187)</f>
        <v>-3.0798226748669939</v>
      </c>
      <c r="M187" t="str">
        <f>IF(L187 &gt; -2.22, "Potential Manipulator", "Non-Manipulator")</f>
        <v>Non-Manipulator</v>
      </c>
      <c r="N187" s="3">
        <v>0.4373986079565621</v>
      </c>
      <c r="O187" s="3">
        <v>0.41024000266480481</v>
      </c>
      <c r="P187">
        <v>2514</v>
      </c>
      <c r="Q187">
        <v>2200</v>
      </c>
      <c r="R187">
        <v>1591</v>
      </c>
      <c r="S187">
        <v>10754</v>
      </c>
      <c r="T187">
        <f>IF(COUNTIFS('Fraud Data RAW SP2+'!A:A, Cleaned!A56, 'Fraud Data RAW SP2+'!F:F, RAW!B56) &gt; 0, 1, 0)</f>
        <v>0</v>
      </c>
    </row>
    <row r="188" spans="1:20" x14ac:dyDescent="0.2">
      <c r="A188" t="s">
        <v>358</v>
      </c>
      <c r="B188">
        <v>2024</v>
      </c>
      <c r="C188" t="s">
        <v>45</v>
      </c>
      <c r="D188">
        <v>0.91708689910793317</v>
      </c>
      <c r="E188">
        <v>0.95671323361466631</v>
      </c>
      <c r="F188">
        <v>0.89322912891672712</v>
      </c>
      <c r="G188">
        <v>1.06675336675691</v>
      </c>
      <c r="H188">
        <v>0.99076977934227195</v>
      </c>
      <c r="I188">
        <v>0.95648877282278755</v>
      </c>
      <c r="J188">
        <v>1.000826090070652</v>
      </c>
      <c r="K188">
        <v>-1.49364842396171E-2</v>
      </c>
      <c r="L188">
        <f>-4.84 + (0.92 * D188) + (0.528 * E188) + (0.404 * F188) + (0.892 * G188) + (0.115 * H188) - (0.172 * I188) - (0.327 * J188) + (4.679 * K188)</f>
        <v>-2.6264623797540656</v>
      </c>
      <c r="M188" t="str">
        <f>IF(L188 &gt; -2.22, "Potential Manipulator", "Non-Manipulator")</f>
        <v>Non-Manipulator</v>
      </c>
      <c r="N188" s="3">
        <v>0.23846223304638561</v>
      </c>
      <c r="O188" s="3">
        <v>0.24478255505818239</v>
      </c>
      <c r="P188">
        <v>2959</v>
      </c>
      <c r="Q188">
        <v>2915</v>
      </c>
      <c r="R188">
        <v>1955</v>
      </c>
      <c r="S188">
        <v>12725</v>
      </c>
      <c r="T188">
        <f>IF(COUNTIFS('Fraud Data RAW SP2+'!A:A, Cleaned!A293, 'Fraud Data RAW SP2+'!F:F, RAW!B293) &gt; 0, 1, 0)</f>
        <v>0</v>
      </c>
    </row>
    <row r="189" spans="1:20" x14ac:dyDescent="0.2">
      <c r="A189" t="s">
        <v>158</v>
      </c>
      <c r="B189">
        <v>2024</v>
      </c>
      <c r="C189" t="s">
        <v>96</v>
      </c>
      <c r="D189">
        <v>0.42931718082129772</v>
      </c>
      <c r="E189">
        <v>0.95693886451985621</v>
      </c>
      <c r="F189">
        <v>1.0042962709532419</v>
      </c>
      <c r="G189">
        <v>1.0270256455644291</v>
      </c>
      <c r="H189">
        <v>1.0118971249263049</v>
      </c>
      <c r="I189">
        <v>1.051974101936116</v>
      </c>
      <c r="J189">
        <v>0.96693347672997809</v>
      </c>
      <c r="K189">
        <v>-7.5465757272778697E-2</v>
      </c>
      <c r="L189">
        <f>-4.84 + (0.92 * D189) + (0.528 * E189) + (0.404 * F189) + (0.892 * G189) + (0.115 * H189) - (0.172 * I189) - (0.327 * J189) + (4.679 * K189)</f>
        <v>-3.3517848052058627</v>
      </c>
      <c r="M189" t="str">
        <f>IF(L189 &gt; -2.22, "Potential Manipulator", "Non-Manipulator")</f>
        <v>Non-Manipulator</v>
      </c>
      <c r="N189" s="3">
        <v>0.45631046310611417</v>
      </c>
      <c r="O189" s="3">
        <v>0.154535804060669</v>
      </c>
      <c r="P189">
        <v>1012</v>
      </c>
      <c r="Q189">
        <v>1145</v>
      </c>
      <c r="R189">
        <v>718</v>
      </c>
      <c r="S189">
        <v>4503</v>
      </c>
      <c r="T189">
        <f>IF(COUNTIFS('Fraud Data RAW SP2+'!A:A, Cleaned!A100, 'Fraud Data RAW SP2+'!F:F, RAW!B100) &gt; 0, 1, 0)</f>
        <v>0</v>
      </c>
    </row>
    <row r="190" spans="1:20" x14ac:dyDescent="0.2">
      <c r="A190" t="s">
        <v>303</v>
      </c>
      <c r="B190">
        <v>2024</v>
      </c>
      <c r="C190" t="s">
        <v>305</v>
      </c>
      <c r="D190">
        <v>0.76179532325682642</v>
      </c>
      <c r="E190">
        <v>0.95917786647988135</v>
      </c>
      <c r="F190">
        <v>1.0846797698693449</v>
      </c>
      <c r="G190">
        <v>1.006798753977401</v>
      </c>
      <c r="H190">
        <v>0.77001331835424069</v>
      </c>
      <c r="I190">
        <v>0.97695423785310953</v>
      </c>
      <c r="J190">
        <v>1.1240492264890269</v>
      </c>
      <c r="K190">
        <v>7.1901216531749274E-2</v>
      </c>
      <c r="L190">
        <f>-4.84 + (0.92 * D190) + (0.528 * E190) + (0.404 * F190) + (0.892 * G190) + (0.115 * H190) - (0.172 * I190) - (0.327 * J190) + (4.679 * K190)</f>
        <v>-2.407050175737139</v>
      </c>
      <c r="M190" t="str">
        <f>IF(L190 &gt; -2.22, "Potential Manipulator", "Non-Manipulator")</f>
        <v>Non-Manipulator</v>
      </c>
      <c r="N190" s="3">
        <v>0.77886791319601001</v>
      </c>
      <c r="O190" s="3">
        <v>0.32066790229826742</v>
      </c>
      <c r="P190">
        <v>4397</v>
      </c>
      <c r="Q190">
        <v>4312</v>
      </c>
      <c r="R190">
        <v>2843</v>
      </c>
      <c r="S190">
        <v>20717</v>
      </c>
      <c r="T190">
        <f>IF(COUNTIFS('Fraud Data RAW SP2+'!A:A, Cleaned!A231, 'Fraud Data RAW SP2+'!F:F, RAW!B231) &gt; 0, 1, 0)</f>
        <v>0</v>
      </c>
    </row>
    <row r="191" spans="1:20" x14ac:dyDescent="0.2">
      <c r="A191" t="s">
        <v>564</v>
      </c>
      <c r="B191">
        <v>2024</v>
      </c>
      <c r="C191" t="s">
        <v>56</v>
      </c>
      <c r="D191">
        <v>2.7025640534464621</v>
      </c>
      <c r="E191">
        <v>0.95960051875057917</v>
      </c>
      <c r="F191">
        <v>0.90261600650485452</v>
      </c>
      <c r="G191">
        <v>0.99622321981753148</v>
      </c>
      <c r="H191">
        <v>1.7227604316414811</v>
      </c>
      <c r="I191">
        <v>1.111847023434027</v>
      </c>
      <c r="J191">
        <v>0.98022972486136761</v>
      </c>
      <c r="K191">
        <v>-1.5307419507915129E-2</v>
      </c>
      <c r="L191">
        <f>-4.84 + (0.92 * D191) + (0.528 * E191) + (0.404 * F191) + (0.892 * G191) + (0.115 * H191) - (0.172 * I191) - (0.327 * J191) + (4.679 * K191)</f>
        <v>-0.97896279252283369</v>
      </c>
      <c r="M191" t="str">
        <f>IF(L191 &gt; -2.22, "Potential Manipulator", "Non-Manipulator")</f>
        <v>Potential Manipulator</v>
      </c>
      <c r="N191" s="3">
        <v>1.1893377845375239</v>
      </c>
      <c r="O191" s="3">
        <v>1.5089960292198299</v>
      </c>
      <c r="P191">
        <v>2396</v>
      </c>
      <c r="Q191">
        <v>1758</v>
      </c>
      <c r="R191">
        <v>1326</v>
      </c>
      <c r="S191">
        <v>9200</v>
      </c>
      <c r="T191">
        <f>IF(COUNTIFS('Fraud Data RAW SP2+'!A:A, Cleaned!A511, 'Fraud Data RAW SP2+'!F:F, RAW!B511) &gt; 0, 1, 0)</f>
        <v>0</v>
      </c>
    </row>
    <row r="192" spans="1:20" x14ac:dyDescent="0.2">
      <c r="A192" t="s">
        <v>461</v>
      </c>
      <c r="B192">
        <v>2024</v>
      </c>
      <c r="C192" t="s">
        <v>122</v>
      </c>
      <c r="D192">
        <v>1.712151303753443</v>
      </c>
      <c r="E192">
        <v>0.95981724847005589</v>
      </c>
      <c r="F192">
        <v>1.0041063348995369</v>
      </c>
      <c r="G192">
        <v>1.1916757606588151</v>
      </c>
      <c r="H192">
        <v>1.0183113853241681</v>
      </c>
      <c r="I192">
        <v>0.90336037685587678</v>
      </c>
      <c r="J192">
        <v>1.000042223162636</v>
      </c>
      <c r="K192">
        <v>5.2967436434854728E-2</v>
      </c>
      <c r="L192">
        <f>-4.84 + (0.92 * D192) + (0.528 * E192) + (0.404 * F192) + (0.892 * G192) + (0.115 * H192) - (0.172 * I192) - (0.327 * J192) + (4.679 * K192)</f>
        <v>-1.4068549029499944</v>
      </c>
      <c r="M192" t="str">
        <f>IF(L192 &gt; -2.22, "Potential Manipulator", "Non-Manipulator")</f>
        <v>Potential Manipulator</v>
      </c>
      <c r="N192" s="3">
        <v>0.41700312493406688</v>
      </c>
      <c r="O192" s="3">
        <v>0.2297514956322714</v>
      </c>
      <c r="P192">
        <v>759</v>
      </c>
      <c r="Q192">
        <v>875</v>
      </c>
      <c r="R192">
        <v>515</v>
      </c>
      <c r="S192">
        <v>4212</v>
      </c>
      <c r="T192">
        <f>IF(COUNTIFS('Fraud Data RAW SP2+'!A:A, Cleaned!A402, 'Fraud Data RAW SP2+'!F:F, RAW!B402) &gt; 0, 1, 0)</f>
        <v>0</v>
      </c>
    </row>
    <row r="193" spans="1:20" x14ac:dyDescent="0.2">
      <c r="A193" t="s">
        <v>398</v>
      </c>
      <c r="B193">
        <v>2024</v>
      </c>
      <c r="C193" t="s">
        <v>122</v>
      </c>
      <c r="D193">
        <v>1.203792765732369</v>
      </c>
      <c r="E193">
        <v>0.96045006363038077</v>
      </c>
      <c r="F193">
        <v>0.7045346425708936</v>
      </c>
      <c r="G193">
        <v>1.085683997844491</v>
      </c>
      <c r="H193">
        <v>1.020974945581071</v>
      </c>
      <c r="I193">
        <v>1.040530135420221</v>
      </c>
      <c r="J193">
        <v>0.97992053551767033</v>
      </c>
      <c r="K193">
        <v>1.5027732576820401E-2</v>
      </c>
      <c r="L193">
        <f>-4.84 + (0.92 * D193) + (0.528 * E193) + (0.404 * F193) + (0.892 * G193) + (0.115 * H193) - (0.172 * I193) - (0.327 * J193) + (4.679 * K193)</f>
        <v>-2.2840092191912431</v>
      </c>
      <c r="M193" t="str">
        <f>IF(L193 &gt; -2.22, "Potential Manipulator", "Non-Manipulator")</f>
        <v>Non-Manipulator</v>
      </c>
      <c r="N193" s="3">
        <v>0.24718351790604401</v>
      </c>
      <c r="O193" s="3">
        <v>0.23949139177988521</v>
      </c>
      <c r="P193">
        <v>2294</v>
      </c>
      <c r="Q193">
        <v>2030</v>
      </c>
      <c r="R193">
        <v>1370</v>
      </c>
      <c r="S193">
        <v>8563</v>
      </c>
      <c r="T193">
        <f>IF(COUNTIFS('Fraud Data RAW SP2+'!A:A, Cleaned!A339, 'Fraud Data RAW SP2+'!F:F, RAW!B339) &gt; 0, 1, 0)</f>
        <v>0</v>
      </c>
    </row>
    <row r="194" spans="1:20" x14ac:dyDescent="0.2">
      <c r="A194" t="s">
        <v>173</v>
      </c>
      <c r="B194">
        <v>2024</v>
      </c>
      <c r="C194" t="s">
        <v>174</v>
      </c>
      <c r="D194">
        <v>1.073527573010695</v>
      </c>
      <c r="E194">
        <v>0.96131228676020919</v>
      </c>
      <c r="F194">
        <v>0.93147606468589439</v>
      </c>
      <c r="G194">
        <v>1.009194559142526</v>
      </c>
      <c r="H194">
        <v>0.77838819349682431</v>
      </c>
      <c r="I194">
        <v>1.149896574798291</v>
      </c>
      <c r="J194">
        <v>1.004974195118554</v>
      </c>
      <c r="K194">
        <v>-7.7354661374948508E-2</v>
      </c>
      <c r="L194">
        <f>-4.84 + (0.92 * D194) + (0.528 * E194) + (0.404 * F194) + (0.892 * G194) + (0.115 * H194) - (0.172 * I194) - (0.327 * J194) + (4.679 * K194)</f>
        <v>-2.8671004595228577</v>
      </c>
      <c r="M194" t="str">
        <f>IF(L194 &gt; -2.22, "Potential Manipulator", "Non-Manipulator")</f>
        <v>Non-Manipulator</v>
      </c>
      <c r="N194" s="3">
        <v>0.30039209288735258</v>
      </c>
      <c r="O194" s="3">
        <v>0.41475443999883038</v>
      </c>
      <c r="P194">
        <v>5300</v>
      </c>
      <c r="Q194">
        <v>4522</v>
      </c>
      <c r="R194">
        <v>3128</v>
      </c>
      <c r="S194">
        <v>20061</v>
      </c>
      <c r="T194">
        <f>IF(COUNTIFS('Fraud Data RAW SP2+'!A:A, Cleaned!A113, 'Fraud Data RAW SP2+'!F:F, RAW!B113) &gt; 0, 1, 0)</f>
        <v>0</v>
      </c>
    </row>
    <row r="195" spans="1:20" x14ac:dyDescent="0.2">
      <c r="A195" t="s">
        <v>212</v>
      </c>
      <c r="B195">
        <v>2024</v>
      </c>
      <c r="C195" t="s">
        <v>43</v>
      </c>
      <c r="D195">
        <v>0.7790132452075077</v>
      </c>
      <c r="E195">
        <v>0.96274634451889118</v>
      </c>
      <c r="F195">
        <v>0.89529543956169466</v>
      </c>
      <c r="G195">
        <v>1.0803843341229991</v>
      </c>
      <c r="H195">
        <v>1.1028726827209789</v>
      </c>
      <c r="I195">
        <v>1.0466195205036171</v>
      </c>
      <c r="J195">
        <v>1.0200364691048449</v>
      </c>
      <c r="K195">
        <v>-7.4606909441614341E-2</v>
      </c>
      <c r="L195">
        <f>-4.84 + (0.92 * D195) + (0.528 * E195) + (0.404 * F195) + (0.892 * G195) + (0.115 * H195) - (0.172 * I195) - (0.327 * J195) + (4.679 * K195)</f>
        <v>-3.0254014145707853</v>
      </c>
      <c r="M195" t="str">
        <f>IF(L195 &gt; -2.22, "Potential Manipulator", "Non-Manipulator")</f>
        <v>Non-Manipulator</v>
      </c>
      <c r="N195" s="3">
        <v>0.89010536033505017</v>
      </c>
      <c r="O195" s="3">
        <v>0.33648258249839208</v>
      </c>
      <c r="P195">
        <v>2233</v>
      </c>
      <c r="Q195">
        <v>2292</v>
      </c>
      <c r="R195">
        <v>1404</v>
      </c>
      <c r="S195">
        <v>8889</v>
      </c>
      <c r="T195">
        <f>IF(COUNTIFS('Fraud Data RAW SP2+'!A:A, Cleaned!A145, 'Fraud Data RAW SP2+'!F:F, RAW!B145) &gt; 0, 1, 0)</f>
        <v>1</v>
      </c>
    </row>
    <row r="196" spans="1:20" x14ac:dyDescent="0.2">
      <c r="A196" t="s">
        <v>154</v>
      </c>
      <c r="B196">
        <v>2023</v>
      </c>
      <c r="C196" t="s">
        <v>155</v>
      </c>
      <c r="D196">
        <v>1.276668265087459</v>
      </c>
      <c r="E196">
        <v>0.96294958696417665</v>
      </c>
      <c r="F196">
        <v>0.82151651313003138</v>
      </c>
      <c r="G196">
        <v>0.89147766661154992</v>
      </c>
      <c r="H196">
        <v>0.85833316113165448</v>
      </c>
      <c r="I196">
        <v>1.139527855200309</v>
      </c>
      <c r="J196">
        <v>0.94442830286519242</v>
      </c>
      <c r="K196">
        <v>-5.3813656055430002E-2</v>
      </c>
      <c r="L196">
        <f>-4.84 + (0.92 * D196) + (0.528 * E196) + (0.404 * F196) + (0.892 * G196) + (0.115 * H196) - (0.172 * I196) - (0.327 * J196) + (4.679 * K196)</f>
        <v>-2.6878496935650045</v>
      </c>
      <c r="M196" t="str">
        <f>IF(L196 &gt; -2.22, "Potential Manipulator", "Non-Manipulator")</f>
        <v>Non-Manipulator</v>
      </c>
      <c r="N196" s="3">
        <v>1.767108170898545</v>
      </c>
      <c r="O196" s="3">
        <v>1.1141866367096289</v>
      </c>
      <c r="P196">
        <v>2198</v>
      </c>
      <c r="Q196">
        <v>2654</v>
      </c>
      <c r="R196">
        <v>1540</v>
      </c>
      <c r="S196">
        <v>8912</v>
      </c>
      <c r="T196">
        <f>IF(COUNTIFS('Fraud Data RAW SP2+'!A:A, Cleaned!A95, 'Fraud Data RAW SP2+'!F:F, RAW!B95) &gt; 0, 1, 0)</f>
        <v>0</v>
      </c>
    </row>
    <row r="197" spans="1:20" x14ac:dyDescent="0.2">
      <c r="A197" t="s">
        <v>372</v>
      </c>
      <c r="B197">
        <v>2024</v>
      </c>
      <c r="C197" t="s">
        <v>104</v>
      </c>
      <c r="D197">
        <v>0.87603233053957752</v>
      </c>
      <c r="E197">
        <v>0.96351736582633674</v>
      </c>
      <c r="F197">
        <v>1.006753294773306</v>
      </c>
      <c r="G197">
        <v>1.1582193911005669</v>
      </c>
      <c r="H197">
        <v>1.177944524957772</v>
      </c>
      <c r="I197">
        <v>1.000157652197047</v>
      </c>
      <c r="J197">
        <v>0.9970763704268818</v>
      </c>
      <c r="K197">
        <v>1.9401278993306851E-2</v>
      </c>
      <c r="L197">
        <f>-4.84 + (0.92 * D197) + (0.528 * E197) + (0.404 * F197) + (0.892 * G197) + (0.115 * H197) - (0.172 * I197) - (0.327 * J197) + (4.679 * K197)</f>
        <v>-2.3572819433248178</v>
      </c>
      <c r="M197" t="str">
        <f>IF(L197 &gt; -2.22, "Potential Manipulator", "Non-Manipulator")</f>
        <v>Non-Manipulator</v>
      </c>
      <c r="N197" s="3">
        <v>0.4666671488542144</v>
      </c>
      <c r="O197" s="3">
        <v>0.36302244023403879</v>
      </c>
      <c r="P197">
        <v>3211</v>
      </c>
      <c r="Q197">
        <v>2464</v>
      </c>
      <c r="R197">
        <v>1807</v>
      </c>
      <c r="S197">
        <v>10816</v>
      </c>
      <c r="T197">
        <f>IF(COUNTIFS('Fraud Data RAW SP2+'!A:A, Cleaned!A313, 'Fraud Data RAW SP2+'!F:F, RAW!B313) &gt; 0, 1, 0)</f>
        <v>1</v>
      </c>
    </row>
    <row r="198" spans="1:20" x14ac:dyDescent="0.2">
      <c r="A198" t="s">
        <v>371</v>
      </c>
      <c r="B198">
        <v>2023</v>
      </c>
      <c r="C198" t="s">
        <v>163</v>
      </c>
      <c r="D198">
        <v>1.302359214842147</v>
      </c>
      <c r="E198">
        <v>0.96381028029189442</v>
      </c>
      <c r="F198">
        <v>0.98459208076122406</v>
      </c>
      <c r="G198">
        <v>1.1119948039379319</v>
      </c>
      <c r="H198">
        <v>0.97315054320110272</v>
      </c>
      <c r="I198">
        <v>0.98270679684585249</v>
      </c>
      <c r="J198">
        <v>0.99473875047363003</v>
      </c>
      <c r="K198">
        <v>-4.2496536755714701E-2</v>
      </c>
      <c r="L198">
        <f>-4.84 + (0.92 * D198) + (0.528 * E198) + (0.404 * F198) + (0.892 * G198) + (0.115 * H198) - (0.172 * I198) - (0.327 * J198) + (4.679 * K198)</f>
        <v>-2.3244972520851608</v>
      </c>
      <c r="M198" t="str">
        <f>IF(L198 &gt; -2.22, "Potential Manipulator", "Non-Manipulator")</f>
        <v>Non-Manipulator</v>
      </c>
      <c r="N198" s="3">
        <v>0.20686190260635279</v>
      </c>
      <c r="O198" s="3">
        <v>0.1971805543650651</v>
      </c>
      <c r="P198">
        <v>3938</v>
      </c>
      <c r="Q198">
        <v>3472</v>
      </c>
      <c r="R198">
        <v>2421</v>
      </c>
      <c r="S198">
        <v>16890</v>
      </c>
      <c r="T198">
        <f>IF(COUNTIFS('Fraud Data RAW SP2+'!A:A, Cleaned!A310, 'Fraud Data RAW SP2+'!F:F, RAW!B310) &gt; 0, 1, 0)</f>
        <v>0</v>
      </c>
    </row>
    <row r="199" spans="1:20" x14ac:dyDescent="0.2">
      <c r="A199" t="s">
        <v>447</v>
      </c>
      <c r="B199">
        <v>2023</v>
      </c>
      <c r="C199" t="s">
        <v>448</v>
      </c>
      <c r="D199">
        <v>1.251857013748723</v>
      </c>
      <c r="E199">
        <v>0.96590746225419311</v>
      </c>
      <c r="F199">
        <v>0.83619565607056667</v>
      </c>
      <c r="G199">
        <v>1.0183855748309041</v>
      </c>
      <c r="H199">
        <v>1.029174014724646</v>
      </c>
      <c r="I199">
        <v>1.055946715012813</v>
      </c>
      <c r="J199">
        <v>1.0003499287558</v>
      </c>
      <c r="K199">
        <v>-0.1243235727392252</v>
      </c>
      <c r="L199">
        <f>-4.84 + (0.92 * D199) + (0.528 * E199) + (0.404 * F199) + (0.892 * G199) + (0.115 * H199) - (0.172 * I199) - (0.327 * J199) + (4.679 * K199)</f>
        <v>-2.9041616763181364</v>
      </c>
      <c r="M199" t="str">
        <f>IF(L199 &gt; -2.22, "Potential Manipulator", "Non-Manipulator")</f>
        <v>Non-Manipulator</v>
      </c>
      <c r="N199" s="3">
        <v>0.56108095816286996</v>
      </c>
      <c r="O199" s="3">
        <v>0.33755152278902961</v>
      </c>
      <c r="P199">
        <v>2664</v>
      </c>
      <c r="Q199">
        <v>3528</v>
      </c>
      <c r="R199">
        <v>1960</v>
      </c>
      <c r="S199">
        <v>15141</v>
      </c>
      <c r="T199">
        <f>IF(COUNTIFS('Fraud Data RAW SP2+'!A:A, Cleaned!A384, 'Fraud Data RAW SP2+'!F:F, RAW!B384) &gt; 0, 1, 0)</f>
        <v>0</v>
      </c>
    </row>
    <row r="200" spans="1:20" x14ac:dyDescent="0.2">
      <c r="A200" t="s">
        <v>453</v>
      </c>
      <c r="B200">
        <v>2024</v>
      </c>
      <c r="C200" t="s">
        <v>108</v>
      </c>
      <c r="D200">
        <v>0.64930911638465216</v>
      </c>
      <c r="E200">
        <v>0.96594108865578465</v>
      </c>
      <c r="F200">
        <v>0.95942761960013501</v>
      </c>
      <c r="G200">
        <v>1.116191039536413</v>
      </c>
      <c r="H200">
        <v>1.0007184647251059</v>
      </c>
      <c r="I200" s="11">
        <v>1.00908</v>
      </c>
      <c r="J200">
        <v>0.96412661666723842</v>
      </c>
      <c r="K200">
        <v>-2.7203392834681761E-2</v>
      </c>
      <c r="L200">
        <f>-4.84 + (0.92 * D200) + (0.528 * E200) + (0.404 * F200) + (0.892 * G200) + (0.115 * H200) - (0.172 * I200) - (0.327 * J200) + (4.679 * K200)</f>
        <v>-2.8504007678112062</v>
      </c>
      <c r="M200" t="str">
        <f>IF(L200 &gt; -2.22, "Potential Manipulator", "Non-Manipulator")</f>
        <v>Non-Manipulator</v>
      </c>
      <c r="N200" s="3">
        <v>0.890453404257604</v>
      </c>
      <c r="O200" s="3">
        <v>0.39969845799643222</v>
      </c>
      <c r="P200">
        <v>1732</v>
      </c>
      <c r="Q200">
        <v>1692</v>
      </c>
      <c r="R200">
        <v>1124</v>
      </c>
      <c r="S200">
        <v>7293</v>
      </c>
      <c r="T200">
        <f>IF(COUNTIFS('Fraud Data RAW SP2+'!A:A, Cleaned!A389, 'Fraud Data RAW SP2+'!F:F, RAW!B389) &gt; 0, 1, 0)</f>
        <v>0</v>
      </c>
    </row>
    <row r="201" spans="1:20" x14ac:dyDescent="0.2">
      <c r="A201" t="s">
        <v>315</v>
      </c>
      <c r="B201">
        <v>2024</v>
      </c>
      <c r="C201" t="s">
        <v>93</v>
      </c>
      <c r="D201">
        <v>0.90950274085748661</v>
      </c>
      <c r="E201">
        <v>0.96602368706485064</v>
      </c>
      <c r="F201">
        <v>1.030906625176593</v>
      </c>
      <c r="G201">
        <v>1.0559230145191221</v>
      </c>
      <c r="H201">
        <v>0.95302453100425</v>
      </c>
      <c r="I201">
        <v>1.0570882864178059</v>
      </c>
      <c r="J201">
        <v>0.946188557628455</v>
      </c>
      <c r="K201">
        <v>-6.0905806931512103E-2</v>
      </c>
      <c r="L201">
        <f>-4.84 + (0.92 * D201) + (0.528 * E201) + (0.404 * F201) + (0.892 * G201) + (0.115 * H201) - (0.172 * I201) - (0.327 * J201) + (4.679 * K201)</f>
        <v>-2.801430659293894</v>
      </c>
      <c r="M201" t="str">
        <f>IF(L201 &gt; -2.22, "Potential Manipulator", "Non-Manipulator")</f>
        <v>Non-Manipulator</v>
      </c>
      <c r="N201" s="3">
        <v>0.39571095015717089</v>
      </c>
      <c r="O201" s="3">
        <v>0.4393947203191621</v>
      </c>
      <c r="P201">
        <v>3080</v>
      </c>
      <c r="Q201">
        <v>3423</v>
      </c>
      <c r="R201">
        <v>2047</v>
      </c>
      <c r="S201">
        <v>13762</v>
      </c>
      <c r="T201">
        <f>IF(COUNTIFS('Fraud Data RAW SP2+'!A:A, Cleaned!A241, 'Fraud Data RAW SP2+'!F:F, RAW!B241) &gt; 0, 1, 0)</f>
        <v>0</v>
      </c>
    </row>
    <row r="202" spans="1:20" x14ac:dyDescent="0.2">
      <c r="A202" t="s">
        <v>523</v>
      </c>
      <c r="B202">
        <v>2023</v>
      </c>
      <c r="C202" t="s">
        <v>494</v>
      </c>
      <c r="D202">
        <v>0.77240116551807214</v>
      </c>
      <c r="E202">
        <v>0.96700327246138373</v>
      </c>
      <c r="F202">
        <v>1.07398914297377</v>
      </c>
      <c r="G202">
        <v>0.91131764103171276</v>
      </c>
      <c r="H202">
        <v>0.78254819970931822</v>
      </c>
      <c r="I202">
        <v>1.0987427426011911</v>
      </c>
      <c r="J202">
        <v>1.0101916689808601</v>
      </c>
      <c r="K202">
        <v>-7.4278937936730807E-2</v>
      </c>
      <c r="L202">
        <f>-4.84 + (0.92 * D202) + (0.528 * E202) + (0.404 * F202) + (0.892 * G202) + (0.115 * H202) - (0.172 * I202) - (0.327 * J202) + (4.679 * K202)</f>
        <v>-3.1489007854256101</v>
      </c>
      <c r="M202" t="str">
        <f>IF(L202 &gt; -2.22, "Potential Manipulator", "Non-Manipulator")</f>
        <v>Non-Manipulator</v>
      </c>
      <c r="N202" s="3">
        <v>0.55310478273404662</v>
      </c>
      <c r="O202" s="3">
        <v>1.1949168456458781</v>
      </c>
      <c r="P202">
        <v>3090</v>
      </c>
      <c r="Q202">
        <v>2631</v>
      </c>
      <c r="R202">
        <v>1833</v>
      </c>
      <c r="S202">
        <v>12414</v>
      </c>
      <c r="T202">
        <f>IF(COUNTIFS('Fraud Data RAW SP2+'!A:A, Cleaned!A469, 'Fraud Data RAW SP2+'!F:F, RAW!B469) &gt; 0, 1, 0)</f>
        <v>1</v>
      </c>
    </row>
    <row r="203" spans="1:20" x14ac:dyDescent="0.2">
      <c r="A203" t="s">
        <v>236</v>
      </c>
      <c r="B203">
        <v>2024</v>
      </c>
      <c r="C203" t="s">
        <v>20</v>
      </c>
      <c r="D203">
        <v>0.75141830271589172</v>
      </c>
      <c r="E203">
        <v>0.96735398139219519</v>
      </c>
      <c r="F203">
        <v>1.1507123564692201</v>
      </c>
      <c r="G203">
        <v>0.93234786804803271</v>
      </c>
      <c r="H203">
        <v>1.0847803226202131</v>
      </c>
      <c r="I203">
        <v>0.99881581317905876</v>
      </c>
      <c r="J203">
        <v>1.019790984978326</v>
      </c>
      <c r="K203">
        <v>5.2007009578138329E-2</v>
      </c>
      <c r="L203">
        <f>-4.84 + (0.92 * D203) + (0.528 * E203) + (0.404 * F203) + (0.892 * G203) + (0.115 * H203) - (0.172 * I203) - (0.327 * J203) + (4.679 * K203)</f>
        <v>-2.4785676060511674</v>
      </c>
      <c r="M203" t="str">
        <f>IF(L203 &gt; -2.22, "Potential Manipulator", "Non-Manipulator")</f>
        <v>Non-Manipulator</v>
      </c>
      <c r="N203" s="3">
        <v>0.52381434731177579</v>
      </c>
      <c r="O203" s="3">
        <v>0.54673409760269576</v>
      </c>
      <c r="P203">
        <v>2166</v>
      </c>
      <c r="Q203">
        <v>1788</v>
      </c>
      <c r="R203">
        <v>1344</v>
      </c>
      <c r="S203">
        <v>9161</v>
      </c>
      <c r="T203">
        <f>IF(COUNTIFS('Fraud Data RAW SP2+'!A:A, Cleaned!A172, 'Fraud Data RAW SP2+'!F:F, RAW!B172) &gt; 0, 1, 0)</f>
        <v>0</v>
      </c>
    </row>
    <row r="204" spans="1:20" x14ac:dyDescent="0.2">
      <c r="A204" t="s">
        <v>543</v>
      </c>
      <c r="B204">
        <v>2024</v>
      </c>
      <c r="C204" t="s">
        <v>544</v>
      </c>
      <c r="D204">
        <v>1.2566100830963221</v>
      </c>
      <c r="E204">
        <v>0.96764035667160364</v>
      </c>
      <c r="F204">
        <v>0.88621532161518113</v>
      </c>
      <c r="G204">
        <v>0.94439403581788861</v>
      </c>
      <c r="H204">
        <v>0.91671475048624862</v>
      </c>
      <c r="I204">
        <v>1.076177523135402</v>
      </c>
      <c r="J204">
        <v>0.98507044718094017</v>
      </c>
      <c r="K204">
        <v>7.6602399188297528E-3</v>
      </c>
      <c r="L204">
        <f>-4.84 + (0.92 * D204) + (0.528 * E204) + (0.404 * F204) + (0.892 * G204) + (0.115 * H204) - (0.172 * I204) - (0.327 * J204) + (4.679 * K204)</f>
        <v>-2.3385302566680206</v>
      </c>
      <c r="M204" t="str">
        <f>IF(L204 &gt; -2.22, "Potential Manipulator", "Non-Manipulator")</f>
        <v>Non-Manipulator</v>
      </c>
      <c r="N204" s="3">
        <v>0.20993230418246431</v>
      </c>
      <c r="O204" s="3">
        <v>0.37578792193033272</v>
      </c>
      <c r="P204">
        <v>3110</v>
      </c>
      <c r="Q204">
        <v>2848</v>
      </c>
      <c r="R204">
        <v>1909</v>
      </c>
      <c r="S204">
        <v>11153</v>
      </c>
      <c r="T204">
        <f>IF(COUNTIFS('Fraud Data RAW SP2+'!A:A, Cleaned!A489, 'Fraud Data RAW SP2+'!F:F, RAW!B489) &gt; 0, 1, 0)</f>
        <v>0</v>
      </c>
    </row>
    <row r="205" spans="1:20" x14ac:dyDescent="0.2">
      <c r="A205" t="s">
        <v>238</v>
      </c>
      <c r="B205">
        <v>2023</v>
      </c>
      <c r="C205" t="s">
        <v>62</v>
      </c>
      <c r="D205">
        <v>1.2063279835744241</v>
      </c>
      <c r="E205">
        <v>0.96877869231109026</v>
      </c>
      <c r="F205">
        <v>0.81673149778249288</v>
      </c>
      <c r="G205">
        <v>1.563472548811762</v>
      </c>
      <c r="H205">
        <v>1.0790504481345531</v>
      </c>
      <c r="I205" s="11">
        <v>1.00908</v>
      </c>
      <c r="J205">
        <v>0.90305928725112261</v>
      </c>
      <c r="K205">
        <v>-2.3120557970811431E-2</v>
      </c>
      <c r="L205">
        <f>-4.84 + (0.92 * D205) + (0.528 * E205) + (0.404 * F205) + (0.892 * G205) + (0.115 * H205) - (0.172 * I205) - (0.327 * J205) + (4.679 * K205)</f>
        <v>-1.947038503068125</v>
      </c>
      <c r="M205" t="str">
        <f>IF(L205 &gt; -2.22, "Potential Manipulator", "Non-Manipulator")</f>
        <v>Potential Manipulator</v>
      </c>
      <c r="N205" s="3">
        <v>0.60746826960011979</v>
      </c>
      <c r="O205" s="3">
        <v>0.36952159261560558</v>
      </c>
      <c r="P205">
        <v>5743</v>
      </c>
      <c r="Q205">
        <v>6799</v>
      </c>
      <c r="R205">
        <v>4011</v>
      </c>
      <c r="S205">
        <v>26505</v>
      </c>
      <c r="T205">
        <f>IF(COUNTIFS('Fraud Data RAW SP2+'!A:A, Cleaned!A173, 'Fraud Data RAW SP2+'!F:F, RAW!B173) &gt; 0, 1, 0)</f>
        <v>0</v>
      </c>
    </row>
    <row r="206" spans="1:20" x14ac:dyDescent="0.2">
      <c r="A206" t="s">
        <v>393</v>
      </c>
      <c r="B206">
        <v>2023</v>
      </c>
      <c r="C206" t="s">
        <v>37</v>
      </c>
      <c r="D206">
        <v>1.059826124700709</v>
      </c>
      <c r="E206">
        <v>0.96886549049582871</v>
      </c>
      <c r="F206">
        <v>1.3421300460834631</v>
      </c>
      <c r="G206">
        <v>1.0445166933466621</v>
      </c>
      <c r="H206">
        <v>1.317756295603346</v>
      </c>
      <c r="I206">
        <v>1.068174401844239</v>
      </c>
      <c r="J206">
        <v>0.90779820131254407</v>
      </c>
      <c r="K206">
        <v>-2.332905203001118E-2</v>
      </c>
      <c r="L206">
        <f>-4.84 + (0.92 * D206) + (0.528 * E206) + (0.404 * F206) + (0.892 * G206) + (0.115 * H206) - (0.172 * I206) - (0.327 * J206) + (4.679 * K206)</f>
        <v>-2.3176602266110562</v>
      </c>
      <c r="M206" t="str">
        <f>IF(L206 &gt; -2.22, "Potential Manipulator", "Non-Manipulator")</f>
        <v>Non-Manipulator</v>
      </c>
      <c r="N206" s="3">
        <v>0.2181678212383058</v>
      </c>
      <c r="O206" s="3">
        <v>0.20073601179608919</v>
      </c>
      <c r="P206">
        <v>1595</v>
      </c>
      <c r="Q206">
        <v>1855</v>
      </c>
      <c r="R206">
        <v>1098</v>
      </c>
      <c r="S206">
        <v>7383</v>
      </c>
      <c r="T206">
        <f>IF(COUNTIFS('Fraud Data RAW SP2+'!A:A, Cleaned!A334, 'Fraud Data RAW SP2+'!F:F, RAW!B334) &gt; 0, 1, 0)</f>
        <v>0</v>
      </c>
    </row>
    <row r="207" spans="1:20" x14ac:dyDescent="0.2">
      <c r="A207" t="s">
        <v>147</v>
      </c>
      <c r="B207">
        <v>2024</v>
      </c>
      <c r="C207" t="s">
        <v>108</v>
      </c>
      <c r="D207">
        <v>0.13869429464227179</v>
      </c>
      <c r="E207">
        <v>0.96952835084208366</v>
      </c>
      <c r="F207">
        <v>1.070207913013107</v>
      </c>
      <c r="G207">
        <v>1.194394761462465</v>
      </c>
      <c r="H207">
        <v>1.704542315715579</v>
      </c>
      <c r="I207">
        <v>0.83959313685049941</v>
      </c>
      <c r="J207">
        <v>0.96795848503920345</v>
      </c>
      <c r="K207">
        <v>-6.270279592318119E-2</v>
      </c>
      <c r="L207">
        <f>-4.84 + (0.92 * D207) + (0.528 * E207) + (0.404 * F207) + (0.892 * G207) + (0.115 * H207) - (0.172 * I207) - (0.327 * J207) + (4.679 * K207)</f>
        <v>-3.2610226155660542</v>
      </c>
      <c r="M207" t="str">
        <f>IF(L207 &gt; -2.22, "Potential Manipulator", "Non-Manipulator")</f>
        <v>Non-Manipulator</v>
      </c>
      <c r="N207" s="3">
        <v>0.58177595301478024</v>
      </c>
      <c r="O207" s="3">
        <v>0.47908153179975849</v>
      </c>
      <c r="P207">
        <v>2546</v>
      </c>
      <c r="Q207">
        <v>2539</v>
      </c>
      <c r="R207">
        <v>1683</v>
      </c>
      <c r="S207">
        <v>10874</v>
      </c>
      <c r="T207">
        <f>IF(COUNTIFS('Fraud Data RAW SP2+'!A:A, Cleaned!A89, 'Fraud Data RAW SP2+'!F:F, RAW!B89) &gt; 0, 1, 0)</f>
        <v>0</v>
      </c>
    </row>
    <row r="208" spans="1:20" x14ac:dyDescent="0.2">
      <c r="A208" t="s">
        <v>457</v>
      </c>
      <c r="B208">
        <v>2023</v>
      </c>
      <c r="C208" t="s">
        <v>95</v>
      </c>
      <c r="D208">
        <v>1.262739945783939</v>
      </c>
      <c r="E208">
        <v>0.97104685197307805</v>
      </c>
      <c r="F208">
        <v>0.89172043221428243</v>
      </c>
      <c r="G208">
        <v>1.101968467533214</v>
      </c>
      <c r="H208">
        <v>0.97445280629659214</v>
      </c>
      <c r="I208">
        <v>1.005930193542677</v>
      </c>
      <c r="J208">
        <v>1.0017162770429731</v>
      </c>
      <c r="K208">
        <v>-1.873489409941069E-2</v>
      </c>
      <c r="L208">
        <f>-4.84 + (0.92 * D208) + (0.528 * E208) + (0.404 * F208) + (0.892 * G208) + (0.115 * H208) - (0.172 * I208) - (0.327 * J208) + (4.679 * K208)</f>
        <v>-2.2985352970322208</v>
      </c>
      <c r="M208" t="str">
        <f>IF(L208 &gt; -2.22, "Potential Manipulator", "Non-Manipulator")</f>
        <v>Non-Manipulator</v>
      </c>
      <c r="N208" s="3">
        <v>0.36703554854863679</v>
      </c>
      <c r="O208" s="3">
        <v>0.21738672452389959</v>
      </c>
      <c r="P208">
        <v>1506</v>
      </c>
      <c r="Q208">
        <v>1564</v>
      </c>
      <c r="R208">
        <v>1007</v>
      </c>
      <c r="S208">
        <v>6509</v>
      </c>
      <c r="T208">
        <f>IF(COUNTIFS('Fraud Data RAW SP2+'!A:A, Cleaned!A394, 'Fraud Data RAW SP2+'!F:F, RAW!B394) &gt; 0, 1, 0)</f>
        <v>0</v>
      </c>
    </row>
    <row r="209" spans="1:20" x14ac:dyDescent="0.2">
      <c r="A209" t="s">
        <v>159</v>
      </c>
      <c r="B209">
        <v>2024</v>
      </c>
      <c r="C209" t="s">
        <v>115</v>
      </c>
      <c r="D209">
        <v>1.101268990924692</v>
      </c>
      <c r="E209">
        <v>0.97109652969334892</v>
      </c>
      <c r="F209">
        <v>1.1333870865210181</v>
      </c>
      <c r="G209">
        <v>1.2902699646424449</v>
      </c>
      <c r="H209">
        <v>0.94871531517145757</v>
      </c>
      <c r="I209">
        <v>0.98505481078906942</v>
      </c>
      <c r="J209">
        <v>0.98682149742176439</v>
      </c>
      <c r="K209">
        <v>1.9414772657073531E-2</v>
      </c>
      <c r="L209">
        <f>-4.84 + (0.92 * D209) + (0.528 * E209) + (0.404 * F209) + (0.892 * G209) + (0.115 * H209) - (0.172 * I209) - (0.327 * J209) + (4.679 * K209)</f>
        <v>-1.9974604438611145</v>
      </c>
      <c r="M209" t="str">
        <f>IF(L209 &gt; -2.22, "Potential Manipulator", "Non-Manipulator")</f>
        <v>Potential Manipulator</v>
      </c>
      <c r="N209" s="3">
        <v>0.62803193425430626</v>
      </c>
      <c r="O209" s="3">
        <v>0.86373842378676957</v>
      </c>
      <c r="P209">
        <v>2884</v>
      </c>
      <c r="Q209">
        <v>2704</v>
      </c>
      <c r="R209">
        <v>1867</v>
      </c>
      <c r="S209">
        <v>11635</v>
      </c>
      <c r="T209">
        <f>IF(COUNTIFS('Fraud Data RAW SP2+'!A:A, Cleaned!A102, 'Fraud Data RAW SP2+'!F:F, RAW!B102) &gt; 0, 1, 0)</f>
        <v>0</v>
      </c>
    </row>
    <row r="210" spans="1:20" x14ac:dyDescent="0.2">
      <c r="A210" t="s">
        <v>340</v>
      </c>
      <c r="B210">
        <v>2024</v>
      </c>
      <c r="C210" t="s">
        <v>299</v>
      </c>
      <c r="D210">
        <v>0.66068713463433371</v>
      </c>
      <c r="E210">
        <v>0.97114584913142299</v>
      </c>
      <c r="F210">
        <v>1.015048188819307</v>
      </c>
      <c r="G210">
        <v>1.626517673442631</v>
      </c>
      <c r="H210">
        <v>0.99421483849819214</v>
      </c>
      <c r="I210">
        <v>0.76651787269353511</v>
      </c>
      <c r="J210">
        <v>0.98926457935096812</v>
      </c>
      <c r="K210">
        <v>2.7666073350146349E-2</v>
      </c>
      <c r="L210">
        <f>-4.84 + (0.92 * D210) + (0.528 * E210) + (0.404 * F210) + (0.892 * G210) + (0.115 * H210) - (0.172 * I210) - (0.327 * J210) + (4.679 * K210)</f>
        <v>-2.0700159227196222</v>
      </c>
      <c r="M210" t="str">
        <f>IF(L210 &gt; -2.22, "Potential Manipulator", "Non-Manipulator")</f>
        <v>Potential Manipulator</v>
      </c>
      <c r="N210" s="3">
        <v>0.26505613366094027</v>
      </c>
      <c r="O210" s="3">
        <v>0.39734903551816042</v>
      </c>
      <c r="P210">
        <v>2009</v>
      </c>
      <c r="Q210">
        <v>1444</v>
      </c>
      <c r="R210">
        <v>1088</v>
      </c>
      <c r="S210">
        <v>7544</v>
      </c>
      <c r="T210">
        <f>IF(COUNTIFS('Fraud Data RAW SP2+'!A:A, Cleaned!A272, 'Fraud Data RAW SP2+'!F:F, RAW!B272) &gt; 0, 1, 0)</f>
        <v>0</v>
      </c>
    </row>
    <row r="211" spans="1:20" x14ac:dyDescent="0.2">
      <c r="A211" t="s">
        <v>253</v>
      </c>
      <c r="B211">
        <v>2023</v>
      </c>
      <c r="C211" t="s">
        <v>95</v>
      </c>
      <c r="D211">
        <v>0.89977564866058368</v>
      </c>
      <c r="E211">
        <v>0.97149228018358613</v>
      </c>
      <c r="F211">
        <v>1.0289704916014319</v>
      </c>
      <c r="G211">
        <v>1.1799898404874929</v>
      </c>
      <c r="H211">
        <v>1.0192917215783639</v>
      </c>
      <c r="I211">
        <v>0.92019707468719225</v>
      </c>
      <c r="J211">
        <v>1.0652357684209901</v>
      </c>
      <c r="K211">
        <v>-6.9326956163546644E-2</v>
      </c>
      <c r="L211">
        <f>-4.84 + (0.92 * D211) + (0.528 * E211) + (0.404 * F211) + (0.892 * G211) + (0.115 * H211) - (0.172 * I211) - (0.327 * J211) + (4.679 * K211)</f>
        <v>-2.7447717360010904</v>
      </c>
      <c r="M211" t="str">
        <f>IF(L211 &gt; -2.22, "Potential Manipulator", "Non-Manipulator")</f>
        <v>Non-Manipulator</v>
      </c>
      <c r="N211" s="3">
        <v>0.2416949865844876</v>
      </c>
      <c r="O211" s="3">
        <v>0.64310518227589142</v>
      </c>
      <c r="P211">
        <v>3279</v>
      </c>
      <c r="Q211">
        <v>3265</v>
      </c>
      <c r="R211">
        <v>2140</v>
      </c>
      <c r="S211">
        <v>14600</v>
      </c>
      <c r="T211">
        <f>IF(COUNTIFS('Fraud Data RAW SP2+'!A:A, Cleaned!A188, 'Fraud Data RAW SP2+'!F:F, RAW!B188) &gt; 0, 1, 0)</f>
        <v>0</v>
      </c>
    </row>
    <row r="212" spans="1:20" x14ac:dyDescent="0.2">
      <c r="A212" t="s">
        <v>183</v>
      </c>
      <c r="B212">
        <v>2023</v>
      </c>
      <c r="C212" t="s">
        <v>127</v>
      </c>
      <c r="D212">
        <v>1.05233844750491</v>
      </c>
      <c r="E212">
        <v>0.97197543778309969</v>
      </c>
      <c r="F212">
        <v>0.93274117465658291</v>
      </c>
      <c r="G212">
        <v>1.2508642613905769</v>
      </c>
      <c r="H212">
        <v>1.0052319444283511</v>
      </c>
      <c r="I212">
        <v>0.94399380186999837</v>
      </c>
      <c r="J212">
        <v>0.92442243370686872</v>
      </c>
      <c r="K212">
        <v>-4.0831675046049433E-2</v>
      </c>
      <c r="L212">
        <f>-4.84 + (0.92 * D212) + (0.528 * E212) + (0.404 * F212) + (0.892 * G212) + (0.115 * H212) - (0.172 * I212) - (0.327 * J212) + (4.679 * K212)</f>
        <v>-2.4061500450993427</v>
      </c>
      <c r="M212" t="str">
        <f>IF(L212 &gt; -2.22, "Potential Manipulator", "Non-Manipulator")</f>
        <v>Non-Manipulator</v>
      </c>
      <c r="N212" s="3">
        <v>0.43446590547248148</v>
      </c>
      <c r="O212" s="3">
        <v>0.2000352427616123</v>
      </c>
      <c r="P212">
        <v>1822</v>
      </c>
      <c r="Q212">
        <v>1798</v>
      </c>
      <c r="R212">
        <v>1167</v>
      </c>
      <c r="S212">
        <v>6995</v>
      </c>
      <c r="T212">
        <f>IF(COUNTIFS('Fraud Data RAW SP2+'!A:A, Cleaned!A120, 'Fraud Data RAW SP2+'!F:F, RAW!B120) &gt; 0, 1, 0)</f>
        <v>1</v>
      </c>
    </row>
    <row r="213" spans="1:20" x14ac:dyDescent="0.2">
      <c r="A213" t="s">
        <v>560</v>
      </c>
      <c r="B213">
        <v>2023</v>
      </c>
      <c r="C213" t="s">
        <v>561</v>
      </c>
      <c r="D213">
        <v>0.84952739686339951</v>
      </c>
      <c r="E213">
        <v>0.97259741223938601</v>
      </c>
      <c r="F213">
        <v>1.7007728044821</v>
      </c>
      <c r="G213">
        <v>1.1514366197183099</v>
      </c>
      <c r="H213">
        <v>1.209403205864154</v>
      </c>
      <c r="I213">
        <v>0.92708325634258659</v>
      </c>
      <c r="J213">
        <v>1.030973157342429</v>
      </c>
      <c r="K213">
        <v>-5.5087055426581773E-2</v>
      </c>
      <c r="L213">
        <f>-4.84 + (0.92 * D213) + (0.528 * E213) + (0.404 * F213) + (0.892 * G213) + (0.115 * H213) - (0.172 * I213) - (0.327 * J213) + (4.679 * K213)</f>
        <v>-2.445967189632273</v>
      </c>
      <c r="M213" t="str">
        <f>IF(L213 &gt; -2.22, "Potential Manipulator", "Non-Manipulator")</f>
        <v>Non-Manipulator</v>
      </c>
      <c r="N213" s="3">
        <v>0.2488065757714176</v>
      </c>
      <c r="O213" s="3">
        <v>0.19602831783165581</v>
      </c>
      <c r="P213">
        <v>8066</v>
      </c>
      <c r="Q213">
        <v>9358</v>
      </c>
      <c r="R213">
        <v>5552</v>
      </c>
      <c r="S213">
        <v>37653</v>
      </c>
      <c r="T213">
        <f>IF(COUNTIFS('Fraud Data RAW SP2+'!A:A, Cleaned!A506, 'Fraud Data RAW SP2+'!F:F, RAW!B506) &gt; 0, 1, 0)</f>
        <v>1</v>
      </c>
    </row>
    <row r="214" spans="1:20" x14ac:dyDescent="0.2">
      <c r="A214" t="s">
        <v>401</v>
      </c>
      <c r="B214">
        <v>2023</v>
      </c>
      <c r="C214" t="s">
        <v>402</v>
      </c>
      <c r="D214">
        <v>0.98092854357749248</v>
      </c>
      <c r="E214">
        <v>0.9727802932046945</v>
      </c>
      <c r="F214">
        <v>0.94513006240116304</v>
      </c>
      <c r="G214">
        <v>1.199975485853344</v>
      </c>
      <c r="H214">
        <v>0.85917841733061673</v>
      </c>
      <c r="I214">
        <v>0.90761699487696879</v>
      </c>
      <c r="J214">
        <v>1.026147965427382</v>
      </c>
      <c r="K214">
        <v>-2.015370935763728E-2</v>
      </c>
      <c r="L214">
        <f>-4.84 + (0.92 * D214) + (0.528 * E214) + (0.404 * F214) + (0.892 * G214) + (0.115 * H214) - (0.172 * I214) - (0.327 * J214) + (4.679 * K214)</f>
        <v>-2.4588612624103323</v>
      </c>
      <c r="M214" t="str">
        <f>IF(L214 &gt; -2.22, "Potential Manipulator", "Non-Manipulator")</f>
        <v>Non-Manipulator</v>
      </c>
      <c r="N214" s="3">
        <v>0</v>
      </c>
      <c r="O214" s="3">
        <v>0</v>
      </c>
      <c r="P214">
        <v>1638</v>
      </c>
      <c r="Q214">
        <v>1407</v>
      </c>
      <c r="R214">
        <v>968</v>
      </c>
      <c r="S214">
        <v>6253</v>
      </c>
      <c r="T214">
        <f>IF(COUNTIFS('Fraud Data RAW SP2+'!A:A, Cleaned!A343, 'Fraud Data RAW SP2+'!F:F, RAW!B343) &gt; 0, 1, 0)</f>
        <v>0</v>
      </c>
    </row>
    <row r="215" spans="1:20" x14ac:dyDescent="0.2">
      <c r="A215" t="s">
        <v>71</v>
      </c>
      <c r="B215">
        <v>2024</v>
      </c>
      <c r="C215" t="s">
        <v>72</v>
      </c>
      <c r="D215">
        <v>1.4111969279030441</v>
      </c>
      <c r="E215">
        <v>0.97410638582710218</v>
      </c>
      <c r="F215">
        <v>0.92513834986672971</v>
      </c>
      <c r="G215">
        <v>0.65021272385094731</v>
      </c>
      <c r="H215">
        <v>0.80349100256382067</v>
      </c>
      <c r="I215">
        <v>1.6530483689284059</v>
      </c>
      <c r="J215">
        <v>1.0211893998570041</v>
      </c>
      <c r="K215">
        <v>-1.6645749582919519E-3</v>
      </c>
      <c r="L215">
        <f>-4.84 + (0.92 * D215) + (0.528 * E215) + (0.404 * F215) + (0.892 * G215) + (0.115 * H215) - (0.172 * I215) - (0.327 * J215) + (4.679 * K215)</f>
        <v>-2.60726534573522</v>
      </c>
      <c r="M215" t="str">
        <f>IF(L215 &gt; -2.22, "Potential Manipulator", "Non-Manipulator")</f>
        <v>Non-Manipulator</v>
      </c>
      <c r="N215" s="3">
        <v>0.65872864171519985</v>
      </c>
      <c r="O215" s="3">
        <v>1.084572361672556</v>
      </c>
      <c r="P215">
        <v>1109</v>
      </c>
      <c r="Q215">
        <v>1188</v>
      </c>
      <c r="R215">
        <v>734</v>
      </c>
      <c r="S215">
        <v>4985</v>
      </c>
      <c r="T215">
        <f>IF(COUNTIFS('Fraud Data RAW SP2+'!A:A, Cleaned!A29, 'Fraud Data RAW SP2+'!F:F, RAW!B29) &gt; 0, 1, 0)</f>
        <v>0</v>
      </c>
    </row>
    <row r="216" spans="1:20" x14ac:dyDescent="0.2">
      <c r="A216" t="s">
        <v>514</v>
      </c>
      <c r="B216">
        <v>2023</v>
      </c>
      <c r="C216" t="s">
        <v>77</v>
      </c>
      <c r="D216">
        <v>1.35310535650661</v>
      </c>
      <c r="E216">
        <v>0.97446351444540014</v>
      </c>
      <c r="F216">
        <v>0.79530338461432282</v>
      </c>
      <c r="G216">
        <v>0.76981751067313664</v>
      </c>
      <c r="H216">
        <v>1.0262108639769101</v>
      </c>
      <c r="I216">
        <v>1.3907017317447159</v>
      </c>
      <c r="J216">
        <v>0.9913774933163253</v>
      </c>
      <c r="K216">
        <v>-7.0181392310321173E-4</v>
      </c>
      <c r="L216">
        <f>-4.84 + (0.92 * D216) + (0.528 * E216) + (0.404 * F216) + (0.892 * G216) + (0.115 * H216) - (0.172 * I216) - (0.327 * J216) + (4.679 * K216)</f>
        <v>-2.5212972256455077</v>
      </c>
      <c r="M216" t="str">
        <f>IF(L216 &gt; -2.22, "Potential Manipulator", "Non-Manipulator")</f>
        <v>Non-Manipulator</v>
      </c>
      <c r="N216" s="3">
        <v>0.54020106070035245</v>
      </c>
      <c r="O216" s="3">
        <v>0.36798295442237761</v>
      </c>
      <c r="P216">
        <v>1362</v>
      </c>
      <c r="Q216">
        <v>1389</v>
      </c>
      <c r="R216">
        <v>875</v>
      </c>
      <c r="S216">
        <v>6286</v>
      </c>
      <c r="T216">
        <f>IF(COUNTIFS('Fraud Data RAW SP2+'!A:A, Cleaned!A458, 'Fraud Data RAW SP2+'!F:F, RAW!B458) &gt; 0, 1, 0)</f>
        <v>0</v>
      </c>
    </row>
    <row r="217" spans="1:20" x14ac:dyDescent="0.2">
      <c r="A217" t="s">
        <v>456</v>
      </c>
      <c r="B217">
        <v>2024</v>
      </c>
      <c r="C217" t="s">
        <v>188</v>
      </c>
      <c r="D217">
        <v>0.8946449301347682</v>
      </c>
      <c r="E217">
        <v>0.97479764985343698</v>
      </c>
      <c r="F217">
        <v>0.96725805280661825</v>
      </c>
      <c r="G217">
        <v>1.1812336000474331</v>
      </c>
      <c r="H217">
        <v>1.0337561260450849</v>
      </c>
      <c r="I217">
        <v>0.85291183919641078</v>
      </c>
      <c r="J217">
        <v>1.003312298786974</v>
      </c>
      <c r="K217">
        <v>-2.739903259133962E-2</v>
      </c>
      <c r="L217">
        <f>-4.84 + (0.92 * D217) + (0.528 * E217) + (0.404 * F217) + (0.892 * G217) + (0.115 * H217) - (0.172 * I217) - (0.327 * J217) + (4.679 * K217)</f>
        <v>-2.5419029576220309</v>
      </c>
      <c r="M217" t="str">
        <f>IF(L217 &gt; -2.22, "Potential Manipulator", "Non-Manipulator")</f>
        <v>Non-Manipulator</v>
      </c>
      <c r="N217" s="3">
        <v>0</v>
      </c>
      <c r="O217" s="3">
        <v>0</v>
      </c>
      <c r="P217">
        <v>2896</v>
      </c>
      <c r="Q217">
        <v>2394</v>
      </c>
      <c r="R217">
        <v>1708</v>
      </c>
      <c r="S217">
        <v>11619</v>
      </c>
      <c r="T217">
        <f>IF(COUNTIFS('Fraud Data RAW SP2+'!A:A, Cleaned!A393, 'Fraud Data RAW SP2+'!F:F, RAW!B393) &gt; 0, 1, 0)</f>
        <v>0</v>
      </c>
    </row>
    <row r="218" spans="1:20" x14ac:dyDescent="0.2">
      <c r="A218" t="s">
        <v>358</v>
      </c>
      <c r="B218">
        <v>2023</v>
      </c>
      <c r="C218" t="s">
        <v>95</v>
      </c>
      <c r="D218">
        <v>0.76093398641016263</v>
      </c>
      <c r="E218">
        <v>0.97504049452875685</v>
      </c>
      <c r="F218">
        <v>0.92782589067129817</v>
      </c>
      <c r="G218">
        <v>1.192872433491815</v>
      </c>
      <c r="H218">
        <v>0.95418349532560076</v>
      </c>
      <c r="I218">
        <v>1.2689081515823799</v>
      </c>
      <c r="J218">
        <v>0.9722482847032925</v>
      </c>
      <c r="K218">
        <v>-3.1971129779999087E-2</v>
      </c>
      <c r="L218">
        <f>-4.84 + (0.92 * D218) + (0.528 * E218) + (0.404 * F218) + (0.892 * G218) + (0.115 * H218) - (0.172 * I218) - (0.327 * J218) + (4.679 * K218)</f>
        <v>-2.7622746863338796</v>
      </c>
      <c r="M218" t="str">
        <f>IF(L218 &gt; -2.22, "Potential Manipulator", "Non-Manipulator")</f>
        <v>Non-Manipulator</v>
      </c>
      <c r="N218" s="3">
        <v>0.20284298358444991</v>
      </c>
      <c r="O218" s="3">
        <v>0.10448974867214431</v>
      </c>
      <c r="P218">
        <v>2862</v>
      </c>
      <c r="Q218">
        <v>2632</v>
      </c>
      <c r="R218">
        <v>1833</v>
      </c>
      <c r="S218">
        <v>12106</v>
      </c>
      <c r="T218">
        <f>IF(COUNTIFS('Fraud Data RAW SP2+'!A:A, Cleaned!A292, 'Fraud Data RAW SP2+'!F:F, RAW!B292) &gt; 0, 1, 0)</f>
        <v>0</v>
      </c>
    </row>
    <row r="219" spans="1:20" x14ac:dyDescent="0.2">
      <c r="A219" t="s">
        <v>173</v>
      </c>
      <c r="B219">
        <v>2023</v>
      </c>
      <c r="C219" t="s">
        <v>37</v>
      </c>
      <c r="D219">
        <v>1.1834440710207259</v>
      </c>
      <c r="E219">
        <v>0.97711303649807191</v>
      </c>
      <c r="F219">
        <v>1.710600297044631</v>
      </c>
      <c r="G219">
        <v>1.2230907122568579</v>
      </c>
      <c r="H219">
        <v>1.226578834450226</v>
      </c>
      <c r="I219">
        <v>1.063337099655022</v>
      </c>
      <c r="J219">
        <v>1.01274131721191</v>
      </c>
      <c r="K219">
        <v>7.6328913058384837E-2</v>
      </c>
      <c r="L219">
        <f>-4.84 + (0.92 * D219) + (0.528 * E219) + (0.404 * F219) + (0.892 * G219) + (0.115 * H219) - (0.172 * I219) - (0.327 * J219) + (4.679 * K219)</f>
        <v>-1.469097177757801</v>
      </c>
      <c r="M219" t="str">
        <f>IF(L219 &gt; -2.22, "Potential Manipulator", "Non-Manipulator")</f>
        <v>Potential Manipulator</v>
      </c>
      <c r="N219" s="3">
        <v>0.21814841014347761</v>
      </c>
      <c r="O219" s="3">
        <v>0.44066036691213689</v>
      </c>
      <c r="P219">
        <v>4113</v>
      </c>
      <c r="Q219">
        <v>3451</v>
      </c>
      <c r="R219">
        <v>2384</v>
      </c>
      <c r="S219">
        <v>15555</v>
      </c>
      <c r="T219">
        <f>IF(COUNTIFS('Fraud Data RAW SP2+'!A:A, Cleaned!A112, 'Fraud Data RAW SP2+'!F:F, RAW!B112) &gt; 0, 1, 0)</f>
        <v>0</v>
      </c>
    </row>
    <row r="220" spans="1:20" x14ac:dyDescent="0.2">
      <c r="A220" t="s">
        <v>405</v>
      </c>
      <c r="B220">
        <v>2023</v>
      </c>
      <c r="C220" t="s">
        <v>263</v>
      </c>
      <c r="D220">
        <v>1.234367811691423</v>
      </c>
      <c r="E220">
        <v>0.97784945071955287</v>
      </c>
      <c r="F220">
        <v>1.041983416530613</v>
      </c>
      <c r="G220">
        <v>0.86790919980025849</v>
      </c>
      <c r="H220">
        <v>1.068672083826496</v>
      </c>
      <c r="I220">
        <v>1.0513130127688879</v>
      </c>
      <c r="J220">
        <v>0.97602271609831615</v>
      </c>
      <c r="K220">
        <v>-2.0585608712969539E-2</v>
      </c>
      <c r="L220">
        <f>-4.84 + (0.92 * D220) + (0.528 * E220) + (0.404 * F220) + (0.892 * G220) + (0.115 * H220) - (0.172 * I220) - (0.327 * J220) + (4.679 * K220)</f>
        <v>-2.4663488366521045</v>
      </c>
      <c r="M220" t="str">
        <f>IF(L220 &gt; -2.22, "Potential Manipulator", "Non-Manipulator")</f>
        <v>Non-Manipulator</v>
      </c>
      <c r="N220" s="3">
        <v>0.80802936152223193</v>
      </c>
      <c r="O220" s="3">
        <v>0.33463499449300937</v>
      </c>
      <c r="P220">
        <v>4325</v>
      </c>
      <c r="Q220">
        <v>5002</v>
      </c>
      <c r="R220">
        <v>2929</v>
      </c>
      <c r="S220">
        <v>16937</v>
      </c>
      <c r="T220">
        <f>IF(COUNTIFS('Fraud Data RAW SP2+'!A:A, Cleaned!A345, 'Fraud Data RAW SP2+'!F:F, RAW!B345) &gt; 0, 1, 0)</f>
        <v>0</v>
      </c>
    </row>
    <row r="221" spans="1:20" x14ac:dyDescent="0.2">
      <c r="A221" t="s">
        <v>433</v>
      </c>
      <c r="B221">
        <v>2024</v>
      </c>
      <c r="C221" t="s">
        <v>70</v>
      </c>
      <c r="D221">
        <v>0.45219284982260949</v>
      </c>
      <c r="E221">
        <v>0.9787210619031701</v>
      </c>
      <c r="F221">
        <v>1.4957813270599429</v>
      </c>
      <c r="G221">
        <v>1.031186295737238</v>
      </c>
      <c r="H221">
        <v>1.226490098342166</v>
      </c>
      <c r="I221">
        <v>1.57331927987078</v>
      </c>
      <c r="J221">
        <v>0.99650163955783189</v>
      </c>
      <c r="K221">
        <v>2.2862815805898939E-2</v>
      </c>
      <c r="L221">
        <f>-4.84 + (0.92 * D221) + (0.528 * E221) + (0.404 * F221) + (0.892 * G221) + (0.115 * H221) - (0.172 * I221) - (0.327 * J221) + (4.679 * K221)</f>
        <v>-2.7315495013565267</v>
      </c>
      <c r="M221" t="str">
        <f>IF(L221 &gt; -2.22, "Potential Manipulator", "Non-Manipulator")</f>
        <v>Non-Manipulator</v>
      </c>
      <c r="N221" s="3">
        <v>0.35092464627251418</v>
      </c>
      <c r="O221" s="3">
        <v>0.55257591358709668</v>
      </c>
      <c r="P221">
        <v>1595</v>
      </c>
      <c r="Q221">
        <v>1671</v>
      </c>
      <c r="R221">
        <v>1035</v>
      </c>
      <c r="S221">
        <v>7298</v>
      </c>
      <c r="T221">
        <f>IF(COUNTIFS('Fraud Data RAW SP2+'!A:A, Cleaned!A373, 'Fraud Data RAW SP2+'!F:F, RAW!B373) &gt; 0, 1, 0)</f>
        <v>0</v>
      </c>
    </row>
    <row r="222" spans="1:20" x14ac:dyDescent="0.2">
      <c r="A222" t="s">
        <v>564</v>
      </c>
      <c r="B222">
        <v>2023</v>
      </c>
      <c r="C222" t="s">
        <v>102</v>
      </c>
      <c r="D222">
        <v>1.097059032681545</v>
      </c>
      <c r="E222">
        <v>0.97903149477675144</v>
      </c>
      <c r="F222">
        <v>0.54753218450881425</v>
      </c>
      <c r="G222">
        <v>1.0515263602557481</v>
      </c>
      <c r="H222">
        <v>1.347023228953395</v>
      </c>
      <c r="I222">
        <v>1.0228302166436121</v>
      </c>
      <c r="J222">
        <v>0.94696948995681007</v>
      </c>
      <c r="K222">
        <v>-3.9822822009706667E-2</v>
      </c>
      <c r="L222">
        <f>-4.84 + (0.92 * D222) + (0.528 * E222) + (0.404 * F222) + (0.892 * G222) + (0.115 * H222) - (0.172 * I222) - (0.327 * J222) + (4.679 * K222)</f>
        <v>-2.6716216781335209</v>
      </c>
      <c r="M222" t="str">
        <f>IF(L222 &gt; -2.22, "Potential Manipulator", "Non-Manipulator")</f>
        <v>Non-Manipulator</v>
      </c>
      <c r="N222" s="3">
        <v>0.96850552995130568</v>
      </c>
      <c r="O222" s="3">
        <v>1.2687198216570501</v>
      </c>
      <c r="P222">
        <v>1348</v>
      </c>
      <c r="Q222">
        <v>1320</v>
      </c>
      <c r="R222">
        <v>829</v>
      </c>
      <c r="S222">
        <v>5435</v>
      </c>
      <c r="T222">
        <f>IF(COUNTIFS('Fraud Data RAW SP2+'!A:A, Cleaned!A510, 'Fraud Data RAW SP2+'!F:F, RAW!B510) &gt; 0, 1, 0)</f>
        <v>0</v>
      </c>
    </row>
    <row r="223" spans="1:20" x14ac:dyDescent="0.2">
      <c r="A223" t="s">
        <v>264</v>
      </c>
      <c r="B223">
        <v>2023</v>
      </c>
      <c r="C223" t="s">
        <v>265</v>
      </c>
      <c r="D223">
        <v>0.9377115553647315</v>
      </c>
      <c r="E223">
        <v>0.97926971040854927</v>
      </c>
      <c r="F223">
        <v>0.97009689235260022</v>
      </c>
      <c r="G223">
        <v>1.0197744321580851</v>
      </c>
      <c r="H223">
        <v>1.1178667847477179</v>
      </c>
      <c r="I223">
        <v>0.97689626274769292</v>
      </c>
      <c r="J223">
        <v>0.98797839654333963</v>
      </c>
      <c r="K223">
        <v>-4.1393693178717668E-2</v>
      </c>
      <c r="L223">
        <f>-4.84 + (0.92 * D223) + (0.528 * E223) + (0.404 * F223) + (0.892 * G223) + (0.115 * H223) - (0.172 * I223) - (0.327 * J223) + (4.679 * K223)</f>
        <v>-2.7149145269727786</v>
      </c>
      <c r="M223" t="str">
        <f>IF(L223 &gt; -2.22, "Potential Manipulator", "Non-Manipulator")</f>
        <v>Non-Manipulator</v>
      </c>
      <c r="N223" s="3">
        <v>0.36755655837773649</v>
      </c>
      <c r="O223" s="3">
        <v>0.57454451662258577</v>
      </c>
      <c r="P223">
        <v>1431</v>
      </c>
      <c r="Q223">
        <v>1210</v>
      </c>
      <c r="R223">
        <v>835</v>
      </c>
      <c r="S223">
        <v>5219</v>
      </c>
      <c r="T223">
        <f>IF(COUNTIFS('Fraud Data RAW SP2+'!A:A, Cleaned!A201, 'Fraud Data RAW SP2+'!F:F, RAW!B201) &gt; 0, 1, 0)</f>
        <v>0</v>
      </c>
    </row>
    <row r="224" spans="1:20" x14ac:dyDescent="0.2">
      <c r="A224" t="s">
        <v>458</v>
      </c>
      <c r="B224">
        <v>2023</v>
      </c>
      <c r="C224" t="s">
        <v>95</v>
      </c>
      <c r="D224">
        <v>1.1434595298468131</v>
      </c>
      <c r="E224">
        <v>0.97982170516555855</v>
      </c>
      <c r="F224">
        <v>0.96807572133879793</v>
      </c>
      <c r="G224">
        <v>1.2098182105780579</v>
      </c>
      <c r="H224">
        <v>0.91298269351550199</v>
      </c>
      <c r="I224">
        <v>1.191402052209692</v>
      </c>
      <c r="J224">
        <v>1.005708756525721</v>
      </c>
      <c r="K224">
        <v>0.1645093664112024</v>
      </c>
      <c r="L224">
        <f>-4.84 + (0.92 * D224) + (0.528 * E224) + (0.404 * F224) + (0.892 * G224) + (0.115 * H224) - (0.172 * I224) - (0.327 * J224) + (4.679 * K224)</f>
        <v>-1.4594665181286937</v>
      </c>
      <c r="M224" t="str">
        <f>IF(L224 &gt; -2.22, "Potential Manipulator", "Non-Manipulator")</f>
        <v>Potential Manipulator</v>
      </c>
      <c r="N224" s="3">
        <v>0.29502916996290651</v>
      </c>
      <c r="O224" s="3">
        <v>0.30073158183435311</v>
      </c>
      <c r="P224">
        <v>1726</v>
      </c>
      <c r="Q224">
        <v>1224</v>
      </c>
      <c r="R224">
        <v>974</v>
      </c>
      <c r="S224">
        <v>6359</v>
      </c>
      <c r="T224">
        <f>IF(COUNTIFS('Fraud Data RAW SP2+'!A:A, Cleaned!A396, 'Fraud Data RAW SP2+'!F:F, RAW!B396) &gt; 0, 1, 0)</f>
        <v>0</v>
      </c>
    </row>
    <row r="225" spans="1:20" x14ac:dyDescent="0.2">
      <c r="A225" t="s">
        <v>216</v>
      </c>
      <c r="B225">
        <v>2023</v>
      </c>
      <c r="C225" t="s">
        <v>77</v>
      </c>
      <c r="D225">
        <v>1.09572781229811</v>
      </c>
      <c r="E225">
        <v>0.97995798639909071</v>
      </c>
      <c r="F225">
        <v>1.0413754342459021</v>
      </c>
      <c r="G225">
        <v>1.0964639899365569</v>
      </c>
      <c r="H225">
        <v>0.93230779238546091</v>
      </c>
      <c r="I225">
        <v>1.3307220564336719</v>
      </c>
      <c r="J225">
        <v>1.02216495159214</v>
      </c>
      <c r="K225">
        <v>-5.6518795677517587E-2</v>
      </c>
      <c r="L225">
        <f>-4.84 + (0.92 * D225) + (0.528 * E225) + (0.404 * F225) + (0.892 * G225) + (0.115 * H225) - (0.172 * I225) - (0.327 * J225) + (4.679 * K225)</f>
        <v>-2.636119223136264</v>
      </c>
      <c r="M225" t="str">
        <f>IF(L225 &gt; -2.22, "Potential Manipulator", "Non-Manipulator")</f>
        <v>Non-Manipulator</v>
      </c>
      <c r="N225" s="3">
        <v>0.3031845531442664</v>
      </c>
      <c r="O225" s="3">
        <v>0.36581811959059463</v>
      </c>
      <c r="P225">
        <v>1944</v>
      </c>
      <c r="Q225">
        <v>2393</v>
      </c>
      <c r="R225">
        <v>1393</v>
      </c>
      <c r="S225">
        <v>8504</v>
      </c>
      <c r="T225">
        <f>IF(COUNTIFS('Fraud Data RAW SP2+'!A:A, Cleaned!A150, 'Fraud Data RAW SP2+'!F:F, RAW!B150) &gt; 0, 1, 0)</f>
        <v>0</v>
      </c>
    </row>
    <row r="226" spans="1:20" x14ac:dyDescent="0.2">
      <c r="A226" t="s">
        <v>253</v>
      </c>
      <c r="B226">
        <v>2024</v>
      </c>
      <c r="C226" t="s">
        <v>166</v>
      </c>
      <c r="D226">
        <v>1.1671639373271649</v>
      </c>
      <c r="E226">
        <v>0.98041193401417182</v>
      </c>
      <c r="F226">
        <v>1.0953041757306561</v>
      </c>
      <c r="G226">
        <v>1.161320734166124</v>
      </c>
      <c r="H226">
        <v>1.1847376472325899</v>
      </c>
      <c r="I226">
        <v>0.94440819567115297</v>
      </c>
      <c r="J226">
        <v>1.0326917548075809</v>
      </c>
      <c r="K226">
        <v>-2.1788709811603298E-2</v>
      </c>
      <c r="L226">
        <f>-4.84 + (0.92 * D226) + (0.528 * E226) + (0.404 * F226) + (0.892 * G226) + (0.115 * H226) - (0.172 * I226) - (0.327 * J226) + (4.679 * K226)</f>
        <v>-2.2359836518824192</v>
      </c>
      <c r="M226" t="str">
        <f>IF(L226 &gt; -2.22, "Potential Manipulator", "Non-Manipulator")</f>
        <v>Non-Manipulator</v>
      </c>
      <c r="N226" s="3">
        <v>0.44086703856762538</v>
      </c>
      <c r="O226" s="3">
        <v>0.55996777998304248</v>
      </c>
      <c r="P226">
        <v>3094</v>
      </c>
      <c r="Q226">
        <v>2777</v>
      </c>
      <c r="R226">
        <v>1907</v>
      </c>
      <c r="S226">
        <v>13113</v>
      </c>
      <c r="T226">
        <f>IF(COUNTIFS('Fraud Data RAW SP2+'!A:A, Cleaned!A189, 'Fraud Data RAW SP2+'!F:F, RAW!B189) &gt; 0, 1, 0)</f>
        <v>1</v>
      </c>
    </row>
    <row r="227" spans="1:20" x14ac:dyDescent="0.2">
      <c r="A227" t="s">
        <v>134</v>
      </c>
      <c r="B227">
        <v>2024</v>
      </c>
      <c r="C227" t="s">
        <v>28</v>
      </c>
      <c r="D227">
        <v>8.4454159453532309</v>
      </c>
      <c r="E227">
        <v>0.98117562447692308</v>
      </c>
      <c r="F227">
        <v>1.0716075102466529</v>
      </c>
      <c r="G227">
        <v>3.2319771583732129</v>
      </c>
      <c r="H227">
        <v>0.58539361648727872</v>
      </c>
      <c r="I227">
        <v>0.44287245705694028</v>
      </c>
      <c r="J227">
        <v>1.082433725372651</v>
      </c>
      <c r="K227">
        <v>0.1664861832494304</v>
      </c>
      <c r="L227">
        <f>-4.84 + (0.92 * D227) + (0.528 * E227) + (0.404 * F227) + (0.892 * G227) + (0.115 * H227) - (0.172 * I227) - (0.327 * J227) + (4.679 * K227)</f>
        <v>7.1798756853668131</v>
      </c>
      <c r="M227" t="str">
        <f>IF(L227 &gt; -2.22, "Potential Manipulator", "Non-Manipulator")</f>
        <v>Potential Manipulator</v>
      </c>
      <c r="N227" s="3">
        <v>1.6068367495818801</v>
      </c>
      <c r="O227" s="3">
        <v>2.0401804357152238</v>
      </c>
      <c r="P227">
        <v>1357</v>
      </c>
      <c r="Q227">
        <v>1672</v>
      </c>
      <c r="R227">
        <v>942</v>
      </c>
      <c r="S227">
        <v>5928</v>
      </c>
      <c r="T227">
        <f>IF(COUNTIFS('Fraud Data RAW SP2+'!A:A, Cleaned!A80, 'Fraud Data RAW SP2+'!F:F, RAW!B80) &gt; 0, 1, 0)</f>
        <v>0</v>
      </c>
    </row>
    <row r="228" spans="1:20" x14ac:dyDescent="0.2">
      <c r="A228" t="s">
        <v>352</v>
      </c>
      <c r="B228">
        <v>2024</v>
      </c>
      <c r="C228" t="s">
        <v>45</v>
      </c>
      <c r="D228">
        <v>1.1529343279980779</v>
      </c>
      <c r="E228">
        <v>0.98199428118238796</v>
      </c>
      <c r="F228">
        <v>0.93096346573370525</v>
      </c>
      <c r="G228">
        <v>1.0285245100749789</v>
      </c>
      <c r="H228">
        <v>0.78349942688645369</v>
      </c>
      <c r="I228">
        <v>1.041439925392456</v>
      </c>
      <c r="J228">
        <v>0.99858643659692448</v>
      </c>
      <c r="K228">
        <v>2.761418827423566E-2</v>
      </c>
      <c r="L228">
        <f>-4.84 + (0.92 * D228) + (0.528 * E228) + (0.404 * F228) + (0.892 * G228) + (0.115 * H228) - (0.172 * I228) - (0.327 * J228) + (4.679 * K228)</f>
        <v>-2.2536105455417759</v>
      </c>
      <c r="M228" t="str">
        <f>IF(L228 &gt; -2.22, "Potential Manipulator", "Non-Manipulator")</f>
        <v>Non-Manipulator</v>
      </c>
      <c r="N228" s="3">
        <v>0.57585684870450349</v>
      </c>
      <c r="O228" s="3">
        <v>0.47849687252162659</v>
      </c>
      <c r="P228">
        <v>7489</v>
      </c>
      <c r="Q228">
        <v>7166</v>
      </c>
      <c r="R228">
        <v>4695</v>
      </c>
      <c r="S228">
        <v>32805</v>
      </c>
      <c r="T228">
        <f>IF(COUNTIFS('Fraud Data RAW SP2+'!A:A, Cleaned!A284, 'Fraud Data RAW SP2+'!F:F, RAW!B284) &gt; 0, 1, 0)</f>
        <v>0</v>
      </c>
    </row>
    <row r="229" spans="1:20" x14ac:dyDescent="0.2">
      <c r="A229" t="s">
        <v>114</v>
      </c>
      <c r="B229">
        <v>2024</v>
      </c>
      <c r="C229" t="s">
        <v>115</v>
      </c>
      <c r="D229">
        <v>0.83731975494942912</v>
      </c>
      <c r="E229">
        <v>0.9820086986398644</v>
      </c>
      <c r="F229">
        <v>0.95063391505727124</v>
      </c>
      <c r="G229">
        <v>1.139622138930444</v>
      </c>
      <c r="H229">
        <v>1.083046231357786</v>
      </c>
      <c r="I229">
        <v>1.011892121489246</v>
      </c>
      <c r="J229">
        <v>1.0170978200614531</v>
      </c>
      <c r="K229">
        <v>-3.5901387935369872E-2</v>
      </c>
      <c r="L229">
        <f>-4.84 + (0.92 * D229) + (0.528 * E229) + (0.404 * F229) + (0.892 * G229) + (0.115 * H229) - (0.172 * I229) - (0.327 * J229) + (4.679 * K229)</f>
        <v>-2.7006348925552781</v>
      </c>
      <c r="M229" t="str">
        <f>IF(L229 &gt; -2.22, "Potential Manipulator", "Non-Manipulator")</f>
        <v>Non-Manipulator</v>
      </c>
      <c r="N229" s="3">
        <v>0.19736261362761709</v>
      </c>
      <c r="O229" s="3">
        <v>0.42019726245574301</v>
      </c>
      <c r="P229">
        <v>3934</v>
      </c>
      <c r="Q229">
        <v>3788</v>
      </c>
      <c r="R229">
        <v>2454</v>
      </c>
      <c r="S229">
        <v>14968</v>
      </c>
      <c r="T229">
        <f>IF(COUNTIFS('Fraud Data RAW SP2+'!A:A, Cleaned!A58, 'Fraud Data RAW SP2+'!F:F, RAW!B58) &gt; 0, 1, 0)</f>
        <v>1</v>
      </c>
    </row>
    <row r="230" spans="1:20" x14ac:dyDescent="0.2">
      <c r="A230" t="s">
        <v>478</v>
      </c>
      <c r="B230">
        <v>2024</v>
      </c>
      <c r="C230" t="s">
        <v>45</v>
      </c>
      <c r="D230">
        <v>1.1147610560462251</v>
      </c>
      <c r="E230">
        <v>0.98253082703236438</v>
      </c>
      <c r="F230">
        <v>0.94275835299021749</v>
      </c>
      <c r="G230">
        <v>0.95468821028425521</v>
      </c>
      <c r="H230">
        <v>1.4953512011448831</v>
      </c>
      <c r="I230">
        <v>1.113139392991275</v>
      </c>
      <c r="J230">
        <v>1.0016959321094561</v>
      </c>
      <c r="K230">
        <v>-4.0701914325376162E-2</v>
      </c>
      <c r="L230">
        <f>-4.84 + (0.92 * D230) + (0.528 * E230) + (0.404 * F230) + (0.892 * G230) + (0.115 * H230) - (0.172 * I230) - (0.327 * J230) + (4.679 * K230)</f>
        <v>-2.6006807079738454</v>
      </c>
      <c r="M230" t="str">
        <f>IF(L230 &gt; -2.22, "Potential Manipulator", "Non-Manipulator")</f>
        <v>Non-Manipulator</v>
      </c>
      <c r="N230" s="3">
        <v>0.53440521525518603</v>
      </c>
      <c r="O230" s="3">
        <v>0.61390648258544112</v>
      </c>
      <c r="P230">
        <v>3430</v>
      </c>
      <c r="Q230">
        <v>3281</v>
      </c>
      <c r="R230">
        <v>2200</v>
      </c>
      <c r="S230">
        <v>7811</v>
      </c>
      <c r="T230">
        <f>IF(COUNTIFS('Fraud Data RAW SP2+'!A:A, Cleaned!A423, 'Fraud Data RAW SP2+'!F:F, RAW!B423) &gt; 0, 1, 0)</f>
        <v>1</v>
      </c>
    </row>
    <row r="231" spans="1:20" x14ac:dyDescent="0.2">
      <c r="A231" t="s">
        <v>276</v>
      </c>
      <c r="B231">
        <v>2024</v>
      </c>
      <c r="C231" t="s">
        <v>122</v>
      </c>
      <c r="D231">
        <v>1.065682207511444</v>
      </c>
      <c r="E231">
        <v>0.98550808190277539</v>
      </c>
      <c r="F231">
        <v>1.0744756182316419</v>
      </c>
      <c r="G231">
        <v>1.0680950689887481</v>
      </c>
      <c r="H231">
        <v>1.136852731938822</v>
      </c>
      <c r="I231">
        <v>0.87338176752705587</v>
      </c>
      <c r="J231">
        <v>1.1140250812142971</v>
      </c>
      <c r="K231">
        <v>4.9613045953779522E-2</v>
      </c>
      <c r="L231">
        <f>-4.84 + (0.92 * D231) + (0.528 * E231) + (0.404 * F231) + (0.892 * G231) + (0.115 * H231) - (0.172 * I231) - (0.327 * J231) + (4.679 * K231)</f>
        <v>-2.1040255099222893</v>
      </c>
      <c r="M231" t="str">
        <f>IF(L231 &gt; -2.22, "Potential Manipulator", "Non-Manipulator")</f>
        <v>Potential Manipulator</v>
      </c>
      <c r="N231" s="3">
        <v>0.27817452934361558</v>
      </c>
      <c r="O231" s="3">
        <v>0.34844249583925158</v>
      </c>
      <c r="P231">
        <v>4347</v>
      </c>
      <c r="Q231">
        <v>3550</v>
      </c>
      <c r="R231">
        <v>2603</v>
      </c>
      <c r="S231">
        <v>17597</v>
      </c>
      <c r="T231">
        <f>IF(COUNTIFS('Fraud Data RAW SP2+'!A:A, Cleaned!A207, 'Fraud Data RAW SP2+'!F:F, RAW!B207) &gt; 0, 1, 0)</f>
        <v>0</v>
      </c>
    </row>
    <row r="232" spans="1:20" x14ac:dyDescent="0.2">
      <c r="A232" t="s">
        <v>284</v>
      </c>
      <c r="B232">
        <v>2024</v>
      </c>
      <c r="C232" t="s">
        <v>70</v>
      </c>
      <c r="D232">
        <v>0.96443691325731851</v>
      </c>
      <c r="E232">
        <v>0.98563335895367332</v>
      </c>
      <c r="F232">
        <v>0.8396885150422424</v>
      </c>
      <c r="G232">
        <v>1.0219888236661869</v>
      </c>
      <c r="H232">
        <v>1.0821495977529061</v>
      </c>
      <c r="I232">
        <v>0.72785002918913311</v>
      </c>
      <c r="J232">
        <v>1.181296281478581</v>
      </c>
      <c r="K232">
        <v>0.16495583395980401</v>
      </c>
      <c r="L232">
        <f>-4.84 + (0.92 * D232) + (0.528 * E232) + (0.404 * F232) + (0.892 * G232) + (0.115 * H232) - (0.172 * I232) - (0.327 * J232) + (4.679 * K232)</f>
        <v>-1.7966539737129423</v>
      </c>
      <c r="M232" t="str">
        <f>IF(L232 &gt; -2.22, "Potential Manipulator", "Non-Manipulator")</f>
        <v>Potential Manipulator</v>
      </c>
      <c r="N232" s="3">
        <v>0.2938553455256479</v>
      </c>
      <c r="O232" s="3">
        <v>0.252819359509391</v>
      </c>
      <c r="P232">
        <v>1657</v>
      </c>
      <c r="Q232">
        <v>1510</v>
      </c>
      <c r="R232">
        <v>973</v>
      </c>
      <c r="S232">
        <v>6312</v>
      </c>
      <c r="T232">
        <f>IF(COUNTIFS('Fraud Data RAW SP2+'!A:A, Cleaned!A215, 'Fraud Data RAW SP2+'!F:F, RAW!B215) &gt; 0, 1, 0)</f>
        <v>0</v>
      </c>
    </row>
    <row r="233" spans="1:20" x14ac:dyDescent="0.2">
      <c r="A233" t="s">
        <v>425</v>
      </c>
      <c r="B233">
        <v>2023</v>
      </c>
      <c r="C233" t="s">
        <v>149</v>
      </c>
      <c r="D233">
        <v>1.561089067316388</v>
      </c>
      <c r="E233">
        <v>0.98617799542331586</v>
      </c>
      <c r="F233">
        <v>1.096012555941509</v>
      </c>
      <c r="G233">
        <v>0.85840857111066537</v>
      </c>
      <c r="H233">
        <v>0.90848690613876981</v>
      </c>
      <c r="I233">
        <v>1.4791669526984399</v>
      </c>
      <c r="J233">
        <v>1.0195308967513701</v>
      </c>
      <c r="K233">
        <v>6.4724415668563129E-2</v>
      </c>
      <c r="L233">
        <f>-4.84 + (0.92 * D233) + (0.528 * E233) + (0.404 * F233) + (0.892 * G233) + (0.115 * H233) - (0.172 * I233) - (0.327 * J233) + (4.679 * K233)</f>
        <v>-1.8550883424369935</v>
      </c>
      <c r="M233" t="str">
        <f>IF(L233 &gt; -2.22, "Potential Manipulator", "Non-Manipulator")</f>
        <v>Potential Manipulator</v>
      </c>
      <c r="N233" s="3">
        <v>0.10774747424259461</v>
      </c>
      <c r="O233" s="3">
        <v>0.25346814821095509</v>
      </c>
      <c r="P233">
        <v>3290</v>
      </c>
      <c r="Q233">
        <v>3361</v>
      </c>
      <c r="R233">
        <v>2056</v>
      </c>
      <c r="S233">
        <v>13331</v>
      </c>
      <c r="T233">
        <f>IF(COUNTIFS('Fraud Data RAW SP2+'!A:A, Cleaned!A366, 'Fraud Data RAW SP2+'!F:F, RAW!B366) &gt; 0, 1, 0)</f>
        <v>0</v>
      </c>
    </row>
    <row r="234" spans="1:20" x14ac:dyDescent="0.2">
      <c r="A234" t="s">
        <v>294</v>
      </c>
      <c r="B234">
        <v>2024</v>
      </c>
      <c r="C234" t="s">
        <v>295</v>
      </c>
      <c r="D234">
        <v>0.89430941164083999</v>
      </c>
      <c r="E234">
        <v>0.98684260881826869</v>
      </c>
      <c r="F234">
        <v>1.0386209002830269</v>
      </c>
      <c r="G234">
        <v>1.090927166685322</v>
      </c>
      <c r="H234">
        <v>0.96360023529036354</v>
      </c>
      <c r="I234" s="11">
        <v>1.00908</v>
      </c>
      <c r="J234">
        <v>0.99989982341267714</v>
      </c>
      <c r="K234">
        <v>-0.1080856534559639</v>
      </c>
      <c r="L234">
        <f>-4.84 + (0.92 * D234) + (0.528 * E234) + (0.404 * F234) + (0.892 * G234) + (0.115 * H234) - (0.172 * I234) - (0.327 * J234) + (4.679 * K234)</f>
        <v>-2.9989203151547401</v>
      </c>
      <c r="M234" t="str">
        <f>IF(L234 &gt; -2.22, "Potential Manipulator", "Non-Manipulator")</f>
        <v>Non-Manipulator</v>
      </c>
      <c r="N234" s="3">
        <v>0.49697968537099502</v>
      </c>
      <c r="O234" s="3">
        <v>0.71903803672935374</v>
      </c>
      <c r="P234">
        <v>5025</v>
      </c>
      <c r="Q234">
        <v>4805</v>
      </c>
      <c r="R234">
        <v>3060</v>
      </c>
      <c r="S234">
        <v>17582</v>
      </c>
      <c r="T234">
        <f>IF(COUNTIFS('Fraud Data RAW SP2+'!A:A, Cleaned!A222, 'Fraud Data RAW SP2+'!F:F, RAW!B222) &gt; 0, 1, 0)</f>
        <v>0</v>
      </c>
    </row>
    <row r="235" spans="1:20" x14ac:dyDescent="0.2">
      <c r="A235" t="s">
        <v>366</v>
      </c>
      <c r="B235">
        <v>2024</v>
      </c>
      <c r="C235" t="s">
        <v>28</v>
      </c>
      <c r="D235">
        <v>0.94334156719148132</v>
      </c>
      <c r="E235">
        <v>0.98735208462428403</v>
      </c>
      <c r="F235">
        <v>0.8539779469770693</v>
      </c>
      <c r="G235">
        <v>1.4307868048944761</v>
      </c>
      <c r="H235">
        <v>0.58915094854171768</v>
      </c>
      <c r="I235">
        <v>0.9181247870493533</v>
      </c>
      <c r="J235">
        <v>0.97404878168527631</v>
      </c>
      <c r="K235">
        <v>3.1190912452376651E-2</v>
      </c>
      <c r="L235">
        <f>-4.84 + (0.92 * D235) + (0.528 * E235) + (0.404 * F235) + (0.892 * G235) + (0.115 * H235) - (0.172 * I235) - (0.327 * J235) + (4.679 * K235)</f>
        <v>-2.0922717134942124</v>
      </c>
      <c r="M235" t="str">
        <f>IF(L235 &gt; -2.22, "Potential Manipulator", "Non-Manipulator")</f>
        <v>Potential Manipulator</v>
      </c>
      <c r="N235" s="3">
        <v>0.26154633487380441</v>
      </c>
      <c r="O235" s="3">
        <v>0.64845442728475644</v>
      </c>
      <c r="P235">
        <v>1733</v>
      </c>
      <c r="Q235">
        <v>1640</v>
      </c>
      <c r="R235">
        <v>1093</v>
      </c>
      <c r="S235">
        <v>8025</v>
      </c>
      <c r="T235">
        <f>IF(COUNTIFS('Fraud Data RAW SP2+'!A:A, Cleaned!A304, 'Fraud Data RAW SP2+'!F:F, RAW!B304) &gt; 0, 1, 0)</f>
        <v>0</v>
      </c>
    </row>
    <row r="236" spans="1:20" x14ac:dyDescent="0.2">
      <c r="A236" t="s">
        <v>523</v>
      </c>
      <c r="B236">
        <v>2024</v>
      </c>
      <c r="C236" t="s">
        <v>108</v>
      </c>
      <c r="D236">
        <v>1.1458637864938419</v>
      </c>
      <c r="E236">
        <v>0.9884846840342042</v>
      </c>
      <c r="F236">
        <v>0.91355551040959737</v>
      </c>
      <c r="G236">
        <v>1.10474443155542</v>
      </c>
      <c r="H236">
        <v>1.0230699943053361</v>
      </c>
      <c r="I236">
        <v>0.97593819664882209</v>
      </c>
      <c r="J236">
        <v>0.99190655784266046</v>
      </c>
      <c r="K236">
        <v>-6.1854256428424473E-2</v>
      </c>
      <c r="L236">
        <f>-4.84 + (0.92 * D236) + (0.528 * E236) + (0.404 * F236) + (0.892 * G236) + (0.115 * H236) - (0.172 * I236) - (0.327 * J236) + (4.679 * K236)</f>
        <v>-2.5733547748243253</v>
      </c>
      <c r="M236" t="str">
        <f>IF(L236 &gt; -2.22, "Potential Manipulator", "Non-Manipulator")</f>
        <v>Non-Manipulator</v>
      </c>
      <c r="N236" s="3">
        <v>1.1403005890092079</v>
      </c>
      <c r="O236" s="3">
        <v>0.75367068567886741</v>
      </c>
      <c r="P236">
        <v>4215</v>
      </c>
      <c r="Q236">
        <v>3614</v>
      </c>
      <c r="R236">
        <v>2487</v>
      </c>
      <c r="S236">
        <v>16006</v>
      </c>
      <c r="T236">
        <f>IF(COUNTIFS('Fraud Data RAW SP2+'!A:A, Cleaned!A470, 'Fraud Data RAW SP2+'!F:F, RAW!B470) &gt; 0, 1, 0)</f>
        <v>0</v>
      </c>
    </row>
    <row r="237" spans="1:20" x14ac:dyDescent="0.2">
      <c r="A237" t="s">
        <v>325</v>
      </c>
      <c r="B237">
        <v>2024</v>
      </c>
      <c r="C237" t="s">
        <v>45</v>
      </c>
      <c r="D237">
        <v>0.75308939940465813</v>
      </c>
      <c r="E237">
        <v>0.98978728703707031</v>
      </c>
      <c r="F237">
        <v>1.068218058466319</v>
      </c>
      <c r="G237">
        <v>0.73439308052285668</v>
      </c>
      <c r="H237">
        <v>0.97835371813681027</v>
      </c>
      <c r="I237">
        <v>1.112740711893742</v>
      </c>
      <c r="J237">
        <v>0.99537151329063456</v>
      </c>
      <c r="K237">
        <v>4.5975119176457732E-2</v>
      </c>
      <c r="L237">
        <f>-4.84 + (0.92 * D237) + (0.528 * E237) + (0.404 * F237) + (0.892 * G237) + (0.115 * H237) - (0.172 * I237) - (0.327 * J237) + (4.679 * K237)</f>
        <v>-2.7271609686247431</v>
      </c>
      <c r="M237" t="str">
        <f>IF(L237 &gt; -2.22, "Potential Manipulator", "Non-Manipulator")</f>
        <v>Non-Manipulator</v>
      </c>
      <c r="N237" s="3">
        <v>0.78294694456156477</v>
      </c>
      <c r="O237" s="3">
        <v>0.46520747984603961</v>
      </c>
      <c r="P237">
        <v>4076</v>
      </c>
      <c r="Q237">
        <v>3333</v>
      </c>
      <c r="R237">
        <v>2333</v>
      </c>
      <c r="S237">
        <v>14427</v>
      </c>
      <c r="T237">
        <f>IF(COUNTIFS('Fraud Data RAW SP2+'!A:A, Cleaned!A251, 'Fraud Data RAW SP2+'!F:F, RAW!B251) &gt; 0, 1, 0)</f>
        <v>0</v>
      </c>
    </row>
    <row r="238" spans="1:20" x14ac:dyDescent="0.2">
      <c r="A238" t="s">
        <v>455</v>
      </c>
      <c r="B238">
        <v>2024</v>
      </c>
      <c r="C238" t="s">
        <v>108</v>
      </c>
      <c r="D238">
        <v>1.2217986779239489</v>
      </c>
      <c r="E238">
        <v>0.98979542655232744</v>
      </c>
      <c r="F238">
        <v>0.82349572735884524</v>
      </c>
      <c r="G238">
        <v>1.1504218799398811</v>
      </c>
      <c r="H238">
        <v>0.76721092959024484</v>
      </c>
      <c r="I238">
        <v>1.1077217049874539</v>
      </c>
      <c r="J238">
        <v>1.1776132436451019</v>
      </c>
      <c r="K238">
        <v>-9.39283186946035E-4</v>
      </c>
      <c r="L238">
        <f>-4.84 + (0.92 * D238) + (0.528 * E238) + (0.404 * F238) + (0.892 * G238) + (0.115 * H238) - (0.172 * I238) - (0.327 * J238) + (4.679 * K238)</f>
        <v>-2.3262379533896231</v>
      </c>
      <c r="M238" t="str">
        <f>IF(L238 &gt; -2.22, "Potential Manipulator", "Non-Manipulator")</f>
        <v>Non-Manipulator</v>
      </c>
      <c r="N238" s="3">
        <v>0.84953064406558387</v>
      </c>
      <c r="O238" s="3">
        <v>0.62535543549215566</v>
      </c>
      <c r="P238">
        <v>2483</v>
      </c>
      <c r="Q238">
        <v>2378</v>
      </c>
      <c r="R238">
        <v>1560</v>
      </c>
      <c r="S238">
        <v>10210</v>
      </c>
      <c r="T238">
        <f>IF(COUNTIFS('Fraud Data RAW SP2+'!A:A, Cleaned!A392, 'Fraud Data RAW SP2+'!F:F, RAW!B392) &gt; 0, 1, 0)</f>
        <v>0</v>
      </c>
    </row>
    <row r="239" spans="1:20" x14ac:dyDescent="0.2">
      <c r="A239" t="s">
        <v>545</v>
      </c>
      <c r="B239">
        <v>2023</v>
      </c>
      <c r="C239" t="s">
        <v>95</v>
      </c>
      <c r="D239">
        <v>1.0612524385921041</v>
      </c>
      <c r="E239">
        <v>0.98996568625721315</v>
      </c>
      <c r="F239">
        <v>0.97449573315903515</v>
      </c>
      <c r="G239">
        <v>1.0844393575342091</v>
      </c>
      <c r="H239">
        <v>1.101757254879292</v>
      </c>
      <c r="I239">
        <v>0.94268818273314703</v>
      </c>
      <c r="J239">
        <v>0.94016719726453979</v>
      </c>
      <c r="K239">
        <v>1.428012072372566E-2</v>
      </c>
      <c r="L239">
        <f>-4.84 + (0.92 * D239) + (0.528 * E239) + (0.404 * F239) + (0.892 * G239) + (0.115 * H239) - (0.172 * I239) - (0.327 * J239) + (4.679 * K239)</f>
        <v>-2.2559879627928661</v>
      </c>
      <c r="M239" t="str">
        <f>IF(L239 &gt; -2.22, "Potential Manipulator", "Non-Manipulator")</f>
        <v>Non-Manipulator</v>
      </c>
      <c r="N239" s="3">
        <v>0.41544468805695239</v>
      </c>
      <c r="O239" s="3">
        <v>0.41017105127546388</v>
      </c>
      <c r="P239">
        <v>3032</v>
      </c>
      <c r="Q239">
        <v>3663</v>
      </c>
      <c r="R239">
        <v>2184</v>
      </c>
      <c r="S239">
        <v>16293</v>
      </c>
      <c r="T239">
        <f>IF(COUNTIFS('Fraud Data RAW SP2+'!A:A, Cleaned!A490, 'Fraud Data RAW SP2+'!F:F, RAW!B490) &gt; 0, 1, 0)</f>
        <v>1</v>
      </c>
    </row>
    <row r="240" spans="1:20" x14ac:dyDescent="0.2">
      <c r="A240" t="s">
        <v>454</v>
      </c>
      <c r="B240">
        <v>2024</v>
      </c>
      <c r="C240" t="s">
        <v>441</v>
      </c>
      <c r="D240">
        <v>1.783438328538919</v>
      </c>
      <c r="E240">
        <v>0.99002822643300681</v>
      </c>
      <c r="F240">
        <v>1.0385254991528761</v>
      </c>
      <c r="G240">
        <v>1.0292202470695979</v>
      </c>
      <c r="H240">
        <v>0.99057419650025469</v>
      </c>
      <c r="I240">
        <v>1.0080239086190581</v>
      </c>
      <c r="J240">
        <v>0.99793344641267268</v>
      </c>
      <c r="K240">
        <v>-3.2060413491898809E-2</v>
      </c>
      <c r="L240">
        <f>-4.84 + (0.92 * D240) + (0.528 * E240) + (0.404 * F240) + (0.892 * G240) + (0.115 * H240) - (0.172 * I240) - (0.327 * J240) + (4.679 * K240)</f>
        <v>-1.8746720635342107</v>
      </c>
      <c r="M240" t="str">
        <f>IF(L240 &gt; -2.22, "Potential Manipulator", "Non-Manipulator")</f>
        <v>Potential Manipulator</v>
      </c>
      <c r="N240" s="3">
        <v>7.5855455935594035E-2</v>
      </c>
      <c r="O240" s="3">
        <v>0.27279451939282362</v>
      </c>
      <c r="P240">
        <v>1365</v>
      </c>
      <c r="Q240">
        <v>1186</v>
      </c>
      <c r="R240">
        <v>821</v>
      </c>
      <c r="S240">
        <v>5001</v>
      </c>
      <c r="T240">
        <f>IF(COUNTIFS('Fraud Data RAW SP2+'!A:A, Cleaned!A390, 'Fraud Data RAW SP2+'!F:F, RAW!B390) &gt; 0, 1, 0)</f>
        <v>0</v>
      </c>
    </row>
    <row r="241" spans="1:20" x14ac:dyDescent="0.2">
      <c r="A241" t="s">
        <v>326</v>
      </c>
      <c r="B241">
        <v>2024</v>
      </c>
      <c r="C241" t="s">
        <v>327</v>
      </c>
      <c r="D241">
        <v>1.0819919446624291</v>
      </c>
      <c r="E241">
        <v>0.99027284052098197</v>
      </c>
      <c r="F241">
        <v>0.92064884591480856</v>
      </c>
      <c r="G241">
        <v>1.142470922454387</v>
      </c>
      <c r="H241">
        <v>1.016813796108726</v>
      </c>
      <c r="I241">
        <v>1.0476174464427579</v>
      </c>
      <c r="J241">
        <v>0.9974826363968885</v>
      </c>
      <c r="K241">
        <v>3.1151714484744811E-2</v>
      </c>
      <c r="L241">
        <f>-4.84 + (0.92 * D241) + (0.528 * E241) + (0.404 * F241) + (0.892 * G241) + (0.115 * H241) - (0.172 * I241) - (0.327 * J241) + (4.679 * K241)</f>
        <v>-2.1743517187999037</v>
      </c>
      <c r="M241" t="str">
        <f>IF(L241 &gt; -2.22, "Potential Manipulator", "Non-Manipulator")</f>
        <v>Potential Manipulator</v>
      </c>
      <c r="N241" s="3">
        <v>0.22409182981464079</v>
      </c>
      <c r="O241" s="3">
        <v>0.18388551444572621</v>
      </c>
      <c r="P241">
        <v>2331</v>
      </c>
      <c r="Q241">
        <v>2278</v>
      </c>
      <c r="R241">
        <v>1447</v>
      </c>
      <c r="S241">
        <v>10476</v>
      </c>
      <c r="T241">
        <f>IF(COUNTIFS('Fraud Data RAW SP2+'!A:A, Cleaned!A253, 'Fraud Data RAW SP2+'!F:F, RAW!B253) &gt; 0, 1, 0)</f>
        <v>0</v>
      </c>
    </row>
    <row r="242" spans="1:20" x14ac:dyDescent="0.2">
      <c r="A242" t="s">
        <v>336</v>
      </c>
      <c r="B242">
        <v>2023</v>
      </c>
      <c r="C242" t="s">
        <v>186</v>
      </c>
      <c r="D242">
        <v>0.90953702537878822</v>
      </c>
      <c r="E242">
        <v>0.99059361063564355</v>
      </c>
      <c r="F242">
        <v>0.94729168337878067</v>
      </c>
      <c r="G242">
        <v>0.78242043550480722</v>
      </c>
      <c r="H242">
        <v>1.0688330374519039</v>
      </c>
      <c r="I242">
        <v>1.220520633108144</v>
      </c>
      <c r="J242">
        <v>1.0010594884872961</v>
      </c>
      <c r="K242">
        <v>-8.6652168476423763E-2</v>
      </c>
      <c r="L242">
        <f>-4.84 + (0.92 * D242) + (0.528 * E242) + (0.404 * F242) + (0.892 * G242) + (0.115 * H242) - (0.172 * I242) - (0.327 * J242) + (4.679 * K242)</f>
        <v>-3.2193733403047431</v>
      </c>
      <c r="M242" t="str">
        <f>IF(L242 &gt; -2.22, "Potential Manipulator", "Non-Manipulator")</f>
        <v>Non-Manipulator</v>
      </c>
      <c r="N242" s="3">
        <v>0.29116193653301381</v>
      </c>
      <c r="O242" s="3">
        <v>0.45016385225611338</v>
      </c>
      <c r="P242">
        <v>2366</v>
      </c>
      <c r="Q242">
        <v>1995</v>
      </c>
      <c r="R242">
        <v>1368</v>
      </c>
      <c r="S242">
        <v>9488</v>
      </c>
      <c r="T242">
        <f>IF(COUNTIFS('Fraud Data RAW SP2+'!A:A, Cleaned!A264, 'Fraud Data RAW SP2+'!F:F, RAW!B264) &gt; 0, 1, 0)</f>
        <v>0</v>
      </c>
    </row>
    <row r="243" spans="1:20" x14ac:dyDescent="0.2">
      <c r="A243" t="s">
        <v>422</v>
      </c>
      <c r="B243">
        <v>2024</v>
      </c>
      <c r="C243" t="s">
        <v>122</v>
      </c>
      <c r="D243">
        <v>0.96930517500997848</v>
      </c>
      <c r="E243">
        <v>0.99111170704791096</v>
      </c>
      <c r="F243">
        <v>1.057478079781931</v>
      </c>
      <c r="G243">
        <v>1.143441314939434</v>
      </c>
      <c r="H243">
        <v>0.95285276786263384</v>
      </c>
      <c r="I243">
        <v>0.91896244943082084</v>
      </c>
      <c r="J243">
        <v>0.99892539643605072</v>
      </c>
      <c r="K243">
        <v>-9.2989971592421228E-3</v>
      </c>
      <c r="L243">
        <f>-4.84 + (0.92 * D243) + (0.528 * E243) + (0.404 * F243) + (0.892 * G243) + (0.115 * H243) - (0.172 * I243) - (0.327 * J243) + (4.679 * K243)</f>
        <v>-2.3964035458522286</v>
      </c>
      <c r="M243" t="str">
        <f>IF(L243 &gt; -2.22, "Potential Manipulator", "Non-Manipulator")</f>
        <v>Non-Manipulator</v>
      </c>
      <c r="N243" s="3">
        <v>0.19197720443939681</v>
      </c>
      <c r="O243" s="3">
        <v>0.13128423361108349</v>
      </c>
      <c r="P243">
        <v>3986</v>
      </c>
      <c r="Q243">
        <v>3573</v>
      </c>
      <c r="R243">
        <v>2375</v>
      </c>
      <c r="S243">
        <v>14499</v>
      </c>
      <c r="T243">
        <f>IF(COUNTIFS('Fraud Data RAW SP2+'!A:A, Cleaned!A362, 'Fraud Data RAW SP2+'!F:F, RAW!B362) &gt; 0, 1, 0)</f>
        <v>0</v>
      </c>
    </row>
    <row r="244" spans="1:20" x14ac:dyDescent="0.2">
      <c r="A244" t="s">
        <v>98</v>
      </c>
      <c r="B244">
        <v>2023</v>
      </c>
      <c r="C244" t="s">
        <v>99</v>
      </c>
      <c r="D244">
        <v>1.0102247295124951</v>
      </c>
      <c r="E244">
        <v>0.99187586345711531</v>
      </c>
      <c r="F244">
        <v>1.592768901382823</v>
      </c>
      <c r="G244">
        <v>1.0059736708372859</v>
      </c>
      <c r="H244">
        <v>1.5321734803146041</v>
      </c>
      <c r="I244">
        <v>1.0396977180185309</v>
      </c>
      <c r="J244">
        <v>0.99727534979322385</v>
      </c>
      <c r="K244">
        <v>1.14131244771938E-2</v>
      </c>
      <c r="L244">
        <f>-4.84 + (0.92 * D244) + (0.528 * E244) + (0.404 * F244) + (0.892 * G244) + (0.115 * H244) - (0.172 * I244) - (0.327 * J244) + (4.679 * K244)</f>
        <v>-2.1214107296142299</v>
      </c>
      <c r="M244" t="str">
        <f>IF(L244 &gt; -2.22, "Potential Manipulator", "Non-Manipulator")</f>
        <v>Potential Manipulator</v>
      </c>
      <c r="N244" s="3">
        <v>0.33320260693544701</v>
      </c>
      <c r="O244" s="3">
        <v>0.1167492450265856</v>
      </c>
      <c r="P244">
        <v>2176</v>
      </c>
      <c r="Q244">
        <v>2359</v>
      </c>
      <c r="R244">
        <v>1455</v>
      </c>
      <c r="S244">
        <v>9875</v>
      </c>
      <c r="T244">
        <f>IF(COUNTIFS('Fraud Data RAW SP2+'!A:A, Cleaned!A46, 'Fraud Data RAW SP2+'!F:F, RAW!B46) &gt; 0, 1, 0)</f>
        <v>0</v>
      </c>
    </row>
    <row r="245" spans="1:20" x14ac:dyDescent="0.2">
      <c r="A245" t="s">
        <v>339</v>
      </c>
      <c r="B245">
        <v>2024</v>
      </c>
      <c r="C245" t="s">
        <v>70</v>
      </c>
      <c r="D245">
        <v>2.8203340173453681</v>
      </c>
      <c r="E245">
        <v>0.9934887292605652</v>
      </c>
      <c r="F245">
        <v>0.43895576962702759</v>
      </c>
      <c r="G245">
        <v>1.2107886020696299</v>
      </c>
      <c r="H245">
        <v>0.69911307954463608</v>
      </c>
      <c r="I245">
        <v>50.806541344680767</v>
      </c>
      <c r="J245">
        <v>1</v>
      </c>
      <c r="K245">
        <v>-0.40206133623101731</v>
      </c>
      <c r="L245">
        <f>-4.84 + (0.92 * D245) + (0.528 * E245) + (0.404 * F245) + (0.892 * G245) + (0.115 * H245) - (0.172 * I245) - (0.327 * J245) + (4.679 * K245)</f>
        <v>-11.329941190379643</v>
      </c>
      <c r="M245" t="str">
        <f>IF(L245 &gt; -2.22, "Potential Manipulator", "Non-Manipulator")</f>
        <v>Non-Manipulator</v>
      </c>
      <c r="N245" s="3">
        <v>1.066899755236506</v>
      </c>
      <c r="O245" s="3">
        <v>0.63245802142536434</v>
      </c>
      <c r="P245">
        <v>1823</v>
      </c>
      <c r="Q245">
        <v>1627</v>
      </c>
      <c r="R245">
        <v>1102</v>
      </c>
      <c r="S245">
        <v>7025</v>
      </c>
      <c r="T245">
        <f>IF(COUNTIFS('Fraud Data RAW SP2+'!A:A, Cleaned!A270, 'Fraud Data RAW SP2+'!F:F, RAW!B270) &gt; 0, 1, 0)</f>
        <v>0</v>
      </c>
    </row>
    <row r="246" spans="1:20" x14ac:dyDescent="0.2">
      <c r="A246" t="s">
        <v>373</v>
      </c>
      <c r="B246">
        <v>2023</v>
      </c>
      <c r="C246" t="s">
        <v>374</v>
      </c>
      <c r="D246">
        <v>2.5284232622452101</v>
      </c>
      <c r="E246">
        <v>0.99393569542649562</v>
      </c>
      <c r="F246">
        <v>2.409453584486259</v>
      </c>
      <c r="G246">
        <v>0.94824562712684413</v>
      </c>
      <c r="H246">
        <v>2.185302352121504</v>
      </c>
      <c r="I246">
        <v>1.156760999828895</v>
      </c>
      <c r="J246">
        <v>1.0713151174129221</v>
      </c>
      <c r="K246">
        <v>-7.3424492325983894E-3</v>
      </c>
      <c r="L246">
        <f>-4.84 + (0.92 * D246) + (0.528 * E246) + (0.404 * F246) + (0.892 * G246) + (0.115 * H246) - (0.172 * I246) - (0.327 * J246) + (4.679 * K246)</f>
        <v>-0.50212668884957379</v>
      </c>
      <c r="M246" t="str">
        <f>IF(L246 &gt; -2.22, "Potential Manipulator", "Non-Manipulator")</f>
        <v>Potential Manipulator</v>
      </c>
      <c r="N246" s="3">
        <v>0.26403410611792588</v>
      </c>
      <c r="O246" s="3">
        <v>0.194939416844161</v>
      </c>
      <c r="P246">
        <v>3677</v>
      </c>
      <c r="Q246">
        <v>3435</v>
      </c>
      <c r="R246">
        <v>2286</v>
      </c>
      <c r="S246">
        <v>15420</v>
      </c>
      <c r="T246">
        <f>IF(COUNTIFS('Fraud Data RAW SP2+'!A:A, Cleaned!A314, 'Fraud Data RAW SP2+'!F:F, RAW!B314) &gt; 0, 1, 0)</f>
        <v>0</v>
      </c>
    </row>
    <row r="247" spans="1:20" x14ac:dyDescent="0.2">
      <c r="A247" t="s">
        <v>443</v>
      </c>
      <c r="B247">
        <v>2024</v>
      </c>
      <c r="C247" t="s">
        <v>108</v>
      </c>
      <c r="D247">
        <v>0.35211239656111348</v>
      </c>
      <c r="E247">
        <v>0.99395657675723048</v>
      </c>
      <c r="F247">
        <v>1.0812275958585651</v>
      </c>
      <c r="G247">
        <v>0.99503202895698273</v>
      </c>
      <c r="H247">
        <v>1.0210564479692961</v>
      </c>
      <c r="I247">
        <v>1.009079662671821</v>
      </c>
      <c r="J247">
        <v>1.000158918264914</v>
      </c>
      <c r="K247">
        <v>-2.7912193826576379E-2</v>
      </c>
      <c r="L247">
        <f>-4.84 + (0.92 * D247) + (0.528 * E247) + (0.404 * F247) + (0.892 * G247) + (0.115 * H247) - (0.172 * I247) - (0.327 * J247) + (4.679 * K247)</f>
        <v>-3.1806563357297297</v>
      </c>
      <c r="M247" t="str">
        <f>IF(L247 &gt; -2.22, "Potential Manipulator", "Non-Manipulator")</f>
        <v>Non-Manipulator</v>
      </c>
      <c r="N247" s="3">
        <v>0.61408402496379644</v>
      </c>
      <c r="O247" s="3">
        <v>0.38621212746227701</v>
      </c>
      <c r="P247">
        <v>1492</v>
      </c>
      <c r="Q247">
        <v>1815</v>
      </c>
      <c r="R247">
        <v>1050</v>
      </c>
      <c r="S247">
        <v>6147</v>
      </c>
      <c r="T247">
        <f>IF(COUNTIFS('Fraud Data RAW SP2+'!A:A, Cleaned!A382, 'Fraud Data RAW SP2+'!F:F, RAW!B382) &gt; 0, 1, 0)</f>
        <v>0</v>
      </c>
    </row>
    <row r="248" spans="1:20" x14ac:dyDescent="0.2">
      <c r="A248" t="s">
        <v>219</v>
      </c>
      <c r="B248">
        <v>2023</v>
      </c>
      <c r="C248" t="s">
        <v>220</v>
      </c>
      <c r="D248">
        <v>1.365176256881119</v>
      </c>
      <c r="E248">
        <v>0.9945319230902534</v>
      </c>
      <c r="F248">
        <v>0.86970521811864476</v>
      </c>
      <c r="G248">
        <v>1.1604384693853531</v>
      </c>
      <c r="H248">
        <v>0.90070481528771373</v>
      </c>
      <c r="I248">
        <v>0.85621699840583743</v>
      </c>
      <c r="J248">
        <v>0.93801885873490454</v>
      </c>
      <c r="K248">
        <v>6.2012271102233708E-2</v>
      </c>
      <c r="L248">
        <f>-4.84 + (0.92 * D248) + (0.528 * E248) + (0.404 * F248) + (0.892 * G248) + (0.115 * H248) - (0.172 * I248) - (0.327 * J248) + (4.679 * K248)</f>
        <v>-1.7327179857527284</v>
      </c>
      <c r="M248" t="str">
        <f>IF(L248 &gt; -2.22, "Potential Manipulator", "Non-Manipulator")</f>
        <v>Potential Manipulator</v>
      </c>
      <c r="N248" s="3">
        <v>0.31336172267887002</v>
      </c>
      <c r="O248" s="3">
        <v>0.83199144080626708</v>
      </c>
      <c r="P248">
        <v>1281</v>
      </c>
      <c r="Q248">
        <v>1150</v>
      </c>
      <c r="R248">
        <v>833</v>
      </c>
      <c r="S248">
        <v>5518</v>
      </c>
      <c r="T248">
        <f>IF(COUNTIFS('Fraud Data RAW SP2+'!A:A, Cleaned!A154, 'Fraud Data RAW SP2+'!F:F, RAW!B154) &gt; 0, 1, 0)</f>
        <v>0</v>
      </c>
    </row>
    <row r="249" spans="1:20" x14ac:dyDescent="0.2">
      <c r="A249" t="s">
        <v>257</v>
      </c>
      <c r="B249">
        <v>2023</v>
      </c>
      <c r="C249" t="s">
        <v>95</v>
      </c>
      <c r="D249">
        <v>1.492985139159803</v>
      </c>
      <c r="E249">
        <v>0.99468045971321639</v>
      </c>
      <c r="F249">
        <v>1.4581183613788791</v>
      </c>
      <c r="G249">
        <v>0.85141128767773699</v>
      </c>
      <c r="H249">
        <v>1.7640449317705931</v>
      </c>
      <c r="I249" s="11">
        <v>1.00908</v>
      </c>
      <c r="J249">
        <v>0.95565764543143561</v>
      </c>
      <c r="K249">
        <v>-6.4679484202104343E-2</v>
      </c>
      <c r="L249">
        <f>-4.84 + (0.92 * D249) + (0.528 * E249) + (0.404 * F249) + (0.892 * G249) + (0.115 * H249) - (0.172 * I249) - (0.327 * J249) + (4.679 * K249)</f>
        <v>-2.1785556521229013</v>
      </c>
      <c r="M249" t="str">
        <f>IF(L249 &gt; -2.22, "Potential Manipulator", "Non-Manipulator")</f>
        <v>Potential Manipulator</v>
      </c>
      <c r="N249" s="3">
        <v>0.32079973418154839</v>
      </c>
      <c r="O249" s="3">
        <v>1.2661333446709091</v>
      </c>
      <c r="P249">
        <v>1552</v>
      </c>
      <c r="Q249">
        <v>1960</v>
      </c>
      <c r="R249">
        <v>1102</v>
      </c>
      <c r="S249">
        <v>7350</v>
      </c>
      <c r="T249">
        <f>IF(COUNTIFS('Fraud Data RAW SP2+'!A:A, Cleaned!A193, 'Fraud Data RAW SP2+'!F:F, RAW!B193) &gt; 0, 1, 0)</f>
        <v>0</v>
      </c>
    </row>
    <row r="250" spans="1:20" x14ac:dyDescent="0.2">
      <c r="A250" t="s">
        <v>457</v>
      </c>
      <c r="B250">
        <v>2024</v>
      </c>
      <c r="C250" t="s">
        <v>188</v>
      </c>
      <c r="D250">
        <v>0.94552337055842572</v>
      </c>
      <c r="E250">
        <v>0.99515779628338075</v>
      </c>
      <c r="F250">
        <v>0.99214834398990526</v>
      </c>
      <c r="G250">
        <v>1.114072893913713</v>
      </c>
      <c r="H250">
        <v>0.99098244915216149</v>
      </c>
      <c r="I250">
        <v>0.89245366319561803</v>
      </c>
      <c r="J250">
        <v>0.98245598004632895</v>
      </c>
      <c r="K250">
        <v>-1.9696108873059209E-2</v>
      </c>
      <c r="L250">
        <f>-4.84 + (0.92 * D250) + (0.528 * E250) + (0.404 * F250) + (0.892 * G250) + (0.115 * H250) - (0.172 * I250) - (0.327 * J250) + (4.679 * K250)</f>
        <v>-2.5030544776150103</v>
      </c>
      <c r="M250" t="str">
        <f>IF(L250 &gt; -2.22, "Potential Manipulator", "Non-Manipulator")</f>
        <v>Non-Manipulator</v>
      </c>
      <c r="N250" s="3">
        <v>0.77902264596057547</v>
      </c>
      <c r="O250" s="3">
        <v>0.49828271151907733</v>
      </c>
      <c r="P250">
        <v>2675</v>
      </c>
      <c r="Q250">
        <v>2416</v>
      </c>
      <c r="R250">
        <v>1606</v>
      </c>
      <c r="S250">
        <v>10215</v>
      </c>
      <c r="T250">
        <f>IF(COUNTIFS('Fraud Data RAW SP2+'!A:A, Cleaned!A395, 'Fraud Data RAW SP2+'!F:F, RAW!B395) &gt; 0, 1, 0)</f>
        <v>0</v>
      </c>
    </row>
    <row r="251" spans="1:20" x14ac:dyDescent="0.2">
      <c r="A251" t="s">
        <v>517</v>
      </c>
      <c r="B251">
        <v>2024</v>
      </c>
      <c r="C251" t="s">
        <v>122</v>
      </c>
      <c r="D251">
        <v>1.391100939651559</v>
      </c>
      <c r="E251">
        <v>0.99583236559252619</v>
      </c>
      <c r="F251">
        <v>0.93185198689792015</v>
      </c>
      <c r="G251">
        <v>1.1616895324838801</v>
      </c>
      <c r="H251">
        <v>1.1145596801227029</v>
      </c>
      <c r="I251">
        <v>0.83817689357349112</v>
      </c>
      <c r="J251">
        <v>1.000054306847419</v>
      </c>
      <c r="K251">
        <v>5.7468079630203339E-2</v>
      </c>
      <c r="L251">
        <f>-4.84 + (0.92 * D251) + (0.528 * E251) + (0.404 * F251) + (0.892 * G251) + (0.115 * H251) - (0.172 * I251) - (0.327 * J251) + (4.679 * K251)</f>
        <v>-1.6958090570352451</v>
      </c>
      <c r="M251" t="str">
        <f>IF(L251 &gt; -2.22, "Potential Manipulator", "Non-Manipulator")</f>
        <v>Potential Manipulator</v>
      </c>
      <c r="N251" s="3">
        <v>0.28376286599652101</v>
      </c>
      <c r="O251" s="3">
        <v>0.2217646628750031</v>
      </c>
      <c r="P251">
        <v>1008</v>
      </c>
      <c r="Q251">
        <v>875</v>
      </c>
      <c r="R251">
        <v>607</v>
      </c>
      <c r="S251">
        <v>4295</v>
      </c>
      <c r="T251">
        <f>IF(COUNTIFS('Fraud Data RAW SP2+'!A:A, Cleaned!A462, 'Fraud Data RAW SP2+'!F:F, RAW!B462) &gt; 0, 1, 0)</f>
        <v>0</v>
      </c>
    </row>
    <row r="252" spans="1:20" x14ac:dyDescent="0.2">
      <c r="A252" t="s">
        <v>458</v>
      </c>
      <c r="B252">
        <v>2024</v>
      </c>
      <c r="C252" t="s">
        <v>108</v>
      </c>
      <c r="D252">
        <v>1.405191513493407</v>
      </c>
      <c r="E252">
        <v>0.99645778938466789</v>
      </c>
      <c r="F252">
        <v>1.809412947004043</v>
      </c>
      <c r="G252">
        <v>1.0748404836590411</v>
      </c>
      <c r="H252">
        <v>1.1635903956552101</v>
      </c>
      <c r="I252">
        <v>1.2405186592584669</v>
      </c>
      <c r="J252">
        <v>1.028714019736533</v>
      </c>
      <c r="K252">
        <v>6.8445178013167185E-2</v>
      </c>
      <c r="L252">
        <f>-4.84 + (0.92 * D252) + (0.528 * E252) + (0.404 * F252) + (0.892 * G252) + (0.115 * H252) - (0.172 * I252) - (0.327 * J252) + (4.679 * K252)</f>
        <v>-1.4270243631998065</v>
      </c>
      <c r="M252" t="str">
        <f>IF(L252 &gt; -2.22, "Potential Manipulator", "Non-Manipulator")</f>
        <v>Potential Manipulator</v>
      </c>
      <c r="N252" s="3">
        <v>0.204762507138087</v>
      </c>
      <c r="O252" s="3">
        <v>0.44342477486686938</v>
      </c>
      <c r="P252">
        <v>1987</v>
      </c>
      <c r="Q252">
        <v>1469</v>
      </c>
      <c r="R252">
        <v>1132</v>
      </c>
      <c r="S252">
        <v>7227</v>
      </c>
      <c r="T252">
        <f>IF(COUNTIFS('Fraud Data RAW SP2+'!A:A, Cleaned!A397, 'Fraud Data RAW SP2+'!F:F, RAW!B397) &gt; 0, 1, 0)</f>
        <v>0</v>
      </c>
    </row>
    <row r="253" spans="1:20" x14ac:dyDescent="0.2">
      <c r="A253" t="s">
        <v>105</v>
      </c>
      <c r="B253">
        <v>2023</v>
      </c>
      <c r="C253" t="s">
        <v>95</v>
      </c>
      <c r="D253">
        <v>0.82787630648634414</v>
      </c>
      <c r="E253">
        <v>0.99669477817322827</v>
      </c>
      <c r="F253">
        <v>0.89580802347556665</v>
      </c>
      <c r="G253">
        <v>1.166174614944572</v>
      </c>
      <c r="H253">
        <v>1.0363522843093269</v>
      </c>
      <c r="I253">
        <v>1.115497556089855</v>
      </c>
      <c r="J253">
        <v>0.99293360771198413</v>
      </c>
      <c r="K253">
        <v>2.8545481029120402E-4</v>
      </c>
      <c r="L253">
        <f>-4.84 + (0.92 * D253) + (0.528 * E253) + (0.404 * F253) + (0.892 * G253) + (0.115 * H253) - (0.172 * I253) - (0.327 * J253) + (4.679 * K253)</f>
        <v>-2.5460034707587602</v>
      </c>
      <c r="M253" t="str">
        <f>IF(L253 &gt; -2.22, "Potential Manipulator", "Non-Manipulator")</f>
        <v>Non-Manipulator</v>
      </c>
      <c r="N253" s="3">
        <v>0.39481420218248892</v>
      </c>
      <c r="O253" s="3">
        <v>0.32077540609125421</v>
      </c>
      <c r="P253">
        <v>2519</v>
      </c>
      <c r="Q253">
        <v>2276</v>
      </c>
      <c r="R253">
        <v>1527</v>
      </c>
      <c r="S253">
        <v>11314</v>
      </c>
      <c r="T253">
        <f>IF(COUNTIFS('Fraud Data RAW SP2+'!A:A, Cleaned!A50, 'Fraud Data RAW SP2+'!F:F, RAW!B50) &gt; 0, 1, 0)</f>
        <v>0</v>
      </c>
    </row>
    <row r="254" spans="1:20" x14ac:dyDescent="0.2">
      <c r="A254" t="s">
        <v>511</v>
      </c>
      <c r="B254">
        <v>2023</v>
      </c>
      <c r="C254" t="s">
        <v>95</v>
      </c>
      <c r="D254">
        <v>1.411394540942928</v>
      </c>
      <c r="E254">
        <v>0.99721579120506665</v>
      </c>
      <c r="F254">
        <v>1.0020555040240131</v>
      </c>
      <c r="G254">
        <v>1.3</v>
      </c>
      <c r="H254">
        <v>1.0504501961823509</v>
      </c>
      <c r="I254">
        <v>1</v>
      </c>
      <c r="J254">
        <v>1.000090521698028</v>
      </c>
      <c r="K254">
        <v>2.4828189532085242E-3</v>
      </c>
      <c r="L254">
        <f>-4.84 + (0.92 * D254) + (0.528 * E254) + (0.404 * F254) + (0.892 * G254) + (0.115 * H254) - (0.172 * I254) - (0.327 * J254) + (4.679 * K254)</f>
        <v>-1.8171673791027518</v>
      </c>
      <c r="M254" t="str">
        <f>IF(L254 &gt; -2.22, "Potential Manipulator", "Non-Manipulator")</f>
        <v>Potential Manipulator</v>
      </c>
      <c r="N254" s="3">
        <v>0.89898971983485765</v>
      </c>
      <c r="O254" s="3">
        <v>1.647904702322283</v>
      </c>
      <c r="P254">
        <v>1318</v>
      </c>
      <c r="Q254">
        <v>1260</v>
      </c>
      <c r="R254">
        <v>815</v>
      </c>
      <c r="S254">
        <v>5943</v>
      </c>
      <c r="T254">
        <f>IF(COUNTIFS('Fraud Data RAW SP2+'!A:A, Cleaned!A455, 'Fraud Data RAW SP2+'!F:F, RAW!B455) &gt; 0, 1, 0)</f>
        <v>0</v>
      </c>
    </row>
    <row r="255" spans="1:20" x14ac:dyDescent="0.2">
      <c r="A255" t="s">
        <v>310</v>
      </c>
      <c r="B255">
        <v>2024</v>
      </c>
      <c r="C255" t="s">
        <v>166</v>
      </c>
      <c r="D255">
        <v>1.0091378191873179</v>
      </c>
      <c r="E255">
        <v>0.9989939266032879</v>
      </c>
      <c r="F255">
        <v>0.90906414280558634</v>
      </c>
      <c r="G255">
        <v>0.78854966039932584</v>
      </c>
      <c r="H255">
        <v>0.80835500759964762</v>
      </c>
      <c r="I255">
        <v>1.335164038823218</v>
      </c>
      <c r="J255">
        <v>0.9977192003687877</v>
      </c>
      <c r="K255">
        <v>1.496029537590266E-2</v>
      </c>
      <c r="L255">
        <f>-4.84 + (0.92 * D255) + (0.528 * E255) + (0.404 * F255) + (0.892 * G255) + (0.115 * H255) - (0.172 * I255) - (0.327 * J255) + (4.679 * K255)</f>
        <v>-2.7064185475918543</v>
      </c>
      <c r="M255" t="str">
        <f>IF(L255 &gt; -2.22, "Potential Manipulator", "Non-Manipulator")</f>
        <v>Non-Manipulator</v>
      </c>
      <c r="N255" s="3">
        <v>0.24226357604982759</v>
      </c>
      <c r="O255" s="3">
        <v>0.55217977108040384</v>
      </c>
      <c r="P255">
        <v>2785</v>
      </c>
      <c r="Q255">
        <v>3137</v>
      </c>
      <c r="R255">
        <v>1889</v>
      </c>
      <c r="S255">
        <v>12146</v>
      </c>
      <c r="T255">
        <f>IF(COUNTIFS('Fraud Data RAW SP2+'!A:A, Cleaned!A236, 'Fraud Data RAW SP2+'!F:F, RAW!B236) &gt; 0, 1, 0)</f>
        <v>0</v>
      </c>
    </row>
    <row r="256" spans="1:20" x14ac:dyDescent="0.2">
      <c r="A256" t="s">
        <v>368</v>
      </c>
      <c r="B256">
        <v>2023</v>
      </c>
      <c r="C256" t="s">
        <v>77</v>
      </c>
      <c r="D256">
        <v>1.146462563658051</v>
      </c>
      <c r="E256">
        <v>0.99904381211879867</v>
      </c>
      <c r="F256">
        <v>0.67021168333156711</v>
      </c>
      <c r="G256">
        <v>0.83933773531699285</v>
      </c>
      <c r="H256">
        <v>0.68725337595482061</v>
      </c>
      <c r="I256" s="11">
        <v>1.00908</v>
      </c>
      <c r="J256">
        <v>0.69512008521943969</v>
      </c>
      <c r="K256">
        <v>-4.258593914840289E-2</v>
      </c>
      <c r="L256">
        <f>-4.84 + (0.92 * D256) + (0.528 * E256) + (0.404 * F256) + (0.892 * G256) + (0.115 * H256) - (0.172 * I256) - (0.327 * J256) + (4.679 * K256)</f>
        <v>-2.7593960275744864</v>
      </c>
      <c r="M256" t="str">
        <f>IF(L256 &gt; -2.22, "Potential Manipulator", "Non-Manipulator")</f>
        <v>Non-Manipulator</v>
      </c>
      <c r="N256" s="3">
        <v>0.1004933268875445</v>
      </c>
      <c r="O256" s="3">
        <v>3.9093161626545983E-2</v>
      </c>
      <c r="P256">
        <v>1098</v>
      </c>
      <c r="Q256">
        <v>1093</v>
      </c>
      <c r="R256">
        <v>718</v>
      </c>
      <c r="S256">
        <v>5610</v>
      </c>
      <c r="T256">
        <f>IF(COUNTIFS('Fraud Data RAW SP2+'!A:A, Cleaned!A306, 'Fraud Data RAW SP2+'!F:F, RAW!B306) &gt; 0, 1, 0)</f>
        <v>1</v>
      </c>
    </row>
    <row r="257" spans="1:20" x14ac:dyDescent="0.2">
      <c r="A257" t="s">
        <v>110</v>
      </c>
      <c r="B257">
        <v>2023</v>
      </c>
      <c r="C257" t="s">
        <v>69</v>
      </c>
      <c r="D257">
        <v>0.98285298421104783</v>
      </c>
      <c r="E257">
        <v>0.99930908295432552</v>
      </c>
      <c r="F257">
        <v>0.98532259177590664</v>
      </c>
      <c r="G257">
        <v>1.1659745854438499</v>
      </c>
      <c r="H257">
        <v>0.9542417241786828</v>
      </c>
      <c r="I257">
        <v>0.98558936007589959</v>
      </c>
      <c r="J257">
        <v>1.0184612446252761</v>
      </c>
      <c r="K257">
        <v>-5.2410062882020684E-3</v>
      </c>
      <c r="L257">
        <f>-4.84 + (0.92 * D257) + (0.528 * E257) + (0.404 * F257) + (0.892 * G257) + (0.115 * H257) - (0.172 * I257) - (0.327 * J257) + (4.679 * K257)</f>
        <v>-2.3873634685000407</v>
      </c>
      <c r="M257" t="str">
        <f>IF(L257 &gt; -2.22, "Potential Manipulator", "Non-Manipulator")</f>
        <v>Non-Manipulator</v>
      </c>
      <c r="N257" s="3">
        <v>0.11600008065742511</v>
      </c>
      <c r="O257" s="3">
        <v>0.17927235361775209</v>
      </c>
      <c r="P257">
        <v>1974</v>
      </c>
      <c r="Q257">
        <v>1833</v>
      </c>
      <c r="R257">
        <v>1207</v>
      </c>
      <c r="S257">
        <v>8578</v>
      </c>
      <c r="T257">
        <f>IF(COUNTIFS('Fraud Data RAW SP2+'!A:A, Cleaned!A54, 'Fraud Data RAW SP2+'!F:F, RAW!B54) &gt; 0, 1, 0)</f>
        <v>0</v>
      </c>
    </row>
    <row r="258" spans="1:20" x14ac:dyDescent="0.2">
      <c r="A258" t="s">
        <v>222</v>
      </c>
      <c r="B258">
        <v>2024</v>
      </c>
      <c r="C258" t="s">
        <v>223</v>
      </c>
      <c r="D258">
        <v>1.058949500333364</v>
      </c>
      <c r="E258">
        <v>0.99950884904921911</v>
      </c>
      <c r="F258">
        <v>0.99632291441162768</v>
      </c>
      <c r="G258">
        <v>1.0640091680598851</v>
      </c>
      <c r="H258">
        <v>0.91033354007791523</v>
      </c>
      <c r="I258" s="11">
        <v>1.00908</v>
      </c>
      <c r="J258">
        <v>0.98897145647560802</v>
      </c>
      <c r="K258">
        <v>-0.18248831365432919</v>
      </c>
      <c r="L258">
        <f>-4.84 + (0.92 * D258) + (0.528 * E258) + (0.404 * F258) + (0.892 * G258) + (0.115 * H258) - (0.172 * I258) - (0.327 * J258) + (4.679 * K258)</f>
        <v>-3.2325450408107717</v>
      </c>
      <c r="M258" t="str">
        <f>IF(L258 &gt; -2.22, "Potential Manipulator", "Non-Manipulator")</f>
        <v>Non-Manipulator</v>
      </c>
      <c r="N258" s="3">
        <v>0.13155743660812749</v>
      </c>
      <c r="O258" s="3">
        <v>0.11560649417546449</v>
      </c>
      <c r="P258">
        <v>10078</v>
      </c>
      <c r="Q258">
        <v>7826</v>
      </c>
      <c r="R258">
        <v>5792</v>
      </c>
      <c r="S258">
        <v>20507</v>
      </c>
      <c r="T258">
        <f>IF(COUNTIFS('Fraud Data RAW SP2+'!A:A, Cleaned!A157, 'Fraud Data RAW SP2+'!F:F, RAW!B157) &gt; 0, 1, 0)</f>
        <v>0</v>
      </c>
    </row>
    <row r="259" spans="1:20" x14ac:dyDescent="0.2">
      <c r="A259" t="s">
        <v>466</v>
      </c>
      <c r="B259">
        <v>2024</v>
      </c>
      <c r="C259" t="s">
        <v>108</v>
      </c>
      <c r="D259">
        <v>1.128391096481403</v>
      </c>
      <c r="E259">
        <v>0.9996100005227031</v>
      </c>
      <c r="F259">
        <v>0.87458740122572087</v>
      </c>
      <c r="G259">
        <v>1.09088521516131</v>
      </c>
      <c r="H259">
        <v>0.9525268205280395</v>
      </c>
      <c r="I259">
        <v>1.0470422848939871</v>
      </c>
      <c r="J259">
        <v>0.99086135471257242</v>
      </c>
      <c r="K259">
        <v>-6.826777854613604E-2</v>
      </c>
      <c r="L259">
        <f>-4.84 + (0.92 * D259) + (0.528 * E259) + (0.404 * F259) + (0.892 * G259) + (0.115 * H259) - (0.172 * I259) - (0.327 * J259) + (4.679 * K259)</f>
        <v>-2.6616704763914645</v>
      </c>
      <c r="M259" t="str">
        <f>IF(L259 &gt; -2.22, "Potential Manipulator", "Non-Manipulator")</f>
        <v>Non-Manipulator</v>
      </c>
      <c r="N259" s="3">
        <v>0.31084906096678661</v>
      </c>
      <c r="O259" s="3">
        <v>0.61894734663673179</v>
      </c>
      <c r="P259">
        <v>3685</v>
      </c>
      <c r="Q259">
        <v>3062</v>
      </c>
      <c r="R259">
        <v>2209</v>
      </c>
      <c r="S259">
        <v>13667</v>
      </c>
      <c r="T259">
        <f>IF(COUNTIFS('Fraud Data RAW SP2+'!A:A, Cleaned!A409, 'Fraud Data RAW SP2+'!F:F, RAW!B409) &gt; 0, 1, 0)</f>
        <v>0</v>
      </c>
    </row>
    <row r="260" spans="1:20" x14ac:dyDescent="0.2">
      <c r="A260" t="s">
        <v>472</v>
      </c>
      <c r="B260">
        <v>2024</v>
      </c>
      <c r="C260" t="s">
        <v>281</v>
      </c>
      <c r="D260">
        <v>1.186988862112462</v>
      </c>
      <c r="E260">
        <v>0.99965912923457567</v>
      </c>
      <c r="F260">
        <v>0.90965921087584134</v>
      </c>
      <c r="G260">
        <v>1.1849510365531479</v>
      </c>
      <c r="H260">
        <v>0.98897795523165311</v>
      </c>
      <c r="I260">
        <v>0.98617132653707629</v>
      </c>
      <c r="J260">
        <v>1.003263118215403</v>
      </c>
      <c r="K260">
        <v>2.9395829729916511E-2</v>
      </c>
      <c r="L260">
        <f>-4.84 + (0.92 * D260) + (0.528 * E260) + (0.404 * F260) + (0.892 * G260) + (0.115 * H260) - (0.172 * I260) - (0.327 * J260) + (4.679 * K260)</f>
        <v>-2.0420845364843254</v>
      </c>
      <c r="M260" t="str">
        <f>IF(L260 &gt; -2.22, "Potential Manipulator", "Non-Manipulator")</f>
        <v>Potential Manipulator</v>
      </c>
      <c r="N260" s="3">
        <v>0.1946906951915934</v>
      </c>
      <c r="O260" s="3">
        <v>0.2547456337498209</v>
      </c>
      <c r="P260">
        <v>2732</v>
      </c>
      <c r="Q260">
        <v>2324</v>
      </c>
      <c r="R260">
        <v>1645</v>
      </c>
      <c r="S260">
        <v>10958</v>
      </c>
      <c r="T260">
        <f>IF(COUNTIFS('Fraud Data RAW SP2+'!A:A, Cleaned!A415, 'Fraud Data RAW SP2+'!F:F, RAW!B415) &gt; 0, 1, 0)</f>
        <v>0</v>
      </c>
    </row>
    <row r="261" spans="1:20" x14ac:dyDescent="0.2">
      <c r="A261" t="s">
        <v>184</v>
      </c>
      <c r="B261">
        <v>2023</v>
      </c>
      <c r="C261" t="s">
        <v>37</v>
      </c>
      <c r="D261">
        <v>0.98045890170485694</v>
      </c>
      <c r="E261">
        <v>1</v>
      </c>
      <c r="F261">
        <v>5.5369347444754364</v>
      </c>
      <c r="G261">
        <v>0.99509363370145854</v>
      </c>
      <c r="H261">
        <v>1</v>
      </c>
      <c r="I261">
        <v>0.88991853978038693</v>
      </c>
      <c r="J261">
        <v>1</v>
      </c>
      <c r="K261">
        <v>0.1682870646038426</v>
      </c>
      <c r="L261">
        <f>-4.84 + (0.92 * D261) + (0.528 * E261) + (0.404 * F261) + (0.892 * G261) + (0.115 * H261) - (0.172 * I261) - (0.327 * J261) + (4.679 * K261)</f>
        <v>0.13691653403739945</v>
      </c>
      <c r="M261" t="str">
        <f>IF(L261 &gt; -2.22, "Potential Manipulator", "Non-Manipulator")</f>
        <v>Potential Manipulator</v>
      </c>
      <c r="N261" s="3">
        <v>0</v>
      </c>
      <c r="O261" s="3">
        <v>0</v>
      </c>
      <c r="P261">
        <v>1365</v>
      </c>
      <c r="Q261">
        <v>1284</v>
      </c>
      <c r="R261">
        <v>859</v>
      </c>
      <c r="S261">
        <v>5511</v>
      </c>
      <c r="T261">
        <f>IF(COUNTIFS('Fraud Data RAW SP2+'!A:A, Cleaned!A121, 'Fraud Data RAW SP2+'!F:F, RAW!B121) &gt; 0, 1, 0)</f>
        <v>0</v>
      </c>
    </row>
    <row r="262" spans="1:20" x14ac:dyDescent="0.2">
      <c r="A262" t="s">
        <v>230</v>
      </c>
      <c r="B262">
        <v>2023</v>
      </c>
      <c r="C262" t="s">
        <v>231</v>
      </c>
      <c r="D262">
        <v>0.1798161202847319</v>
      </c>
      <c r="E262">
        <v>1</v>
      </c>
      <c r="F262">
        <v>0.98459680761476254</v>
      </c>
      <c r="G262">
        <v>5.1590216093828811</v>
      </c>
      <c r="H262">
        <v>1</v>
      </c>
      <c r="I262">
        <v>0.51930867642300416</v>
      </c>
      <c r="J262">
        <v>1</v>
      </c>
      <c r="K262">
        <v>-1.599090777975257E-2</v>
      </c>
      <c r="L262">
        <f>-4.84 + (0.92 * D262) + (0.528 * E262) + (0.404 * F262) + (0.892 * G262) + (0.115 * H262) - (0.172 * I262) - (0.327 * J262) + (4.679 * K262)</f>
        <v>0.47691266666162813</v>
      </c>
      <c r="M262" t="str">
        <f>IF(L262 &gt; -2.22, "Potential Manipulator", "Non-Manipulator")</f>
        <v>Potential Manipulator</v>
      </c>
      <c r="N262" s="3">
        <v>0.56951018180589708</v>
      </c>
      <c r="O262" s="3">
        <v>0.25120551560772381</v>
      </c>
      <c r="P262">
        <v>1621</v>
      </c>
      <c r="Q262">
        <v>2013</v>
      </c>
      <c r="R262">
        <v>1161</v>
      </c>
      <c r="S262">
        <v>7606</v>
      </c>
      <c r="T262">
        <f>IF(COUNTIFS('Fraud Data RAW SP2+'!A:A, Cleaned!A166, 'Fraud Data RAW SP2+'!F:F, RAW!B166) &gt; 0, 1, 0)</f>
        <v>0</v>
      </c>
    </row>
    <row r="263" spans="1:20" x14ac:dyDescent="0.2">
      <c r="A263" t="s">
        <v>128</v>
      </c>
      <c r="B263">
        <v>2023</v>
      </c>
      <c r="C263" t="s">
        <v>62</v>
      </c>
      <c r="D263">
        <v>0.26404663321725941</v>
      </c>
      <c r="E263">
        <v>1.001672070529134</v>
      </c>
      <c r="F263">
        <v>1.047331193578495</v>
      </c>
      <c r="G263">
        <v>4.0051514692198724</v>
      </c>
      <c r="H263">
        <v>0.28237145969468103</v>
      </c>
      <c r="I263">
        <v>0.41546052763519492</v>
      </c>
      <c r="J263">
        <v>0.98234765885598219</v>
      </c>
      <c r="K263">
        <v>-4.6888452325755402E-4</v>
      </c>
      <c r="L263">
        <f>-4.84 + (0.92 * D263) + (0.528 * E263) + (0.404 * F263) + (0.892 * G263) + (0.115 * H263) - (0.172 * I263) - (0.327 * J263) + (4.679 * K263)</f>
        <v>-0.43488541946949416</v>
      </c>
      <c r="M263" t="str">
        <f>IF(L263 &gt; -2.22, "Potential Manipulator", "Non-Manipulator")</f>
        <v>Potential Manipulator</v>
      </c>
      <c r="N263" s="3">
        <v>0.34822751209510439</v>
      </c>
      <c r="O263" s="3">
        <v>0.42453365142048488</v>
      </c>
      <c r="P263">
        <v>1814</v>
      </c>
      <c r="Q263">
        <v>1573</v>
      </c>
      <c r="R263">
        <v>1118</v>
      </c>
      <c r="S263">
        <v>7213</v>
      </c>
      <c r="T263">
        <f>IF(COUNTIFS('Fraud Data RAW SP2+'!A:A, Cleaned!A71, 'Fraud Data RAW SP2+'!F:F, RAW!B71) &gt; 0, 1, 0)</f>
        <v>0</v>
      </c>
    </row>
    <row r="264" spans="1:20" x14ac:dyDescent="0.2">
      <c r="A264" t="s">
        <v>194</v>
      </c>
      <c r="B264">
        <v>2023</v>
      </c>
      <c r="C264" t="s">
        <v>107</v>
      </c>
      <c r="D264">
        <v>1.4915548239089169</v>
      </c>
      <c r="E264">
        <v>1.0019269929581509</v>
      </c>
      <c r="F264">
        <v>1.1010792696293961</v>
      </c>
      <c r="G264">
        <v>0.94618811181947438</v>
      </c>
      <c r="H264">
        <v>0.97308798660350226</v>
      </c>
      <c r="I264">
        <v>1.1462078438909029</v>
      </c>
      <c r="J264">
        <v>1.007739871194286</v>
      </c>
      <c r="K264">
        <v>9.5867782824653094E-2</v>
      </c>
      <c r="L264">
        <f>-4.84 + (0.92 * D264) + (0.528 * E264) + (0.404 * F264) + (0.892 * G264) + (0.115 * H264) - (0.172 * I264) - (0.327 * J264) + (4.679 * K264)</f>
        <v>-1.6161245017824573</v>
      </c>
      <c r="M264" t="str">
        <f>IF(L264 &gt; -2.22, "Potential Manipulator", "Non-Manipulator")</f>
        <v>Potential Manipulator</v>
      </c>
      <c r="N264" s="3">
        <v>0.10399319654678831</v>
      </c>
      <c r="O264" s="3">
        <v>0.28679246615054071</v>
      </c>
      <c r="P264">
        <v>1897</v>
      </c>
      <c r="Q264">
        <v>2130</v>
      </c>
      <c r="R264">
        <v>1282</v>
      </c>
      <c r="S264">
        <v>9081</v>
      </c>
      <c r="T264">
        <f>IF(COUNTIFS('Fraud Data RAW SP2+'!A:A, Cleaned!A130, 'Fraud Data RAW SP2+'!F:F, RAW!B130) &gt; 0, 1, 0)</f>
        <v>0</v>
      </c>
    </row>
    <row r="265" spans="1:20" x14ac:dyDescent="0.2">
      <c r="A265" t="s">
        <v>346</v>
      </c>
      <c r="B265">
        <v>2023</v>
      </c>
      <c r="C265" t="s">
        <v>77</v>
      </c>
      <c r="D265">
        <v>1.0381307660809931</v>
      </c>
      <c r="E265">
        <v>1.00235100108146</v>
      </c>
      <c r="F265">
        <v>1.3312129965185131</v>
      </c>
      <c r="G265">
        <v>0.94983851588241708</v>
      </c>
      <c r="H265">
        <v>0.73431521434848612</v>
      </c>
      <c r="I265">
        <v>1.195469533307141</v>
      </c>
      <c r="J265">
        <v>1.061096221308452</v>
      </c>
      <c r="K265">
        <v>-3.7447605706899721E-2</v>
      </c>
      <c r="L265">
        <f>-4.84 + (0.92 * D265) + (0.528 * E265) + (0.404 * F265) + (0.892 * G265) + (0.115 * H265) - (0.172 * I265) - (0.327 * J265) + (4.679 * K265)</f>
        <v>-2.6139826814230798</v>
      </c>
      <c r="M265" t="str">
        <f>IF(L265 &gt; -2.22, "Potential Manipulator", "Non-Manipulator")</f>
        <v>Non-Manipulator</v>
      </c>
      <c r="N265" s="3">
        <v>0.90375903497375631</v>
      </c>
      <c r="O265" s="3">
        <v>0.51084913957432598</v>
      </c>
      <c r="P265">
        <v>4605</v>
      </c>
      <c r="Q265">
        <v>3744</v>
      </c>
      <c r="R265">
        <v>2690</v>
      </c>
      <c r="S265">
        <v>16122</v>
      </c>
      <c r="T265">
        <f>IF(COUNTIFS('Fraud Data RAW SP2+'!A:A, Cleaned!A276, 'Fraud Data RAW SP2+'!F:F, RAW!B276) &gt; 0, 1, 0)</f>
        <v>0</v>
      </c>
    </row>
    <row r="266" spans="1:20" x14ac:dyDescent="0.2">
      <c r="A266" t="s">
        <v>194</v>
      </c>
      <c r="B266">
        <v>2024</v>
      </c>
      <c r="C266" t="s">
        <v>70</v>
      </c>
      <c r="D266">
        <v>1.036332154012481</v>
      </c>
      <c r="E266">
        <v>1.002512592320443</v>
      </c>
      <c r="F266">
        <v>1.134425598233896</v>
      </c>
      <c r="G266">
        <v>0.8777547275471026</v>
      </c>
      <c r="H266">
        <v>1.0856477119067121</v>
      </c>
      <c r="I266">
        <v>1.1633496223379769</v>
      </c>
      <c r="J266">
        <v>1.007417689856893</v>
      </c>
      <c r="K266">
        <v>3.434827718914259E-3</v>
      </c>
      <c r="L266">
        <f>-4.84 + (0.92 * D266) + (0.528 * E266) + (0.404 * F266) + (0.892 * G266) + (0.115 * H266) - (0.172 * I266) - (0.327 * J266) + (4.679 * K266)</f>
        <v>-2.5045832847640783</v>
      </c>
      <c r="M266" t="str">
        <f>IF(L266 &gt; -2.22, "Potential Manipulator", "Non-Manipulator")</f>
        <v>Non-Manipulator</v>
      </c>
      <c r="N266" s="3">
        <v>0.29077426027412268</v>
      </c>
      <c r="O266" s="3">
        <v>0.16656986795789899</v>
      </c>
      <c r="P266">
        <v>1863</v>
      </c>
      <c r="Q266">
        <v>2132</v>
      </c>
      <c r="R266">
        <v>1252</v>
      </c>
      <c r="S266">
        <v>8988</v>
      </c>
      <c r="T266">
        <f>IF(COUNTIFS('Fraud Data RAW SP2+'!A:A, Cleaned!A131, 'Fraud Data RAW SP2+'!F:F, RAW!B131) &gt; 0, 1, 0)</f>
        <v>1</v>
      </c>
    </row>
    <row r="267" spans="1:20" x14ac:dyDescent="0.2">
      <c r="A267" t="s">
        <v>364</v>
      </c>
      <c r="B267">
        <v>2024</v>
      </c>
      <c r="C267" t="s">
        <v>45</v>
      </c>
      <c r="D267">
        <v>0.73675789942260617</v>
      </c>
      <c r="E267">
        <v>1.0028824089997219</v>
      </c>
      <c r="F267">
        <v>1.066869716311869</v>
      </c>
      <c r="G267">
        <v>0.92380152925396175</v>
      </c>
      <c r="H267">
        <v>1.015178372397405</v>
      </c>
      <c r="I267" s="11">
        <v>1.00908</v>
      </c>
      <c r="J267">
        <v>1.026218322367388</v>
      </c>
      <c r="K267">
        <v>-0.13722147547961361</v>
      </c>
      <c r="L267">
        <f>-4.84 + (0.92 * D267) + (0.528 * E267) + (0.404 * F267) + (0.892 * G267) + (0.115 * H267) - (0.172 * I267) - (0.327 * J267) + (4.679 * K267)</f>
        <v>-3.4120634134523664</v>
      </c>
      <c r="M267" t="str">
        <f>IF(L267 &gt; -2.22, "Potential Manipulator", "Non-Manipulator")</f>
        <v>Non-Manipulator</v>
      </c>
      <c r="N267" s="3">
        <v>0.97546481248436712</v>
      </c>
      <c r="O267" s="3">
        <v>0.46250216471935512</v>
      </c>
      <c r="P267">
        <v>4383</v>
      </c>
      <c r="Q267">
        <v>3983</v>
      </c>
      <c r="R267">
        <v>2706</v>
      </c>
      <c r="S267">
        <v>19075</v>
      </c>
      <c r="T267">
        <f>IF(COUNTIFS('Fraud Data RAW SP2+'!A:A, Cleaned!A301, 'Fraud Data RAW SP2+'!F:F, RAW!B301) &gt; 0, 1, 0)</f>
        <v>0</v>
      </c>
    </row>
    <row r="268" spans="1:20" x14ac:dyDescent="0.2">
      <c r="A268" t="s">
        <v>76</v>
      </c>
      <c r="B268">
        <v>2023</v>
      </c>
      <c r="C268" t="s">
        <v>77</v>
      </c>
      <c r="D268">
        <v>2.299454091789197</v>
      </c>
      <c r="E268">
        <v>1.003452471666046</v>
      </c>
      <c r="F268">
        <v>0.56034065777571163</v>
      </c>
      <c r="G268">
        <v>1.0230068753252799</v>
      </c>
      <c r="H268">
        <v>1.370463562387171</v>
      </c>
      <c r="I268">
        <v>1.0365804299739301</v>
      </c>
      <c r="J268">
        <v>0.98946679564792706</v>
      </c>
      <c r="K268">
        <v>3.3007909578518457E-2</v>
      </c>
      <c r="L268">
        <f>-4.84 + (0.92 * D268) + (0.528 * E268) + (0.404 * F268) + (0.892 * G268) + (0.115 * H268) - (0.172 * I268) - (0.327 * J268) + (4.679 * K268)</f>
        <v>-1.2455797295227047</v>
      </c>
      <c r="M268" t="str">
        <f>IF(L268 &gt; -2.22, "Potential Manipulator", "Non-Manipulator")</f>
        <v>Potential Manipulator</v>
      </c>
      <c r="N268" s="3">
        <v>0</v>
      </c>
      <c r="O268" s="3">
        <v>0</v>
      </c>
      <c r="P268">
        <v>993</v>
      </c>
      <c r="Q268">
        <v>999</v>
      </c>
      <c r="R268">
        <v>625</v>
      </c>
      <c r="S268">
        <v>4006</v>
      </c>
      <c r="T268">
        <f>IF(COUNTIFS('Fraud Data RAW SP2+'!A:A, Cleaned!A31, 'Fraud Data RAW SP2+'!F:F, RAW!B31) &gt; 0, 1, 0)</f>
        <v>0</v>
      </c>
    </row>
    <row r="269" spans="1:20" x14ac:dyDescent="0.2">
      <c r="A269" t="s">
        <v>527</v>
      </c>
      <c r="B269">
        <v>2024</v>
      </c>
      <c r="C269" t="s">
        <v>528</v>
      </c>
      <c r="D269">
        <v>1.1194089079755281</v>
      </c>
      <c r="E269">
        <v>1.003679126083322</v>
      </c>
      <c r="F269">
        <v>0.94462377675378795</v>
      </c>
      <c r="G269">
        <v>1.0050329723354059</v>
      </c>
      <c r="H269">
        <v>1.0180681444153059</v>
      </c>
      <c r="I269" s="11">
        <v>1.00908</v>
      </c>
      <c r="J269">
        <v>0.99699104161838403</v>
      </c>
      <c r="K269">
        <v>-7.4904479853174277E-2</v>
      </c>
      <c r="L269">
        <f>-4.84 + (0.92 * D269) + (0.528 * E269) + (0.404 * F269) + (0.892 * G269) + (0.115 * H269) - (0.172 * I269) - (0.327 * J269) + (4.679 * K269)</f>
        <v>-2.7350618641932614</v>
      </c>
      <c r="M269" t="str">
        <f>IF(L269 &gt; -2.22, "Potential Manipulator", "Non-Manipulator")</f>
        <v>Non-Manipulator</v>
      </c>
      <c r="N269" s="3">
        <v>0.37151082840826799</v>
      </c>
      <c r="O269" s="3">
        <v>0.31817680157754752</v>
      </c>
      <c r="P269">
        <v>10965</v>
      </c>
      <c r="Q269">
        <v>9987</v>
      </c>
      <c r="R269">
        <v>6726</v>
      </c>
      <c r="S269">
        <v>24027</v>
      </c>
      <c r="T269">
        <f>IF(COUNTIFS('Fraud Data RAW SP2+'!A:A, Cleaned!A477, 'Fraud Data RAW SP2+'!F:F, RAW!B477) &gt; 0, 1, 0)</f>
        <v>1</v>
      </c>
    </row>
    <row r="270" spans="1:20" x14ac:dyDescent="0.2">
      <c r="A270" t="s">
        <v>527</v>
      </c>
      <c r="B270">
        <v>2023</v>
      </c>
      <c r="C270" t="s">
        <v>395</v>
      </c>
      <c r="D270">
        <v>1.231395884818091</v>
      </c>
      <c r="E270">
        <v>1.0039201135108859</v>
      </c>
      <c r="F270">
        <v>0.9816498472475913</v>
      </c>
      <c r="G270">
        <v>1.012966206400282</v>
      </c>
      <c r="H270">
        <v>1.0518050332542941</v>
      </c>
      <c r="I270" s="11">
        <v>1.00908</v>
      </c>
      <c r="J270">
        <v>1.002835894237911</v>
      </c>
      <c r="K270">
        <v>-6.8934162944795541E-2</v>
      </c>
      <c r="L270">
        <f>-4.84 + (0.92 * D270) + (0.528 * E270) + (0.404 * F270) + (0.892 * G270) + (0.115 * H270) - (0.172 * I270) - (0.327 * J270) + (4.679 * K270)</f>
        <v>-2.5799680386467809</v>
      </c>
      <c r="M270" t="str">
        <f>IF(L270 &gt; -2.22, "Potential Manipulator", "Non-Manipulator")</f>
        <v>Non-Manipulator</v>
      </c>
      <c r="N270" s="3">
        <v>0.22700204405397639</v>
      </c>
      <c r="O270" s="3">
        <v>0.3267392793358701</v>
      </c>
      <c r="P270">
        <v>11101</v>
      </c>
      <c r="Q270">
        <v>9237</v>
      </c>
      <c r="R270">
        <v>6600</v>
      </c>
      <c r="S270">
        <v>25556</v>
      </c>
      <c r="T270">
        <f>IF(COUNTIFS('Fraud Data RAW SP2+'!A:A, Cleaned!A476, 'Fraud Data RAW SP2+'!F:F, RAW!B476) &gt; 0, 1, 0)</f>
        <v>1</v>
      </c>
    </row>
    <row r="271" spans="1:20" x14ac:dyDescent="0.2">
      <c r="A271" t="s">
        <v>162</v>
      </c>
      <c r="B271">
        <v>2023</v>
      </c>
      <c r="C271" t="s">
        <v>163</v>
      </c>
      <c r="D271">
        <v>0.93364606143922135</v>
      </c>
      <c r="E271">
        <v>1.0059405884777719</v>
      </c>
      <c r="F271">
        <v>0.78609103317287476</v>
      </c>
      <c r="G271">
        <v>1.218639998946436</v>
      </c>
      <c r="H271">
        <v>0.78795435593992047</v>
      </c>
      <c r="I271">
        <v>1.0413380560811489</v>
      </c>
      <c r="J271">
        <v>0.99848798052736509</v>
      </c>
      <c r="K271">
        <v>1.9418870001193439E-2</v>
      </c>
      <c r="L271">
        <f>-4.84 + (0.92 * D271) + (0.528 * E271) + (0.404 * F271) + (0.892 * G271) + (0.115 * H271) - (0.172 * I271) - (0.327 * J271) + (4.679 * K271)</f>
        <v>-2.3694414079073209</v>
      </c>
      <c r="M271" t="str">
        <f>IF(L271 &gt; -2.22, "Potential Manipulator", "Non-Manipulator")</f>
        <v>Non-Manipulator</v>
      </c>
      <c r="N271" s="3">
        <v>0.37053545555772249</v>
      </c>
      <c r="O271" s="3">
        <v>0.35795187393920158</v>
      </c>
      <c r="P271">
        <v>1591</v>
      </c>
      <c r="Q271">
        <v>1913</v>
      </c>
      <c r="R271">
        <v>1128</v>
      </c>
      <c r="S271">
        <v>7599</v>
      </c>
      <c r="T271">
        <f>IF(COUNTIFS('Fraud Data RAW SP2+'!A:A, Cleaned!A105, 'Fraud Data RAW SP2+'!F:F, RAW!B105) &gt; 0, 1, 0)</f>
        <v>0</v>
      </c>
    </row>
    <row r="272" spans="1:20" x14ac:dyDescent="0.2">
      <c r="A272" t="s">
        <v>175</v>
      </c>
      <c r="B272">
        <v>2024</v>
      </c>
      <c r="C272" t="s">
        <v>70</v>
      </c>
      <c r="D272">
        <v>2.159370594993113</v>
      </c>
      <c r="E272">
        <v>1.0062166657266669</v>
      </c>
      <c r="F272">
        <v>1.05406690885094</v>
      </c>
      <c r="G272">
        <v>1.218439897555766</v>
      </c>
      <c r="H272">
        <v>0.48448772801796708</v>
      </c>
      <c r="I272">
        <v>1.016927112294012</v>
      </c>
      <c r="J272">
        <v>1.014443051495064</v>
      </c>
      <c r="K272">
        <v>-1.915456531181475E-2</v>
      </c>
      <c r="L272">
        <f>-4.84 + (0.92 * D272) + (0.528 * E272) + (0.404 * F272) + (0.892 * G272) + (0.115 * H272) - (0.172 * I272) - (0.327 * J272) + (4.679 * K272)</f>
        <v>-1.3499476968325035</v>
      </c>
      <c r="M272" t="str">
        <f>IF(L272 &gt; -2.22, "Potential Manipulator", "Non-Manipulator")</f>
        <v>Potential Manipulator</v>
      </c>
      <c r="N272" s="3">
        <v>0.14049999522306009</v>
      </c>
      <c r="O272" s="3">
        <v>0.61947857593283062</v>
      </c>
      <c r="P272">
        <v>3949</v>
      </c>
      <c r="Q272">
        <v>4334</v>
      </c>
      <c r="R272">
        <v>2711</v>
      </c>
      <c r="S272">
        <v>18481</v>
      </c>
      <c r="T272">
        <f>IF(COUNTIFS('Fraud Data RAW SP2+'!A:A, Cleaned!A115, 'Fraud Data RAW SP2+'!F:F, RAW!B115) &gt; 0, 1, 0)</f>
        <v>0</v>
      </c>
    </row>
    <row r="273" spans="1:20" x14ac:dyDescent="0.2">
      <c r="A273" t="s">
        <v>416</v>
      </c>
      <c r="B273">
        <v>2023</v>
      </c>
      <c r="C273" t="s">
        <v>417</v>
      </c>
      <c r="D273">
        <v>3.0756995281131032</v>
      </c>
      <c r="E273">
        <v>1.006487496697156</v>
      </c>
      <c r="F273">
        <v>1.1242233166570139</v>
      </c>
      <c r="G273">
        <v>0.29758320763296048</v>
      </c>
      <c r="H273">
        <v>0.97901499859951757</v>
      </c>
      <c r="I273">
        <v>2.6913993526729181</v>
      </c>
      <c r="J273">
        <v>1</v>
      </c>
      <c r="K273">
        <v>-2.3034550130752202E-2</v>
      </c>
      <c r="L273">
        <f>-4.84 + (0.92 * D273) + (0.528 * E273) + (0.404 * F273) + (0.892 * G273) + (0.115 * H273) - (0.172 * I273) - (0.327 * J273) + (4.679 * K273)</f>
        <v>-1.5444132186243988</v>
      </c>
      <c r="M273" t="str">
        <f>IF(L273 &gt; -2.22, "Potential Manipulator", "Non-Manipulator")</f>
        <v>Potential Manipulator</v>
      </c>
      <c r="N273" s="3">
        <v>0.69082109149960436</v>
      </c>
      <c r="O273" s="3">
        <v>1.062404416371094</v>
      </c>
      <c r="P273">
        <v>1398</v>
      </c>
      <c r="Q273">
        <v>1569</v>
      </c>
      <c r="R273">
        <v>959</v>
      </c>
      <c r="S273">
        <v>7016</v>
      </c>
      <c r="T273">
        <f>IF(COUNTIFS('Fraud Data RAW SP2+'!A:A, Cleaned!A357, 'Fraud Data RAW SP2+'!F:F, RAW!B357) &gt; 0, 1, 0)</f>
        <v>0</v>
      </c>
    </row>
    <row r="274" spans="1:20" x14ac:dyDescent="0.2">
      <c r="A274" t="s">
        <v>563</v>
      </c>
      <c r="B274">
        <v>2024</v>
      </c>
      <c r="C274" t="s">
        <v>166</v>
      </c>
      <c r="D274">
        <v>0.80560479837363119</v>
      </c>
      <c r="E274">
        <v>1.0065934799123619</v>
      </c>
      <c r="F274">
        <v>1.063011359672662</v>
      </c>
      <c r="G274">
        <v>1.1648407253195341</v>
      </c>
      <c r="H274">
        <v>1.2312132699766789</v>
      </c>
      <c r="I274">
        <v>1.044572813348166</v>
      </c>
      <c r="J274">
        <v>1.027350571440756</v>
      </c>
      <c r="K274">
        <v>-1.8918064085790089E-2</v>
      </c>
      <c r="L274">
        <f>-4.84 + (0.92 * D274) + (0.528 * E274) + (0.404 * F274) + (0.892 * G274) + (0.115 * H274) - (0.172 * I274) - (0.327 * J274) + (4.679 * K274)</f>
        <v>-2.5614059683768571</v>
      </c>
      <c r="M274" t="str">
        <f>IF(L274 &gt; -2.22, "Potential Manipulator", "Non-Manipulator")</f>
        <v>Non-Manipulator</v>
      </c>
      <c r="N274" s="3">
        <v>0.49380831162470668</v>
      </c>
      <c r="O274" s="3">
        <v>1.125144894008737</v>
      </c>
      <c r="P274">
        <v>14771</v>
      </c>
      <c r="Q274">
        <v>13326</v>
      </c>
      <c r="R274">
        <v>9066</v>
      </c>
      <c r="S274">
        <v>55999</v>
      </c>
      <c r="T274">
        <f>IF(COUNTIFS('Fraud Data RAW SP2+'!A:A, Cleaned!A509, 'Fraud Data RAW SP2+'!F:F, RAW!B509) &gt; 0, 1, 0)</f>
        <v>1</v>
      </c>
    </row>
    <row r="275" spans="1:20" x14ac:dyDescent="0.2">
      <c r="A275" t="s">
        <v>362</v>
      </c>
      <c r="B275">
        <v>2023</v>
      </c>
      <c r="C275" t="s">
        <v>77</v>
      </c>
      <c r="D275">
        <v>1.16024760761015</v>
      </c>
      <c r="E275">
        <v>1.010252080338407</v>
      </c>
      <c r="F275">
        <v>0.96920650046777135</v>
      </c>
      <c r="G275">
        <v>0.85858496383426308</v>
      </c>
      <c r="H275">
        <v>0.98828128096011325</v>
      </c>
      <c r="I275" s="11">
        <v>1.00908</v>
      </c>
      <c r="J275">
        <v>1.0067243601664091</v>
      </c>
      <c r="K275">
        <v>7.4265679263016693E-3</v>
      </c>
      <c r="L275">
        <f>-4.84 + (0.92 * D275) + (0.528 * E275) + (0.404 * F275) + (0.892 * G275) + (0.115 * H275) - (0.172 * I275) - (0.327 * J275) + (4.679 * K275)</f>
        <v>-2.4361012557876771</v>
      </c>
      <c r="M275" t="str">
        <f>IF(L275 &gt; -2.22, "Potential Manipulator", "Non-Manipulator")</f>
        <v>Non-Manipulator</v>
      </c>
      <c r="N275" s="3">
        <v>0.42423399434298481</v>
      </c>
      <c r="O275" s="3">
        <v>0.6699191441035468</v>
      </c>
      <c r="P275">
        <v>1520</v>
      </c>
      <c r="Q275">
        <v>1559</v>
      </c>
      <c r="R275">
        <v>1018</v>
      </c>
      <c r="S275">
        <v>7494</v>
      </c>
      <c r="T275">
        <f>IF(COUNTIFS('Fraud Data RAW SP2+'!A:A, Cleaned!A297, 'Fraud Data RAW SP2+'!F:F, RAW!B297) &gt; 0, 1, 0)</f>
        <v>0</v>
      </c>
    </row>
    <row r="276" spans="1:20" x14ac:dyDescent="0.2">
      <c r="A276" t="s">
        <v>435</v>
      </c>
      <c r="B276">
        <v>2024</v>
      </c>
      <c r="C276" t="s">
        <v>122</v>
      </c>
      <c r="D276">
        <v>1.1413118961493811</v>
      </c>
      <c r="E276">
        <v>1.010482158208255</v>
      </c>
      <c r="F276">
        <v>0.90893798974459128</v>
      </c>
      <c r="G276">
        <v>0.97052171803497189</v>
      </c>
      <c r="H276">
        <v>1.020135421086837</v>
      </c>
      <c r="I276">
        <v>1.154697361587917</v>
      </c>
      <c r="J276">
        <v>0.96881364497060252</v>
      </c>
      <c r="K276">
        <v>-8.3702694647864603E-2</v>
      </c>
      <c r="L276">
        <f>-4.84 + (0.92 * D276) + (0.528 * E276) + (0.404 * F276) + (0.892 * G276) + (0.115 * H276) - (0.172 * I276) - (0.327 * J276) + (4.679 * K276)</f>
        <v>-2.8132814985954817</v>
      </c>
      <c r="M276" t="str">
        <f>IF(L276 &gt; -2.22, "Potential Manipulator", "Non-Manipulator")</f>
        <v>Non-Manipulator</v>
      </c>
      <c r="N276" s="3">
        <v>1.060364058678076</v>
      </c>
      <c r="O276" s="3">
        <v>0.35936287171971532</v>
      </c>
      <c r="P276">
        <v>2289</v>
      </c>
      <c r="Q276">
        <v>2614</v>
      </c>
      <c r="R276">
        <v>1562</v>
      </c>
      <c r="S276">
        <v>10681</v>
      </c>
      <c r="T276">
        <f>IF(COUNTIFS('Fraud Data RAW SP2+'!A:A, Cleaned!A375, 'Fraud Data RAW SP2+'!F:F, RAW!B375) &gt; 0, 1, 0)</f>
        <v>0</v>
      </c>
    </row>
    <row r="277" spans="1:20" x14ac:dyDescent="0.2">
      <c r="A277" t="s">
        <v>337</v>
      </c>
      <c r="B277">
        <v>2023</v>
      </c>
      <c r="C277" t="s">
        <v>197</v>
      </c>
      <c r="D277">
        <v>1.548596765710943</v>
      </c>
      <c r="E277">
        <v>1.0107844560897461</v>
      </c>
      <c r="F277">
        <v>0.7910619451016847</v>
      </c>
      <c r="G277">
        <v>1.2045177786917201</v>
      </c>
      <c r="H277">
        <v>1.961297672734611</v>
      </c>
      <c r="I277">
        <v>1.0441139795208381</v>
      </c>
      <c r="J277">
        <v>1.0328961201376541</v>
      </c>
      <c r="K277">
        <v>-1.7029038243175181E-2</v>
      </c>
      <c r="L277">
        <f>-4.84 + (0.92 * D277) + (0.528 * E277) + (0.404 * F277) + (0.892 * G277) + (0.115 * H277) - (0.172 * I277) - (0.327 * J277) + (4.679 * K277)</f>
        <v>-1.8590521716543849</v>
      </c>
      <c r="M277" t="str">
        <f>IF(L277 &gt; -2.22, "Potential Manipulator", "Non-Manipulator")</f>
        <v>Potential Manipulator</v>
      </c>
      <c r="N277" s="3">
        <v>0.37979533932869641</v>
      </c>
      <c r="O277" s="3">
        <v>0.36644682054871702</v>
      </c>
      <c r="P277">
        <v>3423</v>
      </c>
      <c r="Q277">
        <v>4095</v>
      </c>
      <c r="R277">
        <v>2340</v>
      </c>
      <c r="S277">
        <v>14681</v>
      </c>
      <c r="T277">
        <f>IF(COUNTIFS('Fraud Data RAW SP2+'!A:A, Cleaned!A265, 'Fraud Data RAW SP2+'!F:F, RAW!B265) &gt; 0, 1, 0)</f>
        <v>0</v>
      </c>
    </row>
    <row r="278" spans="1:20" x14ac:dyDescent="0.2">
      <c r="A278" t="s">
        <v>364</v>
      </c>
      <c r="B278">
        <v>2023</v>
      </c>
      <c r="C278" t="s">
        <v>165</v>
      </c>
      <c r="D278">
        <v>2.037830785975919</v>
      </c>
      <c r="E278">
        <v>1.0118925398594649</v>
      </c>
      <c r="F278">
        <v>0.96063434855590546</v>
      </c>
      <c r="G278">
        <v>0.92655922452385098</v>
      </c>
      <c r="H278">
        <v>0.90943927991061291</v>
      </c>
      <c r="I278" s="11">
        <v>1.00908</v>
      </c>
      <c r="J278">
        <v>0.93428368361486402</v>
      </c>
      <c r="K278">
        <v>-4.9548854439968357E-2</v>
      </c>
      <c r="L278">
        <f>-4.84 + (0.92 * D278) + (0.528 * E278) + (0.404 * F278) + (0.892 * G278) + (0.115 * H278) - (0.172 * I278) - (0.327 * J278) + (4.679 * K278)</f>
        <v>-1.8226554080414477</v>
      </c>
      <c r="M278" t="str">
        <f>IF(L278 &gt; -2.22, "Potential Manipulator", "Non-Manipulator")</f>
        <v>Potential Manipulator</v>
      </c>
      <c r="N278" s="3">
        <v>0.16123480590474329</v>
      </c>
      <c r="O278" s="3">
        <v>0.17903980420022159</v>
      </c>
      <c r="P278">
        <v>4200</v>
      </c>
      <c r="Q278">
        <v>4341</v>
      </c>
      <c r="R278">
        <v>2743</v>
      </c>
      <c r="S278">
        <v>20057</v>
      </c>
      <c r="T278">
        <f>IF(COUNTIFS('Fraud Data RAW SP2+'!A:A, Cleaned!A300, 'Fraud Data RAW SP2+'!F:F, RAW!B300) &gt; 0, 1, 0)</f>
        <v>0</v>
      </c>
    </row>
    <row r="279" spans="1:20" x14ac:dyDescent="0.2">
      <c r="A279" t="s">
        <v>521</v>
      </c>
      <c r="B279">
        <v>2024</v>
      </c>
      <c r="C279" t="s">
        <v>115</v>
      </c>
      <c r="D279">
        <v>1.08145656001125</v>
      </c>
      <c r="E279">
        <v>1.0120303003312681</v>
      </c>
      <c r="F279">
        <v>0.93555925058924805</v>
      </c>
      <c r="G279">
        <v>0.94043160040351481</v>
      </c>
      <c r="H279">
        <v>0.60770089851570797</v>
      </c>
      <c r="I279">
        <v>1.0274946098644999</v>
      </c>
      <c r="J279">
        <v>1.00631419932888</v>
      </c>
      <c r="K279">
        <v>6.2996418070034754E-2</v>
      </c>
      <c r="L279">
        <f>-4.84 + (0.92 * D279) + (0.528 * E279) + (0.404 * F279) + (0.892 * G279) + (0.115 * H279) - (0.172 * I279) - (0.327 * J279) + (4.679 * K279)</f>
        <v>-2.2350250140149881</v>
      </c>
      <c r="M279" t="str">
        <f>IF(L279 &gt; -2.22, "Potential Manipulator", "Non-Manipulator")</f>
        <v>Non-Manipulator</v>
      </c>
      <c r="N279" s="3">
        <v>0.38187450632945402</v>
      </c>
      <c r="O279" s="3">
        <v>0.45624207998368271</v>
      </c>
      <c r="P279">
        <v>5688</v>
      </c>
      <c r="Q279">
        <v>5310</v>
      </c>
      <c r="R279">
        <v>3504</v>
      </c>
      <c r="S279">
        <v>21055</v>
      </c>
      <c r="T279">
        <f>IF(COUNTIFS('Fraud Data RAW SP2+'!A:A, Cleaned!A467, 'Fraud Data RAW SP2+'!F:F, RAW!B467) &gt; 0, 1, 0)</f>
        <v>0</v>
      </c>
    </row>
    <row r="280" spans="1:20" x14ac:dyDescent="0.2">
      <c r="A280" t="s">
        <v>368</v>
      </c>
      <c r="B280">
        <v>2024</v>
      </c>
      <c r="C280" t="s">
        <v>291</v>
      </c>
      <c r="D280">
        <v>1.0701936629246089</v>
      </c>
      <c r="E280">
        <v>1.013456859389025</v>
      </c>
      <c r="F280">
        <v>1.354559989652929</v>
      </c>
      <c r="G280">
        <v>1.1752912404504601</v>
      </c>
      <c r="H280">
        <v>1.022445861794455</v>
      </c>
      <c r="I280" s="11">
        <v>1.00908</v>
      </c>
      <c r="J280">
        <v>0.99530155954770017</v>
      </c>
      <c r="K280">
        <v>-1.491066566738504E-2</v>
      </c>
      <c r="L280">
        <f>-4.84 + (0.92 * D280) + (0.528 * E280) + (0.404 * F280) + (0.892 * G280) + (0.115 * H280) - (0.172 * I280) - (0.327 * J280) + (4.679 * K280)</f>
        <v>-2.175925686573791</v>
      </c>
      <c r="M280" t="str">
        <f>IF(L280 &gt; -2.22, "Potential Manipulator", "Non-Manipulator")</f>
        <v>Potential Manipulator</v>
      </c>
      <c r="N280" s="3">
        <v>1.4674308389992139</v>
      </c>
      <c r="O280" s="3">
        <v>1.2412279291947359</v>
      </c>
      <c r="P280">
        <v>1067</v>
      </c>
      <c r="Q280">
        <v>1034</v>
      </c>
      <c r="R280">
        <v>693</v>
      </c>
      <c r="S280">
        <v>5128</v>
      </c>
      <c r="T280">
        <f>IF(COUNTIFS('Fraud Data RAW SP2+'!A:A, Cleaned!A307, 'Fraud Data RAW SP2+'!F:F, RAW!B307) &gt; 0, 1, 0)</f>
        <v>0</v>
      </c>
    </row>
    <row r="281" spans="1:20" x14ac:dyDescent="0.2">
      <c r="A281" t="s">
        <v>82</v>
      </c>
      <c r="B281">
        <v>2024</v>
      </c>
      <c r="C281" t="s">
        <v>84</v>
      </c>
      <c r="D281">
        <v>1.104529919259446</v>
      </c>
      <c r="E281">
        <v>1.014597436759203</v>
      </c>
      <c r="F281">
        <v>1.0901137504117531</v>
      </c>
      <c r="G281">
        <v>1.0647686536555701</v>
      </c>
      <c r="H281">
        <v>1.0724867626680259</v>
      </c>
      <c r="I281">
        <v>0.99837306007523574</v>
      </c>
      <c r="J281">
        <v>1.0007016670004989</v>
      </c>
      <c r="K281">
        <v>2.7345328960602482E-2</v>
      </c>
      <c r="L281">
        <f>-4.84 + (0.92 * D281) + (0.528 * E281) + (0.404 * F281) + (0.892 * G281) + (0.115 * H281) - (0.172 * I281) - (0.327 * J281) + (4.679 * K281)</f>
        <v>-2.1456102729739555</v>
      </c>
      <c r="M281" t="str">
        <f>IF(L281 &gt; -2.22, "Potential Manipulator", "Non-Manipulator")</f>
        <v>Potential Manipulator</v>
      </c>
      <c r="N281" s="3">
        <v>0.35261128303414369</v>
      </c>
      <c r="O281" s="3">
        <v>0.30436181807701951</v>
      </c>
      <c r="P281">
        <v>5607</v>
      </c>
      <c r="Q281">
        <v>5015</v>
      </c>
      <c r="R281">
        <v>3378</v>
      </c>
      <c r="S281">
        <v>11701</v>
      </c>
      <c r="T281">
        <f>IF(COUNTIFS('Fraud Data RAW SP2+'!A:A, Cleaned!A34, 'Fraud Data RAW SP2+'!F:F, RAW!B34) &gt; 0, 1, 0)</f>
        <v>0</v>
      </c>
    </row>
    <row r="282" spans="1:20" x14ac:dyDescent="0.2">
      <c r="A282" t="s">
        <v>518</v>
      </c>
      <c r="B282">
        <v>2023</v>
      </c>
      <c r="C282" t="s">
        <v>127</v>
      </c>
      <c r="D282">
        <v>1.19068104831266</v>
      </c>
      <c r="E282">
        <v>1.014654475877945</v>
      </c>
      <c r="F282">
        <v>0.94060979820935009</v>
      </c>
      <c r="G282">
        <v>1.002757335296123</v>
      </c>
      <c r="H282">
        <v>1.0018980516127429</v>
      </c>
      <c r="I282">
        <v>0.96870089157985428</v>
      </c>
      <c r="J282">
        <v>1.008981934518024</v>
      </c>
      <c r="K282">
        <v>-7.3099032090092969E-2</v>
      </c>
      <c r="L282">
        <f>-4.84 + (0.92 * D282) + (0.528 * E282) + (0.404 * F282) + (0.892 * G282) + (0.115 * H282) - (0.172 * I282) - (0.327 * J282) + (4.679 * K282)</f>
        <v>-2.6577357118812865</v>
      </c>
      <c r="M282" t="str">
        <f>IF(L282 &gt; -2.22, "Potential Manipulator", "Non-Manipulator")</f>
        <v>Non-Manipulator</v>
      </c>
      <c r="N282" s="3">
        <v>0.240184046988208</v>
      </c>
      <c r="O282" s="3">
        <v>0.17799140606801789</v>
      </c>
      <c r="P282">
        <v>3674</v>
      </c>
      <c r="Q282">
        <v>3106</v>
      </c>
      <c r="R282">
        <v>2221</v>
      </c>
      <c r="S282">
        <v>13954</v>
      </c>
      <c r="T282">
        <f>IF(COUNTIFS('Fraud Data RAW SP2+'!A:A, Cleaned!A463, 'Fraud Data RAW SP2+'!F:F, RAW!B463) &gt; 0, 1, 0)</f>
        <v>0</v>
      </c>
    </row>
    <row r="283" spans="1:20" x14ac:dyDescent="0.2">
      <c r="A283" t="s">
        <v>143</v>
      </c>
      <c r="B283">
        <v>2024</v>
      </c>
      <c r="C283" t="s">
        <v>115</v>
      </c>
      <c r="D283">
        <v>1.333481903446988</v>
      </c>
      <c r="E283">
        <v>1.0164282125569539</v>
      </c>
      <c r="F283">
        <v>0.6590325889545452</v>
      </c>
      <c r="G283">
        <v>1.0199855174556831</v>
      </c>
      <c r="H283">
        <v>1.0815461742938319</v>
      </c>
      <c r="I283">
        <v>1.0264385177989861</v>
      </c>
      <c r="J283">
        <v>0.99721541033435801</v>
      </c>
      <c r="K283">
        <v>1.0546700333265451E-2</v>
      </c>
      <c r="L283">
        <f>-4.84 + (0.92 * D283) + (0.528 * E283) + (0.404 * F283) + (0.892 * G283) + (0.115 * H283) - (0.172 * I283) - (0.327 * J283) + (4.679 * K283)</f>
        <v>-2.2293573484282141</v>
      </c>
      <c r="M283" t="str">
        <f>IF(L283 &gt; -2.22, "Potential Manipulator", "Non-Manipulator")</f>
        <v>Non-Manipulator</v>
      </c>
      <c r="N283" s="3">
        <v>0.343380960045087</v>
      </c>
      <c r="O283" s="3">
        <v>0.68485249825060401</v>
      </c>
      <c r="P283">
        <v>2858</v>
      </c>
      <c r="Q283">
        <v>2389</v>
      </c>
      <c r="R283">
        <v>1704</v>
      </c>
      <c r="S283">
        <v>11364</v>
      </c>
      <c r="T283">
        <f>IF(COUNTIFS('Fraud Data RAW SP2+'!A:A, Cleaned!A85, 'Fraud Data RAW SP2+'!F:F, RAW!B85) &gt; 0, 1, 0)</f>
        <v>0</v>
      </c>
    </row>
    <row r="284" spans="1:20" x14ac:dyDescent="0.2">
      <c r="A284" t="s">
        <v>542</v>
      </c>
      <c r="B284">
        <v>2023</v>
      </c>
      <c r="C284" t="s">
        <v>69</v>
      </c>
      <c r="D284">
        <v>1.270011189835063</v>
      </c>
      <c r="E284">
        <v>1.017731916990614</v>
      </c>
      <c r="F284">
        <v>1.3381418350666849</v>
      </c>
      <c r="G284">
        <v>1.0182600807925239</v>
      </c>
      <c r="H284">
        <v>1.429912393814804</v>
      </c>
      <c r="I284">
        <v>0.9629732517451548</v>
      </c>
      <c r="J284">
        <v>0.99377140647653106</v>
      </c>
      <c r="K284">
        <v>4.3252098592309392E-2</v>
      </c>
      <c r="L284">
        <f>-4.84 + (0.92 * D284) + (0.528 * E284) + (0.404 * F284) + (0.892 * G284) + (0.115 * H284) - (0.172 * I284) - (0.327 * J284) + (4.679 * K284)</f>
        <v>-1.8091081143626999</v>
      </c>
      <c r="M284" t="str">
        <f>IF(L284 &gt; -2.22, "Potential Manipulator", "Non-Manipulator")</f>
        <v>Potential Manipulator</v>
      </c>
      <c r="N284" s="3">
        <v>0.15922959367795639</v>
      </c>
      <c r="O284" s="3">
        <v>0.28055087813820823</v>
      </c>
      <c r="P284">
        <v>1329</v>
      </c>
      <c r="Q284">
        <v>1529</v>
      </c>
      <c r="R284">
        <v>925</v>
      </c>
      <c r="S284">
        <v>6523</v>
      </c>
      <c r="T284">
        <f>IF(COUNTIFS('Fraud Data RAW SP2+'!A:A, Cleaned!A487, 'Fraud Data RAW SP2+'!F:F, RAW!B487) &gt; 0, 1, 0)</f>
        <v>0</v>
      </c>
    </row>
    <row r="285" spans="1:20" x14ac:dyDescent="0.2">
      <c r="A285" t="s">
        <v>498</v>
      </c>
      <c r="B285">
        <v>2024</v>
      </c>
      <c r="C285" t="s">
        <v>377</v>
      </c>
      <c r="D285">
        <v>3.4003424586851358</v>
      </c>
      <c r="E285">
        <v>1.0182381028317331</v>
      </c>
      <c r="F285">
        <v>1.0311614447640529</v>
      </c>
      <c r="G285">
        <v>1.0508088579989761</v>
      </c>
      <c r="H285">
        <v>1.0746344849016041</v>
      </c>
      <c r="I285">
        <v>0.95954047189081715</v>
      </c>
      <c r="J285">
        <v>1.000564710598657</v>
      </c>
      <c r="K285">
        <v>4.4172692596785752E-2</v>
      </c>
      <c r="L285">
        <f>-4.84 + (0.92 * D285) + (0.528 * E285) + (0.404 * F285) + (0.892 * G285) + (0.115 * H285) - (0.172 * I285) - (0.327 * J285) + (4.679 * K285)</f>
        <v>1.7896878198308014E-2</v>
      </c>
      <c r="M285" t="str">
        <f>IF(L285 &gt; -2.22, "Potential Manipulator", "Non-Manipulator")</f>
        <v>Potential Manipulator</v>
      </c>
      <c r="N285" s="3">
        <v>0.71011460956007311</v>
      </c>
      <c r="O285" s="3">
        <v>1.039144065090708</v>
      </c>
      <c r="P285">
        <v>1770</v>
      </c>
      <c r="Q285">
        <v>1666</v>
      </c>
      <c r="R285">
        <v>1106</v>
      </c>
      <c r="S285">
        <v>8134</v>
      </c>
      <c r="T285">
        <f>IF(COUNTIFS('Fraud Data RAW SP2+'!A:A, Cleaned!A441, 'Fraud Data RAW SP2+'!F:F, RAW!B441) &gt; 0, 1, 0)</f>
        <v>0</v>
      </c>
    </row>
    <row r="286" spans="1:20" x14ac:dyDescent="0.2">
      <c r="A286" t="s">
        <v>384</v>
      </c>
      <c r="B286">
        <v>2024</v>
      </c>
      <c r="C286" t="s">
        <v>111</v>
      </c>
      <c r="D286">
        <v>2.157702886046319</v>
      </c>
      <c r="E286">
        <v>1.0184885113046589</v>
      </c>
      <c r="F286">
        <v>0.68083886670209559</v>
      </c>
      <c r="G286">
        <v>0.90197108717820407</v>
      </c>
      <c r="H286">
        <v>0.38778719182118321</v>
      </c>
      <c r="I286">
        <v>3.3375408143326801</v>
      </c>
      <c r="J286">
        <v>0.99952204973510073</v>
      </c>
      <c r="K286">
        <v>-6.4545496766750032E-2</v>
      </c>
      <c r="L286">
        <f>-4.84 + (0.92 * D286) + (0.528 * E286) + (0.404 * F286) + (0.892 * G286) + (0.115 * H286) - (0.172 * I286) - (0.327 * J286) + (4.679 * K286)</f>
        <v>-2.3958478815987072</v>
      </c>
      <c r="M286" t="str">
        <f>IF(L286 &gt; -2.22, "Potential Manipulator", "Non-Manipulator")</f>
        <v>Non-Manipulator</v>
      </c>
      <c r="N286" s="3">
        <v>0.80545916269408169</v>
      </c>
      <c r="O286" s="3">
        <v>0.65999468077405299</v>
      </c>
      <c r="P286">
        <v>2582</v>
      </c>
      <c r="Q286">
        <v>2300</v>
      </c>
      <c r="R286">
        <v>1582</v>
      </c>
      <c r="S286">
        <v>11010</v>
      </c>
      <c r="T286">
        <f>IF(COUNTIFS('Fraud Data RAW SP2+'!A:A, Cleaned!A325, 'Fraud Data RAW SP2+'!F:F, RAW!B325) &gt; 0, 1, 0)</f>
        <v>0</v>
      </c>
    </row>
    <row r="287" spans="1:20" x14ac:dyDescent="0.2">
      <c r="A287" t="s">
        <v>535</v>
      </c>
      <c r="B287">
        <v>2024</v>
      </c>
      <c r="C287" t="s">
        <v>115</v>
      </c>
      <c r="D287">
        <v>0.98263298302852031</v>
      </c>
      <c r="E287">
        <v>1.019388755291216</v>
      </c>
      <c r="F287">
        <v>1.0857720626154059</v>
      </c>
      <c r="G287">
        <v>1.084790523617492</v>
      </c>
      <c r="H287">
        <v>1.075388593902433</v>
      </c>
      <c r="I287">
        <v>0.90650116721653395</v>
      </c>
      <c r="J287">
        <v>1.065270432021193</v>
      </c>
      <c r="K287">
        <v>-6.6098921755791393E-2</v>
      </c>
      <c r="L287">
        <f>-4.84 + (0.92 * D287) + (0.528 * E287) + (0.404 * F287) + (0.892 * G287) + (0.115 * H287) - (0.172 * I287) - (0.327 * J287) + (4.679 * K287)</f>
        <v>-2.6813241310853142</v>
      </c>
      <c r="M287" t="str">
        <f>IF(L287 &gt; -2.22, "Potential Manipulator", "Non-Manipulator")</f>
        <v>Non-Manipulator</v>
      </c>
      <c r="N287" s="3">
        <v>0.41161979047828601</v>
      </c>
      <c r="O287" s="3">
        <v>0.52131834668300403</v>
      </c>
      <c r="P287">
        <v>13203</v>
      </c>
      <c r="Q287">
        <v>10503</v>
      </c>
      <c r="R287">
        <v>7604</v>
      </c>
      <c r="S287">
        <v>46867</v>
      </c>
      <c r="T287">
        <f>IF(COUNTIFS('Fraud Data RAW SP2+'!A:A, Cleaned!A480, 'Fraud Data RAW SP2+'!F:F, RAW!B480) &gt; 0, 1, 0)</f>
        <v>1</v>
      </c>
    </row>
    <row r="288" spans="1:20" x14ac:dyDescent="0.2">
      <c r="A288" t="s">
        <v>287</v>
      </c>
      <c r="B288">
        <v>2024</v>
      </c>
      <c r="C288" t="s">
        <v>115</v>
      </c>
      <c r="D288">
        <v>0.73705887444956286</v>
      </c>
      <c r="E288">
        <v>1.019724705697985</v>
      </c>
      <c r="F288">
        <v>0.97268420451329074</v>
      </c>
      <c r="G288">
        <v>1.1813666976574491</v>
      </c>
      <c r="H288">
        <v>0.52791157159696822</v>
      </c>
      <c r="I288">
        <v>0.92202241839670562</v>
      </c>
      <c r="J288">
        <v>1.0294999655655419</v>
      </c>
      <c r="K288">
        <v>-5.7707804595557723E-2</v>
      </c>
      <c r="L288">
        <f>-4.84 + (0.92 * D288) + (0.528 * E288) + (0.404 * F288) + (0.892 * G288) + (0.115 * H288) - (0.172 * I288) - (0.327 * J288) + (4.679 * K288)</f>
        <v>-2.8812870096371808</v>
      </c>
      <c r="M288" t="str">
        <f>IF(L288 &gt; -2.22, "Potential Manipulator", "Non-Manipulator")</f>
        <v>Non-Manipulator</v>
      </c>
      <c r="N288" s="3">
        <v>0.15196425426415441</v>
      </c>
      <c r="O288" s="3">
        <v>0.29342115273501612</v>
      </c>
      <c r="P288">
        <v>8317</v>
      </c>
      <c r="Q288">
        <v>7740</v>
      </c>
      <c r="R288">
        <v>4962</v>
      </c>
      <c r="S288">
        <v>30674</v>
      </c>
      <c r="T288">
        <f>IF(COUNTIFS('Fraud Data RAW SP2+'!A:A, Cleaned!A217, 'Fraud Data RAW SP2+'!F:F, RAW!B217) &gt; 0, 1, 0)</f>
        <v>1</v>
      </c>
    </row>
    <row r="289" spans="1:20" x14ac:dyDescent="0.2">
      <c r="A289" t="s">
        <v>502</v>
      </c>
      <c r="B289">
        <v>2024</v>
      </c>
      <c r="C289" t="s">
        <v>115</v>
      </c>
      <c r="D289">
        <v>0.85066441342896004</v>
      </c>
      <c r="E289">
        <v>1.0197527659205241</v>
      </c>
      <c r="F289">
        <v>0.98732826272303043</v>
      </c>
      <c r="G289">
        <v>0.96052080112679927</v>
      </c>
      <c r="H289">
        <v>0.97154176692019556</v>
      </c>
      <c r="I289">
        <v>0.89461256631248687</v>
      </c>
      <c r="J289">
        <v>0.96733296587467466</v>
      </c>
      <c r="K289">
        <v>-4.5794478236265847E-2</v>
      </c>
      <c r="L289">
        <f>-4.84 + (0.92 * D289) + (0.528 * E289) + (0.404 * F289) + (0.892 * G289) + (0.115 * H289) - (0.172 * I289) - (0.327 * J289) + (4.679 * K289)</f>
        <v>-2.8360304082125425</v>
      </c>
      <c r="M289" t="str">
        <f>IF(L289 &gt; -2.22, "Potential Manipulator", "Non-Manipulator")</f>
        <v>Non-Manipulator</v>
      </c>
      <c r="N289" s="3">
        <v>1.6519096196629659E-3</v>
      </c>
      <c r="O289" s="3">
        <v>0</v>
      </c>
      <c r="P289">
        <v>6781</v>
      </c>
      <c r="Q289">
        <v>5205</v>
      </c>
      <c r="R289">
        <v>3800</v>
      </c>
      <c r="S289">
        <v>23530</v>
      </c>
      <c r="T289">
        <f>IF(COUNTIFS('Fraud Data RAW SP2+'!A:A, Cleaned!A444, 'Fraud Data RAW SP2+'!F:F, RAW!B444) &gt; 0, 1, 0)</f>
        <v>0</v>
      </c>
    </row>
    <row r="290" spans="1:20" x14ac:dyDescent="0.2">
      <c r="A290" t="s">
        <v>409</v>
      </c>
      <c r="B290">
        <v>2024</v>
      </c>
      <c r="C290" t="s">
        <v>299</v>
      </c>
      <c r="D290">
        <v>3.8154442201562162</v>
      </c>
      <c r="E290">
        <v>1.0209892698189149</v>
      </c>
      <c r="F290">
        <v>0.76523782569060395</v>
      </c>
      <c r="G290">
        <v>0.85043432174967148</v>
      </c>
      <c r="H290">
        <v>0.9038666364219976</v>
      </c>
      <c r="I290">
        <v>0.82779987735244054</v>
      </c>
      <c r="J290">
        <v>0.94691209451061276</v>
      </c>
      <c r="K290">
        <v>2.1007499098332081E-2</v>
      </c>
      <c r="L290">
        <f>-4.84 + (0.92 * D290) + (0.528 * E290) + (0.404 * F290) + (0.892 * G290) + (0.115 * H290) - (0.172 * I290) - (0.327 * J290) + (4.679 * K290)</f>
        <v>2.7251431247852537E-2</v>
      </c>
      <c r="M290" t="str">
        <f>IF(L290 &gt; -2.22, "Potential Manipulator", "Non-Manipulator")</f>
        <v>Potential Manipulator</v>
      </c>
      <c r="N290" s="3">
        <v>1.379023950032193</v>
      </c>
      <c r="O290" s="3">
        <v>0.83050231061813917</v>
      </c>
      <c r="P290">
        <v>943</v>
      </c>
      <c r="Q290">
        <v>1064</v>
      </c>
      <c r="R290">
        <v>614</v>
      </c>
      <c r="S290">
        <v>4437</v>
      </c>
      <c r="T290">
        <f>IF(COUNTIFS('Fraud Data RAW SP2+'!A:A, Cleaned!A350, 'Fraud Data RAW SP2+'!F:F, RAW!B350) &gt; 0, 1, 0)</f>
        <v>1</v>
      </c>
    </row>
    <row r="291" spans="1:20" x14ac:dyDescent="0.2">
      <c r="A291" t="s">
        <v>49</v>
      </c>
      <c r="B291">
        <v>2023</v>
      </c>
      <c r="C291" t="s">
        <v>50</v>
      </c>
      <c r="D291">
        <v>0.94721038448648964</v>
      </c>
      <c r="E291">
        <v>1.0211276835785079</v>
      </c>
      <c r="F291">
        <v>0.94353417381679883</v>
      </c>
      <c r="G291">
        <v>1.061344632681158</v>
      </c>
      <c r="H291">
        <v>0.93300993989355263</v>
      </c>
      <c r="I291">
        <v>0.92278209618506823</v>
      </c>
      <c r="J291">
        <v>0.95348303824395808</v>
      </c>
      <c r="K291">
        <v>-1.2577553133962541E-2</v>
      </c>
      <c r="L291">
        <f>-4.84 + (0.92 * D291) + (0.528 * E291) + (0.404 * F291) + (0.892 * G291) + (0.115 * H291) - (0.172 * I291) - (0.327 * J291) + (4.679 * K291)</f>
        <v>-2.5235655128450558</v>
      </c>
      <c r="M291" t="str">
        <f>IF(L291 &gt; -2.22, "Potential Manipulator", "Non-Manipulator")</f>
        <v>Non-Manipulator</v>
      </c>
      <c r="N291" s="3">
        <v>9.6616854252959447E-2</v>
      </c>
      <c r="O291" s="3">
        <v>0.40447521526446628</v>
      </c>
      <c r="P291">
        <v>3007</v>
      </c>
      <c r="Q291">
        <v>3054</v>
      </c>
      <c r="R291">
        <v>1911</v>
      </c>
      <c r="S291">
        <v>14039</v>
      </c>
      <c r="T291">
        <f>IF(COUNTIFS('Fraud Data RAW SP2+'!A:A, Cleaned!A15, 'Fraud Data RAW SP2+'!F:F, RAW!B15) &gt; 0, 1, 0)</f>
        <v>1</v>
      </c>
    </row>
    <row r="292" spans="1:20" x14ac:dyDescent="0.2">
      <c r="A292" t="s">
        <v>476</v>
      </c>
      <c r="B292">
        <v>2024</v>
      </c>
      <c r="C292" t="s">
        <v>477</v>
      </c>
      <c r="D292">
        <v>0.71520473428847042</v>
      </c>
      <c r="E292">
        <v>1.021974948125163</v>
      </c>
      <c r="F292">
        <v>1.017487935449594</v>
      </c>
      <c r="G292">
        <v>1.397881449401374</v>
      </c>
      <c r="H292">
        <v>4.6095363891690049</v>
      </c>
      <c r="I292">
        <v>0.8713019198375348</v>
      </c>
      <c r="J292">
        <v>0.96274657744069625</v>
      </c>
      <c r="K292">
        <v>2.7215299242452251E-2</v>
      </c>
      <c r="L292">
        <f>-4.84 + (0.92 * D292) + (0.528 * E292) + (0.404 * F292) + (0.892 * G292) + (0.115 * H292) - (0.172 * I292) - (0.327 * J292) + (4.679 * K292)</f>
        <v>-1.7916784841821534</v>
      </c>
      <c r="M292" t="str">
        <f>IF(L292 &gt; -2.22, "Potential Manipulator", "Non-Manipulator")</f>
        <v>Potential Manipulator</v>
      </c>
      <c r="N292" s="3">
        <v>1.2963106699075819</v>
      </c>
      <c r="O292" s="3">
        <v>1.9029971986394529</v>
      </c>
      <c r="P292">
        <v>1417</v>
      </c>
      <c r="Q292">
        <v>1292</v>
      </c>
      <c r="R292">
        <v>887</v>
      </c>
      <c r="S292">
        <v>6529</v>
      </c>
      <c r="T292">
        <f>IF(COUNTIFS('Fraud Data RAW SP2+'!A:A, Cleaned!A421, 'Fraud Data RAW SP2+'!F:F, RAW!B421) &gt; 0, 1, 0)</f>
        <v>0</v>
      </c>
    </row>
    <row r="293" spans="1:20" x14ac:dyDescent="0.2">
      <c r="A293" t="s">
        <v>468</v>
      </c>
      <c r="B293">
        <v>2024</v>
      </c>
      <c r="C293" t="s">
        <v>193</v>
      </c>
      <c r="D293">
        <v>1.0073552691511189</v>
      </c>
      <c r="E293">
        <v>1.0234447656010059</v>
      </c>
      <c r="F293">
        <v>1.022964662872057</v>
      </c>
      <c r="G293">
        <v>0.880061405187888</v>
      </c>
      <c r="H293">
        <v>1.298981793742255</v>
      </c>
      <c r="I293">
        <v>1.012080486653038</v>
      </c>
      <c r="J293">
        <v>0.9977057705209027</v>
      </c>
      <c r="K293">
        <v>-7.5266325073024623E-2</v>
      </c>
      <c r="L293">
        <f>-4.84 + (0.92 * D293) + (0.528 * E293) + (0.404 * F293) + (0.892 * G293) + (0.115 * H293) - (0.172 * I293) - (0.327 * J293) + (4.679 * K293)</f>
        <v>-2.8776776783167128</v>
      </c>
      <c r="M293" t="str">
        <f>IF(L293 &gt; -2.22, "Potential Manipulator", "Non-Manipulator")</f>
        <v>Non-Manipulator</v>
      </c>
      <c r="N293" s="3">
        <v>0.40988982402133273</v>
      </c>
      <c r="O293" s="3">
        <v>0.29913801351998659</v>
      </c>
      <c r="P293">
        <v>4045</v>
      </c>
      <c r="Q293">
        <v>3894</v>
      </c>
      <c r="R293">
        <v>2507</v>
      </c>
      <c r="S293">
        <v>15708</v>
      </c>
      <c r="T293">
        <f>IF(COUNTIFS('Fraud Data RAW SP2+'!A:A, Cleaned!A412, 'Fraud Data RAW SP2+'!F:F, RAW!B412) &gt; 0, 1, 0)</f>
        <v>0</v>
      </c>
    </row>
    <row r="294" spans="1:20" x14ac:dyDescent="0.2">
      <c r="A294" t="s">
        <v>90</v>
      </c>
      <c r="B294">
        <v>2024</v>
      </c>
      <c r="C294" t="s">
        <v>70</v>
      </c>
      <c r="D294">
        <v>1.1303393768449861</v>
      </c>
      <c r="E294">
        <v>1.024244051939704</v>
      </c>
      <c r="F294">
        <v>0.8262291643766051</v>
      </c>
      <c r="G294">
        <v>0.82935295745547255</v>
      </c>
      <c r="H294">
        <v>0.90456068153555047</v>
      </c>
      <c r="I294">
        <v>4.6751875545315178</v>
      </c>
      <c r="J294">
        <v>1.02178210054149</v>
      </c>
      <c r="K294">
        <v>4.1901863777804471E-2</v>
      </c>
      <c r="L294">
        <f>-4.84 + (0.92 * D294) + (0.528 * E294) + (0.404 * F294) + (0.892 * G294) + (0.115 * H294) - (0.172 * I294) - (0.327 * J294) + (4.679 * K294)</f>
        <v>-3.0238792006835715</v>
      </c>
      <c r="M294" t="str">
        <f>IF(L294 &gt; -2.22, "Potential Manipulator", "Non-Manipulator")</f>
        <v>Non-Manipulator</v>
      </c>
      <c r="N294" s="3">
        <v>0.63014917032985895</v>
      </c>
      <c r="O294" s="3">
        <v>0.92342726269334463</v>
      </c>
      <c r="P294">
        <v>1837</v>
      </c>
      <c r="Q294">
        <v>2111</v>
      </c>
      <c r="R294">
        <v>1212</v>
      </c>
      <c r="S294">
        <v>9923</v>
      </c>
      <c r="T294">
        <f>IF(COUNTIFS('Fraud Data RAW SP2+'!A:A, Cleaned!A38, 'Fraud Data RAW SP2+'!F:F, RAW!B38) &gt; 0, 1, 0)</f>
        <v>0</v>
      </c>
    </row>
    <row r="295" spans="1:20" x14ac:dyDescent="0.2">
      <c r="A295" t="s">
        <v>423</v>
      </c>
      <c r="B295">
        <v>2023</v>
      </c>
      <c r="C295" t="s">
        <v>74</v>
      </c>
      <c r="D295">
        <v>1.1249706558649819</v>
      </c>
      <c r="E295">
        <v>1.024803693990519</v>
      </c>
      <c r="F295">
        <v>0.97108940674695232</v>
      </c>
      <c r="G295">
        <v>1.0187125110352659</v>
      </c>
      <c r="H295">
        <v>1.1444374086584179</v>
      </c>
      <c r="I295">
        <v>1.100326135902258</v>
      </c>
      <c r="J295">
        <v>0.99377987184739236</v>
      </c>
      <c r="K295">
        <v>-2.6728767795052979E-2</v>
      </c>
      <c r="L295">
        <f>-4.84 + (0.92 * D295) + (0.528 * E295) + (0.404 * F295) + (0.892 * G295) + (0.115 * H295) - (0.172 * I295) - (0.327 * J295) + (4.679 * K295)</f>
        <v>-2.470594681994617</v>
      </c>
      <c r="M295" t="str">
        <f>IF(L295 &gt; -2.22, "Potential Manipulator", "Non-Manipulator")</f>
        <v>Non-Manipulator</v>
      </c>
      <c r="N295" s="3">
        <v>0.22503540907230959</v>
      </c>
      <c r="O295" s="3">
        <v>0.25497172110724248</v>
      </c>
      <c r="P295">
        <v>8783</v>
      </c>
      <c r="Q295">
        <v>7362</v>
      </c>
      <c r="R295">
        <v>5091</v>
      </c>
      <c r="S295">
        <v>33643</v>
      </c>
      <c r="T295">
        <f>IF(COUNTIFS('Fraud Data RAW SP2+'!A:A, Cleaned!A363, 'Fraud Data RAW SP2+'!F:F, RAW!B363) &gt; 0, 1, 0)</f>
        <v>0</v>
      </c>
    </row>
    <row r="296" spans="1:20" x14ac:dyDescent="0.2">
      <c r="A296" t="s">
        <v>314</v>
      </c>
      <c r="B296">
        <v>2023</v>
      </c>
      <c r="C296" t="s">
        <v>58</v>
      </c>
      <c r="D296">
        <v>1.1400104935626381</v>
      </c>
      <c r="E296">
        <v>1.0269399810078319</v>
      </c>
      <c r="F296">
        <v>1.483268862898756</v>
      </c>
      <c r="G296">
        <v>1.3166424371370651</v>
      </c>
      <c r="H296">
        <v>0.75528570294368569</v>
      </c>
      <c r="I296">
        <v>0.98113929054525517</v>
      </c>
      <c r="J296">
        <v>0.95607011848765544</v>
      </c>
      <c r="K296">
        <v>1.1225200243335381E-2</v>
      </c>
      <c r="L296">
        <f>-4.84 + (0.92 * D296) + (0.528 * E296) + (0.404 * F296) + (0.892 * G296) + (0.115 * H296) - (0.172 * I296) - (0.327 * J296) + (4.679 * K296)</f>
        <v>-1.817290680355035</v>
      </c>
      <c r="M296" t="str">
        <f>IF(L296 &gt; -2.22, "Potential Manipulator", "Non-Manipulator")</f>
        <v>Potential Manipulator</v>
      </c>
      <c r="N296" s="3">
        <v>0.39722402676830171</v>
      </c>
      <c r="O296" s="3">
        <v>0.37096959166249982</v>
      </c>
      <c r="P296">
        <v>1135</v>
      </c>
      <c r="Q296">
        <v>1007</v>
      </c>
      <c r="R296">
        <v>697</v>
      </c>
      <c r="S296">
        <v>4825</v>
      </c>
      <c r="T296">
        <f>IF(COUNTIFS('Fraud Data RAW SP2+'!A:A, Cleaned!A240, 'Fraud Data RAW SP2+'!F:F, RAW!B240) &gt; 0, 1, 0)</f>
        <v>0</v>
      </c>
    </row>
    <row r="297" spans="1:20" x14ac:dyDescent="0.2">
      <c r="A297" t="s">
        <v>80</v>
      </c>
      <c r="B297">
        <v>2024</v>
      </c>
      <c r="C297" t="s">
        <v>81</v>
      </c>
      <c r="D297">
        <v>0.97486053923114069</v>
      </c>
      <c r="E297">
        <v>1.0272197736633559</v>
      </c>
      <c r="F297">
        <v>0.95534798181482028</v>
      </c>
      <c r="G297">
        <v>1.022769935114709</v>
      </c>
      <c r="H297">
        <v>0.98953416734129518</v>
      </c>
      <c r="I297">
        <v>1.0477569919435721</v>
      </c>
      <c r="J297">
        <v>1.007785919725432</v>
      </c>
      <c r="K297">
        <v>4.5479181235127807E-2</v>
      </c>
      <c r="L297">
        <f>-4.84 + (0.92 * D297) + (0.528 * E297) + (0.404 * F297) + (0.892 * G297) + (0.115 * H297) - (0.172 * I297) - (0.327 * J297) + (4.679 * K297)</f>
        <v>-2.2856515767586894</v>
      </c>
      <c r="M297" t="str">
        <f>IF(L297 &gt; -2.22, "Potential Manipulator", "Non-Manipulator")</f>
        <v>Non-Manipulator</v>
      </c>
      <c r="N297" s="3">
        <v>0.23439402009963059</v>
      </c>
      <c r="O297" s="3">
        <v>0.39664551257660768</v>
      </c>
      <c r="P297">
        <v>2408</v>
      </c>
      <c r="Q297">
        <v>2313</v>
      </c>
      <c r="R297">
        <v>1513</v>
      </c>
      <c r="S297">
        <v>10658</v>
      </c>
      <c r="T297">
        <f>IF(COUNTIFS('Fraud Data RAW SP2+'!A:A, Cleaned!A33, 'Fraud Data RAW SP2+'!F:F, RAW!B33) &gt; 0, 1, 0)</f>
        <v>0</v>
      </c>
    </row>
    <row r="298" spans="1:20" x14ac:dyDescent="0.2">
      <c r="A298" t="s">
        <v>353</v>
      </c>
      <c r="B298">
        <v>2023</v>
      </c>
      <c r="C298" t="s">
        <v>26</v>
      </c>
      <c r="D298">
        <v>1.525234351106205</v>
      </c>
      <c r="E298">
        <v>1.0277351585327721</v>
      </c>
      <c r="F298">
        <v>0.98435001320361393</v>
      </c>
      <c r="G298">
        <v>1.053186012929711</v>
      </c>
      <c r="H298">
        <v>0.92878973903292972</v>
      </c>
      <c r="I298">
        <v>1.150001799585793</v>
      </c>
      <c r="J298">
        <v>1.005774018174727</v>
      </c>
      <c r="K298">
        <v>-6.8854487510575301E-3</v>
      </c>
      <c r="L298">
        <f>-4.84 + (0.92 * D298) + (0.528 * E298) + (0.404 * F298) + (0.892 * G298) + (0.115 * H298) - (0.172 * I298) - (0.327 * J298) + (4.679 * K298)</f>
        <v>-2.0091155125987283</v>
      </c>
      <c r="M298" t="str">
        <f>IF(L298 &gt; -2.22, "Potential Manipulator", "Non-Manipulator")</f>
        <v>Potential Manipulator</v>
      </c>
      <c r="N298" s="3">
        <v>0.31040100794143149</v>
      </c>
      <c r="O298" s="3">
        <v>0.34788445530287482</v>
      </c>
      <c r="P298">
        <v>6253</v>
      </c>
      <c r="Q298">
        <v>4410</v>
      </c>
      <c r="R298">
        <v>3469</v>
      </c>
      <c r="S298">
        <v>18556</v>
      </c>
      <c r="T298">
        <f>IF(COUNTIFS('Fraud Data RAW SP2+'!A:A, Cleaned!A285, 'Fraud Data RAW SP2+'!F:F, RAW!B285) &gt; 0, 1, 0)</f>
        <v>0</v>
      </c>
    </row>
    <row r="299" spans="1:20" x14ac:dyDescent="0.2">
      <c r="A299" t="s">
        <v>424</v>
      </c>
      <c r="B299">
        <v>2023</v>
      </c>
      <c r="C299" t="s">
        <v>42</v>
      </c>
      <c r="D299">
        <v>0.41802512808290437</v>
      </c>
      <c r="E299">
        <v>1.029575171772918</v>
      </c>
      <c r="F299">
        <v>1.1932980411900509</v>
      </c>
      <c r="G299">
        <v>1.0388594842001579</v>
      </c>
      <c r="H299">
        <v>0.86800383562126426</v>
      </c>
      <c r="I299">
        <v>1.1393060960416059</v>
      </c>
      <c r="J299">
        <v>0.90822881592924243</v>
      </c>
      <c r="K299">
        <v>-3.011156972603951E-3</v>
      </c>
      <c r="L299">
        <f>-4.84 + (0.92 * D299) + (0.528 * E299) + (0.404 * F299) + (0.892 * G299) + (0.115 * H299) - (0.172 * I299) - (0.327 * J299) + (4.679 * K299)</f>
        <v>-2.9102663566266922</v>
      </c>
      <c r="M299" t="str">
        <f>IF(L299 &gt; -2.22, "Potential Manipulator", "Non-Manipulator")</f>
        <v>Non-Manipulator</v>
      </c>
      <c r="N299" s="3">
        <v>0.30464803076894309</v>
      </c>
      <c r="O299" s="3">
        <v>0.36707969445597388</v>
      </c>
      <c r="P299">
        <v>1807</v>
      </c>
      <c r="Q299">
        <v>1922</v>
      </c>
      <c r="R299">
        <v>1185</v>
      </c>
      <c r="S299">
        <v>7758</v>
      </c>
      <c r="T299">
        <f>IF(COUNTIFS('Fraud Data RAW SP2+'!A:A, Cleaned!A364, 'Fraud Data RAW SP2+'!F:F, RAW!B364) &gt; 0, 1, 0)</f>
        <v>0</v>
      </c>
    </row>
    <row r="300" spans="1:20" x14ac:dyDescent="0.2">
      <c r="A300" t="s">
        <v>487</v>
      </c>
      <c r="B300">
        <v>2024</v>
      </c>
      <c r="C300" t="s">
        <v>122</v>
      </c>
      <c r="D300">
        <v>0.29720162919023307</v>
      </c>
      <c r="E300">
        <v>1.030748342891173</v>
      </c>
      <c r="F300">
        <v>1.015521070436977</v>
      </c>
      <c r="G300">
        <v>0.99855279866208235</v>
      </c>
      <c r="H300">
        <v>0.81363161761494318</v>
      </c>
      <c r="I300" s="11">
        <v>1.00908</v>
      </c>
      <c r="J300">
        <v>1.014843040465141</v>
      </c>
      <c r="K300">
        <v>2.7020159822759911E-2</v>
      </c>
      <c r="L300">
        <f>-4.84 + (0.92 * D300) + (0.528 * E300) + (0.404 * F300) + (0.892 * G300) + (0.115 * H300) - (0.172 * I300) - (0.327 * J300) + (4.679 * K300)</f>
        <v>-3.006780237631018</v>
      </c>
      <c r="M300" t="str">
        <f>IF(L300 &gt; -2.22, "Potential Manipulator", "Non-Manipulator")</f>
        <v>Non-Manipulator</v>
      </c>
      <c r="N300" s="3">
        <v>0.33346283681592592</v>
      </c>
      <c r="O300" s="3">
        <v>0.32058292602074662</v>
      </c>
      <c r="P300">
        <v>2178</v>
      </c>
      <c r="Q300">
        <v>2120</v>
      </c>
      <c r="R300">
        <v>1369</v>
      </c>
      <c r="S300">
        <v>8160</v>
      </c>
      <c r="T300">
        <f>IF(COUNTIFS('Fraud Data RAW SP2+'!A:A, Cleaned!A433, 'Fraud Data RAW SP2+'!F:F, RAW!B433) &gt; 0, 1, 0)</f>
        <v>0</v>
      </c>
    </row>
    <row r="301" spans="1:20" x14ac:dyDescent="0.2">
      <c r="A301" t="s">
        <v>350</v>
      </c>
      <c r="B301">
        <v>2024</v>
      </c>
      <c r="C301" t="s">
        <v>93</v>
      </c>
      <c r="D301">
        <v>0.61626593062074286</v>
      </c>
      <c r="E301">
        <v>1.031491774484854</v>
      </c>
      <c r="F301">
        <v>0.8015262590324882</v>
      </c>
      <c r="G301">
        <v>1.161576801752789</v>
      </c>
      <c r="H301">
        <v>1.5407750979578749</v>
      </c>
      <c r="I301">
        <v>1.292017673377275</v>
      </c>
      <c r="J301">
        <v>1.0029517663051699</v>
      </c>
      <c r="K301">
        <v>-8.1490530514652746E-3</v>
      </c>
      <c r="L301">
        <f>-4.84 + (0.92 * D301) + (0.528 * E301) + (0.404 * F301) + (0.892 * G301) + (0.115 * H301) - (0.172 * I301) - (0.327 * J301) + (4.679 * K301)</f>
        <v>-2.7795971214536328</v>
      </c>
      <c r="M301" t="str">
        <f>IF(L301 &gt; -2.22, "Potential Manipulator", "Non-Manipulator")</f>
        <v>Non-Manipulator</v>
      </c>
      <c r="N301" s="3">
        <v>0.44399955707454891</v>
      </c>
      <c r="O301" s="3">
        <v>0.53796574368347583</v>
      </c>
      <c r="P301">
        <v>3183</v>
      </c>
      <c r="Q301">
        <v>3173</v>
      </c>
      <c r="R301">
        <v>2024</v>
      </c>
      <c r="S301">
        <v>13431</v>
      </c>
      <c r="T301">
        <f>IF(COUNTIFS('Fraud Data RAW SP2+'!A:A, Cleaned!A283, 'Fraud Data RAW SP2+'!F:F, RAW!B283) &gt; 0, 1, 0)</f>
        <v>0</v>
      </c>
    </row>
    <row r="302" spans="1:20" x14ac:dyDescent="0.2">
      <c r="A302" t="s">
        <v>92</v>
      </c>
      <c r="B302">
        <v>2024</v>
      </c>
      <c r="C302" t="s">
        <v>93</v>
      </c>
      <c r="D302">
        <v>0.86230028210569831</v>
      </c>
      <c r="E302">
        <v>1.031913576478334</v>
      </c>
      <c r="F302">
        <v>3.38890904913838</v>
      </c>
      <c r="G302">
        <v>0.77713871670742551</v>
      </c>
      <c r="H302">
        <v>2.8532630678233102</v>
      </c>
      <c r="I302">
        <v>1.065314910581624</v>
      </c>
      <c r="J302">
        <v>0.93265866933101094</v>
      </c>
      <c r="K302">
        <v>1.9716826901516392E-3</v>
      </c>
      <c r="L302">
        <f>-4.84 + (0.92 * D302) + (0.528 * E302) + (0.404 * F302) + (0.892 * G302) + (0.115 * H302) - (0.172 * I302) - (0.327 * J302) + (4.679 * K302)</f>
        <v>-1.5903691743116473</v>
      </c>
      <c r="M302" t="str">
        <f>IF(L302 &gt; -2.22, "Potential Manipulator", "Non-Manipulator")</f>
        <v>Potential Manipulator</v>
      </c>
      <c r="N302" s="3">
        <v>0.35999886891495331</v>
      </c>
      <c r="O302" s="3">
        <v>1.1564276675004499</v>
      </c>
      <c r="P302">
        <v>2554</v>
      </c>
      <c r="Q302">
        <v>2173</v>
      </c>
      <c r="R302">
        <v>1522</v>
      </c>
      <c r="S302">
        <v>9818</v>
      </c>
      <c r="T302">
        <f>IF(COUNTIFS('Fraud Data RAW SP2+'!A:A, Cleaned!A41, 'Fraud Data RAW SP2+'!F:F, RAW!B41) &gt; 0, 1, 0)</f>
        <v>0</v>
      </c>
    </row>
    <row r="303" spans="1:20" x14ac:dyDescent="0.2">
      <c r="A303" t="s">
        <v>459</v>
      </c>
      <c r="B303">
        <v>2023</v>
      </c>
      <c r="C303" t="s">
        <v>225</v>
      </c>
      <c r="D303">
        <v>1.2243635199722109</v>
      </c>
      <c r="E303">
        <v>1.031974957920214</v>
      </c>
      <c r="F303">
        <v>0.90058834218688288</v>
      </c>
      <c r="G303">
        <v>1.051154983156217</v>
      </c>
      <c r="H303">
        <v>0.9944586968395861</v>
      </c>
      <c r="I303">
        <v>0.94467259437623841</v>
      </c>
      <c r="J303">
        <v>0.9763001033822557</v>
      </c>
      <c r="K303">
        <v>1.23662107055388E-2</v>
      </c>
      <c r="L303">
        <f>-4.84 + (0.92 * D303) + (0.528 * E303) + (0.404 * F303) + (0.892 * G303) + (0.115 * H303) - (0.172 * I303) - (0.327 * J303) + (4.679 * K303)</f>
        <v>-2.1767444186357885</v>
      </c>
      <c r="M303" t="str">
        <f>IF(L303 &gt; -2.22, "Potential Manipulator", "Non-Manipulator")</f>
        <v>Potential Manipulator</v>
      </c>
      <c r="N303" s="3">
        <v>1.20266597970149</v>
      </c>
      <c r="O303" s="3">
        <v>1.0343758130769281</v>
      </c>
      <c r="P303">
        <v>2103</v>
      </c>
      <c r="Q303">
        <v>1801</v>
      </c>
      <c r="R303">
        <v>1257</v>
      </c>
      <c r="S303">
        <v>7464</v>
      </c>
      <c r="T303">
        <f>IF(COUNTIFS('Fraud Data RAW SP2+'!A:A, Cleaned!A398, 'Fraud Data RAW SP2+'!F:F, RAW!B398) &gt; 0, 1, 0)</f>
        <v>0</v>
      </c>
    </row>
    <row r="304" spans="1:20" x14ac:dyDescent="0.2">
      <c r="A304" t="s">
        <v>227</v>
      </c>
      <c r="B304">
        <v>2024</v>
      </c>
      <c r="C304" t="s">
        <v>28</v>
      </c>
      <c r="D304">
        <v>1.939794948888768</v>
      </c>
      <c r="E304">
        <v>1.034000513171901</v>
      </c>
      <c r="F304">
        <v>0.53346188113928017</v>
      </c>
      <c r="G304">
        <v>0.82041958041958041</v>
      </c>
      <c r="H304">
        <v>0.68871723610634084</v>
      </c>
      <c r="I304">
        <v>1.0765382633780529</v>
      </c>
      <c r="J304">
        <v>0.99935502822314504</v>
      </c>
      <c r="K304">
        <v>-4.1973958409397751E-2</v>
      </c>
      <c r="L304">
        <f>-4.84 + (0.92 * D304) + (0.528 * E304) + (0.404 * F304) + (0.892 * G304) + (0.115 * H304) - (0.172 * I304) - (0.327 * J304) + (4.679 * K304)</f>
        <v>-2.1912508551283709</v>
      </c>
      <c r="M304" t="str">
        <f>IF(L304 &gt; -2.22, "Potential Manipulator", "Non-Manipulator")</f>
        <v>Potential Manipulator</v>
      </c>
      <c r="N304" s="3">
        <v>0.64812794438075483</v>
      </c>
      <c r="O304" s="3">
        <v>0.1556480178581745</v>
      </c>
      <c r="P304">
        <v>1202</v>
      </c>
      <c r="Q304">
        <v>1533</v>
      </c>
      <c r="R304">
        <v>879</v>
      </c>
      <c r="S304">
        <v>6825</v>
      </c>
      <c r="T304">
        <f>IF(COUNTIFS('Fraud Data RAW SP2+'!A:A, Cleaned!A161, 'Fraud Data RAW SP2+'!F:F, RAW!B161) &gt; 0, 1, 0)</f>
        <v>0</v>
      </c>
    </row>
    <row r="305" spans="1:20" x14ac:dyDescent="0.2">
      <c r="A305" t="s">
        <v>195</v>
      </c>
      <c r="B305">
        <v>2024</v>
      </c>
      <c r="C305" t="s">
        <v>108</v>
      </c>
      <c r="D305">
        <v>1.0014578975429089</v>
      </c>
      <c r="E305">
        <v>1.0360572244233801</v>
      </c>
      <c r="F305">
        <v>1.0664138977111379</v>
      </c>
      <c r="G305">
        <v>1.061864456490236</v>
      </c>
      <c r="H305">
        <v>0.77436174167989891</v>
      </c>
      <c r="I305">
        <v>0.96138172361156493</v>
      </c>
      <c r="J305">
        <v>1.0015334344626801</v>
      </c>
      <c r="K305">
        <v>-6.8209478386111466E-3</v>
      </c>
      <c r="L305">
        <f>-4.84 + (0.92 * D305) + (0.528 * E305) + (0.404 * F305) + (0.892 * G305) + (0.115 * H305) - (0.172 * I305) - (0.327 * J305) + (4.679 * K305)</f>
        <v>-2.4293289140745475</v>
      </c>
      <c r="M305" t="str">
        <f>IF(L305 &gt; -2.22, "Potential Manipulator", "Non-Manipulator")</f>
        <v>Non-Manipulator</v>
      </c>
      <c r="N305" s="3">
        <v>0.27151693904069413</v>
      </c>
      <c r="O305" s="3">
        <v>0.2073104440696667</v>
      </c>
      <c r="P305">
        <v>4279</v>
      </c>
      <c r="Q305">
        <v>3461</v>
      </c>
      <c r="R305">
        <v>2529</v>
      </c>
      <c r="S305">
        <v>15195</v>
      </c>
      <c r="T305">
        <f>IF(COUNTIFS('Fraud Data RAW SP2+'!A:A, Cleaned!A132, 'Fraud Data RAW SP2+'!F:F, RAW!B132) &gt; 0, 1, 0)</f>
        <v>0</v>
      </c>
    </row>
    <row r="306" spans="1:20" x14ac:dyDescent="0.2">
      <c r="A306" t="s">
        <v>475</v>
      </c>
      <c r="B306">
        <v>2024</v>
      </c>
      <c r="C306" t="s">
        <v>108</v>
      </c>
      <c r="D306">
        <v>0.67604349943045694</v>
      </c>
      <c r="E306">
        <v>1.036903358978942</v>
      </c>
      <c r="F306">
        <v>1.0566717925213289</v>
      </c>
      <c r="G306">
        <v>0.95535202229218141</v>
      </c>
      <c r="H306">
        <v>0.96224492445929144</v>
      </c>
      <c r="I306">
        <v>1.053491040357488</v>
      </c>
      <c r="J306">
        <v>0.98812312295584304</v>
      </c>
      <c r="K306">
        <v>-4.0867747531733757E-2</v>
      </c>
      <c r="L306">
        <f>-4.84 + (0.92 * D306) + (0.528 * E306) + (0.404 * F306) + (0.892 * G306) + (0.115 * H306) - (0.172 * I306) - (0.327 * J306) + (4.679 * K306)</f>
        <v>-2.9763643434560674</v>
      </c>
      <c r="M306" t="str">
        <f>IF(L306 &gt; -2.22, "Potential Manipulator", "Non-Manipulator")</f>
        <v>Non-Manipulator</v>
      </c>
      <c r="N306" s="3">
        <v>0</v>
      </c>
      <c r="O306" s="3">
        <v>0</v>
      </c>
      <c r="P306">
        <v>5499</v>
      </c>
      <c r="Q306">
        <v>4518</v>
      </c>
      <c r="R306">
        <v>3333</v>
      </c>
      <c r="S306">
        <v>22314</v>
      </c>
      <c r="T306">
        <f>IF(COUNTIFS('Fraud Data RAW SP2+'!A:A, Cleaned!A419, 'Fraud Data RAW SP2+'!F:F, RAW!B419) &gt; 0, 1, 0)</f>
        <v>0</v>
      </c>
    </row>
    <row r="307" spans="1:20" x14ac:dyDescent="0.2">
      <c r="A307" t="s">
        <v>340</v>
      </c>
      <c r="B307">
        <v>2023</v>
      </c>
      <c r="C307" t="s">
        <v>83</v>
      </c>
      <c r="D307">
        <v>2.5753800812165761</v>
      </c>
      <c r="E307">
        <v>1.0369745032475091</v>
      </c>
      <c r="F307">
        <v>0.91766305663969328</v>
      </c>
      <c r="G307">
        <v>0.6792507429965795</v>
      </c>
      <c r="H307">
        <v>0.63025484517286379</v>
      </c>
      <c r="I307">
        <v>1.4563983965879119</v>
      </c>
      <c r="J307">
        <v>0.98512079701489996</v>
      </c>
      <c r="K307">
        <v>-3.5189272709745263E-2</v>
      </c>
      <c r="L307">
        <f>-4.84 + (0.92 * D307) + (0.528 * E307) + (0.404 * F307) + (0.892 * G307) + (0.115 * H307) - (0.172 * I307) - (0.327 * J307) + (4.679 * K307)</f>
        <v>-1.6113065745816919</v>
      </c>
      <c r="M307" t="str">
        <f>IF(L307 &gt; -2.22, "Potential Manipulator", "Non-Manipulator")</f>
        <v>Potential Manipulator</v>
      </c>
      <c r="N307" s="3">
        <v>0.48440486631335639</v>
      </c>
      <c r="O307" s="3">
        <v>0.46669491501784649</v>
      </c>
      <c r="P307">
        <v>1628</v>
      </c>
      <c r="Q307">
        <v>1435</v>
      </c>
      <c r="R307">
        <v>955</v>
      </c>
      <c r="S307">
        <v>6917</v>
      </c>
      <c r="T307">
        <f>IF(COUNTIFS('Fraud Data RAW SP2+'!A:A, Cleaned!A271, 'Fraud Data RAW SP2+'!F:F, RAW!B271) &gt; 0, 1, 0)</f>
        <v>0</v>
      </c>
    </row>
    <row r="308" spans="1:20" x14ac:dyDescent="0.2">
      <c r="A308" t="s">
        <v>411</v>
      </c>
      <c r="B308">
        <v>2023</v>
      </c>
      <c r="C308" t="s">
        <v>412</v>
      </c>
      <c r="D308">
        <v>1.5218909649883501</v>
      </c>
      <c r="E308">
        <v>1.03803980303113</v>
      </c>
      <c r="F308">
        <v>1.1603639495536049</v>
      </c>
      <c r="G308">
        <v>1.32984855080861</v>
      </c>
      <c r="H308">
        <v>1.1939915470583109</v>
      </c>
      <c r="I308">
        <v>0.83745418674276906</v>
      </c>
      <c r="J308">
        <v>1.006794164700247</v>
      </c>
      <c r="K308">
        <v>8.942891794134775E-3</v>
      </c>
      <c r="L308">
        <f>-4.84 + (0.92 * D308) + (0.528 * E308) + (0.404 * F308) + (0.892 * G308) + (0.115 * H308) - (0.172 * I308) - (0.327 * J308) + (4.679 * K308)</f>
        <v>-1.5308743466296195</v>
      </c>
      <c r="M308" t="str">
        <f>IF(L308 &gt; -2.22, "Potential Manipulator", "Non-Manipulator")</f>
        <v>Potential Manipulator</v>
      </c>
      <c r="N308" s="3">
        <v>0.24172726486960161</v>
      </c>
      <c r="O308" s="3">
        <v>0.19652789044971941</v>
      </c>
      <c r="P308">
        <v>4005</v>
      </c>
      <c r="Q308">
        <v>3833</v>
      </c>
      <c r="R308">
        <v>2577</v>
      </c>
      <c r="S308">
        <v>17708</v>
      </c>
      <c r="T308">
        <f>IF(COUNTIFS('Fraud Data RAW SP2+'!A:A, Cleaned!A353, 'Fraud Data RAW SP2+'!F:F, RAW!B353) &gt; 0, 1, 0)</f>
        <v>0</v>
      </c>
    </row>
    <row r="309" spans="1:20" x14ac:dyDescent="0.2">
      <c r="A309" t="s">
        <v>546</v>
      </c>
      <c r="B309">
        <v>2024</v>
      </c>
      <c r="C309" t="s">
        <v>108</v>
      </c>
      <c r="D309">
        <v>1.3001723524377209</v>
      </c>
      <c r="E309">
        <v>1.0384410703955591</v>
      </c>
      <c r="F309">
        <v>1.157069341608975</v>
      </c>
      <c r="G309">
        <v>1.0158443129815571</v>
      </c>
      <c r="H309">
        <v>1.3889943839672449</v>
      </c>
      <c r="I309">
        <v>0.96100473842740741</v>
      </c>
      <c r="J309">
        <v>0.99726930972404426</v>
      </c>
      <c r="K309">
        <v>-4.8327967361948297E-2</v>
      </c>
      <c r="L309">
        <f>-4.84 + (0.92 * D309) + (0.528 * E309) + (0.404 * F309) + (0.892 * G309) + (0.115 * H309) - (0.172 * I309) - (0.327 * J309) + (4.679 * K309)</f>
        <v>-2.2797474938184656</v>
      </c>
      <c r="M309" t="str">
        <f>IF(L309 &gt; -2.22, "Potential Manipulator", "Non-Manipulator")</f>
        <v>Non-Manipulator</v>
      </c>
      <c r="N309" s="3">
        <v>0.38929401794549412</v>
      </c>
      <c r="O309" s="3">
        <v>0.41081745630526367</v>
      </c>
      <c r="P309">
        <v>3029</v>
      </c>
      <c r="Q309">
        <v>3466</v>
      </c>
      <c r="R309">
        <v>2051</v>
      </c>
      <c r="S309">
        <v>13600</v>
      </c>
      <c r="T309">
        <f>IF(COUNTIFS('Fraud Data RAW SP2+'!A:A, Cleaned!A492, 'Fraud Data RAW SP2+'!F:F, RAW!B492) &gt; 0, 1, 0)</f>
        <v>0</v>
      </c>
    </row>
    <row r="310" spans="1:20" x14ac:dyDescent="0.2">
      <c r="A310" t="s">
        <v>347</v>
      </c>
      <c r="B310">
        <v>2023</v>
      </c>
      <c r="C310" t="s">
        <v>348</v>
      </c>
      <c r="D310">
        <v>1.019970279802092</v>
      </c>
      <c r="E310">
        <v>1.038562753688459</v>
      </c>
      <c r="F310">
        <v>0.95054751234902957</v>
      </c>
      <c r="G310">
        <v>1.080342239022517</v>
      </c>
      <c r="H310">
        <v>0.83142147790032572</v>
      </c>
      <c r="I310">
        <v>1.017707942213544</v>
      </c>
      <c r="J310">
        <v>0.98242760790576933</v>
      </c>
      <c r="K310">
        <v>-0.1383937694800442</v>
      </c>
      <c r="L310">
        <f>-4.84 + (0.92 * D310) + (0.528 * E310) + (0.404 * F310) + (0.892 * G310) + (0.115 * H310) - (0.172 * I310) - (0.327 * J310) + (4.679 * K310)</f>
        <v>-3.0538103077219816</v>
      </c>
      <c r="M310" t="str">
        <f>IF(L310 &gt; -2.22, "Potential Manipulator", "Non-Manipulator")</f>
        <v>Non-Manipulator</v>
      </c>
      <c r="N310" s="3">
        <v>0.1379527046380965</v>
      </c>
      <c r="O310" s="3">
        <v>0.62364742255106587</v>
      </c>
      <c r="P310">
        <v>925</v>
      </c>
      <c r="Q310">
        <v>996</v>
      </c>
      <c r="R310">
        <v>594</v>
      </c>
      <c r="S310">
        <v>4372</v>
      </c>
      <c r="T310">
        <f>IF(COUNTIFS('Fraud Data RAW SP2+'!A:A, Cleaned!A278, 'Fraud Data RAW SP2+'!F:F, RAW!B278) &gt; 0, 1, 0)</f>
        <v>0</v>
      </c>
    </row>
    <row r="311" spans="1:20" x14ac:dyDescent="0.2">
      <c r="A311" t="s">
        <v>495</v>
      </c>
      <c r="B311">
        <v>2024</v>
      </c>
      <c r="C311" t="s">
        <v>115</v>
      </c>
      <c r="D311">
        <v>1.390587091625396</v>
      </c>
      <c r="E311">
        <v>1.0395761948288671</v>
      </c>
      <c r="F311">
        <v>0.93204909486336329</v>
      </c>
      <c r="G311">
        <v>1.3777848024360291</v>
      </c>
      <c r="H311">
        <v>1.2930844370521271</v>
      </c>
      <c r="I311">
        <v>0.76608987455229849</v>
      </c>
      <c r="J311">
        <v>0.83575029167361259</v>
      </c>
      <c r="K311">
        <v>-2.062988013164746E-2</v>
      </c>
      <c r="L311">
        <f>-4.84 + (0.92 * D311) + (0.528 * E311) + (0.404 * F311) + (0.892 * G311) + (0.115 * H311) - (0.172 * I311) - (0.327 * J311) + (4.679 * K311)</f>
        <v>-1.7591120694125071</v>
      </c>
      <c r="M311" t="str">
        <f>IF(L311 &gt; -2.22, "Potential Manipulator", "Non-Manipulator")</f>
        <v>Potential Manipulator</v>
      </c>
      <c r="N311" s="3">
        <v>0.53369528417937029</v>
      </c>
      <c r="O311" s="3">
        <v>0.60005898886772735</v>
      </c>
      <c r="P311">
        <v>3333</v>
      </c>
      <c r="Q311">
        <v>3188</v>
      </c>
      <c r="R311">
        <v>2167</v>
      </c>
      <c r="S311">
        <v>14346</v>
      </c>
      <c r="T311">
        <f>IF(COUNTIFS('Fraud Data RAW SP2+'!A:A, Cleaned!A437, 'Fraud Data RAW SP2+'!F:F, RAW!B437) &gt; 0, 1, 0)</f>
        <v>0</v>
      </c>
    </row>
    <row r="312" spans="1:20" x14ac:dyDescent="0.2">
      <c r="A312" t="s">
        <v>443</v>
      </c>
      <c r="B312">
        <v>2023</v>
      </c>
      <c r="C312" t="s">
        <v>62</v>
      </c>
      <c r="D312">
        <v>1.2700249394365171</v>
      </c>
      <c r="E312">
        <v>1.040835693073711</v>
      </c>
      <c r="F312">
        <v>0.95704845658726434</v>
      </c>
      <c r="G312">
        <v>1.0466869266639649</v>
      </c>
      <c r="H312">
        <v>0.88954114091994008</v>
      </c>
      <c r="I312">
        <v>0.96931114952491881</v>
      </c>
      <c r="J312">
        <v>1.001754682516425</v>
      </c>
      <c r="K312">
        <v>-1.549111403232694E-2</v>
      </c>
      <c r="L312">
        <f>-4.84 + (0.92 * D312) + (0.528 * E312) + (0.404 * F312) + (0.892 * G312) + (0.115 * H312) - (0.172 * I312) - (0.327 * J312) + (4.679 * K312)</f>
        <v>-2.2662044849825951</v>
      </c>
      <c r="M312" t="str">
        <f>IF(L312 &gt; -2.22, "Potential Manipulator", "Non-Manipulator")</f>
        <v>Non-Manipulator</v>
      </c>
      <c r="N312" s="3">
        <v>0.20484006270966479</v>
      </c>
      <c r="O312" s="3">
        <v>0.18464992211400341</v>
      </c>
      <c r="P312">
        <v>1485</v>
      </c>
      <c r="Q312">
        <v>1669</v>
      </c>
      <c r="R312">
        <v>1017</v>
      </c>
      <c r="S312">
        <v>6048</v>
      </c>
      <c r="T312">
        <f>IF(COUNTIFS('Fraud Data RAW SP2+'!A:A, Cleaned!A381, 'Fraud Data RAW SP2+'!F:F, RAW!B381) &gt; 0, 1, 0)</f>
        <v>0</v>
      </c>
    </row>
    <row r="313" spans="1:20" x14ac:dyDescent="0.2">
      <c r="A313" t="s">
        <v>235</v>
      </c>
      <c r="B313">
        <v>2024</v>
      </c>
      <c r="C313" t="s">
        <v>122</v>
      </c>
      <c r="D313">
        <v>1.0561148288086311</v>
      </c>
      <c r="E313">
        <v>1.044227492827126</v>
      </c>
      <c r="F313">
        <v>0.86942479571556019</v>
      </c>
      <c r="G313">
        <v>1.0275497082149549</v>
      </c>
      <c r="H313">
        <v>0.99053133811590888</v>
      </c>
      <c r="I313">
        <v>1.011878714760357</v>
      </c>
      <c r="J313">
        <v>0.99653816590643063</v>
      </c>
      <c r="K313">
        <v>-5.7457116864268028E-2</v>
      </c>
      <c r="L313">
        <f>-4.84 + (0.92 * D313) + (0.528 * E313) + (0.404 * F313) + (0.892 * G313) + (0.115 * H313) - (0.172 * I313) - (0.327 * J313) + (4.679 * K313)</f>
        <v>-2.7040421492012747</v>
      </c>
      <c r="M313" t="str">
        <f>IF(L313 &gt; -2.22, "Potential Manipulator", "Non-Manipulator")</f>
        <v>Non-Manipulator</v>
      </c>
      <c r="N313" s="3">
        <v>0.41688467851601979</v>
      </c>
      <c r="O313" s="3">
        <v>0.53091913988197004</v>
      </c>
      <c r="P313">
        <v>1676</v>
      </c>
      <c r="Q313">
        <v>1542</v>
      </c>
      <c r="R313">
        <v>990</v>
      </c>
      <c r="S313">
        <v>6706</v>
      </c>
      <c r="T313">
        <f>IF(COUNTIFS('Fraud Data RAW SP2+'!A:A, Cleaned!A170, 'Fraud Data RAW SP2+'!F:F, RAW!B170) &gt; 0, 1, 0)</f>
        <v>0</v>
      </c>
    </row>
    <row r="314" spans="1:20" x14ac:dyDescent="0.2">
      <c r="A314" t="s">
        <v>61</v>
      </c>
      <c r="B314">
        <v>2023</v>
      </c>
      <c r="C314" t="s">
        <v>62</v>
      </c>
      <c r="D314">
        <v>0.55676772518876438</v>
      </c>
      <c r="E314">
        <v>1.04456624137601</v>
      </c>
      <c r="F314">
        <v>1.10912962845654</v>
      </c>
      <c r="G314">
        <v>0.90638818326609349</v>
      </c>
      <c r="H314">
        <v>1.0871807352247771</v>
      </c>
      <c r="I314" s="11">
        <v>1.00908</v>
      </c>
      <c r="J314">
        <v>1.0033668290220381</v>
      </c>
      <c r="K314">
        <v>5.5589805224335487E-2</v>
      </c>
      <c r="L314">
        <f>-4.84 + (0.92 * D314) + (0.528 * E314) + (0.404 * F314) + (0.892 * G314) + (0.115 * H314) - (0.172 * I314) - (0.327 * J314) + (4.679 * K314)</f>
        <v>-2.6361883179046965</v>
      </c>
      <c r="M314" t="str">
        <f>IF(L314 &gt; -2.22, "Potential Manipulator", "Non-Manipulator")</f>
        <v>Non-Manipulator</v>
      </c>
      <c r="N314" s="3">
        <v>0.19854695947967199</v>
      </c>
      <c r="O314" s="3">
        <v>0.16195090293338449</v>
      </c>
      <c r="P314">
        <v>2313</v>
      </c>
      <c r="Q314">
        <v>2184</v>
      </c>
      <c r="R314">
        <v>1413</v>
      </c>
      <c r="S314">
        <v>9755</v>
      </c>
      <c r="T314">
        <f>IF(COUNTIFS('Fraud Data RAW SP2+'!A:A, Cleaned!A23, 'Fraud Data RAW SP2+'!F:F, RAW!B23) &gt; 0, 1, 0)</f>
        <v>1</v>
      </c>
    </row>
    <row r="315" spans="1:20" x14ac:dyDescent="0.2">
      <c r="A315" t="s">
        <v>551</v>
      </c>
      <c r="B315">
        <v>2024</v>
      </c>
      <c r="C315" t="s">
        <v>552</v>
      </c>
      <c r="D315">
        <v>0.87402964366679559</v>
      </c>
      <c r="E315">
        <v>1.044764864457812</v>
      </c>
      <c r="F315">
        <v>1.0586238229040239</v>
      </c>
      <c r="G315">
        <v>0.91005874145825483</v>
      </c>
      <c r="H315">
        <v>1.032285842448784</v>
      </c>
      <c r="I315">
        <v>1.073223350980292</v>
      </c>
      <c r="J315">
        <v>1.0046696916702911</v>
      </c>
      <c r="K315">
        <v>2.433237287718366E-2</v>
      </c>
      <c r="L315">
        <f>-4.84 + (0.92 * D315) + (0.528 * E315) + (0.404 * F315) + (0.892 * G315) + (0.115 * H315) - (0.172 * I315) - (0.327 * J315) + (4.679 * K315)</f>
        <v>-2.5253578185296774</v>
      </c>
      <c r="M315" t="str">
        <f>IF(L315 &gt; -2.22, "Potential Manipulator", "Non-Manipulator")</f>
        <v>Non-Manipulator</v>
      </c>
      <c r="N315" s="3">
        <v>0.43861944737586772</v>
      </c>
      <c r="O315" s="3">
        <v>0.82126577072785201</v>
      </c>
      <c r="P315">
        <v>9157</v>
      </c>
      <c r="Q315">
        <v>8027</v>
      </c>
      <c r="R315">
        <v>5392</v>
      </c>
      <c r="S315">
        <v>31054</v>
      </c>
      <c r="T315">
        <f>IF(COUNTIFS('Fraud Data RAW SP2+'!A:A, Cleaned!A498, 'Fraud Data RAW SP2+'!F:F, RAW!B498) &gt; 0, 1, 0)</f>
        <v>1</v>
      </c>
    </row>
    <row r="316" spans="1:20" x14ac:dyDescent="0.2">
      <c r="A316" t="s">
        <v>525</v>
      </c>
      <c r="B316">
        <v>2023</v>
      </c>
      <c r="C316" t="s">
        <v>77</v>
      </c>
      <c r="D316">
        <v>0.79618564246400625</v>
      </c>
      <c r="E316">
        <v>1.044824418950012</v>
      </c>
      <c r="F316">
        <v>1.047610883871368</v>
      </c>
      <c r="G316">
        <v>0.93900015127759617</v>
      </c>
      <c r="H316">
        <v>1.107464407843993</v>
      </c>
      <c r="I316">
        <v>0.69190446152990037</v>
      </c>
      <c r="J316">
        <v>0.99386156716830942</v>
      </c>
      <c r="K316">
        <v>2.3445130886629559E-2</v>
      </c>
      <c r="L316">
        <f>-4.84 + (0.92 * D316) + (0.528 * E316) + (0.404 * F316) + (0.892 * G316) + (0.115 * H316) - (0.172 * I316) - (0.327 * J316) + (4.679 * K316)</f>
        <v>-2.5019611092304399</v>
      </c>
      <c r="M316" t="str">
        <f>IF(L316 &gt; -2.22, "Potential Manipulator", "Non-Manipulator")</f>
        <v>Non-Manipulator</v>
      </c>
      <c r="N316" s="3">
        <v>0.34020990031529708</v>
      </c>
      <c r="O316" s="3">
        <v>0.46831291733570118</v>
      </c>
      <c r="P316">
        <v>1558</v>
      </c>
      <c r="Q316">
        <v>1588</v>
      </c>
      <c r="R316">
        <v>1033</v>
      </c>
      <c r="S316">
        <v>6614</v>
      </c>
      <c r="T316">
        <f>IF(COUNTIFS('Fraud Data RAW SP2+'!A:A, Cleaned!A473, 'Fraud Data RAW SP2+'!F:F, RAW!B473) &gt; 0, 1, 0)</f>
        <v>0</v>
      </c>
    </row>
    <row r="317" spans="1:20" x14ac:dyDescent="0.2">
      <c r="A317" t="s">
        <v>436</v>
      </c>
      <c r="B317">
        <v>2024</v>
      </c>
      <c r="C317" t="s">
        <v>70</v>
      </c>
      <c r="D317">
        <v>1.010602074904513</v>
      </c>
      <c r="E317">
        <v>1.0449029013790661</v>
      </c>
      <c r="F317">
        <v>1.006078677376417</v>
      </c>
      <c r="G317">
        <v>1.45160860400451</v>
      </c>
      <c r="H317">
        <v>0.97938906696873407</v>
      </c>
      <c r="I317">
        <v>0.6363520327281218</v>
      </c>
      <c r="J317">
        <v>1.0072515964112261</v>
      </c>
      <c r="K317">
        <v>-4.5796588817794713E-2</v>
      </c>
      <c r="L317">
        <f>-4.84 + (0.92 * D317) + (0.528 * E317) + (0.404 * F317) + (0.892 * G317) + (0.115 * H317) - (0.172 * I317) - (0.327 * J317) + (4.679 * K317)</f>
        <v>-2.1977230167603703</v>
      </c>
      <c r="M317" t="str">
        <f>IF(L317 &gt; -2.22, "Potential Manipulator", "Non-Manipulator")</f>
        <v>Potential Manipulator</v>
      </c>
      <c r="N317" s="3">
        <v>0.93440035747249461</v>
      </c>
      <c r="O317" s="3">
        <v>0.88819485993615677</v>
      </c>
      <c r="P317">
        <v>1963</v>
      </c>
      <c r="Q317">
        <v>2180</v>
      </c>
      <c r="R317">
        <v>1304</v>
      </c>
      <c r="S317">
        <v>8327</v>
      </c>
      <c r="T317">
        <f>IF(COUNTIFS('Fraud Data RAW SP2+'!A:A, Cleaned!A377, 'Fraud Data RAW SP2+'!F:F, RAW!B377) &gt; 0, 1, 0)</f>
        <v>0</v>
      </c>
    </row>
    <row r="318" spans="1:20" x14ac:dyDescent="0.2">
      <c r="A318" t="s">
        <v>185</v>
      </c>
      <c r="B318">
        <v>2024</v>
      </c>
      <c r="C318" t="s">
        <v>115</v>
      </c>
      <c r="D318">
        <v>1.1135078989401259</v>
      </c>
      <c r="E318">
        <v>1.0467671815318811</v>
      </c>
      <c r="F318">
        <v>1.2127176445531049</v>
      </c>
      <c r="G318">
        <v>0.81815108584046592</v>
      </c>
      <c r="H318">
        <v>1.4596800946611279</v>
      </c>
      <c r="I318">
        <v>1.0120428461448769</v>
      </c>
      <c r="J318">
        <v>1.121672892521743</v>
      </c>
      <c r="K318">
        <v>-6.3260048902896729E-2</v>
      </c>
      <c r="L318">
        <f>-4.84 + (0.92 * D318) + (0.528 * E318) + (0.404 * F318) + (0.892 * G318) + (0.115 * H318) - (0.172 * I318) - (0.327 * J318) + (4.679 * K318)</f>
        <v>-2.7121399274792535</v>
      </c>
      <c r="M318" t="str">
        <f>IF(L318 &gt; -2.22, "Potential Manipulator", "Non-Manipulator")</f>
        <v>Non-Manipulator</v>
      </c>
      <c r="N318" s="3">
        <v>0.76636331183815032</v>
      </c>
      <c r="O318" s="3">
        <v>0.87020119564154697</v>
      </c>
      <c r="P318">
        <v>4521</v>
      </c>
      <c r="Q318">
        <v>4588</v>
      </c>
      <c r="R318">
        <v>2884</v>
      </c>
      <c r="S318">
        <v>20144</v>
      </c>
      <c r="T318">
        <f>IF(COUNTIFS('Fraud Data RAW SP2+'!A:A, Cleaned!A123, 'Fraud Data RAW SP2+'!F:F, RAW!B123) &gt; 0, 1, 0)</f>
        <v>0</v>
      </c>
    </row>
    <row r="319" spans="1:20" x14ac:dyDescent="0.2">
      <c r="A319" t="s">
        <v>476</v>
      </c>
      <c r="B319">
        <v>2023</v>
      </c>
      <c r="C319" t="s">
        <v>69</v>
      </c>
      <c r="D319">
        <v>0.98697727741978647</v>
      </c>
      <c r="E319">
        <v>1.0467775319345649</v>
      </c>
      <c r="F319">
        <v>0.89451017813393863</v>
      </c>
      <c r="G319">
        <v>0.87658106660689517</v>
      </c>
      <c r="H319">
        <v>4.6062166396169859</v>
      </c>
      <c r="I319">
        <v>1.387320183289654</v>
      </c>
      <c r="J319">
        <v>1.0031617230945939</v>
      </c>
      <c r="K319">
        <v>2.8556761569487381E-2</v>
      </c>
      <c r="L319">
        <f>-4.84 + (0.92 * D319) + (0.528 * E319) + (0.404 * F319) + (0.892 * G319) + (0.115 * H319) - (0.172 * I319) - (0.327 * J319) + (4.679 * K319)</f>
        <v>-2.1393108985710518</v>
      </c>
      <c r="M319" t="str">
        <f>IF(L319 &gt; -2.22, "Potential Manipulator", "Non-Manipulator")</f>
        <v>Potential Manipulator</v>
      </c>
      <c r="N319" s="3">
        <v>0.16183254768090399</v>
      </c>
      <c r="O319" s="3">
        <v>0.23514767128875749</v>
      </c>
      <c r="P319">
        <v>1606</v>
      </c>
      <c r="Q319">
        <v>1416</v>
      </c>
      <c r="R319">
        <v>993</v>
      </c>
      <c r="S319">
        <v>6518</v>
      </c>
      <c r="T319">
        <f>IF(COUNTIFS('Fraud Data RAW SP2+'!A:A, Cleaned!A420, 'Fraud Data RAW SP2+'!F:F, RAW!B420) &gt; 0, 1, 0)</f>
        <v>0</v>
      </c>
    </row>
    <row r="320" spans="1:20" x14ac:dyDescent="0.2">
      <c r="A320" t="s">
        <v>257</v>
      </c>
      <c r="B320">
        <v>2024</v>
      </c>
      <c r="C320" t="s">
        <v>96</v>
      </c>
      <c r="D320">
        <v>2.7532442403107651</v>
      </c>
      <c r="E320">
        <v>1.047134495866535</v>
      </c>
      <c r="F320">
        <v>0.10185888417039381</v>
      </c>
      <c r="G320">
        <v>0.54370344372964252</v>
      </c>
      <c r="H320">
        <v>0.11631679277992241</v>
      </c>
      <c r="I320" s="11">
        <v>1.00908</v>
      </c>
      <c r="J320">
        <v>0.98484150461805831</v>
      </c>
      <c r="K320">
        <v>4.9186720334962186E-3</v>
      </c>
      <c r="L320">
        <f>-4.84 + (0.92 * D320) + (0.528 * E320) + (0.404 * F320) + (0.892 * G320) + (0.115 * H320) - (0.172 * I320) - (0.327 * J320) + (4.679 * K320)</f>
        <v>-1.6872078584805705</v>
      </c>
      <c r="M320" t="str">
        <f>IF(L320 &gt; -2.22, "Potential Manipulator", "Non-Manipulator")</f>
        <v>Potential Manipulator</v>
      </c>
      <c r="N320" s="3">
        <v>0.67702196822508465</v>
      </c>
      <c r="O320" s="3">
        <v>0.49589441327889311</v>
      </c>
      <c r="P320">
        <v>1592</v>
      </c>
      <c r="Q320">
        <v>2095</v>
      </c>
      <c r="R320">
        <v>1141</v>
      </c>
      <c r="S320">
        <v>8036</v>
      </c>
      <c r="T320">
        <f>IF(COUNTIFS('Fraud Data RAW SP2+'!A:A, Cleaned!A194, 'Fraud Data RAW SP2+'!F:F, RAW!B194) &gt; 0, 1, 0)</f>
        <v>0</v>
      </c>
    </row>
    <row r="321" spans="1:20" x14ac:dyDescent="0.2">
      <c r="A321" t="s">
        <v>379</v>
      </c>
      <c r="B321">
        <v>2024</v>
      </c>
      <c r="C321" t="s">
        <v>108</v>
      </c>
      <c r="D321">
        <v>0.4315099296889745</v>
      </c>
      <c r="E321">
        <v>1.0471836186132379</v>
      </c>
      <c r="F321">
        <v>0.98882661321813992</v>
      </c>
      <c r="G321">
        <v>1.4383775145205211</v>
      </c>
      <c r="H321">
        <v>0.91120100599487885</v>
      </c>
      <c r="I321" s="11">
        <v>1.00908</v>
      </c>
      <c r="J321">
        <v>1.000521278802208</v>
      </c>
      <c r="K321">
        <v>-3.1149210946514001E-3</v>
      </c>
      <c r="L321">
        <f>-4.84 + (0.92 * D321) + (0.528 * E321) + (0.404 * F321) + (0.892 * G321) + (0.115 * H321) - (0.172 * I321) - (0.327 * J321) + (4.679 * K321)</f>
        <v>-2.6180980376467051</v>
      </c>
      <c r="M321" t="str">
        <f>IF(L321 &gt; -2.22, "Potential Manipulator", "Non-Manipulator")</f>
        <v>Non-Manipulator</v>
      </c>
      <c r="N321" s="3">
        <v>0.23148533408282509</v>
      </c>
      <c r="O321" s="3">
        <v>0.61713576917500557</v>
      </c>
      <c r="P321">
        <v>2378</v>
      </c>
      <c r="Q321">
        <v>2081</v>
      </c>
      <c r="R321">
        <v>1484</v>
      </c>
      <c r="S321">
        <v>9635</v>
      </c>
      <c r="T321">
        <f>IF(COUNTIFS('Fraud Data RAW SP2+'!A:A, Cleaned!A319, 'Fraud Data RAW SP2+'!F:F, RAW!B319) &gt; 0, 1, 0)</f>
        <v>1</v>
      </c>
    </row>
    <row r="322" spans="1:20" x14ac:dyDescent="0.2">
      <c r="A322" t="s">
        <v>123</v>
      </c>
      <c r="B322">
        <v>2024</v>
      </c>
      <c r="C322" t="s">
        <v>108</v>
      </c>
      <c r="D322">
        <v>1.168347088624764</v>
      </c>
      <c r="E322">
        <v>1.051023610320883</v>
      </c>
      <c r="F322">
        <v>0.90666415715971338</v>
      </c>
      <c r="G322">
        <v>1.0066664023657079</v>
      </c>
      <c r="H322">
        <v>1.236792636612013</v>
      </c>
      <c r="I322">
        <v>1.0507532246077931</v>
      </c>
      <c r="J322">
        <v>1</v>
      </c>
      <c r="K322">
        <v>-2.4052963995532112E-2</v>
      </c>
      <c r="L322">
        <f>-4.84 + (0.92 * D322) + (0.528 * E322) + (0.404 * F322) + (0.892 * G322) + (0.115 * H322) - (0.172 * I322) - (0.327 * J322) + (4.679 * K322)</f>
        <v>-2.4239836817703089</v>
      </c>
      <c r="M322" t="str">
        <f>IF(L322 &gt; -2.22, "Potential Manipulator", "Non-Manipulator")</f>
        <v>Non-Manipulator</v>
      </c>
      <c r="N322" s="3">
        <v>0.28795133381115617</v>
      </c>
      <c r="O322" s="3">
        <v>0.22427502963750309</v>
      </c>
      <c r="P322">
        <v>4933</v>
      </c>
      <c r="Q322">
        <v>5148</v>
      </c>
      <c r="R322">
        <v>3271</v>
      </c>
      <c r="S322">
        <v>22352</v>
      </c>
      <c r="T322">
        <f>IF(COUNTIFS('Fraud Data RAW SP2+'!A:A, Cleaned!A68, 'Fraud Data RAW SP2+'!F:F, RAW!B68) &gt; 0, 1, 0)</f>
        <v>0</v>
      </c>
    </row>
    <row r="323" spans="1:20" x14ac:dyDescent="0.2">
      <c r="A323" t="s">
        <v>447</v>
      </c>
      <c r="B323">
        <v>2024</v>
      </c>
      <c r="C323" t="s">
        <v>449</v>
      </c>
      <c r="D323">
        <v>1.097021612637894</v>
      </c>
      <c r="E323">
        <v>1.051555854043519</v>
      </c>
      <c r="F323">
        <v>0.96940971306543411</v>
      </c>
      <c r="G323">
        <v>1.0514620089018221</v>
      </c>
      <c r="H323">
        <v>1.107004617890333</v>
      </c>
      <c r="I323">
        <v>0.77193936808859476</v>
      </c>
      <c r="J323">
        <v>1.0006921817698049</v>
      </c>
      <c r="K323">
        <v>-0.10068809515755039</v>
      </c>
      <c r="L323">
        <f>-4.84 + (0.92 * D323) + (0.528 * E323) + (0.404 * F323) + (0.892 * G323) + (0.115 * H323) - (0.172 * I323) - (0.327 * J323) + (4.679 * K323)</f>
        <v>-2.7497869703540534</v>
      </c>
      <c r="M323" t="str">
        <f>IF(L323 &gt; -2.22, "Potential Manipulator", "Non-Manipulator")</f>
        <v>Non-Manipulator</v>
      </c>
      <c r="N323" s="3">
        <v>0.38869759624656358</v>
      </c>
      <c r="O323" s="3">
        <v>0.26127934170571948</v>
      </c>
      <c r="P323">
        <v>2317</v>
      </c>
      <c r="Q323">
        <v>2585</v>
      </c>
      <c r="R323">
        <v>1596</v>
      </c>
      <c r="S323">
        <v>12202</v>
      </c>
      <c r="T323">
        <f>IF(COUNTIFS('Fraud Data RAW SP2+'!A:A, Cleaned!A385, 'Fraud Data RAW SP2+'!F:F, RAW!B385) &gt; 0, 1, 0)</f>
        <v>1</v>
      </c>
    </row>
    <row r="324" spans="1:20" x14ac:dyDescent="0.2">
      <c r="A324" t="s">
        <v>283</v>
      </c>
      <c r="B324">
        <v>2023</v>
      </c>
      <c r="C324" t="s">
        <v>58</v>
      </c>
      <c r="D324">
        <v>1.551416053105054</v>
      </c>
      <c r="E324">
        <v>1.051772046952351</v>
      </c>
      <c r="F324">
        <v>0.96677065545658181</v>
      </c>
      <c r="G324">
        <v>0.86794251979250814</v>
      </c>
      <c r="H324">
        <v>0.87488076742323961</v>
      </c>
      <c r="I324">
        <v>1.230245673938323</v>
      </c>
      <c r="J324">
        <v>0.95212975913324815</v>
      </c>
      <c r="K324">
        <v>2.523963204936322E-2</v>
      </c>
      <c r="L324">
        <f>-4.84 + (0.92 * D324) + (0.528 * E324) + (0.404 * F324) + (0.892 * G324) + (0.115 * H324) - (0.172 * I324) - (0.327 * J324) + (4.679 * K324)</f>
        <v>-1.9968226784344536</v>
      </c>
      <c r="M324" t="str">
        <f>IF(L324 &gt; -2.22, "Potential Manipulator", "Non-Manipulator")</f>
        <v>Potential Manipulator</v>
      </c>
      <c r="N324" s="3">
        <v>0.56597809674494937</v>
      </c>
      <c r="O324" s="3">
        <v>1.2605694417124851</v>
      </c>
      <c r="P324">
        <v>1439</v>
      </c>
      <c r="Q324">
        <v>1338</v>
      </c>
      <c r="R324">
        <v>909</v>
      </c>
      <c r="S324">
        <v>6551</v>
      </c>
      <c r="T324">
        <f>IF(COUNTIFS('Fraud Data RAW SP2+'!A:A, Cleaned!A212, 'Fraud Data RAW SP2+'!F:F, RAW!B212) &gt; 0, 1, 0)</f>
        <v>0</v>
      </c>
    </row>
    <row r="325" spans="1:20" x14ac:dyDescent="0.2">
      <c r="A325" t="s">
        <v>100</v>
      </c>
      <c r="B325">
        <v>2024</v>
      </c>
      <c r="C325" t="s">
        <v>45</v>
      </c>
      <c r="D325">
        <v>1.493350675508277</v>
      </c>
      <c r="E325">
        <v>1.0518672495038139</v>
      </c>
      <c r="F325">
        <v>1.1073955588063691</v>
      </c>
      <c r="G325">
        <v>0.78976427090303158</v>
      </c>
      <c r="H325">
        <v>0.89825751885487093</v>
      </c>
      <c r="I325">
        <v>1.17685592767096</v>
      </c>
      <c r="J325">
        <v>1.030330112546467</v>
      </c>
      <c r="K325">
        <v>-9.6296866421933611E-3</v>
      </c>
      <c r="L325">
        <f>-4.84 + (0.92 * D325) + (0.528 * E325) + (0.404 * F325) + (0.892 * G325) + (0.115 * H325) - (0.172 * I325) - (0.327 * J325) + (4.679 * K325)</f>
        <v>-2.2399687908837058</v>
      </c>
      <c r="M325" t="str">
        <f>IF(L325 &gt; -2.22, "Potential Manipulator", "Non-Manipulator")</f>
        <v>Non-Manipulator</v>
      </c>
      <c r="N325" s="3">
        <v>1.01746425801</v>
      </c>
      <c r="O325" s="3">
        <v>0.83612369995396985</v>
      </c>
      <c r="P325">
        <v>1723</v>
      </c>
      <c r="Q325">
        <v>1817</v>
      </c>
      <c r="R325">
        <v>1128</v>
      </c>
      <c r="S325">
        <v>6664</v>
      </c>
      <c r="T325">
        <f>IF(COUNTIFS('Fraud Data RAW SP2+'!A:A, Cleaned!A48, 'Fraud Data RAW SP2+'!F:F, RAW!B48) &gt; 0, 1, 0)</f>
        <v>0</v>
      </c>
    </row>
    <row r="326" spans="1:20" x14ac:dyDescent="0.2">
      <c r="A326" t="s">
        <v>415</v>
      </c>
      <c r="B326">
        <v>2023</v>
      </c>
      <c r="C326" t="s">
        <v>26</v>
      </c>
      <c r="D326">
        <v>1.829303987568998</v>
      </c>
      <c r="E326">
        <v>1.053424803998084</v>
      </c>
      <c r="F326">
        <v>1.1993362168480599</v>
      </c>
      <c r="G326">
        <v>1.0013894851886369</v>
      </c>
      <c r="H326">
        <v>0.97981752204545958</v>
      </c>
      <c r="I326">
        <v>0.98683714342513151</v>
      </c>
      <c r="J326">
        <v>0.9669870377836628</v>
      </c>
      <c r="K326">
        <v>-7.6173133302653115E-2</v>
      </c>
      <c r="L326">
        <f>-4.84 + (0.92 * D326) + (0.528 * E326) + (0.404 * F326) + (0.892 * G326) + (0.115 * H326) - (0.172 * I326) - (0.327 * J326) + (4.679 * K326)</f>
        <v>-1.9527366082429194</v>
      </c>
      <c r="M326" t="str">
        <f>IF(L326 &gt; -2.22, "Potential Manipulator", "Non-Manipulator")</f>
        <v>Potential Manipulator</v>
      </c>
      <c r="N326" s="3">
        <v>0.26924391090513122</v>
      </c>
      <c r="O326" s="3">
        <v>0.75007152512189035</v>
      </c>
      <c r="P326">
        <v>1912</v>
      </c>
      <c r="Q326">
        <v>2060</v>
      </c>
      <c r="R326">
        <v>1274</v>
      </c>
      <c r="S326">
        <v>10074</v>
      </c>
      <c r="T326">
        <f>IF(COUNTIFS('Fraud Data RAW SP2+'!A:A, Cleaned!A355, 'Fraud Data RAW SP2+'!F:F, RAW!B355) &gt; 0, 1, 0)</f>
        <v>0</v>
      </c>
    </row>
    <row r="327" spans="1:20" x14ac:dyDescent="0.2">
      <c r="A327" t="s">
        <v>286</v>
      </c>
      <c r="B327">
        <v>2024</v>
      </c>
      <c r="C327" t="s">
        <v>45</v>
      </c>
      <c r="D327">
        <v>1.1572487012764749</v>
      </c>
      <c r="E327">
        <v>1.053680550451028</v>
      </c>
      <c r="F327">
        <v>0.88549031587836846</v>
      </c>
      <c r="G327">
        <v>1.1215863647488551</v>
      </c>
      <c r="H327">
        <v>0.91132132939225052</v>
      </c>
      <c r="I327">
        <v>1.044361413568822</v>
      </c>
      <c r="J327">
        <v>1.0072927342072879</v>
      </c>
      <c r="K327">
        <v>-5.9621234257913783E-2</v>
      </c>
      <c r="L327">
        <f>-4.84 + (0.92 * D327) + (0.528 * E327) + (0.404 * F327) + (0.892 * G327) + (0.115 * H327) - (0.172 * I327) - (0.327 * J327) + (4.679 * K327)</f>
        <v>-2.5439754286489511</v>
      </c>
      <c r="M327" t="str">
        <f>IF(L327 &gt; -2.22, "Potential Manipulator", "Non-Manipulator")</f>
        <v>Non-Manipulator</v>
      </c>
      <c r="N327" s="3">
        <v>0.30494678472621428</v>
      </c>
      <c r="O327" s="3">
        <v>0.51153640158771185</v>
      </c>
      <c r="P327">
        <v>9089</v>
      </c>
      <c r="Q327">
        <v>9006</v>
      </c>
      <c r="R327">
        <v>5898</v>
      </c>
      <c r="S327">
        <v>36441</v>
      </c>
      <c r="T327">
        <f>IF(COUNTIFS('Fraud Data RAW SP2+'!A:A, Cleaned!A216, 'Fraud Data RAW SP2+'!F:F, RAW!B216) &gt; 0, 1, 0)</f>
        <v>0</v>
      </c>
    </row>
    <row r="328" spans="1:20" x14ac:dyDescent="0.2">
      <c r="A328" t="s">
        <v>187</v>
      </c>
      <c r="B328">
        <v>2024</v>
      </c>
      <c r="C328" t="s">
        <v>188</v>
      </c>
      <c r="D328">
        <v>1.0760171209255629</v>
      </c>
      <c r="E328">
        <v>1.054059234485841</v>
      </c>
      <c r="F328">
        <v>0.97426948622963339</v>
      </c>
      <c r="G328">
        <v>0.91238826727586775</v>
      </c>
      <c r="H328">
        <v>1.103419553170099</v>
      </c>
      <c r="I328">
        <v>0.95324844663062558</v>
      </c>
      <c r="J328">
        <v>0.9571061385517432</v>
      </c>
      <c r="K328">
        <v>5.5131176750371227E-2</v>
      </c>
      <c r="L328">
        <f>-4.84 + (0.92 * D328) + (0.528 * E328) + (0.404 * F328) + (0.892 * G328) + (0.115 * H328) - (0.172 * I328) - (0.327 * J328) + (4.679 * K328)</f>
        <v>-2.1781461815904515</v>
      </c>
      <c r="M328" t="str">
        <f>IF(L328 &gt; -2.22, "Potential Manipulator", "Non-Manipulator")</f>
        <v>Potential Manipulator</v>
      </c>
      <c r="N328" s="3">
        <v>0</v>
      </c>
      <c r="O328" s="3">
        <v>8.2554182856708513E-2</v>
      </c>
      <c r="P328">
        <v>2726</v>
      </c>
      <c r="Q328">
        <v>2453</v>
      </c>
      <c r="R328">
        <v>1691</v>
      </c>
      <c r="S328">
        <v>10921</v>
      </c>
      <c r="T328">
        <f>IF(COUNTIFS('Fraud Data RAW SP2+'!A:A, Cleaned!A124, 'Fraud Data RAW SP2+'!F:F, RAW!B124) &gt; 0, 1, 0)</f>
        <v>0</v>
      </c>
    </row>
    <row r="329" spans="1:20" x14ac:dyDescent="0.2">
      <c r="A329" t="s">
        <v>274</v>
      </c>
      <c r="B329">
        <v>2023</v>
      </c>
      <c r="C329" t="s">
        <v>155</v>
      </c>
      <c r="D329">
        <v>0.97891101558002414</v>
      </c>
      <c r="E329">
        <v>1.058326482565451</v>
      </c>
      <c r="F329">
        <v>1.3169168476057711</v>
      </c>
      <c r="G329">
        <v>1.10634240304162</v>
      </c>
      <c r="H329">
        <v>1.3980272200054109</v>
      </c>
      <c r="I329">
        <v>0.96117936168546381</v>
      </c>
      <c r="J329">
        <v>1.003486340753506</v>
      </c>
      <c r="K329">
        <v>9.3870121371977583E-4</v>
      </c>
      <c r="L329">
        <f>-4.84 + (0.92 * D329) + (0.528 * E329) + (0.404 * F329) + (0.892 * G329) + (0.115 * H329) - (0.172 * I329) - (0.327 * J329) + (4.679 * K329)</f>
        <v>-2.1900112232826427</v>
      </c>
      <c r="M329" t="str">
        <f>IF(L329 &gt; -2.22, "Potential Manipulator", "Non-Manipulator")</f>
        <v>Potential Manipulator</v>
      </c>
      <c r="N329" s="3">
        <v>1.0863123868449731</v>
      </c>
      <c r="O329" s="3">
        <v>0.44245725079798831</v>
      </c>
      <c r="P329">
        <v>2956</v>
      </c>
      <c r="Q329">
        <v>2630</v>
      </c>
      <c r="R329">
        <v>1753</v>
      </c>
      <c r="S329">
        <v>12354</v>
      </c>
      <c r="T329">
        <f>IF(COUNTIFS('Fraud Data RAW SP2+'!A:A, Cleaned!A205, 'Fraud Data RAW SP2+'!F:F, RAW!B205) &gt; 0, 1, 0)</f>
        <v>0</v>
      </c>
    </row>
    <row r="330" spans="1:20" x14ac:dyDescent="0.2">
      <c r="A330" t="s">
        <v>19</v>
      </c>
      <c r="B330">
        <v>2024</v>
      </c>
      <c r="C330" t="s">
        <v>20</v>
      </c>
      <c r="D330">
        <v>1.144670115193686</v>
      </c>
      <c r="E330">
        <v>1.060564766011147</v>
      </c>
      <c r="F330">
        <v>1.590265781485616</v>
      </c>
      <c r="G330">
        <v>0.89927558673890284</v>
      </c>
      <c r="H330">
        <v>1.5239175324188099</v>
      </c>
      <c r="I330">
        <v>1.3674701590428771</v>
      </c>
      <c r="J330">
        <v>1.176928764284938</v>
      </c>
      <c r="K330">
        <v>5.6996578146124813E-2</v>
      </c>
      <c r="L330">
        <f>-4.84 + (0.92 * D330) + (0.528 * E330) + (0.404 * F330) + (0.892 * G330) + (0.115 * H330) - (0.172 * I330) - (0.327 * J330) + (4.679 * K330)</f>
        <v>-1.9604271663793014</v>
      </c>
      <c r="M330" t="str">
        <f>IF(L330 &gt; -2.22, "Potential Manipulator", "Non-Manipulator")</f>
        <v>Potential Manipulator</v>
      </c>
      <c r="N330" s="3">
        <v>0.48568497979094483</v>
      </c>
      <c r="O330" s="3">
        <v>0.68678589678864466</v>
      </c>
      <c r="P330">
        <v>2914</v>
      </c>
      <c r="Q330">
        <v>2465</v>
      </c>
      <c r="R330">
        <v>1768</v>
      </c>
      <c r="S330">
        <v>9956</v>
      </c>
      <c r="T330">
        <f>IF(COUNTIFS('Fraud Data RAW SP2+'!A:A, Cleaned!A3, 'Fraud Data RAW SP2+'!F:F, RAW!B3) &gt; 0, 1, 0)</f>
        <v>0</v>
      </c>
    </row>
    <row r="331" spans="1:20" x14ac:dyDescent="0.2">
      <c r="A331" t="s">
        <v>91</v>
      </c>
      <c r="B331">
        <v>2024</v>
      </c>
      <c r="C331" t="s">
        <v>70</v>
      </c>
      <c r="D331">
        <v>1.936482380426418</v>
      </c>
      <c r="E331">
        <v>1.0605758371625089</v>
      </c>
      <c r="F331">
        <v>0.96040222632804995</v>
      </c>
      <c r="G331">
        <v>0.50075834253386087</v>
      </c>
      <c r="H331">
        <v>0.99170057708494186</v>
      </c>
      <c r="I331">
        <v>2.2070548453073879</v>
      </c>
      <c r="J331">
        <v>1.0061962059301579</v>
      </c>
      <c r="K331">
        <v>2.966020687862949E-2</v>
      </c>
      <c r="L331">
        <f>-4.84 + (0.92 * D331) + (0.528 * E331) + (0.404 * F331) + (0.892 * G331) + (0.115 * H331) - (0.172 * I331) - (0.327 * J331) + (4.679 * K331)</f>
        <v>-2.1195871453913107</v>
      </c>
      <c r="M331" t="str">
        <f>IF(L331 &gt; -2.22, "Potential Manipulator", "Non-Manipulator")</f>
        <v>Potential Manipulator</v>
      </c>
      <c r="N331" s="3">
        <v>0.22302268244305851</v>
      </c>
      <c r="O331" s="3">
        <v>0.25655909379799707</v>
      </c>
      <c r="P331">
        <v>774</v>
      </c>
      <c r="Q331">
        <v>1012</v>
      </c>
      <c r="R331">
        <v>568</v>
      </c>
      <c r="S331">
        <v>3254</v>
      </c>
      <c r="T331">
        <f>IF(COUNTIFS('Fraud Data RAW SP2+'!A:A, Cleaned!A40, 'Fraud Data RAW SP2+'!F:F, RAW!B40) &gt; 0, 1, 0)</f>
        <v>0</v>
      </c>
    </row>
    <row r="332" spans="1:20" x14ac:dyDescent="0.2">
      <c r="A332" t="s">
        <v>344</v>
      </c>
      <c r="B332">
        <v>2023</v>
      </c>
      <c r="C332" t="s">
        <v>345</v>
      </c>
      <c r="D332">
        <v>0.73899998854525972</v>
      </c>
      <c r="E332">
        <v>1.0610456890606701</v>
      </c>
      <c r="F332">
        <v>1.0455450603321299</v>
      </c>
      <c r="G332">
        <v>1.1619884906498159</v>
      </c>
      <c r="H332">
        <v>1.2762704580852631</v>
      </c>
      <c r="I332">
        <v>0.84807102739501938</v>
      </c>
      <c r="J332">
        <v>1.014460765289636</v>
      </c>
      <c r="K332">
        <v>4.7970561200292083E-2</v>
      </c>
      <c r="L332">
        <f>-4.84 + (0.92 * D332) + (0.528 * E332) + (0.404 * F332) + (0.892 * G332) + (0.115 * H332) - (0.172 * I332) - (0.327 * J332) + (4.679 * K332)</f>
        <v>-2.2473654771061926</v>
      </c>
      <c r="M332" t="str">
        <f>IF(L332 &gt; -2.22, "Potential Manipulator", "Non-Manipulator")</f>
        <v>Non-Manipulator</v>
      </c>
      <c r="N332" s="3">
        <v>0.40474518915100882</v>
      </c>
      <c r="O332" s="3">
        <v>0.35692281512850271</v>
      </c>
      <c r="P332">
        <v>2743</v>
      </c>
      <c r="Q332">
        <v>2949</v>
      </c>
      <c r="R332">
        <v>1860</v>
      </c>
      <c r="S332">
        <v>12836</v>
      </c>
      <c r="T332">
        <f>IF(COUNTIFS('Fraud Data RAW SP2+'!A:A, Cleaned!A274, 'Fraud Data RAW SP2+'!F:F, RAW!B274) &gt; 0, 1, 0)</f>
        <v>0</v>
      </c>
    </row>
    <row r="333" spans="1:20" x14ac:dyDescent="0.2">
      <c r="A333" t="s">
        <v>328</v>
      </c>
      <c r="B333">
        <v>2023</v>
      </c>
      <c r="C333" t="s">
        <v>37</v>
      </c>
      <c r="D333">
        <v>1.3344342628593111</v>
      </c>
      <c r="E333">
        <v>1.061689362685897</v>
      </c>
      <c r="F333">
        <v>1.1147151843462839</v>
      </c>
      <c r="G333">
        <v>1.1275514849845789</v>
      </c>
      <c r="H333">
        <v>1.101770613000655</v>
      </c>
      <c r="I333">
        <v>1.2123134608227411</v>
      </c>
      <c r="J333">
        <v>0.89529676100034283</v>
      </c>
      <c r="K333">
        <v>-2.4694145799437239E-2</v>
      </c>
      <c r="L333">
        <f>-4.84 + (0.92 * D333) + (0.528 * E333) + (0.404 * F333) + (0.892 * G333) + (0.115 * H333) - (0.172 * I333) - (0.327 * J333) + (4.679 * K333)</f>
        <v>-2.085747879398252</v>
      </c>
      <c r="M333" t="str">
        <f>IF(L333 &gt; -2.22, "Potential Manipulator", "Non-Manipulator")</f>
        <v>Potential Manipulator</v>
      </c>
      <c r="N333" s="3">
        <v>0.4621650827603645</v>
      </c>
      <c r="O333" s="3">
        <v>0.17668113897097171</v>
      </c>
      <c r="P333">
        <v>1648</v>
      </c>
      <c r="Q333">
        <v>1328</v>
      </c>
      <c r="R333">
        <v>960</v>
      </c>
      <c r="S333">
        <v>6115</v>
      </c>
      <c r="T333">
        <f>IF(COUNTIFS('Fraud Data RAW SP2+'!A:A, Cleaned!A254, 'Fraud Data RAW SP2+'!F:F, RAW!B254) &gt; 0, 1, 0)</f>
        <v>0</v>
      </c>
    </row>
    <row r="334" spans="1:20" x14ac:dyDescent="0.2">
      <c r="A334" t="s">
        <v>460</v>
      </c>
      <c r="B334">
        <v>2023</v>
      </c>
      <c r="C334" t="s">
        <v>95</v>
      </c>
      <c r="D334">
        <v>0.86522240806159312</v>
      </c>
      <c r="E334">
        <v>1.063715195611167</v>
      </c>
      <c r="F334">
        <v>0.95187081867539891</v>
      </c>
      <c r="G334">
        <v>1.0938468061516859</v>
      </c>
      <c r="H334">
        <v>0.6395158505531795</v>
      </c>
      <c r="I334">
        <v>0.86759336233869577</v>
      </c>
      <c r="J334">
        <v>1.018567299073746</v>
      </c>
      <c r="K334">
        <v>-3.4866252037875613E-2</v>
      </c>
      <c r="L334">
        <f>-4.84 + (0.92 * D334) + (0.528 * E334) + (0.404 * F334) + (0.892 * G334) + (0.115 * H334) - (0.172 * I334) - (0.327 * J334) + (4.679 * K334)</f>
        <v>-2.6939790350594475</v>
      </c>
      <c r="M334" t="str">
        <f>IF(L334 &gt; -2.22, "Potential Manipulator", "Non-Manipulator")</f>
        <v>Non-Manipulator</v>
      </c>
      <c r="N334" s="3">
        <v>0.17057746466898011</v>
      </c>
      <c r="O334" s="3">
        <v>0.95333819932180874</v>
      </c>
      <c r="P334">
        <v>1500</v>
      </c>
      <c r="Q334">
        <v>1684</v>
      </c>
      <c r="R334">
        <v>1003</v>
      </c>
      <c r="S334">
        <v>6584</v>
      </c>
      <c r="T334">
        <f>IF(COUNTIFS('Fraud Data RAW SP2+'!A:A, Cleaned!A400, 'Fraud Data RAW SP2+'!F:F, RAW!B400) &gt; 0, 1, 0)</f>
        <v>0</v>
      </c>
    </row>
    <row r="335" spans="1:20" x14ac:dyDescent="0.2">
      <c r="A335" t="s">
        <v>301</v>
      </c>
      <c r="B335">
        <v>2023</v>
      </c>
      <c r="C335" t="s">
        <v>83</v>
      </c>
      <c r="D335">
        <v>1.0284841771813531</v>
      </c>
      <c r="E335">
        <v>1.064524316186652</v>
      </c>
      <c r="F335">
        <v>0.66432370210814562</v>
      </c>
      <c r="G335">
        <v>1.285581566834505</v>
      </c>
      <c r="H335">
        <v>1.6389946726761551</v>
      </c>
      <c r="I335">
        <v>0.8072676220235766</v>
      </c>
      <c r="J335">
        <v>0.9602485490618311</v>
      </c>
      <c r="K335">
        <v>2.9080590508897049E-2</v>
      </c>
      <c r="L335">
        <f>-4.84 + (0.92 * D335) + (0.528 * E335) + (0.404 * F335) + (0.892 * G335) + (0.115 * H335) - (0.172 * I335) - (0.327 * J335) + (4.679 * K335)</f>
        <v>-2.0448990209609201</v>
      </c>
      <c r="M335" t="str">
        <f>IF(L335 &gt; -2.22, "Potential Manipulator", "Non-Manipulator")</f>
        <v>Potential Manipulator</v>
      </c>
      <c r="N335" s="3">
        <v>0.27938335324289021</v>
      </c>
      <c r="O335" s="3">
        <v>0.32339841905273181</v>
      </c>
      <c r="P335">
        <v>13445</v>
      </c>
      <c r="Q335">
        <v>11036</v>
      </c>
      <c r="R335">
        <v>7886</v>
      </c>
      <c r="S335">
        <v>54913</v>
      </c>
      <c r="T335">
        <f>IF(COUNTIFS('Fraud Data RAW SP2+'!A:A, Cleaned!A226, 'Fraud Data RAW SP2+'!F:F, RAW!B226) &gt; 0, 1, 0)</f>
        <v>0</v>
      </c>
    </row>
    <row r="336" spans="1:20" x14ac:dyDescent="0.2">
      <c r="A336" t="s">
        <v>301</v>
      </c>
      <c r="B336">
        <v>2024</v>
      </c>
      <c r="C336" t="s">
        <v>33</v>
      </c>
      <c r="D336">
        <v>0.61779267986887787</v>
      </c>
      <c r="E336">
        <v>1.0656942856224161</v>
      </c>
      <c r="F336">
        <v>1.1824408210017281</v>
      </c>
      <c r="G336">
        <v>1.346392599328146</v>
      </c>
      <c r="H336">
        <v>0.82857222278682319</v>
      </c>
      <c r="I336">
        <v>0.85511515089655521</v>
      </c>
      <c r="J336">
        <v>0.94996917210070153</v>
      </c>
      <c r="K336">
        <v>-5.1639265880947926E-3</v>
      </c>
      <c r="L336">
        <f>-4.84 + (0.92 * D336) + (0.528 * E336) + (0.404 * F336) + (0.892 * G336) + (0.115 * H336) - (0.172 * I336) - (0.327 * J336) + (4.679 * K336)</f>
        <v>-2.4168517935429397</v>
      </c>
      <c r="M336" t="str">
        <f>IF(L336 &gt; -2.22, "Potential Manipulator", "Non-Manipulator")</f>
        <v>Non-Manipulator</v>
      </c>
      <c r="N336" s="3">
        <v>0.39436935398311052</v>
      </c>
      <c r="O336" s="3">
        <v>0.54254559053435114</v>
      </c>
      <c r="P336">
        <v>14380</v>
      </c>
      <c r="Q336">
        <v>10569</v>
      </c>
      <c r="R336">
        <v>8000</v>
      </c>
      <c r="S336">
        <v>55368</v>
      </c>
      <c r="T336">
        <f>IF(COUNTIFS('Fraud Data RAW SP2+'!A:A, Cleaned!A227, 'Fraud Data RAW SP2+'!F:F, RAW!B227) &gt; 0, 1, 0)</f>
        <v>0</v>
      </c>
    </row>
    <row r="337" spans="1:20" x14ac:dyDescent="0.2">
      <c r="A337" t="s">
        <v>331</v>
      </c>
      <c r="B337">
        <v>2024</v>
      </c>
      <c r="C337" t="s">
        <v>295</v>
      </c>
      <c r="D337">
        <v>1.0343984253362419</v>
      </c>
      <c r="E337">
        <v>1.065837912324537</v>
      </c>
      <c r="F337">
        <v>0.75496430066092146</v>
      </c>
      <c r="G337">
        <v>0.98777103898948737</v>
      </c>
      <c r="H337">
        <v>1.009994887184877</v>
      </c>
      <c r="I337" s="11">
        <v>1.00908</v>
      </c>
      <c r="J337">
        <v>0.96507992174480395</v>
      </c>
      <c r="K337">
        <v>4.9990705469588632E-3</v>
      </c>
      <c r="L337">
        <f>-4.84 + (0.92 * D337) + (0.528 * E337) + (0.404 * F337) + (0.892 * G337) + (0.115 * H337) - (0.172 * I337) - (0.327 * J337) + (4.679 * K337)</f>
        <v>-2.4890965180327367</v>
      </c>
      <c r="M337" t="str">
        <f>IF(L337 &gt; -2.22, "Potential Manipulator", "Non-Manipulator")</f>
        <v>Non-Manipulator</v>
      </c>
      <c r="N337" s="3">
        <v>1.1419047775858351</v>
      </c>
      <c r="O337" s="3">
        <v>0.65149488811817402</v>
      </c>
      <c r="P337">
        <v>5202</v>
      </c>
      <c r="Q337">
        <v>4606</v>
      </c>
      <c r="R337">
        <v>3112</v>
      </c>
      <c r="S337">
        <v>20293</v>
      </c>
      <c r="T337">
        <f>IF(COUNTIFS('Fraud Data RAW SP2+'!A:A, Cleaned!A258, 'Fraud Data RAW SP2+'!F:F, RAW!B258) &gt; 0, 1, 0)</f>
        <v>0</v>
      </c>
    </row>
    <row r="338" spans="1:20" x14ac:dyDescent="0.2">
      <c r="A338" t="s">
        <v>475</v>
      </c>
      <c r="B338">
        <v>2023</v>
      </c>
      <c r="C338" t="s">
        <v>74</v>
      </c>
      <c r="D338">
        <v>1.4363381904178929</v>
      </c>
      <c r="E338">
        <v>1.066320258822036</v>
      </c>
      <c r="F338">
        <v>0.9627657822178074</v>
      </c>
      <c r="G338">
        <v>1.0089124589954299</v>
      </c>
      <c r="H338">
        <v>1.0429167029674451</v>
      </c>
      <c r="I338">
        <v>0.90351130128285961</v>
      </c>
      <c r="J338">
        <v>0.97534959310711999</v>
      </c>
      <c r="K338">
        <v>9.6096955072962314E-4</v>
      </c>
      <c r="L338">
        <f>-4.84 + (0.92 * D338) + (0.528 * E338) + (0.404 * F338) + (0.892 * G338) + (0.115 * H338) - (0.172 * I338) - (0.327 * J338) + (4.679 * K338)</f>
        <v>-2.0165559421151458</v>
      </c>
      <c r="M338" t="str">
        <f>IF(L338 &gt; -2.22, "Potential Manipulator", "Non-Manipulator")</f>
        <v>Potential Manipulator</v>
      </c>
      <c r="N338" s="3">
        <v>0.25712702229119899</v>
      </c>
      <c r="O338" s="3">
        <v>0.12438520944361529</v>
      </c>
      <c r="P338">
        <v>5947</v>
      </c>
      <c r="Q338">
        <v>4627</v>
      </c>
      <c r="R338">
        <v>3543</v>
      </c>
      <c r="S338">
        <v>23039</v>
      </c>
      <c r="T338">
        <f>IF(COUNTIFS('Fraud Data RAW SP2+'!A:A, Cleaned!A418, 'Fraud Data RAW SP2+'!F:F, RAW!B418) &gt; 0, 1, 0)</f>
        <v>0</v>
      </c>
    </row>
    <row r="339" spans="1:20" x14ac:dyDescent="0.2">
      <c r="A339" t="s">
        <v>228</v>
      </c>
      <c r="B339">
        <v>2023</v>
      </c>
      <c r="C339" t="s">
        <v>69</v>
      </c>
      <c r="D339">
        <v>1.18243234251643</v>
      </c>
      <c r="E339">
        <v>1.068572591799124</v>
      </c>
      <c r="F339">
        <v>1.088776261142816</v>
      </c>
      <c r="G339">
        <v>0.89515522946112758</v>
      </c>
      <c r="H339">
        <v>1.1252505520465439</v>
      </c>
      <c r="I339">
        <v>0.9936334186843252</v>
      </c>
      <c r="J339">
        <v>0.97061409196383897</v>
      </c>
      <c r="K339">
        <v>-1.213486074287316E-2</v>
      </c>
      <c r="L339">
        <f>-4.84 + (0.92 * D339) + (0.528 * E339) + (0.404 * F339) + (0.892 * G339) + (0.115 * H339) - (0.172 * I339) - (0.327 * J339) + (4.679 * K339)</f>
        <v>-2.3652827982503535</v>
      </c>
      <c r="M339" t="str">
        <f>IF(L339 &gt; -2.22, "Potential Manipulator", "Non-Manipulator")</f>
        <v>Non-Manipulator</v>
      </c>
      <c r="N339" s="3">
        <v>0</v>
      </c>
      <c r="O339" s="3">
        <v>0</v>
      </c>
      <c r="P339">
        <v>2879</v>
      </c>
      <c r="Q339">
        <v>2562</v>
      </c>
      <c r="R339">
        <v>1746</v>
      </c>
      <c r="S339">
        <v>10339</v>
      </c>
      <c r="T339">
        <f>IF(COUNTIFS('Fraud Data RAW SP2+'!A:A, Cleaned!A162, 'Fraud Data RAW SP2+'!F:F, RAW!B162) &gt; 0, 1, 0)</f>
        <v>0</v>
      </c>
    </row>
    <row r="340" spans="1:20" x14ac:dyDescent="0.2">
      <c r="A340" t="s">
        <v>98</v>
      </c>
      <c r="B340">
        <v>2024</v>
      </c>
      <c r="C340" t="s">
        <v>70</v>
      </c>
      <c r="D340">
        <v>0.7480413373497391</v>
      </c>
      <c r="E340">
        <v>1.0693261494709581</v>
      </c>
      <c r="F340">
        <v>0.76031707508031965</v>
      </c>
      <c r="G340">
        <v>1.0604350444827859</v>
      </c>
      <c r="H340">
        <v>0.7742753665259835</v>
      </c>
      <c r="I340">
        <v>0.98742473333193448</v>
      </c>
      <c r="J340">
        <v>0.97776998271908488</v>
      </c>
      <c r="K340">
        <v>1.132277069341177E-2</v>
      </c>
      <c r="L340">
        <f>-4.84 + (0.92 * D340) + (0.528 * E340) + (0.404 * F340) + (0.892 * G340) + (0.115 * H340) - (0.172 * I340) - (0.327 * J340) + (4.679 * K340)</f>
        <v>-2.681668531963751</v>
      </c>
      <c r="M340" t="str">
        <f>IF(L340 &gt; -2.22, "Potential Manipulator", "Non-Manipulator")</f>
        <v>Non-Manipulator</v>
      </c>
      <c r="N340" s="3">
        <v>0.16156213055856089</v>
      </c>
      <c r="O340" s="3">
        <v>0.6307593702332428</v>
      </c>
      <c r="P340">
        <v>1736</v>
      </c>
      <c r="Q340">
        <v>2108</v>
      </c>
      <c r="R340">
        <v>1242</v>
      </c>
      <c r="S340">
        <v>9079</v>
      </c>
      <c r="T340">
        <f>IF(COUNTIFS('Fraud Data RAW SP2+'!A:A, Cleaned!A47, 'Fraud Data RAW SP2+'!F:F, RAW!B47) &gt; 0, 1, 0)</f>
        <v>0</v>
      </c>
    </row>
    <row r="341" spans="1:20" x14ac:dyDescent="0.2">
      <c r="A341" t="s">
        <v>41</v>
      </c>
      <c r="B341">
        <v>2024</v>
      </c>
      <c r="C341" t="s">
        <v>43</v>
      </c>
      <c r="D341">
        <v>0.97265601192913376</v>
      </c>
      <c r="E341">
        <v>1.0705456629948089</v>
      </c>
      <c r="F341">
        <v>1.0428691978677049</v>
      </c>
      <c r="G341">
        <v>1.1237026152618259</v>
      </c>
      <c r="H341">
        <v>1.13878635801628</v>
      </c>
      <c r="I341">
        <v>0.99071268014959846</v>
      </c>
      <c r="J341">
        <v>0.97741118173592068</v>
      </c>
      <c r="K341">
        <v>8.8267869394700507E-2</v>
      </c>
      <c r="L341">
        <f>-4.84 + (0.92 * D341) + (0.528 * E341) + (0.404 * F341) + (0.892 * G341) + (0.115 * H341) - (0.172 * I341) - (0.327 * J341) + (4.679 * K341)</f>
        <v>-1.9022967155555368</v>
      </c>
      <c r="M341" t="str">
        <f>IF(L341 &gt; -2.22, "Potential Manipulator", "Non-Manipulator")</f>
        <v>Potential Manipulator</v>
      </c>
      <c r="N341" s="3">
        <v>0.26459537786870391</v>
      </c>
      <c r="O341" s="3">
        <v>0.15405709067470941</v>
      </c>
      <c r="P341">
        <v>3468</v>
      </c>
      <c r="Q341">
        <v>2440</v>
      </c>
      <c r="R341">
        <v>1915</v>
      </c>
      <c r="S341">
        <v>11815</v>
      </c>
      <c r="T341">
        <f>IF(COUNTIFS('Fraud Data RAW SP2+'!A:A, Cleaned!A13, 'Fraud Data RAW SP2+'!F:F, RAW!B13) &gt; 0, 1, 0)</f>
        <v>1</v>
      </c>
    </row>
    <row r="342" spans="1:20" x14ac:dyDescent="0.2">
      <c r="A342" t="s">
        <v>32</v>
      </c>
      <c r="B342">
        <v>2024</v>
      </c>
      <c r="C342" t="s">
        <v>33</v>
      </c>
      <c r="D342">
        <v>0.40122685440200828</v>
      </c>
      <c r="E342">
        <v>1.072793832919188</v>
      </c>
      <c r="F342">
        <v>1.489638843895194</v>
      </c>
      <c r="G342">
        <v>1.062820606027493</v>
      </c>
      <c r="H342">
        <v>1.517606866907437</v>
      </c>
      <c r="I342">
        <v>1.9450813402449729</v>
      </c>
      <c r="J342">
        <v>0.91933792937682901</v>
      </c>
      <c r="K342">
        <v>1.608544672839371E-2</v>
      </c>
      <c r="L342">
        <f>-4.84 + (0.92 * D342) + (0.528 * E342) + (0.404 * F342) + (0.892 * G342) + (0.115 * H342) - (0.172 * I342) - (0.327 * J342) + (4.679 * K342)</f>
        <v>-2.7399749751504876</v>
      </c>
      <c r="M342" t="str">
        <f>IF(L342 &gt; -2.22, "Potential Manipulator", "Non-Manipulator")</f>
        <v>Non-Manipulator</v>
      </c>
      <c r="N342" s="3">
        <v>0.40340233847972651</v>
      </c>
      <c r="O342" s="3">
        <v>0.80055780076555916</v>
      </c>
      <c r="P342">
        <v>1871</v>
      </c>
      <c r="Q342">
        <v>1774</v>
      </c>
      <c r="R342">
        <v>1246</v>
      </c>
      <c r="S342">
        <v>8062</v>
      </c>
      <c r="T342">
        <f>IF(COUNTIFS('Fraud Data RAW SP2+'!A:A, Cleaned!A9, 'Fraud Data RAW SP2+'!F:F, RAW!B9) &gt; 0, 1, 0)</f>
        <v>0</v>
      </c>
    </row>
    <row r="343" spans="1:20" x14ac:dyDescent="0.2">
      <c r="A343" t="s">
        <v>378</v>
      </c>
      <c r="B343">
        <v>2024</v>
      </c>
      <c r="C343" t="s">
        <v>93</v>
      </c>
      <c r="D343">
        <v>1.398510154649512</v>
      </c>
      <c r="E343">
        <v>1.0743269067136469</v>
      </c>
      <c r="F343">
        <v>0.97099167073351633</v>
      </c>
      <c r="G343">
        <v>1.1102502054992569</v>
      </c>
      <c r="H343">
        <v>0.30048100816580742</v>
      </c>
      <c r="I343">
        <v>0.94711680236036122</v>
      </c>
      <c r="J343">
        <v>0.98916329369752853</v>
      </c>
      <c r="K343">
        <v>-0.11433317258010051</v>
      </c>
      <c r="L343">
        <f>-4.84 + (0.92 * D343) + (0.528 * E343) + (0.404 * F343) + (0.892 * G343) + (0.115 * H343) - (0.172 * I343) - (0.327 * J343) + (4.679 * K343)</f>
        <v>-2.5902723183042617</v>
      </c>
      <c r="M343" t="str">
        <f>IF(L343 &gt; -2.22, "Potential Manipulator", "Non-Manipulator")</f>
        <v>Non-Manipulator</v>
      </c>
      <c r="N343" s="3">
        <v>0.52977459556060769</v>
      </c>
      <c r="O343" s="3">
        <v>0.97641121831943212</v>
      </c>
      <c r="P343">
        <v>1881</v>
      </c>
      <c r="Q343">
        <v>1903</v>
      </c>
      <c r="R343">
        <v>1209</v>
      </c>
      <c r="S343">
        <v>7837</v>
      </c>
      <c r="T343">
        <f>IF(COUNTIFS('Fraud Data RAW SP2+'!A:A, Cleaned!A317, 'Fraud Data RAW SP2+'!F:F, RAW!B317) &gt; 0, 1, 0)</f>
        <v>0</v>
      </c>
    </row>
    <row r="344" spans="1:20" x14ac:dyDescent="0.2">
      <c r="A344" t="s">
        <v>207</v>
      </c>
      <c r="B344">
        <v>2024</v>
      </c>
      <c r="C344" t="s">
        <v>108</v>
      </c>
      <c r="D344">
        <v>1.1024130928336351</v>
      </c>
      <c r="E344">
        <v>1.0776040465421191</v>
      </c>
      <c r="F344">
        <v>0.65124410469320926</v>
      </c>
      <c r="G344">
        <v>1.023290205858173</v>
      </c>
      <c r="H344">
        <v>0.95739277799929023</v>
      </c>
      <c r="I344">
        <v>1.0388065021341959</v>
      </c>
      <c r="J344">
        <v>1.001363290431762</v>
      </c>
      <c r="K344">
        <v>2.1356118762757309E-2</v>
      </c>
      <c r="L344">
        <f>-4.84 + (0.92 * D344) + (0.528 * E344) + (0.404 * F344) + (0.892 * G344) + (0.115 * H344) - (0.172 * I344) - (0.327 * J344) + (4.679 * K344)</f>
        <v>-2.3770226012746778</v>
      </c>
      <c r="M344" t="str">
        <f>IF(L344 &gt; -2.22, "Potential Manipulator", "Non-Manipulator")</f>
        <v>Non-Manipulator</v>
      </c>
      <c r="N344" s="3">
        <v>0.18697711516309751</v>
      </c>
      <c r="O344" s="3">
        <v>0.3324536583488647</v>
      </c>
      <c r="P344">
        <v>1003</v>
      </c>
      <c r="Q344">
        <v>736</v>
      </c>
      <c r="R344">
        <v>574</v>
      </c>
      <c r="S344">
        <v>4530</v>
      </c>
      <c r="T344">
        <f>IF(COUNTIFS('Fraud Data RAW SP2+'!A:A, Cleaned!A142, 'Fraud Data RAW SP2+'!F:F, RAW!B142) &gt; 0, 1, 0)</f>
        <v>0</v>
      </c>
    </row>
    <row r="345" spans="1:20" x14ac:dyDescent="0.2">
      <c r="A345" t="s">
        <v>242</v>
      </c>
      <c r="B345">
        <v>2024</v>
      </c>
      <c r="C345" t="s">
        <v>243</v>
      </c>
      <c r="D345">
        <v>1.42869523941315</v>
      </c>
      <c r="E345">
        <v>1.08151625955176</v>
      </c>
      <c r="F345">
        <v>0.83053369172284419</v>
      </c>
      <c r="G345">
        <v>1.243573862370881</v>
      </c>
      <c r="H345">
        <v>1.1096317274884719</v>
      </c>
      <c r="I345">
        <v>0.91758537817360997</v>
      </c>
      <c r="J345">
        <v>0.96121078782943248</v>
      </c>
      <c r="K345">
        <v>2.2799495464408029E-2</v>
      </c>
      <c r="L345">
        <f>-4.84 + (0.92 * D345) + (0.528 * E345) + (0.404 * F345) + (0.892 * G345) + (0.115 * H345) - (0.172 * I345) - (0.327 * J345) + (4.679 * K345)</f>
        <v>-1.7476104227326632</v>
      </c>
      <c r="M345" t="str">
        <f>IF(L345 &gt; -2.22, "Potential Manipulator", "Non-Manipulator")</f>
        <v>Potential Manipulator</v>
      </c>
      <c r="N345" s="3">
        <v>0.31055412258107079</v>
      </c>
      <c r="O345" s="3">
        <v>0.84069676115479253</v>
      </c>
      <c r="P345">
        <v>2849</v>
      </c>
      <c r="Q345">
        <v>2348</v>
      </c>
      <c r="R345">
        <v>1661</v>
      </c>
      <c r="S345">
        <v>10848</v>
      </c>
      <c r="T345">
        <f>IF(COUNTIFS('Fraud Data RAW SP2+'!A:A, Cleaned!A176, 'Fraud Data RAW SP2+'!F:F, RAW!B176) &gt; 0, 1, 0)</f>
        <v>0</v>
      </c>
    </row>
    <row r="346" spans="1:20" x14ac:dyDescent="0.2">
      <c r="A346" t="s">
        <v>148</v>
      </c>
      <c r="B346">
        <v>2024</v>
      </c>
      <c r="C346" t="s">
        <v>150</v>
      </c>
      <c r="D346">
        <v>0.84307671857390576</v>
      </c>
      <c r="E346">
        <v>1.0850530037493029</v>
      </c>
      <c r="F346">
        <v>0.44315606613415498</v>
      </c>
      <c r="G346">
        <v>0.94637992363343082</v>
      </c>
      <c r="H346">
        <v>1.173926360391905</v>
      </c>
      <c r="I346">
        <v>1.483514341665604</v>
      </c>
      <c r="J346">
        <v>0.9866683828739985</v>
      </c>
      <c r="K346">
        <v>-3.6245818472358887E-2</v>
      </c>
      <c r="L346">
        <f>-4.84 + (0.92 * D346) + (0.528 * E346) + (0.404 * F346) + (0.892 * G346) + (0.115 * H346) - (0.172 * I346) - (0.327 * J346) + (4.679 * K346)</f>
        <v>-3.0806531714865351</v>
      </c>
      <c r="M346" t="str">
        <f>IF(L346 &gt; -2.22, "Potential Manipulator", "Non-Manipulator")</f>
        <v>Non-Manipulator</v>
      </c>
      <c r="N346" s="3">
        <v>0.42092558976778771</v>
      </c>
      <c r="O346" s="3">
        <v>0.72134198540569905</v>
      </c>
      <c r="P346">
        <v>4020</v>
      </c>
      <c r="Q346">
        <v>4026</v>
      </c>
      <c r="R346">
        <v>2523</v>
      </c>
      <c r="S346">
        <v>15451</v>
      </c>
      <c r="T346">
        <f>IF(COUNTIFS('Fraud Data RAW SP2+'!A:A, Cleaned!A91, 'Fraud Data RAW SP2+'!F:F, RAW!B91) &gt; 0, 1, 0)</f>
        <v>0</v>
      </c>
    </row>
    <row r="347" spans="1:20" x14ac:dyDescent="0.2">
      <c r="A347" t="s">
        <v>320</v>
      </c>
      <c r="B347">
        <v>2023</v>
      </c>
      <c r="C347" t="s">
        <v>74</v>
      </c>
      <c r="D347">
        <v>2.8477812190803471</v>
      </c>
      <c r="E347">
        <v>1.085295793913708</v>
      </c>
      <c r="F347">
        <v>0.9994385443302618</v>
      </c>
      <c r="G347">
        <v>0.79582998043986586</v>
      </c>
      <c r="H347">
        <v>1.291170080213665</v>
      </c>
      <c r="I347">
        <v>1.197058508231251</v>
      </c>
      <c r="J347">
        <v>0.97312096945093229</v>
      </c>
      <c r="K347">
        <v>7.9411685071116601E-3</v>
      </c>
      <c r="L347">
        <f>-4.84 + (0.92 * D347) + (0.528 * E347) + (0.404 * F347) + (0.892 * G347) + (0.115 * H347) - (0.172 * I347) - (0.327 * J347) + (4.679 * K347)</f>
        <v>-0.8718149185547398</v>
      </c>
      <c r="M347" t="str">
        <f>IF(L347 &gt; -2.22, "Potential Manipulator", "Non-Manipulator")</f>
        <v>Potential Manipulator</v>
      </c>
      <c r="N347" s="3">
        <v>0.50077101462872087</v>
      </c>
      <c r="O347" s="3">
        <v>0.35868303238961208</v>
      </c>
      <c r="P347">
        <v>616</v>
      </c>
      <c r="Q347">
        <v>1120</v>
      </c>
      <c r="R347">
        <v>554</v>
      </c>
      <c r="S347">
        <v>15503</v>
      </c>
      <c r="T347">
        <f>IF(COUNTIFS('Fraud Data RAW SP2+'!A:A, Cleaned!A246, 'Fraud Data RAW SP2+'!F:F, RAW!B246) &gt; 0, 1, 0)</f>
        <v>0</v>
      </c>
    </row>
    <row r="348" spans="1:20" x14ac:dyDescent="0.2">
      <c r="A348" t="s">
        <v>121</v>
      </c>
      <c r="B348">
        <v>2023</v>
      </c>
      <c r="C348" t="s">
        <v>95</v>
      </c>
      <c r="D348">
        <v>0.36407741292279172</v>
      </c>
      <c r="E348">
        <v>1.0862359849364029</v>
      </c>
      <c r="F348">
        <v>1.1158600847015709</v>
      </c>
      <c r="G348">
        <v>1.2291070676990361</v>
      </c>
      <c r="H348">
        <v>1.5112605597330411</v>
      </c>
      <c r="I348">
        <v>1.1388438403482379</v>
      </c>
      <c r="J348">
        <v>1.0134754454485331</v>
      </c>
      <c r="K348">
        <v>-3.2182864606275459E-2</v>
      </c>
      <c r="L348">
        <f>-4.84 + (0.92 * D348) + (0.528 * E348) + (0.404 * F348) + (0.892 * G348) + (0.115 * H348) - (0.172 * I348) - (0.327 * J348) + (4.679 * K348)</f>
        <v>-2.8884214717826668</v>
      </c>
      <c r="M348" t="str">
        <f>IF(L348 &gt; -2.22, "Potential Manipulator", "Non-Manipulator")</f>
        <v>Non-Manipulator</v>
      </c>
      <c r="N348" s="3">
        <v>0.11785411323584299</v>
      </c>
      <c r="O348" s="3">
        <v>0.88151459584752911</v>
      </c>
      <c r="P348">
        <v>2009</v>
      </c>
      <c r="Q348">
        <v>1984</v>
      </c>
      <c r="R348">
        <v>1251</v>
      </c>
      <c r="S348">
        <v>8865</v>
      </c>
      <c r="T348">
        <f>IF(COUNTIFS('Fraud Data RAW SP2+'!A:A, Cleaned!A65, 'Fraud Data RAW SP2+'!F:F, RAW!B65) &gt; 0, 1, 0)</f>
        <v>0</v>
      </c>
    </row>
    <row r="349" spans="1:20" x14ac:dyDescent="0.2">
      <c r="A349" t="s">
        <v>537</v>
      </c>
      <c r="B349">
        <v>2024</v>
      </c>
      <c r="C349" t="s">
        <v>108</v>
      </c>
      <c r="D349">
        <v>0.85569930492451585</v>
      </c>
      <c r="E349">
        <v>1.0870950485071991</v>
      </c>
      <c r="F349">
        <v>0.97921079948369893</v>
      </c>
      <c r="G349">
        <v>0.88155452164887549</v>
      </c>
      <c r="H349">
        <v>1.047209735814552</v>
      </c>
      <c r="I349">
        <v>1.5538811227194891</v>
      </c>
      <c r="J349">
        <v>0.98888935251570231</v>
      </c>
      <c r="K349">
        <v>-2.4440557263647002E-2</v>
      </c>
      <c r="L349">
        <f>-4.84 + (0.92 * D349) + (0.528 * E349) + (0.404 * F349) + (0.892 * G349) + (0.115 * H349) - (0.172 * I349) - (0.327 * J349) + (4.679 * K349)</f>
        <v>-2.8813852767537504</v>
      </c>
      <c r="M349" t="str">
        <f>IF(L349 &gt; -2.22, "Potential Manipulator", "Non-Manipulator")</f>
        <v>Non-Manipulator</v>
      </c>
      <c r="N349" s="3">
        <v>0.2130968250091152</v>
      </c>
      <c r="O349" s="3">
        <v>0.25883074572117248</v>
      </c>
      <c r="P349">
        <v>1638</v>
      </c>
      <c r="Q349">
        <v>1595</v>
      </c>
      <c r="R349">
        <v>1028</v>
      </c>
      <c r="S349">
        <v>6607</v>
      </c>
      <c r="T349">
        <f>IF(COUNTIFS('Fraud Data RAW SP2+'!A:A, Cleaned!A484, 'Fraud Data RAW SP2+'!F:F, RAW!B484) &gt; 0, 1, 0)</f>
        <v>0</v>
      </c>
    </row>
    <row r="350" spans="1:20" x14ac:dyDescent="0.2">
      <c r="A350" t="s">
        <v>407</v>
      </c>
      <c r="B350">
        <v>2023</v>
      </c>
      <c r="C350" t="s">
        <v>197</v>
      </c>
      <c r="D350">
        <v>0.81901882735302256</v>
      </c>
      <c r="E350">
        <v>1.087188867136444</v>
      </c>
      <c r="F350">
        <v>1.0406043075432021</v>
      </c>
      <c r="G350">
        <v>1.0217759075769539</v>
      </c>
      <c r="H350">
        <v>0.86212496266730898</v>
      </c>
      <c r="I350">
        <v>1.0900964141536329</v>
      </c>
      <c r="J350">
        <v>0.89878749392142876</v>
      </c>
      <c r="K350">
        <v>-3.0217781334462911E-2</v>
      </c>
      <c r="L350">
        <f>-4.84 + (0.92 * D350) + (0.528 * E350) + (0.404 * F350) + (0.892 * G350) + (0.115 * H350) - (0.172 * I350) - (0.327 * J350) + (4.679 * K350)</f>
        <v>-2.7042834290850242</v>
      </c>
      <c r="M350" t="str">
        <f>IF(L350 &gt; -2.22, "Potential Manipulator", "Non-Manipulator")</f>
        <v>Non-Manipulator</v>
      </c>
      <c r="N350" s="3">
        <v>0.2342211165919259</v>
      </c>
      <c r="O350" s="3">
        <v>0.42372489328616092</v>
      </c>
      <c r="P350">
        <v>11215</v>
      </c>
      <c r="Q350">
        <v>12347</v>
      </c>
      <c r="R350">
        <v>7515</v>
      </c>
      <c r="S350">
        <v>42709</v>
      </c>
      <c r="T350">
        <f>IF(COUNTIFS('Fraud Data RAW SP2+'!A:A, Cleaned!A347, 'Fraud Data RAW SP2+'!F:F, RAW!B347) &gt; 0, 1, 0)</f>
        <v>0</v>
      </c>
    </row>
    <row r="351" spans="1:20" x14ac:dyDescent="0.2">
      <c r="A351" t="s">
        <v>347</v>
      </c>
      <c r="B351">
        <v>2024</v>
      </c>
      <c r="C351" t="s">
        <v>122</v>
      </c>
      <c r="D351">
        <v>1.5337266949770081</v>
      </c>
      <c r="E351">
        <v>1.0875739479323461</v>
      </c>
      <c r="F351">
        <v>1.1418681285194221</v>
      </c>
      <c r="G351">
        <v>1.055998512442841</v>
      </c>
      <c r="H351">
        <v>1.3221586561795251</v>
      </c>
      <c r="I351">
        <v>1.037440581407381</v>
      </c>
      <c r="J351">
        <v>1.0997292846574409</v>
      </c>
      <c r="K351">
        <v>-0.10718416726246049</v>
      </c>
      <c r="L351">
        <f>-4.84 + (0.92 * D351) + (0.528 * E351) + (0.404 * F351) + (0.892 * G351) + (0.115 * H351) - (0.172 * I351) - (0.327 * J351) + (4.679 * K351)</f>
        <v>-2.338984728337473</v>
      </c>
      <c r="M351" t="str">
        <f>IF(L351 &gt; -2.22, "Potential Manipulator", "Non-Manipulator")</f>
        <v>Non-Manipulator</v>
      </c>
      <c r="N351" s="3">
        <v>0</v>
      </c>
      <c r="O351" s="3">
        <v>0</v>
      </c>
      <c r="P351">
        <v>1029</v>
      </c>
      <c r="Q351">
        <v>1080</v>
      </c>
      <c r="R351">
        <v>658</v>
      </c>
      <c r="S351">
        <v>4122</v>
      </c>
      <c r="T351">
        <f>IF(COUNTIFS('Fraud Data RAW SP2+'!A:A, Cleaned!A279, 'Fraud Data RAW SP2+'!F:F, RAW!B279) &gt; 0, 1, 0)</f>
        <v>0</v>
      </c>
    </row>
    <row r="352" spans="1:20" x14ac:dyDescent="0.2">
      <c r="A352" t="s">
        <v>372</v>
      </c>
      <c r="B352">
        <v>2023</v>
      </c>
      <c r="C352" t="s">
        <v>133</v>
      </c>
      <c r="D352">
        <v>1.1147408933132461</v>
      </c>
      <c r="E352">
        <v>1.087712620469641</v>
      </c>
      <c r="F352">
        <v>1.0830136812867781</v>
      </c>
      <c r="G352">
        <v>1.121159284674758</v>
      </c>
      <c r="H352">
        <v>1.209081445177387</v>
      </c>
      <c r="I352">
        <v>1.3052437062720561</v>
      </c>
      <c r="J352">
        <v>1.019327945217035</v>
      </c>
      <c r="K352">
        <v>-8.4400009229370063E-2</v>
      </c>
      <c r="L352">
        <f>-4.84 + (0.92 * D352) + (0.528 * E352) + (0.404 * F352) + (0.892 * G352) + (0.115 * H352) - (0.172 * I352) - (0.327 * J352) + (4.679 * K352)</f>
        <v>-2.6161999379276879</v>
      </c>
      <c r="M352" t="str">
        <f>IF(L352 &gt; -2.22, "Potential Manipulator", "Non-Manipulator")</f>
        <v>Non-Manipulator</v>
      </c>
      <c r="N352" s="3">
        <v>0.28635153108306272</v>
      </c>
      <c r="O352" s="3">
        <v>0.45562291103079228</v>
      </c>
      <c r="P352">
        <v>3357</v>
      </c>
      <c r="Q352">
        <v>2863</v>
      </c>
      <c r="R352">
        <v>1995</v>
      </c>
      <c r="S352">
        <v>11341</v>
      </c>
      <c r="T352">
        <f>IF(COUNTIFS('Fraud Data RAW SP2+'!A:A, Cleaned!A312, 'Fraud Data RAW SP2+'!F:F, RAW!B312) &gt; 0, 1, 0)</f>
        <v>0</v>
      </c>
    </row>
    <row r="353" spans="1:20" x14ac:dyDescent="0.2">
      <c r="A353" t="s">
        <v>539</v>
      </c>
      <c r="B353">
        <v>2023</v>
      </c>
      <c r="C353" t="s">
        <v>374</v>
      </c>
      <c r="D353">
        <v>0.90283926315496743</v>
      </c>
      <c r="E353">
        <v>1.0941566618479559</v>
      </c>
      <c r="F353">
        <v>1.117425222433297</v>
      </c>
      <c r="G353">
        <v>1.2554202721685721</v>
      </c>
      <c r="H353">
        <v>1.248780163976656</v>
      </c>
      <c r="I353">
        <v>0.93254334394425809</v>
      </c>
      <c r="J353">
        <v>0.98984281947072983</v>
      </c>
      <c r="K353">
        <v>-0.26657795185172428</v>
      </c>
      <c r="L353">
        <f>-4.84 + (0.92 * D353) + (0.528 * E353) + (0.404 * F353) + (0.892 * G353) + (0.115 * H353) - (0.172 * I353) - (0.327 * J353) + (4.679 * K353)</f>
        <v>-3.4481830627865344</v>
      </c>
      <c r="M353" t="str">
        <f>IF(L353 &gt; -2.22, "Potential Manipulator", "Non-Manipulator")</f>
        <v>Non-Manipulator</v>
      </c>
      <c r="N353" s="3">
        <v>0.62258224901667569</v>
      </c>
      <c r="O353" s="3">
        <v>0.21815054186093749</v>
      </c>
      <c r="P353">
        <v>21</v>
      </c>
      <c r="Q353">
        <v>34</v>
      </c>
      <c r="R353">
        <v>19</v>
      </c>
      <c r="S353">
        <v>14223</v>
      </c>
      <c r="T353">
        <f>IF(COUNTIFS('Fraud Data RAW SP2+'!A:A, Cleaned!A485, 'Fraud Data RAW SP2+'!F:F, RAW!B485) &gt; 0, 1, 0)</f>
        <v>0</v>
      </c>
    </row>
    <row r="354" spans="1:20" x14ac:dyDescent="0.2">
      <c r="A354" t="s">
        <v>213</v>
      </c>
      <c r="B354">
        <v>2024</v>
      </c>
      <c r="C354" t="s">
        <v>115</v>
      </c>
      <c r="D354">
        <v>0.61973582200695199</v>
      </c>
      <c r="E354">
        <v>1.0958682359292931</v>
      </c>
      <c r="F354">
        <v>1.3721172116591429</v>
      </c>
      <c r="G354">
        <v>1.1108666821124431</v>
      </c>
      <c r="H354">
        <v>0.95645373833475811</v>
      </c>
      <c r="I354">
        <v>0.89747164346492969</v>
      </c>
      <c r="J354">
        <v>1.0027116139999821</v>
      </c>
      <c r="K354">
        <v>-7.1220258492852601E-2</v>
      </c>
      <c r="L354">
        <f>-4.84 + (0.92 * D354) + (0.528 * E354) + (0.404 * F354) + (0.892 * G354) + (0.115 * H354) - (0.172 * I354) - (0.327 * J354) + (4.679 * K354)</f>
        <v>-2.8514954112618671</v>
      </c>
      <c r="M354" t="str">
        <f>IF(L354 &gt; -2.22, "Potential Manipulator", "Non-Manipulator")</f>
        <v>Non-Manipulator</v>
      </c>
      <c r="N354" s="3">
        <v>0.41209064725713351</v>
      </c>
      <c r="O354" s="3">
        <v>0.52634975734248979</v>
      </c>
      <c r="P354">
        <v>4424</v>
      </c>
      <c r="Q354">
        <v>5758</v>
      </c>
      <c r="R354">
        <v>3259</v>
      </c>
      <c r="S354">
        <v>20434</v>
      </c>
      <c r="T354">
        <f>IF(COUNTIFS('Fraud Data RAW SP2+'!A:A, Cleaned!A146, 'Fraud Data RAW SP2+'!F:F, RAW!B146) &gt; 0, 1, 0)</f>
        <v>0</v>
      </c>
    </row>
    <row r="355" spans="1:20" x14ac:dyDescent="0.2">
      <c r="A355" t="s">
        <v>536</v>
      </c>
      <c r="B355">
        <v>2024</v>
      </c>
      <c r="C355" t="s">
        <v>115</v>
      </c>
      <c r="D355">
        <v>0.90051563251342026</v>
      </c>
      <c r="E355">
        <v>1.096241724915193</v>
      </c>
      <c r="F355">
        <v>1.1997384983167689</v>
      </c>
      <c r="G355">
        <v>1.0705586292045111</v>
      </c>
      <c r="H355">
        <v>1.100146856317592</v>
      </c>
      <c r="I355">
        <v>1.013260272303061</v>
      </c>
      <c r="J355">
        <v>1.089402562760982</v>
      </c>
      <c r="K355">
        <v>-4.6204988858521617E-2</v>
      </c>
      <c r="L355">
        <f>-4.84 + (0.92 * D355) + (0.528 * E355) + (0.404 * F355) + (0.892 * G355) + (0.115 * H355) - (0.172 * I355) - (0.327 * J355) + (4.679 * K355)</f>
        <v>-2.6132689960134989</v>
      </c>
      <c r="M355" t="str">
        <f>IF(L355 &gt; -2.22, "Potential Manipulator", "Non-Manipulator")</f>
        <v>Non-Manipulator</v>
      </c>
      <c r="N355" s="3">
        <v>0.42203361357791191</v>
      </c>
      <c r="O355" s="3">
        <v>0.36342355207713778</v>
      </c>
      <c r="P355">
        <v>2730</v>
      </c>
      <c r="Q355">
        <v>2834</v>
      </c>
      <c r="R355">
        <v>1725</v>
      </c>
      <c r="S355">
        <v>10517</v>
      </c>
      <c r="T355">
        <f>IF(COUNTIFS('Fraud Data RAW SP2+'!A:A, Cleaned!A482, 'Fraud Data RAW SP2+'!F:F, RAW!B482) &gt; 0, 1, 0)</f>
        <v>0</v>
      </c>
    </row>
    <row r="356" spans="1:20" x14ac:dyDescent="0.2">
      <c r="A356" t="s">
        <v>516</v>
      </c>
      <c r="B356">
        <v>2023</v>
      </c>
      <c r="C356" t="s">
        <v>58</v>
      </c>
      <c r="D356">
        <v>1.9691479749728391</v>
      </c>
      <c r="E356">
        <v>1.0988773726678089</v>
      </c>
      <c r="F356">
        <v>1.019793154007967</v>
      </c>
      <c r="G356">
        <v>0.92386332657014858</v>
      </c>
      <c r="H356">
        <v>1.068762240671993</v>
      </c>
      <c r="I356">
        <v>0.93612951203769501</v>
      </c>
      <c r="J356">
        <v>1.0238949875028569</v>
      </c>
      <c r="K356">
        <v>-5.3551852399179778E-4</v>
      </c>
      <c r="L356">
        <f>-4.84 + (0.92 * D356) + (0.528 * E356) + (0.404 * F356) + (0.892 * G356) + (0.115 * H356) - (0.172 * I356) - (0.327 * J356) + (4.679 * K356)</f>
        <v>-1.5875200592169898</v>
      </c>
      <c r="M356" t="str">
        <f>IF(L356 &gt; -2.22, "Potential Manipulator", "Non-Manipulator")</f>
        <v>Potential Manipulator</v>
      </c>
      <c r="N356" s="3">
        <v>0.1671039995318791</v>
      </c>
      <c r="O356" s="3">
        <v>0.31705240766432141</v>
      </c>
      <c r="P356">
        <v>5650</v>
      </c>
      <c r="Q356">
        <v>6063</v>
      </c>
      <c r="R356">
        <v>3720</v>
      </c>
      <c r="S356">
        <v>24988</v>
      </c>
      <c r="T356">
        <f>IF(COUNTIFS('Fraud Data RAW SP2+'!A:A, Cleaned!A460, 'Fraud Data RAW SP2+'!F:F, RAW!B460) &gt; 0, 1, 0)</f>
        <v>0</v>
      </c>
    </row>
    <row r="357" spans="1:20" x14ac:dyDescent="0.2">
      <c r="A357" t="s">
        <v>365</v>
      </c>
      <c r="B357">
        <v>2023</v>
      </c>
      <c r="C357" t="s">
        <v>263</v>
      </c>
      <c r="D357">
        <v>0.99758817663981414</v>
      </c>
      <c r="E357">
        <v>1.099917646720644</v>
      </c>
      <c r="F357">
        <v>0.99260486755104271</v>
      </c>
      <c r="G357">
        <v>0.71894893376609659</v>
      </c>
      <c r="H357">
        <v>0.84862844796756587</v>
      </c>
      <c r="I357">
        <v>1.280875416011876</v>
      </c>
      <c r="J357">
        <v>0.95213902697866026</v>
      </c>
      <c r="K357">
        <v>-7.4481630071093097E-2</v>
      </c>
      <c r="L357">
        <f>-4.84 + (0.92 * D357) + (0.528 * E357) + (0.404 * F357) + (0.892 * G357) + (0.115 * H357) - (0.172 * I357) - (0.327 * J357) + (4.679 * K357)</f>
        <v>-3.0817148535753303</v>
      </c>
      <c r="M357" t="str">
        <f>IF(L357 &gt; -2.22, "Potential Manipulator", "Non-Manipulator")</f>
        <v>Non-Manipulator</v>
      </c>
      <c r="N357" s="3">
        <v>0.94607932850533094</v>
      </c>
      <c r="O357" s="3">
        <v>0.1167492450265856</v>
      </c>
      <c r="P357">
        <v>813</v>
      </c>
      <c r="Q357">
        <v>823</v>
      </c>
      <c r="R357">
        <v>548</v>
      </c>
      <c r="S357">
        <v>4124</v>
      </c>
      <c r="T357">
        <f>IF(COUNTIFS('Fraud Data RAW SP2+'!A:A, Cleaned!A302, 'Fraud Data RAW SP2+'!F:F, RAW!B302) &gt; 0, 1, 0)</f>
        <v>0</v>
      </c>
    </row>
    <row r="358" spans="1:20" x14ac:dyDescent="0.2">
      <c r="A358" t="s">
        <v>126</v>
      </c>
      <c r="B358">
        <v>2023</v>
      </c>
      <c r="C358" t="s">
        <v>127</v>
      </c>
      <c r="D358">
        <v>0.93477555722321326</v>
      </c>
      <c r="E358">
        <v>1.1039453138258319</v>
      </c>
      <c r="F358">
        <v>0.90263434249682217</v>
      </c>
      <c r="G358">
        <v>1.0441521288918529</v>
      </c>
      <c r="H358">
        <v>0.89896967958366403</v>
      </c>
      <c r="I358" s="11">
        <v>1.00908</v>
      </c>
      <c r="J358">
        <v>0.95248461766202763</v>
      </c>
      <c r="K358">
        <v>1.8302768388490469E-2</v>
      </c>
      <c r="L358">
        <f>-4.84 + (0.92 * D358) + (0.528 * E358) + (0.404 * F358) + (0.892 * G358) + (0.115 * H358) - (0.172 * I358) - (0.327 * J358) + (4.679 * K358)</f>
        <v>-2.3970794518479703</v>
      </c>
      <c r="M358" t="str">
        <f>IF(L358 &gt; -2.22, "Potential Manipulator", "Non-Manipulator")</f>
        <v>Non-Manipulator</v>
      </c>
      <c r="N358" s="3">
        <v>0.61670986501700076</v>
      </c>
      <c r="O358" s="3">
        <v>0.75245571334372485</v>
      </c>
      <c r="P358">
        <v>2086</v>
      </c>
      <c r="Q358">
        <v>2275</v>
      </c>
      <c r="R358">
        <v>1397</v>
      </c>
      <c r="S358">
        <v>9583</v>
      </c>
      <c r="T358">
        <f>IF(COUNTIFS('Fraud Data RAW SP2+'!A:A, Cleaned!A70, 'Fraud Data RAW SP2+'!F:F, RAW!B70) &gt; 0, 1, 0)</f>
        <v>0</v>
      </c>
    </row>
    <row r="359" spans="1:20" x14ac:dyDescent="0.2">
      <c r="A359" t="s">
        <v>473</v>
      </c>
      <c r="B359">
        <v>2024</v>
      </c>
      <c r="C359" t="s">
        <v>108</v>
      </c>
      <c r="D359">
        <v>1.611687428203834</v>
      </c>
      <c r="E359">
        <v>1.1045822342601339</v>
      </c>
      <c r="F359">
        <v>0.94660002572487112</v>
      </c>
      <c r="G359">
        <v>1.024831376378041</v>
      </c>
      <c r="H359">
        <v>1.0024163145401881</v>
      </c>
      <c r="I359">
        <v>0.8594972401997214</v>
      </c>
      <c r="J359">
        <v>0.97354631611411913</v>
      </c>
      <c r="K359">
        <v>-2.190341058731509E-3</v>
      </c>
      <c r="L359">
        <f>-4.84 + (0.92 * D359) + (0.528 * E359) + (0.404 * F359) + (0.892 * G359) + (0.115 * H359) - (0.172 * I359) - (0.327 * J359) + (4.679 * K359)</f>
        <v>-1.838606048566414</v>
      </c>
      <c r="M359" t="str">
        <f>IF(L359 &gt; -2.22, "Potential Manipulator", "Non-Manipulator")</f>
        <v>Potential Manipulator</v>
      </c>
      <c r="N359" s="3">
        <v>0.66966351175434469</v>
      </c>
      <c r="O359" s="3">
        <v>0.99070578363098549</v>
      </c>
      <c r="P359">
        <v>10486</v>
      </c>
      <c r="Q359">
        <v>7617</v>
      </c>
      <c r="R359">
        <v>5739</v>
      </c>
      <c r="S359">
        <v>35874</v>
      </c>
      <c r="T359">
        <f>IF(COUNTIFS('Fraud Data RAW SP2+'!A:A, Cleaned!A417, 'Fraud Data RAW SP2+'!F:F, RAW!B417) &gt; 0, 1, 0)</f>
        <v>1</v>
      </c>
    </row>
    <row r="360" spans="1:20" x14ac:dyDescent="0.2">
      <c r="A360" t="s">
        <v>550</v>
      </c>
      <c r="B360">
        <v>2024</v>
      </c>
      <c r="C360" t="s">
        <v>203</v>
      </c>
      <c r="D360">
        <v>0.93379028532631148</v>
      </c>
      <c r="E360">
        <v>1.1058495974663181</v>
      </c>
      <c r="F360">
        <v>0.73669181398212014</v>
      </c>
      <c r="G360">
        <v>1.0454470808891581</v>
      </c>
      <c r="H360">
        <v>0.94837818315865796</v>
      </c>
      <c r="I360">
        <v>1.1283832662272191</v>
      </c>
      <c r="J360">
        <v>0.98290744327879143</v>
      </c>
      <c r="K360">
        <v>-2.4473665773392449E-2</v>
      </c>
      <c r="L360">
        <f>-4.84 + (0.92 * D360) + (0.528 * E360) + (0.404 * F360) + (0.892 * G360) + (0.115 * H360) - (0.172 * I360) - (0.327 * J360) + (4.679 * K360)</f>
        <v>-2.6878035078693765</v>
      </c>
      <c r="M360" t="str">
        <f>IF(L360 &gt; -2.22, "Potential Manipulator", "Non-Manipulator")</f>
        <v>Non-Manipulator</v>
      </c>
      <c r="N360" s="3">
        <v>0.29930206072791737</v>
      </c>
      <c r="O360" s="3">
        <v>0.63483330968977203</v>
      </c>
      <c r="P360">
        <v>8822</v>
      </c>
      <c r="Q360">
        <v>7220</v>
      </c>
      <c r="R360">
        <v>5304</v>
      </c>
      <c r="S360">
        <v>34554</v>
      </c>
      <c r="T360">
        <f>IF(COUNTIFS('Fraud Data RAW SP2+'!A:A, Cleaned!A496, 'Fraud Data RAW SP2+'!F:F, RAW!B496) &gt; 0, 1, 0)</f>
        <v>0</v>
      </c>
    </row>
    <row r="361" spans="1:20" x14ac:dyDescent="0.2">
      <c r="A361" t="s">
        <v>516</v>
      </c>
      <c r="B361">
        <v>2024</v>
      </c>
      <c r="C361" t="s">
        <v>108</v>
      </c>
      <c r="D361">
        <v>1.585738341425275</v>
      </c>
      <c r="E361">
        <v>1.106160579256843</v>
      </c>
      <c r="F361">
        <v>0.94374098056956723</v>
      </c>
      <c r="G361">
        <v>1.136636331878516</v>
      </c>
      <c r="H361">
        <v>0.91934879399335201</v>
      </c>
      <c r="I361">
        <v>0.87743481859337458</v>
      </c>
      <c r="J361">
        <v>0.98648739648367967</v>
      </c>
      <c r="K361">
        <v>-4.9626220336600343E-4</v>
      </c>
      <c r="L361">
        <f>-4.84 + (0.92 * D361) + (0.528 * E361) + (0.404 * F361) + (0.892 * G361) + (0.115 * H361) - (0.172 * I361) - (0.327 * J361) + (4.679 * K361)</f>
        <v>-1.7720140428439297</v>
      </c>
      <c r="M361" t="str">
        <f>IF(L361 &gt; -2.22, "Potential Manipulator", "Non-Manipulator")</f>
        <v>Potential Manipulator</v>
      </c>
      <c r="N361" s="3">
        <v>0.32267697624605413</v>
      </c>
      <c r="O361" s="3">
        <v>0.47752716758253488</v>
      </c>
      <c r="P361">
        <v>5725</v>
      </c>
      <c r="Q361">
        <v>6161</v>
      </c>
      <c r="R361">
        <v>3780</v>
      </c>
      <c r="S361">
        <v>25618</v>
      </c>
      <c r="T361">
        <f>IF(COUNTIFS('Fraud Data RAW SP2+'!A:A, Cleaned!A461, 'Fraud Data RAW SP2+'!F:F, RAW!B461) &gt; 0, 1, 0)</f>
        <v>0</v>
      </c>
    </row>
    <row r="362" spans="1:20" x14ac:dyDescent="0.2">
      <c r="A362" t="s">
        <v>382</v>
      </c>
      <c r="B362">
        <v>2024</v>
      </c>
      <c r="C362" t="s">
        <v>115</v>
      </c>
      <c r="D362">
        <v>0.89089647343483136</v>
      </c>
      <c r="E362">
        <v>1.107307891520485</v>
      </c>
      <c r="F362">
        <v>1.011983941482572</v>
      </c>
      <c r="G362">
        <v>1.130246420666128</v>
      </c>
      <c r="H362">
        <v>0.74289309865981212</v>
      </c>
      <c r="I362">
        <v>0.97929486775912833</v>
      </c>
      <c r="J362">
        <v>1.0194752867883221</v>
      </c>
      <c r="K362">
        <v>8.6942819396347501E-2</v>
      </c>
      <c r="L362">
        <f>-4.84 + (0.92 * D362) + (0.528 * E362) + (0.404 * F362) + (0.892 * G362) + (0.115 * H362) - (0.172 * I362) - (0.327 * J362) + (4.679 * K362)</f>
        <v>-2.0282643358569565</v>
      </c>
      <c r="M362" t="str">
        <f>IF(L362 &gt; -2.22, "Potential Manipulator", "Non-Manipulator")</f>
        <v>Potential Manipulator</v>
      </c>
      <c r="N362" s="3">
        <v>0.60668039123975825</v>
      </c>
      <c r="O362" s="3">
        <v>0.69787526377410802</v>
      </c>
      <c r="P362">
        <v>3946</v>
      </c>
      <c r="Q362">
        <v>4288</v>
      </c>
      <c r="R362">
        <v>2699</v>
      </c>
      <c r="S362">
        <v>18378</v>
      </c>
      <c r="T362">
        <f>IF(COUNTIFS('Fraud Data RAW SP2+'!A:A, Cleaned!A322, 'Fraud Data RAW SP2+'!F:F, RAW!B322) &gt; 0, 1, 0)</f>
        <v>0</v>
      </c>
    </row>
    <row r="363" spans="1:20" x14ac:dyDescent="0.2">
      <c r="A363" t="s">
        <v>548</v>
      </c>
      <c r="B363">
        <v>2024</v>
      </c>
      <c r="C363" t="s">
        <v>45</v>
      </c>
      <c r="D363">
        <v>1.5988199026991179</v>
      </c>
      <c r="E363">
        <v>1.1095889489617099</v>
      </c>
      <c r="F363">
        <v>0.78289865084299626</v>
      </c>
      <c r="G363">
        <v>0.83741390317527686</v>
      </c>
      <c r="H363">
        <v>1.098156774230552</v>
      </c>
      <c r="I363">
        <v>0.93522378702120457</v>
      </c>
      <c r="J363">
        <v>1.0167955650088809</v>
      </c>
      <c r="K363">
        <v>-9.3971494158601815E-2</v>
      </c>
      <c r="L363">
        <f>-4.84 + (0.92 * D363) + (0.528 * E363) + (0.404 * F363) + (0.892 * G363) + (0.115 * H363) - (0.172 * I363) - (0.327 * J363) + (4.679 * K363)</f>
        <v>-2.5267137011492471</v>
      </c>
      <c r="M363" t="str">
        <f>IF(L363 &gt; -2.22, "Potential Manipulator", "Non-Manipulator")</f>
        <v>Non-Manipulator</v>
      </c>
      <c r="N363" s="3">
        <v>0.35632776175803021</v>
      </c>
      <c r="O363" s="3">
        <v>0.89760168066004786</v>
      </c>
      <c r="P363">
        <v>1905</v>
      </c>
      <c r="Q363">
        <v>1865</v>
      </c>
      <c r="R363">
        <v>1219</v>
      </c>
      <c r="S363">
        <v>7712</v>
      </c>
      <c r="T363">
        <f>IF(COUNTIFS('Fraud Data RAW SP2+'!A:A, Cleaned!A495, 'Fraud Data RAW SP2+'!F:F, RAW!B495) &gt; 0, 1, 0)</f>
        <v>1</v>
      </c>
    </row>
    <row r="364" spans="1:20" x14ac:dyDescent="0.2">
      <c r="A364" t="s">
        <v>521</v>
      </c>
      <c r="B364">
        <v>2023</v>
      </c>
      <c r="C364" t="s">
        <v>37</v>
      </c>
      <c r="D364">
        <v>0.93218275534997674</v>
      </c>
      <c r="E364">
        <v>1.1112728479644329</v>
      </c>
      <c r="F364">
        <v>0.98248178602180503</v>
      </c>
      <c r="G364">
        <v>1.0949800227762929</v>
      </c>
      <c r="H364">
        <v>2.43989192546224</v>
      </c>
      <c r="I364">
        <v>0.88305231218863212</v>
      </c>
      <c r="J364">
        <v>1.013884507595229</v>
      </c>
      <c r="K364">
        <v>-8.1254820952929106E-3</v>
      </c>
      <c r="L364">
        <f>-4.84 + (0.92 * D364) + (0.528 * E364) + (0.404 * F364) + (0.892 * G364) + (0.115 * H364) - (0.172 * I364) - (0.327 * J364) + (4.679 * K364)</f>
        <v>-2.2628517704593412</v>
      </c>
      <c r="M364" t="str">
        <f>IF(L364 &gt; -2.22, "Potential Manipulator", "Non-Manipulator")</f>
        <v>Non-Manipulator</v>
      </c>
      <c r="N364" s="3">
        <v>0.32847140608852932</v>
      </c>
      <c r="O364" s="3">
        <v>0.39099125452170252</v>
      </c>
      <c r="P364">
        <v>6063</v>
      </c>
      <c r="Q364">
        <v>5911</v>
      </c>
      <c r="R364">
        <v>3811</v>
      </c>
      <c r="S364">
        <v>23307</v>
      </c>
      <c r="T364">
        <f>IF(COUNTIFS('Fraud Data RAW SP2+'!A:A, Cleaned!A466, 'Fraud Data RAW SP2+'!F:F, RAW!B466) &gt; 0, 1, 0)</f>
        <v>0</v>
      </c>
    </row>
    <row r="365" spans="1:20" x14ac:dyDescent="0.2">
      <c r="A365" t="s">
        <v>216</v>
      </c>
      <c r="B365">
        <v>2024</v>
      </c>
      <c r="C365" t="s">
        <v>122</v>
      </c>
      <c r="D365">
        <v>1.0840763472842789</v>
      </c>
      <c r="E365">
        <v>1.112204197480724</v>
      </c>
      <c r="F365">
        <v>0.95176798100435711</v>
      </c>
      <c r="G365">
        <v>0.90358965167531857</v>
      </c>
      <c r="H365">
        <v>0.94313950259378809</v>
      </c>
      <c r="I365">
        <v>1.0593979378151079</v>
      </c>
      <c r="J365">
        <v>0.96574438758985348</v>
      </c>
      <c r="K365">
        <v>1.072279585055478E-2</v>
      </c>
      <c r="L365">
        <f>-4.84 + (0.92 * D365) + (0.528 * E365) + (0.404 * F365) + (0.892 * G365) + (0.115 * H365) - (0.172 * I365) - (0.327 * J365) + (4.679 * K365)</f>
        <v>-2.4042715660715457</v>
      </c>
      <c r="M365" t="str">
        <f>IF(L365 &gt; -2.22, "Potential Manipulator", "Non-Manipulator")</f>
        <v>Non-Manipulator</v>
      </c>
      <c r="N365" s="3">
        <v>0.37730349917392503</v>
      </c>
      <c r="O365" s="3">
        <v>1.084910226810254</v>
      </c>
      <c r="P365">
        <v>1906</v>
      </c>
      <c r="Q365">
        <v>2341</v>
      </c>
      <c r="R365">
        <v>1348</v>
      </c>
      <c r="S365">
        <v>7835</v>
      </c>
      <c r="T365">
        <f>IF(COUNTIFS('Fraud Data RAW SP2+'!A:A, Cleaned!A151, 'Fraud Data RAW SP2+'!F:F, RAW!B151) &gt; 0, 1, 0)</f>
        <v>0</v>
      </c>
    </row>
    <row r="366" spans="1:20" x14ac:dyDescent="0.2">
      <c r="A366" t="s">
        <v>310</v>
      </c>
      <c r="B366">
        <v>2023</v>
      </c>
      <c r="C366" t="s">
        <v>149</v>
      </c>
      <c r="D366">
        <v>1.327156777923902</v>
      </c>
      <c r="E366">
        <v>1.1144342779222669</v>
      </c>
      <c r="F366">
        <v>0.87342459352547819</v>
      </c>
      <c r="G366">
        <v>1.147898421952795</v>
      </c>
      <c r="H366">
        <v>1.430151326183499</v>
      </c>
      <c r="I366">
        <v>1.0863056335906021</v>
      </c>
      <c r="J366">
        <v>0.99286517082670478</v>
      </c>
      <c r="K366">
        <v>2.5307597161919909E-2</v>
      </c>
      <c r="L366">
        <f>-4.84 + (0.92 * D366) + (0.528 * E366) + (0.404 * F366) + (0.892 * G366) + (0.115 * H366) - (0.172 * I366) - (0.327 * J366) + (4.679 * K366)</f>
        <v>-1.8824353676070571</v>
      </c>
      <c r="M366" t="str">
        <f>IF(L366 &gt; -2.22, "Potential Manipulator", "Non-Manipulator")</f>
        <v>Potential Manipulator</v>
      </c>
      <c r="N366" s="3">
        <v>0.31173069660433339</v>
      </c>
      <c r="O366" s="3">
        <v>0.35401409114598398</v>
      </c>
      <c r="P366">
        <v>2378</v>
      </c>
      <c r="Q366">
        <v>2572</v>
      </c>
      <c r="R366">
        <v>1628</v>
      </c>
      <c r="S366">
        <v>14114</v>
      </c>
      <c r="T366">
        <f>IF(COUNTIFS('Fraud Data RAW SP2+'!A:A, Cleaned!A235, 'Fraud Data RAW SP2+'!F:F, RAW!B235) &gt; 0, 1, 0)</f>
        <v>0</v>
      </c>
    </row>
    <row r="367" spans="1:20" x14ac:dyDescent="0.2">
      <c r="A367" t="s">
        <v>430</v>
      </c>
      <c r="B367">
        <v>2024</v>
      </c>
      <c r="C367" t="s">
        <v>431</v>
      </c>
      <c r="D367">
        <v>0.88845833849701861</v>
      </c>
      <c r="E367">
        <v>1.1176386129282421</v>
      </c>
      <c r="F367">
        <v>0.77473635082550074</v>
      </c>
      <c r="G367">
        <v>1.309307128327345</v>
      </c>
      <c r="H367">
        <v>1.2456408557999019</v>
      </c>
      <c r="I367">
        <v>1.041997161426288</v>
      </c>
      <c r="J367">
        <v>1.001894250623153</v>
      </c>
      <c r="K367">
        <v>2.366620440318869E-2</v>
      </c>
      <c r="L367">
        <f>-4.84 + (0.92 * D367) + (0.528 * E367) + (0.404 * F367) + (0.892 * G367) + (0.115 * H367) - (0.172 * I367) - (0.327 * J367) + (4.679 * K367)</f>
        <v>-2.2044697596547209</v>
      </c>
      <c r="M367" t="str">
        <f>IF(L367 &gt; -2.22, "Potential Manipulator", "Non-Manipulator")</f>
        <v>Potential Manipulator</v>
      </c>
      <c r="N367" s="3">
        <v>0</v>
      </c>
      <c r="O367" s="3">
        <v>0</v>
      </c>
      <c r="P367">
        <v>1776</v>
      </c>
      <c r="Q367">
        <v>1668</v>
      </c>
      <c r="R367">
        <v>1098</v>
      </c>
      <c r="S367">
        <v>7724</v>
      </c>
      <c r="T367">
        <f>IF(COUNTIFS('Fraud Data RAW SP2+'!A:A, Cleaned!A372, 'Fraud Data RAW SP2+'!F:F, RAW!B372) &gt; 0, 1, 0)</f>
        <v>0</v>
      </c>
    </row>
    <row r="368" spans="1:20" x14ac:dyDescent="0.2">
      <c r="A368" t="s">
        <v>246</v>
      </c>
      <c r="B368">
        <v>2024</v>
      </c>
      <c r="C368" t="s">
        <v>93</v>
      </c>
      <c r="D368">
        <v>1.3707147935979931</v>
      </c>
      <c r="E368">
        <v>1.1190072508569791</v>
      </c>
      <c r="F368">
        <v>1.3287491801581881</v>
      </c>
      <c r="G368">
        <v>1.0310120264654301</v>
      </c>
      <c r="H368">
        <v>1.297033499823065</v>
      </c>
      <c r="I368">
        <v>1.096412321247652</v>
      </c>
      <c r="J368">
        <v>0.99337290445507564</v>
      </c>
      <c r="K368">
        <v>9.4615810257160024E-2</v>
      </c>
      <c r="L368">
        <f>-4.84 + (0.92 * D368) + (0.528 * E368) + (0.404 * F368) + (0.892 * G368) + (0.115 * H368) - (0.172 * I368) - (0.327 * J368) + (4.679 * K368)</f>
        <v>-1.4531787953847912</v>
      </c>
      <c r="M368" t="str">
        <f>IF(L368 &gt; -2.22, "Potential Manipulator", "Non-Manipulator")</f>
        <v>Potential Manipulator</v>
      </c>
      <c r="N368" s="3">
        <v>0.37564210277380461</v>
      </c>
      <c r="O368" s="3">
        <v>0.60570771421593184</v>
      </c>
      <c r="P368">
        <v>2860</v>
      </c>
      <c r="Q368">
        <v>2427</v>
      </c>
      <c r="R368">
        <v>1673</v>
      </c>
      <c r="S368">
        <v>10715</v>
      </c>
      <c r="T368">
        <f>IF(COUNTIFS('Fraud Data RAW SP2+'!A:A, Cleaned!A180, 'Fraud Data RAW SP2+'!F:F, RAW!B180) &gt; 0, 1, 0)</f>
        <v>0</v>
      </c>
    </row>
    <row r="369" spans="1:20" x14ac:dyDescent="0.2">
      <c r="A369" t="s">
        <v>152</v>
      </c>
      <c r="B369">
        <v>2023</v>
      </c>
      <c r="C369" t="s">
        <v>127</v>
      </c>
      <c r="D369">
        <v>0.58343412300529884</v>
      </c>
      <c r="E369">
        <v>1.119387416619033</v>
      </c>
      <c r="F369">
        <v>0.72051105526999559</v>
      </c>
      <c r="G369">
        <v>1.0315229141675371</v>
      </c>
      <c r="H369">
        <v>0.86137245727930056</v>
      </c>
      <c r="I369">
        <v>1.47002776868089</v>
      </c>
      <c r="J369">
        <v>1.001075926122903</v>
      </c>
      <c r="K369">
        <v>-0.18307581469602449</v>
      </c>
      <c r="L369">
        <f>-4.84 + (0.92 * D369) + (0.528 * E369) + (0.404 * F369) + (0.892 * G369) + (0.115 * H369) - (0.172 * I369) - (0.327 * J369) + (4.679 * K369)</f>
        <v>-3.8387496535246353</v>
      </c>
      <c r="M369" t="str">
        <f>IF(L369 &gt; -2.22, "Potential Manipulator", "Non-Manipulator")</f>
        <v>Non-Manipulator</v>
      </c>
      <c r="N369" s="3">
        <v>0.14908521885110859</v>
      </c>
      <c r="O369" s="3">
        <v>0.13438162949947521</v>
      </c>
      <c r="P369">
        <v>2077</v>
      </c>
      <c r="Q369">
        <v>1646</v>
      </c>
      <c r="R369">
        <v>1195</v>
      </c>
      <c r="S369">
        <v>8032</v>
      </c>
      <c r="T369">
        <f>IF(COUNTIFS('Fraud Data RAW SP2+'!A:A, Cleaned!A92, 'Fraud Data RAW SP2+'!F:F, RAW!B92) &gt; 0, 1, 0)</f>
        <v>1</v>
      </c>
    </row>
    <row r="370" spans="1:20" x14ac:dyDescent="0.2">
      <c r="A370" t="s">
        <v>262</v>
      </c>
      <c r="B370">
        <v>2024</v>
      </c>
      <c r="C370" t="s">
        <v>190</v>
      </c>
      <c r="D370">
        <v>1.139215342557838</v>
      </c>
      <c r="E370">
        <v>1.1224035737179059</v>
      </c>
      <c r="F370">
        <v>1.1405289258872111</v>
      </c>
      <c r="G370">
        <v>1.200215828060381</v>
      </c>
      <c r="H370">
        <v>0.96357937928503323</v>
      </c>
      <c r="I370">
        <v>0.84968093347337004</v>
      </c>
      <c r="J370">
        <v>1.0117921358820861</v>
      </c>
      <c r="K370">
        <v>-4.3650306316106058E-2</v>
      </c>
      <c r="L370">
        <f>-4.84 + (0.92 * D370) + (0.528 * E370) + (0.404 * F370) + (0.892 * G370) + (0.115 * H370) - (0.172 * I370) - (0.327 * J370) + (4.679 * K370)</f>
        <v>-2.2383558968615853</v>
      </c>
      <c r="M370" t="str">
        <f>IF(L370 &gt; -2.22, "Potential Manipulator", "Non-Manipulator")</f>
        <v>Non-Manipulator</v>
      </c>
      <c r="N370" s="3">
        <v>0.1167494786640019</v>
      </c>
      <c r="O370" s="3">
        <v>0.73053250494580757</v>
      </c>
      <c r="P370">
        <v>4898</v>
      </c>
      <c r="Q370">
        <v>4730</v>
      </c>
      <c r="R370">
        <v>3109</v>
      </c>
      <c r="S370">
        <v>20219</v>
      </c>
      <c r="T370">
        <f>IF(COUNTIFS('Fraud Data RAW SP2+'!A:A, Cleaned!A200, 'Fraud Data RAW SP2+'!F:F, RAW!B200) &gt; 0, 1, 0)</f>
        <v>0</v>
      </c>
    </row>
    <row r="371" spans="1:20" x14ac:dyDescent="0.2">
      <c r="A371" t="s">
        <v>450</v>
      </c>
      <c r="B371">
        <v>2023</v>
      </c>
      <c r="C371" t="s">
        <v>451</v>
      </c>
      <c r="D371">
        <v>1.6824490192953889</v>
      </c>
      <c r="E371">
        <v>1.123929818591199</v>
      </c>
      <c r="F371">
        <v>1.20633145269493</v>
      </c>
      <c r="G371">
        <v>0.93397041185961727</v>
      </c>
      <c r="H371">
        <v>1.499751863717943</v>
      </c>
      <c r="I371">
        <v>1.3910686423296039</v>
      </c>
      <c r="J371">
        <v>0.98292210310763017</v>
      </c>
      <c r="K371">
        <v>9.2687707704978639E-2</v>
      </c>
      <c r="L371">
        <f>-4.84 + (0.92 * D371) + (0.528 * E371) + (0.404 * F371) + (0.892 * G371) + (0.115 * H371) - (0.172 * I371) - (0.327 * J371) + (4.679 * K371)</f>
        <v>-1.3327745292822872</v>
      </c>
      <c r="M371" t="str">
        <f>IF(L371 &gt; -2.22, "Potential Manipulator", "Non-Manipulator")</f>
        <v>Potential Manipulator</v>
      </c>
      <c r="N371" s="3">
        <v>0.2370891152925102</v>
      </c>
      <c r="O371" s="3">
        <v>0.35923909752959848</v>
      </c>
      <c r="P371">
        <v>5036</v>
      </c>
      <c r="Q371">
        <v>4750</v>
      </c>
      <c r="R371">
        <v>3079</v>
      </c>
      <c r="S371">
        <v>19250</v>
      </c>
      <c r="T371">
        <f>IF(COUNTIFS('Fraud Data RAW SP2+'!A:A, Cleaned!A386, 'Fraud Data RAW SP2+'!F:F, RAW!B386) &gt; 0, 1, 0)</f>
        <v>1</v>
      </c>
    </row>
    <row r="372" spans="1:20" x14ac:dyDescent="0.2">
      <c r="A372" t="s">
        <v>121</v>
      </c>
      <c r="B372">
        <v>2024</v>
      </c>
      <c r="C372" t="s">
        <v>122</v>
      </c>
      <c r="D372">
        <v>0.61196943401357784</v>
      </c>
      <c r="E372">
        <v>1.12864125001953</v>
      </c>
      <c r="F372">
        <v>0.94687125356864654</v>
      </c>
      <c r="G372">
        <v>0.75279920672457157</v>
      </c>
      <c r="H372">
        <v>1.048211770578763</v>
      </c>
      <c r="I372">
        <v>1.215549036461455</v>
      </c>
      <c r="J372">
        <v>1.0163770865794519</v>
      </c>
      <c r="K372">
        <v>1.6285141463825079E-2</v>
      </c>
      <c r="L372">
        <f>-4.84 + (0.92 * D372) + (0.528 * E372) + (0.404 * F372) + (0.892 * G372) + (0.115 * H372) - (0.172 * I372) - (0.327 * J372) + (4.679 * K372)</f>
        <v>-2.9717198729142016</v>
      </c>
      <c r="M372" t="str">
        <f>IF(L372 &gt; -2.22, "Potential Manipulator", "Non-Manipulator")</f>
        <v>Non-Manipulator</v>
      </c>
      <c r="N372" s="3">
        <v>0.47805239628704632</v>
      </c>
      <c r="O372" s="3">
        <v>0.36246704206934982</v>
      </c>
      <c r="P372">
        <v>2258</v>
      </c>
      <c r="Q372">
        <v>2536</v>
      </c>
      <c r="R372">
        <v>1501</v>
      </c>
      <c r="S372">
        <v>10394</v>
      </c>
      <c r="T372">
        <f>IF(COUNTIFS('Fraud Data RAW SP2+'!A:A, Cleaned!A66, 'Fraud Data RAW SP2+'!F:F, RAW!B66) &gt; 0, 1, 0)</f>
        <v>0</v>
      </c>
    </row>
    <row r="373" spans="1:20" x14ac:dyDescent="0.2">
      <c r="A373" t="s">
        <v>361</v>
      </c>
      <c r="B373">
        <v>2024</v>
      </c>
      <c r="C373" t="s">
        <v>108</v>
      </c>
      <c r="D373">
        <v>0.92429893841559496</v>
      </c>
      <c r="E373">
        <v>1.1326582087461661</v>
      </c>
      <c r="F373">
        <v>1.073839714795191</v>
      </c>
      <c r="G373">
        <v>0.98557737641046239</v>
      </c>
      <c r="H373">
        <v>0.75677091897366444</v>
      </c>
      <c r="I373" s="11">
        <v>1.00908</v>
      </c>
      <c r="J373">
        <v>1.0232091135363011</v>
      </c>
      <c r="K373">
        <v>2.8624397331339379E-2</v>
      </c>
      <c r="L373">
        <f>-4.84 + (0.92 * D373) + (0.528 * E373) + (0.404 * F373) + (0.892 * G373) + (0.115 * H373) - (0.172 * I373) - (0.327 * J373) + (4.679 * K373)</f>
        <v>-2.3658241072353494</v>
      </c>
      <c r="M373" t="str">
        <f>IF(L373 &gt; -2.22, "Potential Manipulator", "Non-Manipulator")</f>
        <v>Non-Manipulator</v>
      </c>
      <c r="N373" s="3">
        <v>0.60711377812807799</v>
      </c>
      <c r="O373" s="3">
        <v>0.45216920247354142</v>
      </c>
      <c r="P373">
        <v>3108</v>
      </c>
      <c r="Q373">
        <v>2710</v>
      </c>
      <c r="R373">
        <v>1853</v>
      </c>
      <c r="S373">
        <v>13737</v>
      </c>
      <c r="T373">
        <f>IF(COUNTIFS('Fraud Data RAW SP2+'!A:A, Cleaned!A296, 'Fraud Data RAW SP2+'!F:F, RAW!B296) &gt; 0, 1, 0)</f>
        <v>0</v>
      </c>
    </row>
    <row r="374" spans="1:20" x14ac:dyDescent="0.2">
      <c r="A374" t="s">
        <v>236</v>
      </c>
      <c r="B374">
        <v>2023</v>
      </c>
      <c r="C374" t="s">
        <v>26</v>
      </c>
      <c r="D374">
        <v>1.535202524790956</v>
      </c>
      <c r="E374">
        <v>1.139837877034332</v>
      </c>
      <c r="F374">
        <v>1.871754543869026</v>
      </c>
      <c r="G374">
        <v>0.99379166849384359</v>
      </c>
      <c r="H374">
        <v>1.36143444053291</v>
      </c>
      <c r="I374">
        <v>1.10769056753301</v>
      </c>
      <c r="J374">
        <v>0.94398714567391051</v>
      </c>
      <c r="K374">
        <v>0.22274275475024821</v>
      </c>
      <c r="L374">
        <f>-4.84 + (0.92 * D374) + (0.528 * E374) + (0.404 * F374) + (0.892 * G374) + (0.115 * H374) - (0.172 * I374) - (0.327 * J374) + (4.679 * K374)</f>
        <v>-0.48355653821194799</v>
      </c>
      <c r="M374" t="str">
        <f>IF(L374 &gt; -2.22, "Potential Manipulator", "Non-Manipulator")</f>
        <v>Potential Manipulator</v>
      </c>
      <c r="N374" s="3">
        <v>9.4867234688235352E-2</v>
      </c>
      <c r="O374" s="3">
        <v>0.1216085558734156</v>
      </c>
      <c r="P374">
        <v>1857</v>
      </c>
      <c r="Q374">
        <v>1537</v>
      </c>
      <c r="R374">
        <v>1174</v>
      </c>
      <c r="S374">
        <v>8578</v>
      </c>
      <c r="T374">
        <f>IF(COUNTIFS('Fraud Data RAW SP2+'!A:A, Cleaned!A171, 'Fraud Data RAW SP2+'!F:F, RAW!B171) &gt; 0, 1, 0)</f>
        <v>0</v>
      </c>
    </row>
    <row r="375" spans="1:20" x14ac:dyDescent="0.2">
      <c r="A375" t="s">
        <v>302</v>
      </c>
      <c r="B375">
        <v>2023</v>
      </c>
      <c r="C375" t="s">
        <v>95</v>
      </c>
      <c r="D375">
        <v>0.55233703506101561</v>
      </c>
      <c r="E375">
        <v>1.145314753948949</v>
      </c>
      <c r="F375">
        <v>0.79384108836068268</v>
      </c>
      <c r="G375">
        <v>1.613521643493981</v>
      </c>
      <c r="H375">
        <v>0.86680983157114477</v>
      </c>
      <c r="I375">
        <v>0.68019775653320214</v>
      </c>
      <c r="J375">
        <v>0.99429033188115201</v>
      </c>
      <c r="K375">
        <v>-0.10378578810506631</v>
      </c>
      <c r="L375">
        <f>-4.84 + (0.92 * D375) + (0.528 * E375) + (0.404 * F375) + (0.892 * G375) + (0.115 * H375) - (0.172 * I375) - (0.327 * J375) + (4.679 * K375)</f>
        <v>-2.795208156526245</v>
      </c>
      <c r="M375" t="str">
        <f>IF(L375 &gt; -2.22, "Potential Manipulator", "Non-Manipulator")</f>
        <v>Non-Manipulator</v>
      </c>
      <c r="N375" s="3">
        <v>0.29388419157252782</v>
      </c>
      <c r="O375" s="3">
        <v>0.28797671878731101</v>
      </c>
      <c r="P375">
        <v>3536</v>
      </c>
      <c r="Q375">
        <v>2797</v>
      </c>
      <c r="R375">
        <v>1955</v>
      </c>
      <c r="S375">
        <v>11128</v>
      </c>
      <c r="T375">
        <f>IF(COUNTIFS('Fraud Data RAW SP2+'!A:A, Cleaned!A228, 'Fraud Data RAW SP2+'!F:F, RAW!B228) &gt; 0, 1, 0)</f>
        <v>0</v>
      </c>
    </row>
    <row r="376" spans="1:20" x14ac:dyDescent="0.2">
      <c r="A376" t="s">
        <v>363</v>
      </c>
      <c r="B376">
        <v>2024</v>
      </c>
      <c r="C376" t="s">
        <v>115</v>
      </c>
      <c r="D376">
        <v>1.03931226416237</v>
      </c>
      <c r="E376">
        <v>1.146815684136975</v>
      </c>
      <c r="F376">
        <v>0.98857571453713367</v>
      </c>
      <c r="G376">
        <v>0.94601958897764271</v>
      </c>
      <c r="H376">
        <v>0.85702905959489406</v>
      </c>
      <c r="I376">
        <v>0.96838449977790975</v>
      </c>
      <c r="J376">
        <v>0.99593462565970114</v>
      </c>
      <c r="K376">
        <v>-3.7916802177531538E-2</v>
      </c>
      <c r="L376">
        <f>-4.84 + (0.92 * D376) + (0.528 * E376) + (0.404 * F376) + (0.892 * G376) + (0.115 * H376) - (0.172 * I376) - (0.327 * J376) + (4.679 * K376)</f>
        <v>-2.6061671057930176</v>
      </c>
      <c r="M376" t="str">
        <f>IF(L376 &gt; -2.22, "Potential Manipulator", "Non-Manipulator")</f>
        <v>Non-Manipulator</v>
      </c>
      <c r="N376" s="3">
        <v>0.28781331995568321</v>
      </c>
      <c r="O376" s="3">
        <v>0.54130447388804903</v>
      </c>
      <c r="P376">
        <v>1395</v>
      </c>
      <c r="Q376">
        <v>1624</v>
      </c>
      <c r="R376">
        <v>992</v>
      </c>
      <c r="S376">
        <v>6508</v>
      </c>
      <c r="T376">
        <f>IF(COUNTIFS('Fraud Data RAW SP2+'!A:A, Cleaned!A299, 'Fraud Data RAW SP2+'!F:F, RAW!B299) &gt; 0, 1, 0)</f>
        <v>0</v>
      </c>
    </row>
    <row r="377" spans="1:20" x14ac:dyDescent="0.2">
      <c r="A377" t="s">
        <v>283</v>
      </c>
      <c r="B377">
        <v>2024</v>
      </c>
      <c r="C377" t="s">
        <v>122</v>
      </c>
      <c r="D377">
        <v>1.165702341981067</v>
      </c>
      <c r="E377">
        <v>1.146867519442567</v>
      </c>
      <c r="F377">
        <v>0.85613642176137161</v>
      </c>
      <c r="G377">
        <v>1.0480042791531621</v>
      </c>
      <c r="H377">
        <v>0.86962981337310663</v>
      </c>
      <c r="I377">
        <v>0.89640499997461354</v>
      </c>
      <c r="J377">
        <v>0.97481247320185038</v>
      </c>
      <c r="K377">
        <v>4.3221597148603907E-2</v>
      </c>
      <c r="L377">
        <f>-4.84 + (0.92 * D377) + (0.528 * E377) + (0.404 * F377) + (0.892 * G377) + (0.115 * H377) - (0.172 * I377) - (0.327 * J377) + (4.679 * K377)</f>
        <v>-2.0520129208519418</v>
      </c>
      <c r="M377" t="str">
        <f>IF(L377 &gt; -2.22, "Potential Manipulator", "Non-Manipulator")</f>
        <v>Potential Manipulator</v>
      </c>
      <c r="N377" s="3">
        <v>0.47965024320484628</v>
      </c>
      <c r="O377" s="3">
        <v>0.38224719567236232</v>
      </c>
      <c r="P377">
        <v>1514</v>
      </c>
      <c r="Q377">
        <v>1432</v>
      </c>
      <c r="R377">
        <v>970</v>
      </c>
      <c r="S377">
        <v>7097</v>
      </c>
      <c r="T377">
        <f>IF(COUNTIFS('Fraud Data RAW SP2+'!A:A, Cleaned!A213, 'Fraud Data RAW SP2+'!F:F, RAW!B213) &gt; 0, 1, 0)</f>
        <v>0</v>
      </c>
    </row>
    <row r="378" spans="1:20" x14ac:dyDescent="0.2">
      <c r="A378" t="s">
        <v>128</v>
      </c>
      <c r="B378">
        <v>2024</v>
      </c>
      <c r="C378" t="s">
        <v>115</v>
      </c>
      <c r="D378">
        <v>0.30506528005014899</v>
      </c>
      <c r="E378">
        <v>1.1472849046251989</v>
      </c>
      <c r="F378">
        <v>0.98525106028220943</v>
      </c>
      <c r="G378">
        <v>3.4809724376592142</v>
      </c>
      <c r="H378">
        <v>0.6578473534523388</v>
      </c>
      <c r="I378">
        <v>1.1564507046625141</v>
      </c>
      <c r="J378">
        <v>0.97586659960580002</v>
      </c>
      <c r="K378">
        <v>1.0018134440742231E-2</v>
      </c>
      <c r="L378">
        <f>-4.84 + (0.92 * D378) + (0.528 * E378) + (0.404 * F378) + (0.892 * G378) + (0.115 * H378) - (0.172 * I378) - (0.327 * J378) + (4.679 * K378)</f>
        <v>-0.84599527254352325</v>
      </c>
      <c r="M378" t="str">
        <f>IF(L378 &gt; -2.22, "Potential Manipulator", "Non-Manipulator")</f>
        <v>Potential Manipulator</v>
      </c>
      <c r="N378" s="3">
        <v>0.75249893787244204</v>
      </c>
      <c r="O378" s="3">
        <v>0.78968438495873083</v>
      </c>
      <c r="P378">
        <v>3598</v>
      </c>
      <c r="Q378">
        <v>3397</v>
      </c>
      <c r="R378">
        <v>2301</v>
      </c>
      <c r="S378">
        <v>15449</v>
      </c>
      <c r="T378">
        <f>IF(COUNTIFS('Fraud Data RAW SP2+'!A:A, Cleaned!A72, 'Fraud Data RAW SP2+'!F:F, RAW!B72) &gt; 0, 1, 0)</f>
        <v>0</v>
      </c>
    </row>
    <row r="379" spans="1:20" x14ac:dyDescent="0.2">
      <c r="A379" t="s">
        <v>106</v>
      </c>
      <c r="B379">
        <v>2024</v>
      </c>
      <c r="C379" t="s">
        <v>108</v>
      </c>
      <c r="D379">
        <v>2.4914448975151791</v>
      </c>
      <c r="E379">
        <v>1.1479452368228369</v>
      </c>
      <c r="F379">
        <v>0.96512364268028183</v>
      </c>
      <c r="G379">
        <v>0.87663661477444299</v>
      </c>
      <c r="H379">
        <v>0.92836276973394538</v>
      </c>
      <c r="I379">
        <v>1.3406619715477599</v>
      </c>
      <c r="J379">
        <v>0.95718672697764973</v>
      </c>
      <c r="K379">
        <v>1.883212849860913E-2</v>
      </c>
      <c r="L379">
        <f>-4.84 + (0.92 * D379) + (0.528 * E379) + (0.404 * F379) + (0.892 * G379) + (0.115 * H379) - (0.172 * I379) - (0.327 * J379) + (4.679 * K379)</f>
        <v>-1.1186024682854501</v>
      </c>
      <c r="M379" t="str">
        <f>IF(L379 &gt; -2.22, "Potential Manipulator", "Non-Manipulator")</f>
        <v>Potential Manipulator</v>
      </c>
      <c r="N379" s="3">
        <v>1.4398312260885191</v>
      </c>
      <c r="O379" s="3">
        <v>1.283319128328833</v>
      </c>
      <c r="P379">
        <v>1711</v>
      </c>
      <c r="Q379">
        <v>2134</v>
      </c>
      <c r="R379">
        <v>1277</v>
      </c>
      <c r="S379">
        <v>8001</v>
      </c>
      <c r="T379">
        <f>IF(COUNTIFS('Fraud Data RAW SP2+'!A:A, Cleaned!A52, 'Fraud Data RAW SP2+'!F:F, RAW!B52) &gt; 0, 1, 0)</f>
        <v>0</v>
      </c>
    </row>
    <row r="380" spans="1:20" x14ac:dyDescent="0.2">
      <c r="A380" t="s">
        <v>178</v>
      </c>
      <c r="B380">
        <v>2024</v>
      </c>
      <c r="C380" t="s">
        <v>179</v>
      </c>
      <c r="D380">
        <v>1.4835177018191461</v>
      </c>
      <c r="E380">
        <v>1.1512881605666649</v>
      </c>
      <c r="F380">
        <v>1.4550123299572411</v>
      </c>
      <c r="G380">
        <v>1.5696123811349121</v>
      </c>
      <c r="H380">
        <v>0.96398519699740448</v>
      </c>
      <c r="I380">
        <v>1.002479133045586</v>
      </c>
      <c r="J380">
        <v>1.028564106821328</v>
      </c>
      <c r="K380">
        <v>-2.6504201581993809E-2</v>
      </c>
      <c r="L380">
        <f>-4.84 + (0.92 * D380) + (0.528 * E380) + (0.404 * F380) + (0.892 * G380) + (0.115 * H380) - (0.172 * I380) - (0.327 * J380) + (4.679 * K380)</f>
        <v>-1.4012860756339816</v>
      </c>
      <c r="M380" t="str">
        <f>IF(L380 &gt; -2.22, "Potential Manipulator", "Non-Manipulator")</f>
        <v>Potential Manipulator</v>
      </c>
      <c r="N380" s="3">
        <v>1.2902405503240151</v>
      </c>
      <c r="O380" s="3">
        <v>1.3423920464913011</v>
      </c>
      <c r="P380">
        <v>1215</v>
      </c>
      <c r="Q380">
        <v>1399</v>
      </c>
      <c r="R380">
        <v>827</v>
      </c>
      <c r="S380">
        <v>5954</v>
      </c>
      <c r="T380">
        <f>IF(COUNTIFS('Fraud Data RAW SP2+'!A:A, Cleaned!A117, 'Fraud Data RAW SP2+'!F:F, RAW!B117) &gt; 0, 1, 0)</f>
        <v>0</v>
      </c>
    </row>
    <row r="381" spans="1:20" x14ac:dyDescent="0.2">
      <c r="A381" t="s">
        <v>317</v>
      </c>
      <c r="B381">
        <v>2024</v>
      </c>
      <c r="C381" t="s">
        <v>318</v>
      </c>
      <c r="D381">
        <v>0.88672076682349177</v>
      </c>
      <c r="E381">
        <v>1.1513365525773001</v>
      </c>
      <c r="F381">
        <v>0.84321566152337479</v>
      </c>
      <c r="G381">
        <v>1.224253693965208</v>
      </c>
      <c r="H381">
        <v>0.78182871435474621</v>
      </c>
      <c r="I381">
        <v>1.1035958991875101</v>
      </c>
      <c r="J381">
        <v>0.99741480083720935</v>
      </c>
      <c r="K381">
        <v>1.682079987780373E-2</v>
      </c>
      <c r="L381">
        <f>-4.84 + (0.92 * D381) + (0.528 * E381) + (0.404 * F381) + (0.892 * G381) + (0.115 * H381) - (0.172 * I381) - (0.327 * J381) + (4.679 * K381)</f>
        <v>-2.3309760822441445</v>
      </c>
      <c r="M381" t="str">
        <f>IF(L381 &gt; -2.22, "Potential Manipulator", "Non-Manipulator")</f>
        <v>Non-Manipulator</v>
      </c>
      <c r="N381" s="3">
        <v>0.36836144997538822</v>
      </c>
      <c r="O381" s="3">
        <v>0.49084113516677469</v>
      </c>
      <c r="P381">
        <v>2492</v>
      </c>
      <c r="Q381">
        <v>2492</v>
      </c>
      <c r="R381">
        <v>1578</v>
      </c>
      <c r="S381">
        <v>9286</v>
      </c>
      <c r="T381">
        <f>IF(COUNTIFS('Fraud Data RAW SP2+'!A:A, Cleaned!A244, 'Fraud Data RAW SP2+'!F:F, RAW!B244) &gt; 0, 1, 0)</f>
        <v>0</v>
      </c>
    </row>
    <row r="382" spans="1:20" x14ac:dyDescent="0.2">
      <c r="A382" t="s">
        <v>267</v>
      </c>
      <c r="B382">
        <v>2023</v>
      </c>
      <c r="C382" t="s">
        <v>165</v>
      </c>
      <c r="D382">
        <v>2.1844502036835221</v>
      </c>
      <c r="E382">
        <v>1.152078847050739</v>
      </c>
      <c r="F382">
        <v>0.75046600685534348</v>
      </c>
      <c r="G382">
        <v>1.1382043606665631</v>
      </c>
      <c r="H382">
        <v>0.67549836945504083</v>
      </c>
      <c r="I382">
        <v>1.001925317376918</v>
      </c>
      <c r="J382">
        <v>0.93673170046144449</v>
      </c>
      <c r="K382">
        <v>2.2129507864649361E-3</v>
      </c>
      <c r="L382">
        <f>-4.84 + (0.92 * D382) + (0.528 * E382) + (0.404 * F382) + (0.892 * G382) + (0.115 * H382) - (0.172 * I382) - (0.327 * J382) + (4.679 * K382)</f>
        <v>-1.294147336306759</v>
      </c>
      <c r="M382" t="str">
        <f>IF(L382 &gt; -2.22, "Potential Manipulator", "Non-Manipulator")</f>
        <v>Potential Manipulator</v>
      </c>
      <c r="N382" s="3">
        <v>0.30339405703608557</v>
      </c>
      <c r="O382" s="3">
        <v>0.38494711755844041</v>
      </c>
      <c r="P382">
        <v>3605</v>
      </c>
      <c r="Q382">
        <v>3523</v>
      </c>
      <c r="R382">
        <v>2299</v>
      </c>
      <c r="S382">
        <v>16546</v>
      </c>
      <c r="T382">
        <f>IF(COUNTIFS('Fraud Data RAW SP2+'!A:A, Cleaned!A203, 'Fraud Data RAW SP2+'!F:F, RAW!B203) &gt; 0, 1, 0)</f>
        <v>0</v>
      </c>
    </row>
    <row r="383" spans="1:20" x14ac:dyDescent="0.2">
      <c r="A383" t="s">
        <v>229</v>
      </c>
      <c r="B383">
        <v>2023</v>
      </c>
      <c r="C383" t="s">
        <v>102</v>
      </c>
      <c r="D383">
        <v>0.85248064338513418</v>
      </c>
      <c r="E383">
        <v>1.1596190521715311</v>
      </c>
      <c r="F383">
        <v>2.496213036827291</v>
      </c>
      <c r="G383">
        <v>0.89165479841950812</v>
      </c>
      <c r="H383">
        <v>0.66700789852470732</v>
      </c>
      <c r="I383">
        <v>1.4711332035415849</v>
      </c>
      <c r="J383">
        <v>0.97445322577981497</v>
      </c>
      <c r="K383">
        <v>-3.4936784904192331E-2</v>
      </c>
      <c r="L383">
        <f>-4.84 + (0.92 * D383) + (0.528 * E383) + (0.404 * F383) + (0.892 * G383) + (0.115 * H383) - (0.172 * I383) - (0.327 * J383) + (4.679 * K383)</f>
        <v>-2.2980572255462075</v>
      </c>
      <c r="M383" t="str">
        <f>IF(L383 &gt; -2.22, "Potential Manipulator", "Non-Manipulator")</f>
        <v>Non-Manipulator</v>
      </c>
      <c r="N383" s="3">
        <v>0.3591938407668881</v>
      </c>
      <c r="O383" s="3">
        <v>1.2601868211975751</v>
      </c>
      <c r="P383">
        <v>1555</v>
      </c>
      <c r="Q383">
        <v>2048</v>
      </c>
      <c r="R383">
        <v>1175</v>
      </c>
      <c r="S383">
        <v>8686</v>
      </c>
      <c r="T383">
        <f>IF(COUNTIFS('Fraud Data RAW SP2+'!A:A, Cleaned!A164, 'Fraud Data RAW SP2+'!F:F, RAW!B164) &gt; 0, 1, 0)</f>
        <v>0</v>
      </c>
    </row>
    <row r="384" spans="1:20" x14ac:dyDescent="0.2">
      <c r="A384" t="s">
        <v>136</v>
      </c>
      <c r="B384">
        <v>2024</v>
      </c>
      <c r="C384" t="s">
        <v>108</v>
      </c>
      <c r="D384">
        <v>1.406999083866741</v>
      </c>
      <c r="E384">
        <v>1.1602727923159679</v>
      </c>
      <c r="F384">
        <v>0.85023013025764049</v>
      </c>
      <c r="G384">
        <v>1.0163020953608319</v>
      </c>
      <c r="H384">
        <v>1.0720226494505261</v>
      </c>
      <c r="I384">
        <v>1.049672335744894</v>
      </c>
      <c r="J384">
        <v>1.016570514758266</v>
      </c>
      <c r="K384">
        <v>-4.5305344941369043E-2</v>
      </c>
      <c r="L384">
        <f>-4.84 + (0.92 * D384) + (0.528 * E384) + (0.404 * F384) + (0.892 * G384) + (0.115 * H384) - (0.172 * I384) - (0.327 * J384) + (4.679 * K384)</f>
        <v>-2.2845656711817481</v>
      </c>
      <c r="M384" t="str">
        <f>IF(L384 &gt; -2.22, "Potential Manipulator", "Non-Manipulator")</f>
        <v>Non-Manipulator</v>
      </c>
      <c r="N384" s="3">
        <v>0.25790408645988128</v>
      </c>
      <c r="O384" s="3">
        <v>0.29438909773320338</v>
      </c>
      <c r="P384">
        <v>1843</v>
      </c>
      <c r="Q384">
        <v>2144</v>
      </c>
      <c r="R384">
        <v>1295</v>
      </c>
      <c r="S384">
        <v>8088</v>
      </c>
      <c r="T384">
        <f>IF(COUNTIFS('Fraud Data RAW SP2+'!A:A, Cleaned!A81, 'Fraud Data RAW SP2+'!F:F, RAW!B81) &gt; 0, 1, 0)</f>
        <v>0</v>
      </c>
    </row>
    <row r="385" spans="1:20" x14ac:dyDescent="0.2">
      <c r="A385" t="s">
        <v>60</v>
      </c>
      <c r="B385">
        <v>2023</v>
      </c>
      <c r="C385" t="s">
        <v>58</v>
      </c>
      <c r="D385">
        <v>1.1503124713227411</v>
      </c>
      <c r="E385">
        <v>1.162005925241052</v>
      </c>
      <c r="F385">
        <v>0.83389885080897719</v>
      </c>
      <c r="G385">
        <v>0.89369420520058673</v>
      </c>
      <c r="H385">
        <v>0.54505080695672936</v>
      </c>
      <c r="I385">
        <v>0.95631465808258187</v>
      </c>
      <c r="J385">
        <v>0.95975383727206287</v>
      </c>
      <c r="K385">
        <v>-1.1734081806424251E-2</v>
      </c>
      <c r="L385">
        <f>-4.84 + (0.92 * D385) + (0.528 * E385) + (0.404 * F385) + (0.892 * G385) + (0.115 * H385) - (0.172 * I385) - (0.327 * J385) + (4.679 * K385)</f>
        <v>-2.5046515830404568</v>
      </c>
      <c r="M385" t="str">
        <f>IF(L385 &gt; -2.22, "Potential Manipulator", "Non-Manipulator")</f>
        <v>Non-Manipulator</v>
      </c>
      <c r="N385" s="3">
        <v>0.31405265675416161</v>
      </c>
      <c r="O385" s="3">
        <v>0.48358161757816459</v>
      </c>
      <c r="P385">
        <v>14685</v>
      </c>
      <c r="Q385">
        <v>11171</v>
      </c>
      <c r="R385">
        <v>8279</v>
      </c>
      <c r="S385">
        <v>58414</v>
      </c>
      <c r="T385">
        <f>IF(COUNTIFS('Fraud Data RAW SP2+'!A:A, Cleaned!A22, 'Fraud Data RAW SP2+'!F:F, RAW!B22) &gt; 0, 1, 0)</f>
        <v>1</v>
      </c>
    </row>
    <row r="386" spans="1:20" x14ac:dyDescent="0.2">
      <c r="A386" t="s">
        <v>221</v>
      </c>
      <c r="B386">
        <v>2024</v>
      </c>
      <c r="C386" t="s">
        <v>45</v>
      </c>
      <c r="D386">
        <v>0.90920375781624407</v>
      </c>
      <c r="E386">
        <v>1.1643462579099551</v>
      </c>
      <c r="F386">
        <v>0.85408561988532916</v>
      </c>
      <c r="G386">
        <v>1.157427701195783</v>
      </c>
      <c r="H386">
        <v>0.89326962820340716</v>
      </c>
      <c r="I386">
        <v>0.74613877047784349</v>
      </c>
      <c r="J386">
        <v>1.00248592660736</v>
      </c>
      <c r="K386">
        <v>-8.0703057657925195E-2</v>
      </c>
      <c r="L386">
        <f>-4.84 + (0.92 * D386) + (0.528 * E386) + (0.404 * F386) + (0.892 * G386) + (0.115 * H386) - (0.172 * I386) - (0.327 * J386) + (4.679 * K386)</f>
        <v>-2.7423139847931228</v>
      </c>
      <c r="M386" t="str">
        <f>IF(L386 &gt; -2.22, "Potential Manipulator", "Non-Manipulator")</f>
        <v>Non-Manipulator</v>
      </c>
      <c r="N386" s="3">
        <v>0.39711324711611279</v>
      </c>
      <c r="O386" s="3">
        <v>0.19143468422942919</v>
      </c>
      <c r="P386">
        <v>2193</v>
      </c>
      <c r="Q386">
        <v>2107</v>
      </c>
      <c r="R386">
        <v>1378</v>
      </c>
      <c r="S386">
        <v>9463</v>
      </c>
      <c r="T386">
        <f>IF(COUNTIFS('Fraud Data RAW SP2+'!A:A, Cleaned!A156, 'Fraud Data RAW SP2+'!F:F, RAW!B156) &gt; 0, 1, 0)</f>
        <v>0</v>
      </c>
    </row>
    <row r="387" spans="1:20" x14ac:dyDescent="0.2">
      <c r="A387" t="s">
        <v>39</v>
      </c>
      <c r="B387">
        <v>2024</v>
      </c>
      <c r="C387" t="s">
        <v>38</v>
      </c>
      <c r="D387">
        <v>1.300403233530679</v>
      </c>
      <c r="E387">
        <v>1.17314182776176</v>
      </c>
      <c r="F387">
        <v>1.027962894995885</v>
      </c>
      <c r="G387">
        <v>0.92022565323289784</v>
      </c>
      <c r="H387">
        <v>1.138748966198543</v>
      </c>
      <c r="I387">
        <v>1.081299049162896</v>
      </c>
      <c r="J387">
        <v>1.0272228306900311</v>
      </c>
      <c r="K387">
        <v>4.5072038997789513E-2</v>
      </c>
      <c r="L387">
        <f>-4.84 + (0.92 * D387) + (0.528 * E387) + (0.404 * F387) + (0.892 * G387) + (0.115 * H387) - (0.172 * I387) - (0.327 * J387) + (4.679 * K387)</f>
        <v>-1.9681089483396517</v>
      </c>
      <c r="M387" t="str">
        <f>IF(L387 &gt; -2.22, "Potential Manipulator", "Non-Manipulator")</f>
        <v>Potential Manipulator</v>
      </c>
      <c r="N387" s="3">
        <v>0.55483686956826239</v>
      </c>
      <c r="O387" s="3">
        <v>0.79182903118866821</v>
      </c>
      <c r="P387">
        <v>5887</v>
      </c>
      <c r="Q387">
        <v>5691</v>
      </c>
      <c r="R387">
        <v>3683</v>
      </c>
      <c r="S387">
        <v>14046</v>
      </c>
      <c r="T387">
        <f>IF(COUNTIFS('Fraud Data RAW SP2+'!A:A, Cleaned!A11, 'Fraud Data RAW SP2+'!F:F, RAW!B11) &gt; 0, 1, 0)</f>
        <v>1</v>
      </c>
    </row>
    <row r="388" spans="1:20" x14ac:dyDescent="0.2">
      <c r="A388" t="s">
        <v>459</v>
      </c>
      <c r="B388">
        <v>2024</v>
      </c>
      <c r="C388" t="s">
        <v>115</v>
      </c>
      <c r="D388">
        <v>1.1042245932375929</v>
      </c>
      <c r="E388">
        <v>1.1743002322328899</v>
      </c>
      <c r="F388">
        <v>1.313279159607486</v>
      </c>
      <c r="G388">
        <v>1.0969677513777321</v>
      </c>
      <c r="H388">
        <v>1.1375651254254131</v>
      </c>
      <c r="I388">
        <v>0.827995696893012</v>
      </c>
      <c r="J388">
        <v>1.061884666006828</v>
      </c>
      <c r="K388">
        <v>-1.1550318118797699E-2</v>
      </c>
      <c r="L388">
        <f>-4.84 + (0.92 * D388) + (0.528 * E388) + (0.404 * F388) + (0.892 * G388) + (0.115 * H388) - (0.172 * I388) - (0.327 * J388) + (4.679 * K388)</f>
        <v>-2.1078983315958499</v>
      </c>
      <c r="M388" t="str">
        <f>IF(L388 &gt; -2.22, "Potential Manipulator", "Non-Manipulator")</f>
        <v>Potential Manipulator</v>
      </c>
      <c r="N388" s="3">
        <v>1.230056706650875</v>
      </c>
      <c r="O388" s="3">
        <v>0.6373534038428702</v>
      </c>
      <c r="P388">
        <v>1844</v>
      </c>
      <c r="Q388">
        <v>1640</v>
      </c>
      <c r="R388">
        <v>1095</v>
      </c>
      <c r="S388">
        <v>6803</v>
      </c>
      <c r="T388">
        <f>IF(COUNTIFS('Fraud Data RAW SP2+'!A:A, Cleaned!A399, 'Fraud Data RAW SP2+'!F:F, RAW!B399) &gt; 0, 1, 0)</f>
        <v>0</v>
      </c>
    </row>
    <row r="389" spans="1:20" x14ac:dyDescent="0.2">
      <c r="A389" t="s">
        <v>486</v>
      </c>
      <c r="B389">
        <v>2024</v>
      </c>
      <c r="C389" t="s">
        <v>70</v>
      </c>
      <c r="D389">
        <v>0.80896516564302778</v>
      </c>
      <c r="E389">
        <v>1.1809230024133419</v>
      </c>
      <c r="F389">
        <v>0.89496164015782009</v>
      </c>
      <c r="G389">
        <v>1.0773839867848849</v>
      </c>
      <c r="H389">
        <v>0.89809563815613469</v>
      </c>
      <c r="I389">
        <v>0.90919162385919827</v>
      </c>
      <c r="J389">
        <v>1.0092667816228429</v>
      </c>
      <c r="K389">
        <v>1.0004559192126609E-2</v>
      </c>
      <c r="L389">
        <f>-4.84 + (0.92 * D389) + (0.528 * E389) + (0.404 * F389) + (0.892 * G389) + (0.115 * H389) - (0.172 * I389) - (0.327 * J389) + (4.679 * K389)</f>
        <v>-2.4859525495448285</v>
      </c>
      <c r="M389" t="str">
        <f>IF(L389 &gt; -2.22, "Potential Manipulator", "Non-Manipulator")</f>
        <v>Non-Manipulator</v>
      </c>
      <c r="N389" s="3">
        <v>1.0668462574719371</v>
      </c>
      <c r="O389" s="3">
        <v>1.223773647118918</v>
      </c>
      <c r="P389">
        <v>2402</v>
      </c>
      <c r="Q389">
        <v>2151</v>
      </c>
      <c r="R389">
        <v>1427</v>
      </c>
      <c r="S389">
        <v>8773</v>
      </c>
      <c r="T389">
        <f>IF(COUNTIFS('Fraud Data RAW SP2+'!A:A, Cleaned!A431, 'Fraud Data RAW SP2+'!F:F, RAW!B431) &gt; 0, 1, 0)</f>
        <v>0</v>
      </c>
    </row>
    <row r="390" spans="1:20" x14ac:dyDescent="0.2">
      <c r="A390" t="s">
        <v>369</v>
      </c>
      <c r="B390">
        <v>2024</v>
      </c>
      <c r="C390" t="s">
        <v>45</v>
      </c>
      <c r="D390">
        <v>1.1069634540711371</v>
      </c>
      <c r="E390">
        <v>1.183855599866898</v>
      </c>
      <c r="F390">
        <v>0.97796501319208906</v>
      </c>
      <c r="G390">
        <v>0.97472333186221261</v>
      </c>
      <c r="H390">
        <v>1.072307769189857</v>
      </c>
      <c r="I390">
        <v>0.85022600235923373</v>
      </c>
      <c r="J390">
        <v>0.97351073038313274</v>
      </c>
      <c r="K390">
        <v>7.0108230156776027E-3</v>
      </c>
      <c r="L390">
        <f>-4.84 + (0.92 * D390) + (0.528 * E390) + (0.404 * F390) + (0.892 * G390) + (0.115 * H390) - (0.172 * I390) - (0.327 * J390) + (4.679 * K390)</f>
        <v>-2.2404246350680173</v>
      </c>
      <c r="M390" t="str">
        <f>IF(L390 &gt; -2.22, "Potential Manipulator", "Non-Manipulator")</f>
        <v>Non-Manipulator</v>
      </c>
      <c r="N390" s="3">
        <v>0.21061331782297421</v>
      </c>
      <c r="O390" s="3">
        <v>0.25018547979561578</v>
      </c>
      <c r="P390">
        <v>2727</v>
      </c>
      <c r="Q390">
        <v>2476</v>
      </c>
      <c r="R390">
        <v>1638</v>
      </c>
      <c r="S390">
        <v>10497</v>
      </c>
      <c r="T390">
        <f>IF(COUNTIFS('Fraud Data RAW SP2+'!A:A, Cleaned!A308, 'Fraud Data RAW SP2+'!F:F, RAW!B308) &gt; 0, 1, 0)</f>
        <v>0</v>
      </c>
    </row>
    <row r="391" spans="1:20" x14ac:dyDescent="0.2">
      <c r="A391" t="s">
        <v>399</v>
      </c>
      <c r="B391">
        <v>2024</v>
      </c>
      <c r="C391" t="s">
        <v>122</v>
      </c>
      <c r="D391">
        <v>1.71619859105054</v>
      </c>
      <c r="E391">
        <v>1.1878517647493281</v>
      </c>
      <c r="F391">
        <v>1.160947472252488</v>
      </c>
      <c r="G391">
        <v>1.0334512397516411</v>
      </c>
      <c r="H391">
        <v>0.98932461850489806</v>
      </c>
      <c r="I391">
        <v>1.1050679404871731</v>
      </c>
      <c r="J391">
        <v>0.94900097874944334</v>
      </c>
      <c r="K391">
        <v>-0.10718087460940851</v>
      </c>
      <c r="L391">
        <f>-4.84 + (0.92 * D391) + (0.528 * E391) + (0.404 * F391) + (0.892 * G391) + (0.115 * H391) - (0.172 * I391) - (0.327 * J391) + (4.679 * K391)</f>
        <v>-2.1311722667816095</v>
      </c>
      <c r="M391" t="str">
        <f>IF(L391 &gt; -2.22, "Potential Manipulator", "Non-Manipulator")</f>
        <v>Potential Manipulator</v>
      </c>
      <c r="N391" s="3">
        <v>1.1998855971303259</v>
      </c>
      <c r="O391" s="3">
        <v>0.87465906019841066</v>
      </c>
      <c r="P391">
        <v>994</v>
      </c>
      <c r="Q391">
        <v>839</v>
      </c>
      <c r="R391">
        <v>586</v>
      </c>
      <c r="S391">
        <v>4565</v>
      </c>
      <c r="T391">
        <f>IF(COUNTIFS('Fraud Data RAW SP2+'!A:A, Cleaned!A341, 'Fraud Data RAW SP2+'!F:F, RAW!B341) &gt; 0, 1, 0)</f>
        <v>0</v>
      </c>
    </row>
    <row r="392" spans="1:20" x14ac:dyDescent="0.2">
      <c r="A392" t="s">
        <v>313</v>
      </c>
      <c r="B392">
        <v>2023</v>
      </c>
      <c r="C392" t="s">
        <v>37</v>
      </c>
      <c r="D392">
        <v>0.96665046909383723</v>
      </c>
      <c r="E392">
        <v>1.191991502233732</v>
      </c>
      <c r="F392">
        <v>0.934203294550495</v>
      </c>
      <c r="G392">
        <v>0.87505766836697074</v>
      </c>
      <c r="H392">
        <v>0.92669518930307515</v>
      </c>
      <c r="I392">
        <v>1.2053104056128541</v>
      </c>
      <c r="J392">
        <v>1.030239693640884</v>
      </c>
      <c r="K392">
        <v>3.045627397852901E-2</v>
      </c>
      <c r="L392">
        <f>-4.84 + (0.92 * D392) + (0.528 * E392) + (0.404 * F392) + (0.892 * G392) + (0.115 * H392) - (0.172 * I392) - (0.327 * J392) + (4.679 * K392)</f>
        <v>-2.45846740094311</v>
      </c>
      <c r="M392" t="str">
        <f>IF(L392 &gt; -2.22, "Potential Manipulator", "Non-Manipulator")</f>
        <v>Non-Manipulator</v>
      </c>
      <c r="N392" s="3">
        <v>1.93613242570986</v>
      </c>
      <c r="O392" s="3">
        <v>1.608802641848718</v>
      </c>
      <c r="P392">
        <v>1519</v>
      </c>
      <c r="Q392">
        <v>1919</v>
      </c>
      <c r="R392">
        <v>1046</v>
      </c>
      <c r="S392">
        <v>7614</v>
      </c>
      <c r="T392">
        <f>IF(COUNTIFS('Fraud Data RAW SP2+'!A:A, Cleaned!A239, 'Fraud Data RAW SP2+'!F:F, RAW!B239) &gt; 0, 1, 0)</f>
        <v>0</v>
      </c>
    </row>
    <row r="393" spans="1:20" x14ac:dyDescent="0.2">
      <c r="A393" t="s">
        <v>191</v>
      </c>
      <c r="B393">
        <v>2023</v>
      </c>
      <c r="C393" t="s">
        <v>83</v>
      </c>
      <c r="D393">
        <v>1.2638023298186889</v>
      </c>
      <c r="E393">
        <v>1.2000909117651279</v>
      </c>
      <c r="F393">
        <v>1.3038081639913279</v>
      </c>
      <c r="G393">
        <v>0.75534642712654099</v>
      </c>
      <c r="H393">
        <v>1.0548319136960269</v>
      </c>
      <c r="I393">
        <v>1.275912860241406</v>
      </c>
      <c r="J393">
        <v>1.136266360434889</v>
      </c>
      <c r="K393">
        <v>6.0933182812193398E-3</v>
      </c>
      <c r="L393">
        <f>-4.84 + (0.92 * D393) + (0.528 * E393) + (0.404 * F393) + (0.892 * G393) + (0.115 * H393) - (0.172 * I393) - (0.327 * J393) + (4.679 * K393)</f>
        <v>-2.2843461494163093</v>
      </c>
      <c r="M393" t="str">
        <f>IF(L393 &gt; -2.22, "Potential Manipulator", "Non-Manipulator")</f>
        <v>Non-Manipulator</v>
      </c>
      <c r="N393" s="3">
        <v>0.35319114371726829</v>
      </c>
      <c r="O393" s="3">
        <v>1.0601385438145841</v>
      </c>
      <c r="P393">
        <v>3869</v>
      </c>
      <c r="Q393">
        <v>3351</v>
      </c>
      <c r="R393">
        <v>2370</v>
      </c>
      <c r="S393">
        <v>14108</v>
      </c>
      <c r="T393">
        <f>IF(COUNTIFS('Fraud Data RAW SP2+'!A:A, Cleaned!A127, 'Fraud Data RAW SP2+'!F:F, RAW!B127) &gt; 0, 1, 0)</f>
        <v>0</v>
      </c>
    </row>
    <row r="394" spans="1:20" x14ac:dyDescent="0.2">
      <c r="A394" t="s">
        <v>142</v>
      </c>
      <c r="B394">
        <v>2024</v>
      </c>
      <c r="C394" t="s">
        <v>33</v>
      </c>
      <c r="D394">
        <v>1.0451705206844291</v>
      </c>
      <c r="E394">
        <v>1.2015555282916579</v>
      </c>
      <c r="F394">
        <v>1.021349160126632</v>
      </c>
      <c r="G394">
        <v>0.96226018392632606</v>
      </c>
      <c r="H394">
        <v>0.80650538545819883</v>
      </c>
      <c r="I394">
        <v>0.98778102425923364</v>
      </c>
      <c r="J394">
        <v>1.000429757467634</v>
      </c>
      <c r="K394">
        <v>4.1368941633900903E-2</v>
      </c>
      <c r="L394">
        <f>-4.84 + (0.92 * D394) + (0.528 * E394) + (0.404 * F394) + (0.892 * G394) + (0.115 * H394) - (0.172 * I394) - (0.327 * J394) + (4.679 * K394)</f>
        <v>-2.1837861269106766</v>
      </c>
      <c r="M394" t="str">
        <f>IF(L394 &gt; -2.22, "Potential Manipulator", "Non-Manipulator")</f>
        <v>Potential Manipulator</v>
      </c>
      <c r="N394" s="3">
        <v>0.1191262682846792</v>
      </c>
      <c r="O394" s="3">
        <v>0.67812146997757006</v>
      </c>
      <c r="P394">
        <v>3963</v>
      </c>
      <c r="Q394">
        <v>4920</v>
      </c>
      <c r="R394">
        <v>2844</v>
      </c>
      <c r="S394">
        <v>20188</v>
      </c>
      <c r="T394">
        <f>IF(COUNTIFS('Fraud Data RAW SP2+'!A:A, Cleaned!A84, 'Fraud Data RAW SP2+'!F:F, RAW!B84) &gt; 0, 1, 0)</f>
        <v>0</v>
      </c>
    </row>
    <row r="395" spans="1:20" x14ac:dyDescent="0.2">
      <c r="A395" t="s">
        <v>154</v>
      </c>
      <c r="B395">
        <v>2024</v>
      </c>
      <c r="C395" t="s">
        <v>45</v>
      </c>
      <c r="D395">
        <v>0.94232866199235699</v>
      </c>
      <c r="E395">
        <v>1.2036430145354571</v>
      </c>
      <c r="F395">
        <v>1.079374581077664</v>
      </c>
      <c r="G395">
        <v>1.3466981668092031</v>
      </c>
      <c r="H395">
        <v>1.313976809632575</v>
      </c>
      <c r="I395">
        <v>1.0638206966618691</v>
      </c>
      <c r="J395">
        <v>0.89100965459139803</v>
      </c>
      <c r="K395">
        <v>1.472385397549875E-2</v>
      </c>
      <c r="L395">
        <f>-4.84 + (0.92 * D395) + (0.528 * E395) + (0.404 * F395) + (0.892 * G395) + (0.115 * H395) - (0.172 * I395) - (0.327 * J395) + (4.679 * K395)</f>
        <v>-1.9545490947612481</v>
      </c>
      <c r="M395" t="str">
        <f>IF(L395 &gt; -2.22, "Potential Manipulator", "Non-Manipulator")</f>
        <v>Potential Manipulator</v>
      </c>
      <c r="N395" s="3">
        <v>0.53403029377469502</v>
      </c>
      <c r="O395" s="3">
        <v>0.98539863442480302</v>
      </c>
      <c r="P395">
        <v>1301</v>
      </c>
      <c r="Q395">
        <v>1547</v>
      </c>
      <c r="R395">
        <v>898</v>
      </c>
      <c r="S395">
        <v>4884</v>
      </c>
      <c r="T395">
        <f>IF(COUNTIFS('Fraud Data RAW SP2+'!A:A, Cleaned!A96, 'Fraud Data RAW SP2+'!F:F, RAW!B96) &gt; 0, 1, 0)</f>
        <v>0</v>
      </c>
    </row>
    <row r="396" spans="1:20" x14ac:dyDescent="0.2">
      <c r="A396" t="s">
        <v>202</v>
      </c>
      <c r="B396">
        <v>2023</v>
      </c>
      <c r="C396" t="s">
        <v>83</v>
      </c>
      <c r="D396">
        <v>0.81226646938479108</v>
      </c>
      <c r="E396">
        <v>1.216202370622675</v>
      </c>
      <c r="F396">
        <v>1.085922175081159</v>
      </c>
      <c r="G396">
        <v>0.98599474696613576</v>
      </c>
      <c r="H396">
        <v>0.96800365754032114</v>
      </c>
      <c r="I396">
        <v>1.141028829387539</v>
      </c>
      <c r="J396">
        <v>0.99731519703797289</v>
      </c>
      <c r="K396">
        <v>-4.5352725426031117E-2</v>
      </c>
      <c r="L396">
        <f>-4.84 + (0.92 * D396) + (0.528 * E396) + (0.404 * F396) + (0.892 * G396) + (0.115 * H396) - (0.172 * I396) - (0.327 * J396) + (4.679 * K396)</f>
        <v>-2.7556041331879744</v>
      </c>
      <c r="M396" t="str">
        <f>IF(L396 &gt; -2.22, "Potential Manipulator", "Non-Manipulator")</f>
        <v>Non-Manipulator</v>
      </c>
      <c r="N396" s="3">
        <v>0.24706857749711331</v>
      </c>
      <c r="O396" s="3">
        <v>0.59661968580634195</v>
      </c>
      <c r="P396">
        <v>2241</v>
      </c>
      <c r="Q396">
        <v>2364</v>
      </c>
      <c r="R396">
        <v>1498</v>
      </c>
      <c r="S396">
        <v>11001</v>
      </c>
      <c r="T396">
        <f>IF(COUNTIFS('Fraud Data RAW SP2+'!A:A, Cleaned!A138, 'Fraud Data RAW SP2+'!F:F, RAW!B138) &gt; 0, 1, 0)</f>
        <v>0</v>
      </c>
    </row>
    <row r="397" spans="1:20" x14ac:dyDescent="0.2">
      <c r="A397" t="s">
        <v>148</v>
      </c>
      <c r="B397">
        <v>2023</v>
      </c>
      <c r="C397" t="s">
        <v>149</v>
      </c>
      <c r="D397">
        <v>1.2224778573635631</v>
      </c>
      <c r="E397">
        <v>1.217119781034893</v>
      </c>
      <c r="F397">
        <v>2.2313429515686192</v>
      </c>
      <c r="G397">
        <v>1.072788290417555</v>
      </c>
      <c r="H397">
        <v>0.91938073678706278</v>
      </c>
      <c r="I397">
        <v>1.030501349517291</v>
      </c>
      <c r="J397">
        <v>1.110998163205303</v>
      </c>
      <c r="K397">
        <v>-4.7898917806721737E-2</v>
      </c>
      <c r="L397">
        <f>-4.84 + (0.92 * D397) + (0.528 * E397) + (0.404 * F397) + (0.892 * G397) + (0.115 * H397) - (0.172 * I397) - (0.327 * J397) + (4.679 * K397)</f>
        <v>-1.8732243025251636</v>
      </c>
      <c r="M397" t="str">
        <f>IF(L397 &gt; -2.22, "Potential Manipulator", "Non-Manipulator")</f>
        <v>Potential Manipulator</v>
      </c>
      <c r="N397" s="3">
        <v>0.49599718876829141</v>
      </c>
      <c r="O397" s="3">
        <v>1.0290572749886211</v>
      </c>
      <c r="P397">
        <v>3444</v>
      </c>
      <c r="Q397">
        <v>3249</v>
      </c>
      <c r="R397">
        <v>2156</v>
      </c>
      <c r="S397">
        <v>14019</v>
      </c>
      <c r="T397">
        <f>IF(COUNTIFS('Fraud Data RAW SP2+'!A:A, Cleaned!A90, 'Fraud Data RAW SP2+'!F:F, RAW!B90) &gt; 0, 1, 0)</f>
        <v>0</v>
      </c>
    </row>
    <row r="398" spans="1:20" x14ac:dyDescent="0.2">
      <c r="A398" t="s">
        <v>436</v>
      </c>
      <c r="B398">
        <v>2023</v>
      </c>
      <c r="C398" t="s">
        <v>77</v>
      </c>
      <c r="D398">
        <v>0.70564132359913889</v>
      </c>
      <c r="E398">
        <v>1.2182488331871539</v>
      </c>
      <c r="F398">
        <v>0.96048038308840544</v>
      </c>
      <c r="G398">
        <v>1.622340436006755</v>
      </c>
      <c r="H398">
        <v>0.72484869906372718</v>
      </c>
      <c r="I398">
        <v>0.79505558764229201</v>
      </c>
      <c r="J398">
        <v>0.99156042276257195</v>
      </c>
      <c r="K398">
        <v>-9.2942526073729343E-3</v>
      </c>
      <c r="L398">
        <f>-4.84 + (0.92 * D398) + (0.528 * E398) + (0.404 * F398) + (0.892 * G398) + (0.115 * H398) - (0.172 * I398) - (0.327 * J398) + (4.679 * K398)</f>
        <v>-2.1335328815556385</v>
      </c>
      <c r="M398" t="str">
        <f>IF(L398 &gt; -2.22, "Potential Manipulator", "Non-Manipulator")</f>
        <v>Potential Manipulator</v>
      </c>
      <c r="N398" s="3">
        <v>0.57742747543199346</v>
      </c>
      <c r="O398" s="3">
        <v>1.319945855305211</v>
      </c>
      <c r="P398">
        <v>1943</v>
      </c>
      <c r="Q398">
        <v>2340</v>
      </c>
      <c r="R398">
        <v>1363</v>
      </c>
      <c r="S398">
        <v>10164</v>
      </c>
      <c r="T398">
        <f>IF(COUNTIFS('Fraud Data RAW SP2+'!A:A, Cleaned!A376, 'Fraud Data RAW SP2+'!F:F, RAW!B376) &gt; 0, 1, 0)</f>
        <v>0</v>
      </c>
    </row>
    <row r="399" spans="1:20" x14ac:dyDescent="0.2">
      <c r="A399" t="s">
        <v>160</v>
      </c>
      <c r="B399">
        <v>2024</v>
      </c>
      <c r="C399" t="s">
        <v>108</v>
      </c>
      <c r="D399">
        <v>2.6169498421335611</v>
      </c>
      <c r="E399">
        <v>1.2223384834102029</v>
      </c>
      <c r="F399">
        <v>0.99914329641347555</v>
      </c>
      <c r="G399">
        <v>1.199025899045538</v>
      </c>
      <c r="H399">
        <v>0.91442383282634021</v>
      </c>
      <c r="I399" s="11">
        <v>1.00908</v>
      </c>
      <c r="J399">
        <v>1.164346529483733</v>
      </c>
      <c r="K399">
        <v>0.1125091792200561</v>
      </c>
      <c r="L399">
        <f>-4.84 + (0.92 * D399) + (0.528 * E399) + (0.404 * F399) + (0.892 * G399) + (0.115 * H399) - (0.172 * I399) - (0.327 * J399) + (4.679 * K399)</f>
        <v>-0.23654031709238121</v>
      </c>
      <c r="M399" t="str">
        <f>IF(L399 &gt; -2.22, "Potential Manipulator", "Non-Manipulator")</f>
        <v>Potential Manipulator</v>
      </c>
      <c r="N399" s="3">
        <v>0.39874408097628711</v>
      </c>
      <c r="O399" s="3">
        <v>0.45415760138810668</v>
      </c>
      <c r="P399">
        <v>3052</v>
      </c>
      <c r="Q399">
        <v>3604</v>
      </c>
      <c r="R399">
        <v>2134</v>
      </c>
      <c r="S399">
        <v>14644</v>
      </c>
      <c r="T399">
        <f>IF(COUNTIFS('Fraud Data RAW SP2+'!A:A, Cleaned!A104, 'Fraud Data RAW SP2+'!F:F, RAW!B104) &gt; 0, 1, 0)</f>
        <v>0</v>
      </c>
    </row>
    <row r="400" spans="1:20" x14ac:dyDescent="0.2">
      <c r="A400" t="s">
        <v>260</v>
      </c>
      <c r="B400">
        <v>2024</v>
      </c>
      <c r="C400" t="s">
        <v>108</v>
      </c>
      <c r="D400">
        <v>0.76253251565217983</v>
      </c>
      <c r="E400">
        <v>1.2238507673879819</v>
      </c>
      <c r="F400">
        <v>1.689220137079382</v>
      </c>
      <c r="G400">
        <v>1.4177948404938321</v>
      </c>
      <c r="H400">
        <v>1.517962783127728</v>
      </c>
      <c r="I400">
        <v>0.685693860494896</v>
      </c>
      <c r="J400">
        <v>0.97445426733117024</v>
      </c>
      <c r="K400">
        <v>2.4077891546312031E-2</v>
      </c>
      <c r="L400">
        <f>-4.84 + (0.92 * D400) + (0.528 * E400) + (0.404 * F400) + (0.892 * G400) + (0.115 * H400) - (0.172 * I400) - (0.327 * J400) + (4.679 * K400)</f>
        <v>-1.6945186621361041</v>
      </c>
      <c r="M400" t="str">
        <f>IF(L400 &gt; -2.22, "Potential Manipulator", "Non-Manipulator")</f>
        <v>Potential Manipulator</v>
      </c>
      <c r="N400" s="3">
        <v>0.8703465662574591</v>
      </c>
      <c r="O400" s="3">
        <v>0.81334295985217264</v>
      </c>
      <c r="P400">
        <v>5623</v>
      </c>
      <c r="Q400">
        <v>4560</v>
      </c>
      <c r="R400">
        <v>3234</v>
      </c>
      <c r="S400">
        <v>20260</v>
      </c>
      <c r="T400">
        <f>IF(COUNTIFS('Fraud Data RAW SP2+'!A:A, Cleaned!A197, 'Fraud Data RAW SP2+'!F:F, RAW!B197) &gt; 0, 1, 0)</f>
        <v>0</v>
      </c>
    </row>
    <row r="401" spans="1:20" x14ac:dyDescent="0.2">
      <c r="A401" t="s">
        <v>228</v>
      </c>
      <c r="B401">
        <v>2024</v>
      </c>
      <c r="C401" t="s">
        <v>108</v>
      </c>
      <c r="D401">
        <v>0.75761039945969688</v>
      </c>
      <c r="E401">
        <v>1.2302471337917931</v>
      </c>
      <c r="F401">
        <v>0.88611914690756399</v>
      </c>
      <c r="G401">
        <v>0.92263951263513466</v>
      </c>
      <c r="H401">
        <v>0.98658417980065127</v>
      </c>
      <c r="I401">
        <v>1.1044136812448599</v>
      </c>
      <c r="J401">
        <v>1.004957177455662</v>
      </c>
      <c r="K401">
        <v>-7.2388566512857647E-2</v>
      </c>
      <c r="L401">
        <f>-4.84 + (0.92 * D401) + (0.528 * E401) + (0.404 * F401) + (0.892 * G401) + (0.115 * H401) - (0.172 * I401) - (0.327 * J401) + (4.679 * K401)</f>
        <v>-3.0562704374725191</v>
      </c>
      <c r="M401" t="str">
        <f>IF(L401 &gt; -2.22, "Potential Manipulator", "Non-Manipulator")</f>
        <v>Non-Manipulator</v>
      </c>
      <c r="N401" s="3">
        <v>0</v>
      </c>
      <c r="O401" s="3">
        <v>0</v>
      </c>
      <c r="P401">
        <v>2787</v>
      </c>
      <c r="Q401">
        <v>2419</v>
      </c>
      <c r="R401">
        <v>1657</v>
      </c>
      <c r="S401">
        <v>10137</v>
      </c>
      <c r="T401">
        <f>IF(COUNTIFS('Fraud Data RAW SP2+'!A:A, Cleaned!A163, 'Fraud Data RAW SP2+'!F:F, RAW!B163) &gt; 0, 1, 0)</f>
        <v>0</v>
      </c>
    </row>
    <row r="402" spans="1:20" x14ac:dyDescent="0.2">
      <c r="A402" t="s">
        <v>254</v>
      </c>
      <c r="B402">
        <v>2023</v>
      </c>
      <c r="C402" t="s">
        <v>62</v>
      </c>
      <c r="D402">
        <v>0.6043988451765927</v>
      </c>
      <c r="E402">
        <v>1.231265705197417</v>
      </c>
      <c r="F402">
        <v>1.0592418346611769</v>
      </c>
      <c r="G402">
        <v>1.2389333485223899</v>
      </c>
      <c r="H402">
        <v>0.99355368633241237</v>
      </c>
      <c r="I402">
        <v>2.1495066271052932</v>
      </c>
      <c r="J402">
        <v>1.01750283330692</v>
      </c>
      <c r="K402">
        <v>1.739129910671772E-2</v>
      </c>
      <c r="L402">
        <f>-4.84 + (0.92 * D402) + (0.528 * E402) + (0.404 * F402) + (0.892 * G402) + (0.115 * H402) - (0.172 * I402) - (0.327 * J402) + (4.679 * K402)</f>
        <v>-2.6075885259131248</v>
      </c>
      <c r="M402" t="str">
        <f>IF(L402 &gt; -2.22, "Potential Manipulator", "Non-Manipulator")</f>
        <v>Non-Manipulator</v>
      </c>
      <c r="N402" s="3">
        <v>0.3053829040533792</v>
      </c>
      <c r="O402" s="3">
        <v>1.7374359633591321</v>
      </c>
      <c r="P402">
        <v>3275</v>
      </c>
      <c r="Q402">
        <v>3242</v>
      </c>
      <c r="R402">
        <v>2104</v>
      </c>
      <c r="S402">
        <v>12695</v>
      </c>
      <c r="T402">
        <f>IF(COUNTIFS('Fraud Data RAW SP2+'!A:A, Cleaned!A190, 'Fraud Data RAW SP2+'!F:F, RAW!B190) &gt; 0, 1, 0)</f>
        <v>1</v>
      </c>
    </row>
    <row r="403" spans="1:20" x14ac:dyDescent="0.2">
      <c r="A403" t="s">
        <v>507</v>
      </c>
      <c r="B403">
        <v>2024</v>
      </c>
      <c r="C403" t="s">
        <v>45</v>
      </c>
      <c r="D403">
        <v>0.9737577598089503</v>
      </c>
      <c r="E403">
        <v>1.233050300665061</v>
      </c>
      <c r="F403">
        <v>1.01361754556891</v>
      </c>
      <c r="G403">
        <v>1.063551945860252</v>
      </c>
      <c r="H403">
        <v>0.98389131029635646</v>
      </c>
      <c r="I403">
        <v>0.95266406489354583</v>
      </c>
      <c r="J403">
        <v>0.99624682165394995</v>
      </c>
      <c r="K403">
        <v>-2.6315863542835539E-2</v>
      </c>
      <c r="L403">
        <f>-4.84 + (0.92 * D403) + (0.528 * E403) + (0.404 * F403) + (0.892 * G403) + (0.115 * H403) - (0.172 * I403) - (0.327 * J403) + (4.679 * K403)</f>
        <v>-2.4345178327828068</v>
      </c>
      <c r="M403" t="str">
        <f>IF(L403 &gt; -2.22, "Potential Manipulator", "Non-Manipulator")</f>
        <v>Non-Manipulator</v>
      </c>
      <c r="N403" s="3">
        <v>0.33903594660248609</v>
      </c>
      <c r="O403" s="3">
        <v>0.3228931338321569</v>
      </c>
      <c r="P403">
        <v>3450</v>
      </c>
      <c r="Q403">
        <v>2273</v>
      </c>
      <c r="R403">
        <v>1888</v>
      </c>
      <c r="S403">
        <v>12976</v>
      </c>
      <c r="T403">
        <f>IF(COUNTIFS('Fraud Data RAW SP2+'!A:A, Cleaned!A451, 'Fraud Data RAW SP2+'!F:F, RAW!B451) &gt; 0, 1, 0)</f>
        <v>0</v>
      </c>
    </row>
    <row r="404" spans="1:20" x14ac:dyDescent="0.2">
      <c r="A404" t="s">
        <v>471</v>
      </c>
      <c r="B404">
        <v>2023</v>
      </c>
      <c r="C404" t="s">
        <v>87</v>
      </c>
      <c r="D404">
        <v>0.98083659879378282</v>
      </c>
      <c r="E404">
        <v>1.236447769138582</v>
      </c>
      <c r="F404">
        <v>0.9017066240781938</v>
      </c>
      <c r="G404">
        <v>0.92859578290340761</v>
      </c>
      <c r="H404">
        <v>0.93130391839230187</v>
      </c>
      <c r="I404">
        <v>1.152743936959157</v>
      </c>
      <c r="J404">
        <v>1.0069151698184611</v>
      </c>
      <c r="K404">
        <v>3.0271284708568061E-2</v>
      </c>
      <c r="L404">
        <f>-4.84 + (0.92 * D404) + (0.528 * E404) + (0.404 * F404) + (0.892 * G404) + (0.115 * H404) - (0.172 * I404) - (0.327 * J404) + (4.679 * K404)</f>
        <v>-2.3709829184482256</v>
      </c>
      <c r="M404" t="str">
        <f>IF(L404 &gt; -2.22, "Potential Manipulator", "Non-Manipulator")</f>
        <v>Non-Manipulator</v>
      </c>
      <c r="N404" s="3">
        <v>1.29900566238438</v>
      </c>
      <c r="O404" s="3">
        <v>0.22041199748776341</v>
      </c>
      <c r="P404">
        <v>2218</v>
      </c>
      <c r="Q404">
        <v>1834</v>
      </c>
      <c r="R404">
        <v>1326</v>
      </c>
      <c r="S404">
        <v>9690</v>
      </c>
      <c r="T404">
        <f>IF(COUNTIFS('Fraud Data RAW SP2+'!A:A, Cleaned!A413, 'Fraud Data RAW SP2+'!F:F, RAW!B413) &gt; 0, 1, 0)</f>
        <v>0</v>
      </c>
    </row>
    <row r="405" spans="1:20" x14ac:dyDescent="0.2">
      <c r="A405" t="s">
        <v>73</v>
      </c>
      <c r="B405">
        <v>2023</v>
      </c>
      <c r="C405" t="s">
        <v>74</v>
      </c>
      <c r="D405">
        <v>1.1116210420469339</v>
      </c>
      <c r="E405">
        <v>1.2395398390097989</v>
      </c>
      <c r="F405">
        <v>1.379752449210939</v>
      </c>
      <c r="G405">
        <v>0.72126450892141658</v>
      </c>
      <c r="H405">
        <v>1.2398458064719211</v>
      </c>
      <c r="I405">
        <v>1.271606358091032</v>
      </c>
      <c r="J405">
        <v>1.1084136180842581</v>
      </c>
      <c r="K405">
        <v>0.59106863353706618</v>
      </c>
      <c r="L405">
        <f>-4.84 + (0.92 * D405) + (0.528 * E405) + (0.404 * F405) + (0.892 * G405) + (0.115 * H405) - (0.172 * I405) - (0.327 * J405) + (4.679 * K405)</f>
        <v>0.36498118247847033</v>
      </c>
      <c r="M405" t="str">
        <f>IF(L405 &gt; -2.22, "Potential Manipulator", "Non-Manipulator")</f>
        <v>Potential Manipulator</v>
      </c>
      <c r="N405" s="3">
        <v>0.80085974564819185</v>
      </c>
      <c r="O405" s="3">
        <v>0.58446811002628041</v>
      </c>
      <c r="P405">
        <v>2388</v>
      </c>
      <c r="Q405">
        <v>2388</v>
      </c>
      <c r="R405">
        <v>1507</v>
      </c>
      <c r="S405">
        <v>11024</v>
      </c>
      <c r="T405">
        <f>IF(COUNTIFS('Fraud Data RAW SP2+'!A:A, Cleaned!A30, 'Fraud Data RAW SP2+'!F:F, RAW!B30) &gt; 0, 1, 0)</f>
        <v>0</v>
      </c>
    </row>
    <row r="406" spans="1:20" x14ac:dyDescent="0.2">
      <c r="A406" t="s">
        <v>426</v>
      </c>
      <c r="B406">
        <v>2024</v>
      </c>
      <c r="C406" t="s">
        <v>93</v>
      </c>
      <c r="D406">
        <v>1.249978010024795</v>
      </c>
      <c r="E406">
        <v>1.240480151205426</v>
      </c>
      <c r="F406">
        <v>1.014908964777868</v>
      </c>
      <c r="G406">
        <v>1.1110996850076149</v>
      </c>
      <c r="H406">
        <v>1.049715358251528</v>
      </c>
      <c r="I406">
        <v>0.96579295227373407</v>
      </c>
      <c r="J406">
        <v>0.98704498014932185</v>
      </c>
      <c r="K406">
        <v>2.8911127817730899E-2</v>
      </c>
      <c r="L406">
        <f>-4.84 + (0.92 * D406) + (0.528 * E406) + (0.404 * F406) + (0.892 * G406) + (0.115 * H406) - (0.172 * I406) - (0.327 * J406) + (4.679 * K406)</f>
        <v>-1.8668102331854937</v>
      </c>
      <c r="M406" t="str">
        <f>IF(L406 &gt; -2.22, "Potential Manipulator", "Non-Manipulator")</f>
        <v>Potential Manipulator</v>
      </c>
      <c r="N406" s="3">
        <v>0.29763767046965878</v>
      </c>
      <c r="O406" s="3">
        <v>0.3221351769279448</v>
      </c>
      <c r="P406">
        <v>10757</v>
      </c>
      <c r="Q406">
        <v>8517</v>
      </c>
      <c r="R406">
        <v>6309</v>
      </c>
      <c r="S406">
        <v>39713</v>
      </c>
      <c r="T406">
        <f>IF(COUNTIFS('Fraud Data RAW SP2+'!A:A, Cleaned!A368, 'Fraud Data RAW SP2+'!F:F, RAW!B368) &gt; 0, 1, 0)</f>
        <v>0</v>
      </c>
    </row>
    <row r="407" spans="1:20" x14ac:dyDescent="0.2">
      <c r="A407" t="s">
        <v>360</v>
      </c>
      <c r="B407">
        <v>2024</v>
      </c>
      <c r="C407" t="s">
        <v>115</v>
      </c>
      <c r="D407">
        <v>1.0462527025517241</v>
      </c>
      <c r="E407">
        <v>1.2436249541717601</v>
      </c>
      <c r="F407">
        <v>0.98775967290537847</v>
      </c>
      <c r="G407">
        <v>0.91898824045417637</v>
      </c>
      <c r="H407">
        <v>0.86725365831629764</v>
      </c>
      <c r="I407">
        <v>1.091514062057567</v>
      </c>
      <c r="J407">
        <v>0.98177248233337533</v>
      </c>
      <c r="K407">
        <v>3.1649361473202109E-3</v>
      </c>
      <c r="L407">
        <f>-4.84 + (0.92 * D407) + (0.528 * E407) + (0.404 * F407) + (0.892 * G407) + (0.115 * H407) - (0.172 * I407) - (0.327 * J407) + (4.679 * K407)</f>
        <v>-2.3962582329680564</v>
      </c>
      <c r="M407" t="str">
        <f>IF(L407 &gt; -2.22, "Potential Manipulator", "Non-Manipulator")</f>
        <v>Non-Manipulator</v>
      </c>
      <c r="N407" s="3">
        <v>0.13860509136374441</v>
      </c>
      <c r="O407" s="3">
        <v>0.27406418748743072</v>
      </c>
      <c r="P407">
        <v>1375</v>
      </c>
      <c r="Q407">
        <v>1437</v>
      </c>
      <c r="R407">
        <v>893</v>
      </c>
      <c r="S407">
        <v>5149</v>
      </c>
      <c r="T407">
        <f>IF(COUNTIFS('Fraud Data RAW SP2+'!A:A, Cleaned!A294, 'Fraud Data RAW SP2+'!F:F, RAW!B294) &gt; 0, 1, 0)</f>
        <v>0</v>
      </c>
    </row>
    <row r="408" spans="1:20" x14ac:dyDescent="0.2">
      <c r="A408" t="s">
        <v>255</v>
      </c>
      <c r="B408">
        <v>2024</v>
      </c>
      <c r="C408" t="s">
        <v>256</v>
      </c>
      <c r="D408">
        <v>1.4426305292389221</v>
      </c>
      <c r="E408">
        <v>1.2436817151084369</v>
      </c>
      <c r="F408">
        <v>1.09483082238621</v>
      </c>
      <c r="G408">
        <v>1.201758821923208</v>
      </c>
      <c r="H408">
        <v>1.1970791915752701</v>
      </c>
      <c r="I408">
        <v>0.94086551580122624</v>
      </c>
      <c r="J408">
        <v>1.000974610953749</v>
      </c>
      <c r="K408">
        <v>-5.8039775563661702E-2</v>
      </c>
      <c r="L408">
        <f>-4.84 + (0.92 * D408) + (0.528 * E408) + (0.404 * F408) + (0.892 * G408) + (0.115 * H408) - (0.172 * I408) - (0.327 * J408) + (4.679 * K408)</f>
        <v>-1.9648870154543103</v>
      </c>
      <c r="M408" t="str">
        <f>IF(L408 &gt; -2.22, "Potential Manipulator", "Non-Manipulator")</f>
        <v>Potential Manipulator</v>
      </c>
      <c r="N408" s="3">
        <v>0</v>
      </c>
      <c r="O408" s="3">
        <v>0</v>
      </c>
      <c r="P408">
        <v>3483</v>
      </c>
      <c r="Q408">
        <v>3369</v>
      </c>
      <c r="R408">
        <v>2201</v>
      </c>
      <c r="S408">
        <v>14123</v>
      </c>
      <c r="T408">
        <f>IF(COUNTIFS('Fraud Data RAW SP2+'!A:A, Cleaned!A192, 'Fraud Data RAW SP2+'!F:F, RAW!B192) &gt; 0, 1, 0)</f>
        <v>0</v>
      </c>
    </row>
    <row r="409" spans="1:20" x14ac:dyDescent="0.2">
      <c r="A409" t="s">
        <v>485</v>
      </c>
      <c r="B409">
        <v>2023</v>
      </c>
      <c r="C409" t="s">
        <v>395</v>
      </c>
      <c r="D409">
        <v>0.56476920784479534</v>
      </c>
      <c r="E409">
        <v>1.2466289058156319</v>
      </c>
      <c r="F409">
        <v>0.92868100635355755</v>
      </c>
      <c r="G409">
        <v>1.179637384908135</v>
      </c>
      <c r="H409">
        <v>0.89228922385500542</v>
      </c>
      <c r="I409">
        <v>0.8904821068145633</v>
      </c>
      <c r="J409">
        <v>0.9603597073050909</v>
      </c>
      <c r="K409">
        <v>-4.250952582085131E-2</v>
      </c>
      <c r="L409">
        <f>-4.84 + (0.92 * D409) + (0.528 * E409) + (0.404 * F409) + (0.892 * G409) + (0.115 * H409) - (0.172 * I409) - (0.327 * J409) + (4.679 * K409)</f>
        <v>-2.798257949840548</v>
      </c>
      <c r="M409" t="str">
        <f>IF(L409 &gt; -2.22, "Potential Manipulator", "Non-Manipulator")</f>
        <v>Non-Manipulator</v>
      </c>
      <c r="N409" s="3">
        <v>0.21008872113288399</v>
      </c>
      <c r="O409" s="3">
        <v>0.2444635801233625</v>
      </c>
      <c r="P409">
        <v>2094</v>
      </c>
      <c r="Q409">
        <v>2447</v>
      </c>
      <c r="R409">
        <v>1417</v>
      </c>
      <c r="S409">
        <v>8523</v>
      </c>
      <c r="T409">
        <f>IF(COUNTIFS('Fraud Data RAW SP2+'!A:A, Cleaned!A428, 'Fraud Data RAW SP2+'!F:F, RAW!B428) &gt; 0, 1, 0)</f>
        <v>0</v>
      </c>
    </row>
    <row r="410" spans="1:20" x14ac:dyDescent="0.2">
      <c r="A410" t="s">
        <v>258</v>
      </c>
      <c r="B410">
        <v>2023</v>
      </c>
      <c r="C410" t="s">
        <v>259</v>
      </c>
      <c r="D410">
        <v>0.59688654193393498</v>
      </c>
      <c r="E410">
        <v>1.248455572752643</v>
      </c>
      <c r="F410">
        <v>0.9691621634107257</v>
      </c>
      <c r="G410">
        <v>0.44586961318132129</v>
      </c>
      <c r="H410">
        <v>0.95719792997181541</v>
      </c>
      <c r="I410">
        <v>2.0917591722958409</v>
      </c>
      <c r="J410">
        <v>0.99998390242505442</v>
      </c>
      <c r="K410">
        <v>-4.8763385678169159E-2</v>
      </c>
      <c r="L410">
        <f>-4.84 + (0.92 * D410) + (0.528 * E410) + (0.404 * F410) + (0.892 * G410) + (0.115 * H410) - (0.172 * I410) - (0.327 * J410) + (4.679 * K410)</f>
        <v>-3.6472860634009834</v>
      </c>
      <c r="M410" t="str">
        <f>IF(L410 &gt; -2.22, "Potential Manipulator", "Non-Manipulator")</f>
        <v>Non-Manipulator</v>
      </c>
      <c r="N410" s="3">
        <v>1.0696179487821409</v>
      </c>
      <c r="O410" s="3">
        <v>1.084025286485945</v>
      </c>
      <c r="P410">
        <v>1956</v>
      </c>
      <c r="Q410">
        <v>2221</v>
      </c>
      <c r="R410">
        <v>1338</v>
      </c>
      <c r="S410">
        <v>8629</v>
      </c>
      <c r="T410">
        <f>IF(COUNTIFS('Fraud Data RAW SP2+'!A:A, Cleaned!A195, 'Fraud Data RAW SP2+'!F:F, RAW!B195) &gt; 0, 1, 0)</f>
        <v>0</v>
      </c>
    </row>
    <row r="411" spans="1:20" x14ac:dyDescent="0.2">
      <c r="A411" t="s">
        <v>110</v>
      </c>
      <c r="B411">
        <v>2024</v>
      </c>
      <c r="C411" t="s">
        <v>111</v>
      </c>
      <c r="D411">
        <v>0.98290110333962699</v>
      </c>
      <c r="E411">
        <v>1.251229933743679</v>
      </c>
      <c r="F411">
        <v>1.0998196579434949</v>
      </c>
      <c r="G411">
        <v>0.99106029071795632</v>
      </c>
      <c r="H411">
        <v>1.070523996129064</v>
      </c>
      <c r="I411">
        <v>0.9909087290911297</v>
      </c>
      <c r="J411">
        <v>0.99175294719045082</v>
      </c>
      <c r="K411">
        <v>6.7345201052400827E-2</v>
      </c>
      <c r="L411">
        <f>-4.84 + (0.92 * D411) + (0.528 * E411) + (0.404 * F411) + (0.892 * G411) + (0.115 * H411) - (0.172 * I411) - (0.327 * J411) + (4.679 * K411)</f>
        <v>-2.0032497186372176</v>
      </c>
      <c r="M411" t="str">
        <f>IF(L411 &gt; -2.22, "Potential Manipulator", "Non-Manipulator")</f>
        <v>Potential Manipulator</v>
      </c>
      <c r="N411" s="3">
        <v>1.3774853744737321</v>
      </c>
      <c r="O411" s="3">
        <v>0.28335425346315191</v>
      </c>
      <c r="P411">
        <v>2040</v>
      </c>
      <c r="Q411">
        <v>2118</v>
      </c>
      <c r="R411">
        <v>1317</v>
      </c>
      <c r="S411">
        <v>9013</v>
      </c>
      <c r="T411">
        <f>IF(COUNTIFS('Fraud Data RAW SP2+'!A:A, Cleaned!A55, 'Fraud Data RAW SP2+'!F:F, RAW!B55) &gt; 0, 1, 0)</f>
        <v>0</v>
      </c>
    </row>
    <row r="412" spans="1:20" x14ac:dyDescent="0.2">
      <c r="A412" t="s">
        <v>88</v>
      </c>
      <c r="B412">
        <v>2024</v>
      </c>
      <c r="C412" t="s">
        <v>89</v>
      </c>
      <c r="D412">
        <v>0.71352574452315487</v>
      </c>
      <c r="E412">
        <v>1.2518706937282631</v>
      </c>
      <c r="F412">
        <v>0.91749255057510459</v>
      </c>
      <c r="G412">
        <v>1.1333018217703921</v>
      </c>
      <c r="H412">
        <v>0.92057218165613297</v>
      </c>
      <c r="I412">
        <v>1.2311902166929281</v>
      </c>
      <c r="J412">
        <v>1.002021103490478</v>
      </c>
      <c r="K412">
        <v>-0.19249651734608031</v>
      </c>
      <c r="L412">
        <f>-4.84 + (0.92 * D412) + (0.528 * E412) + (0.404 * F412) + (0.892 * G412) + (0.115 * H412) - (0.172 * I412) - (0.327 * J412) + (4.679 * K412)</f>
        <v>-3.4752473951830667</v>
      </c>
      <c r="M412" t="str">
        <f>IF(L412 &gt; -2.22, "Potential Manipulator", "Non-Manipulator")</f>
        <v>Non-Manipulator</v>
      </c>
      <c r="N412" s="3">
        <v>0.88222481221193405</v>
      </c>
      <c r="O412" s="3">
        <v>1.331058796131882</v>
      </c>
      <c r="P412">
        <v>1589</v>
      </c>
      <c r="Q412">
        <v>1812</v>
      </c>
      <c r="R412">
        <v>1082</v>
      </c>
      <c r="S412">
        <v>6560</v>
      </c>
      <c r="T412">
        <f>IF(COUNTIFS('Fraud Data RAW SP2+'!A:A, Cleaned!A36, 'Fraud Data RAW SP2+'!F:F, RAW!B36) &gt; 0, 1, 0)</f>
        <v>0</v>
      </c>
    </row>
    <row r="413" spans="1:20" x14ac:dyDescent="0.2">
      <c r="A413" t="s">
        <v>548</v>
      </c>
      <c r="B413">
        <v>2023</v>
      </c>
      <c r="C413" t="s">
        <v>549</v>
      </c>
      <c r="D413">
        <v>0.5874717173052002</v>
      </c>
      <c r="E413">
        <v>1.253441581598715</v>
      </c>
      <c r="F413">
        <v>0.77365224212201777</v>
      </c>
      <c r="G413">
        <v>1.6332682384177359</v>
      </c>
      <c r="H413">
        <v>0.97029053303692037</v>
      </c>
      <c r="I413">
        <v>1.1527857784671649</v>
      </c>
      <c r="J413">
        <v>0.96961442539261367</v>
      </c>
      <c r="K413">
        <v>2.2174780192285502E-2</v>
      </c>
      <c r="L413">
        <f>-4.84 + (0.92 * D413) + (0.528 * E413) + (0.404 * F413) + (0.892 * G413) + (0.115 * H413) - (0.172 * I413) - (0.327 * J413) + (4.679 * K413)</f>
        <v>-2.1682819536899656</v>
      </c>
      <c r="M413" t="str">
        <f>IF(L413 &gt; -2.22, "Potential Manipulator", "Non-Manipulator")</f>
        <v>Potential Manipulator</v>
      </c>
      <c r="N413" s="3">
        <v>0.37130358987998829</v>
      </c>
      <c r="O413" s="3">
        <v>0.58237397592030971</v>
      </c>
      <c r="P413">
        <v>2302</v>
      </c>
      <c r="Q413">
        <v>2382</v>
      </c>
      <c r="R413">
        <v>1430</v>
      </c>
      <c r="S413">
        <v>9329</v>
      </c>
      <c r="T413">
        <f>IF(COUNTIFS('Fraud Data RAW SP2+'!A:A, Cleaned!A494, 'Fraud Data RAW SP2+'!F:F, RAW!B494) &gt; 0, 1, 0)</f>
        <v>0</v>
      </c>
    </row>
    <row r="414" spans="1:20" x14ac:dyDescent="0.2">
      <c r="A414" t="s">
        <v>116</v>
      </c>
      <c r="B414">
        <v>2023</v>
      </c>
      <c r="C414" t="s">
        <v>102</v>
      </c>
      <c r="D414">
        <v>1.749643187286875</v>
      </c>
      <c r="E414">
        <v>1.2539236352408649</v>
      </c>
      <c r="F414">
        <v>1.025851751677215</v>
      </c>
      <c r="G414">
        <v>1.198783534160174</v>
      </c>
      <c r="H414">
        <v>0.97065339072635637</v>
      </c>
      <c r="I414">
        <v>0.97221943509157926</v>
      </c>
      <c r="J414">
        <v>1.003269021533435</v>
      </c>
      <c r="K414">
        <v>2.6017097490851789E-2</v>
      </c>
      <c r="L414">
        <f>-4.84 + (0.92 * D414) + (0.528 * E414) + (0.404 * F414) + (0.892 * G414) + (0.115 * H414) - (0.172 * I414) - (0.327 * J414) + (4.679 * K414)</f>
        <v>-1.3464291419243861</v>
      </c>
      <c r="M414" t="str">
        <f>IF(L414 &gt; -2.22, "Potential Manipulator", "Non-Manipulator")</f>
        <v>Potential Manipulator</v>
      </c>
      <c r="N414" s="3">
        <v>0.29865510958816138</v>
      </c>
      <c r="O414" s="3">
        <v>0</v>
      </c>
      <c r="P414">
        <v>1565</v>
      </c>
      <c r="Q414">
        <v>1608</v>
      </c>
      <c r="R414">
        <v>1013</v>
      </c>
      <c r="S414">
        <v>7291</v>
      </c>
      <c r="T414">
        <f>IF(COUNTIFS('Fraud Data RAW SP2+'!A:A, Cleaned!A59, 'Fraud Data RAW SP2+'!F:F, RAW!B59) &gt; 0, 1, 0)</f>
        <v>0</v>
      </c>
    </row>
    <row r="415" spans="1:20" x14ac:dyDescent="0.2">
      <c r="A415" t="s">
        <v>337</v>
      </c>
      <c r="B415">
        <v>2024</v>
      </c>
      <c r="C415" t="s">
        <v>38</v>
      </c>
      <c r="D415">
        <v>1.008294743895954</v>
      </c>
      <c r="E415">
        <v>1.2629391990186161</v>
      </c>
      <c r="F415">
        <v>1.0947206746535321</v>
      </c>
      <c r="G415">
        <v>1.2863320880347029</v>
      </c>
      <c r="H415">
        <v>0.74873789107208255</v>
      </c>
      <c r="I415">
        <v>0.93651361430941271</v>
      </c>
      <c r="J415">
        <v>0.98147395391846226</v>
      </c>
      <c r="K415">
        <v>-6.3868218515803446E-2</v>
      </c>
      <c r="L415">
        <f>-4.84 + (0.92 * D415) + (0.528 * E415) + (0.404 * F415) + (0.892 * G415) + (0.115 * H415) - (0.172 * I415) - (0.327 * J415) + (4.679 * K415)</f>
        <v>-2.3506184250016218</v>
      </c>
      <c r="M415" t="str">
        <f>IF(L415 &gt; -2.22, "Potential Manipulator", "Non-Manipulator")</f>
        <v>Non-Manipulator</v>
      </c>
      <c r="N415" s="3">
        <v>0.19616594846367821</v>
      </c>
      <c r="O415" s="3">
        <v>0.40057813426580552</v>
      </c>
      <c r="P415">
        <v>2894</v>
      </c>
      <c r="Q415">
        <v>2852</v>
      </c>
      <c r="R415">
        <v>1837</v>
      </c>
      <c r="S415">
        <v>12373</v>
      </c>
      <c r="T415">
        <f>IF(COUNTIFS('Fraud Data RAW SP2+'!A:A, Cleaned!A266, 'Fraud Data RAW SP2+'!F:F, RAW!B266) &gt; 0, 1, 0)</f>
        <v>0</v>
      </c>
    </row>
    <row r="416" spans="1:20" x14ac:dyDescent="0.2">
      <c r="A416" t="s">
        <v>264</v>
      </c>
      <c r="B416">
        <v>2024</v>
      </c>
      <c r="C416" t="s">
        <v>45</v>
      </c>
      <c r="D416">
        <v>1.012615014136415</v>
      </c>
      <c r="E416">
        <v>1.263132693571803</v>
      </c>
      <c r="F416">
        <v>1.1588453581400879</v>
      </c>
      <c r="G416">
        <v>0.77716723315755898</v>
      </c>
      <c r="H416">
        <v>0.72089327075490728</v>
      </c>
      <c r="I416">
        <v>1.2077184676382891</v>
      </c>
      <c r="J416">
        <v>0.84271026881780975</v>
      </c>
      <c r="K416">
        <v>0.26859027749965442</v>
      </c>
      <c r="L416">
        <f>-4.84 + (0.92 * D416) + (0.528 * E416) + (0.404 * F416) + (0.892 * G416) + (0.115 * H416) - (0.172 * I416) - (0.327 * J416) + (4.679 * K416)</f>
        <v>-1.2237106279029604</v>
      </c>
      <c r="M416" t="str">
        <f>IF(L416 &gt; -2.22, "Potential Manipulator", "Non-Manipulator")</f>
        <v>Potential Manipulator</v>
      </c>
      <c r="N416" s="3">
        <v>0.15759505587337319</v>
      </c>
      <c r="O416" s="3">
        <v>0.47142868817371142</v>
      </c>
      <c r="P416">
        <v>4762</v>
      </c>
      <c r="Q416">
        <v>4480</v>
      </c>
      <c r="R416">
        <v>2897</v>
      </c>
      <c r="S416">
        <v>16699</v>
      </c>
      <c r="T416">
        <f>IF(COUNTIFS('Fraud Data RAW SP2+'!A:A, Cleaned!A202, 'Fraud Data RAW SP2+'!F:F, RAW!B202) &gt; 0, 1, 0)</f>
        <v>0</v>
      </c>
    </row>
    <row r="417" spans="1:20" x14ac:dyDescent="0.2">
      <c r="A417" t="s">
        <v>467</v>
      </c>
      <c r="B417">
        <v>2023</v>
      </c>
      <c r="C417" t="s">
        <v>417</v>
      </c>
      <c r="D417">
        <v>0.78759693304467437</v>
      </c>
      <c r="E417">
        <v>1.2658412122360509</v>
      </c>
      <c r="F417">
        <v>9.6368945931828556</v>
      </c>
      <c r="G417">
        <v>0.71900133310625591</v>
      </c>
      <c r="H417">
        <v>1.056339550926066</v>
      </c>
      <c r="I417">
        <v>0.73817938759232682</v>
      </c>
      <c r="J417">
        <v>1.8531454715010769</v>
      </c>
      <c r="K417">
        <v>-8.8890183870273132E-3</v>
      </c>
      <c r="L417">
        <f>-4.84 + (0.92 * D417) + (0.528 * E417) + (0.404 * F417) + (0.892 * G417) + (0.115 * H417) - (0.172 * I417) - (0.327 * J417) + (4.679 * K417)</f>
        <v>0.43454985071525382</v>
      </c>
      <c r="M417" t="str">
        <f>IF(L417 &gt; -2.22, "Potential Manipulator", "Non-Manipulator")</f>
        <v>Potential Manipulator</v>
      </c>
      <c r="N417" s="3">
        <v>0.797055024203836</v>
      </c>
      <c r="O417" s="3">
        <v>0.27865052916715999</v>
      </c>
      <c r="P417">
        <v>1885</v>
      </c>
      <c r="Q417">
        <v>1620</v>
      </c>
      <c r="R417">
        <v>1158</v>
      </c>
      <c r="S417">
        <v>8210</v>
      </c>
      <c r="T417">
        <f>IF(COUNTIFS('Fraud Data RAW SP2+'!A:A, Cleaned!A410, 'Fraud Data RAW SP2+'!F:F, RAW!B410) &gt; 0, 1, 0)</f>
        <v>0</v>
      </c>
    </row>
    <row r="418" spans="1:20" x14ac:dyDescent="0.2">
      <c r="A418" t="s">
        <v>376</v>
      </c>
      <c r="B418">
        <v>2024</v>
      </c>
      <c r="C418" t="s">
        <v>377</v>
      </c>
      <c r="D418">
        <v>1.197413398371898</v>
      </c>
      <c r="E418">
        <v>1.2787049371588151</v>
      </c>
      <c r="F418">
        <v>0.87289868797088299</v>
      </c>
      <c r="G418">
        <v>1.370349735681631</v>
      </c>
      <c r="H418">
        <v>0.96345846526527179</v>
      </c>
      <c r="I418">
        <v>0.83167798603359899</v>
      </c>
      <c r="J418">
        <v>1.009007116402306</v>
      </c>
      <c r="K418">
        <v>-4.2168087351051792E-2</v>
      </c>
      <c r="L418">
        <f>-4.84 + (0.92 * D418) + (0.528 * E418) + (0.404 * F418) + (0.892 * G418) + (0.115 * H418) - (0.172 * I418) - (0.327 * J418) + (4.679 * K418)</f>
        <v>-2.047721130381146</v>
      </c>
      <c r="M418" t="str">
        <f>IF(L418 &gt; -2.22, "Potential Manipulator", "Non-Manipulator")</f>
        <v>Potential Manipulator</v>
      </c>
      <c r="N418" s="3">
        <v>0.92520914108657804</v>
      </c>
      <c r="O418" s="3">
        <v>0.64850777733062304</v>
      </c>
      <c r="P418">
        <v>5213</v>
      </c>
      <c r="Q418">
        <v>4075</v>
      </c>
      <c r="R418">
        <v>2981</v>
      </c>
      <c r="S418">
        <v>18101</v>
      </c>
      <c r="T418">
        <f>IF(COUNTIFS('Fraud Data RAW SP2+'!A:A, Cleaned!A316, 'Fraud Data RAW SP2+'!F:F, RAW!B316) &gt; 0, 1, 0)</f>
        <v>1</v>
      </c>
    </row>
    <row r="419" spans="1:20" x14ac:dyDescent="0.2">
      <c r="A419" t="s">
        <v>241</v>
      </c>
      <c r="B419">
        <v>2023</v>
      </c>
      <c r="C419" t="s">
        <v>42</v>
      </c>
      <c r="D419">
        <v>0.31914759555650352</v>
      </c>
      <c r="E419">
        <v>1.2787763283055451</v>
      </c>
      <c r="F419">
        <v>0.3773638232702049</v>
      </c>
      <c r="G419">
        <v>1.1934317760373041</v>
      </c>
      <c r="H419">
        <v>0.29259722463207788</v>
      </c>
      <c r="I419">
        <v>0.98736113004575887</v>
      </c>
      <c r="J419">
        <v>0.88844143161124256</v>
      </c>
      <c r="K419">
        <v>-5.2696717962619821E-2</v>
      </c>
      <c r="L419">
        <f>-4.84 + (0.92 * D419) + (0.528 * E419) + (0.404 * F419) + (0.892 * G419) + (0.115 * H419) - (0.172 * I419) - (0.327 * J419) + (4.679 * K419)</f>
        <v>-3.3274599069354061</v>
      </c>
      <c r="M419" t="str">
        <f>IF(L419 &gt; -2.22, "Potential Manipulator", "Non-Manipulator")</f>
        <v>Non-Manipulator</v>
      </c>
      <c r="N419" s="3">
        <v>0.44428600665577561</v>
      </c>
      <c r="O419" s="3">
        <v>0.63372978065960095</v>
      </c>
      <c r="P419">
        <v>772</v>
      </c>
      <c r="Q419">
        <v>685</v>
      </c>
      <c r="R419">
        <v>463</v>
      </c>
      <c r="S419">
        <v>3555</v>
      </c>
      <c r="T419">
        <f>IF(COUNTIFS('Fraud Data RAW SP2+'!A:A, Cleaned!A174, 'Fraud Data RAW SP2+'!F:F, RAW!B174) &gt; 0, 1, 0)</f>
        <v>0</v>
      </c>
    </row>
    <row r="420" spans="1:20" x14ac:dyDescent="0.2">
      <c r="A420" t="s">
        <v>303</v>
      </c>
      <c r="B420">
        <v>2023</v>
      </c>
      <c r="C420" t="s">
        <v>304</v>
      </c>
      <c r="D420">
        <v>0.98599091862580568</v>
      </c>
      <c r="E420">
        <v>1.286070883846161</v>
      </c>
      <c r="F420">
        <v>1.154358505970777</v>
      </c>
      <c r="G420">
        <v>1.067524695301368</v>
      </c>
      <c r="H420">
        <v>3.854374833302348</v>
      </c>
      <c r="I420">
        <v>0.97960067408353213</v>
      </c>
      <c r="J420">
        <v>0.9739601865618569</v>
      </c>
      <c r="K420">
        <v>0.1223244522266304</v>
      </c>
      <c r="L420">
        <f>-4.84 + (0.92 * D420) + (0.528 * E420) + (0.404 * F420) + (0.892 * G420) + (0.115 * H420) - (0.172 * I420) - (0.327 * J420) + (4.679 * K420)</f>
        <v>-1.3066171427223923</v>
      </c>
      <c r="M420" t="str">
        <f>IF(L420 &gt; -2.22, "Potential Manipulator", "Non-Manipulator")</f>
        <v>Potential Manipulator</v>
      </c>
      <c r="N420" s="3">
        <v>0.85903723649803931</v>
      </c>
      <c r="O420" s="3">
        <v>0.58292107308912877</v>
      </c>
      <c r="P420">
        <v>7794</v>
      </c>
      <c r="Q420">
        <v>6390</v>
      </c>
      <c r="R420">
        <v>4629</v>
      </c>
      <c r="S420">
        <v>31339</v>
      </c>
      <c r="T420">
        <f>IF(COUNTIFS('Fraud Data RAW SP2+'!A:A, Cleaned!A230, 'Fraud Data RAW SP2+'!F:F, RAW!B230) &gt; 0, 1, 0)</f>
        <v>0</v>
      </c>
    </row>
    <row r="421" spans="1:20" x14ac:dyDescent="0.2">
      <c r="A421" t="s">
        <v>175</v>
      </c>
      <c r="B421">
        <v>2023</v>
      </c>
      <c r="C421" t="s">
        <v>176</v>
      </c>
      <c r="D421">
        <v>0.55378749178769981</v>
      </c>
      <c r="E421">
        <v>1.290734861968617</v>
      </c>
      <c r="F421">
        <v>1.214492176137667</v>
      </c>
      <c r="G421">
        <v>0.9020581165389544</v>
      </c>
      <c r="H421">
        <v>0.44117645413909601</v>
      </c>
      <c r="I421">
        <v>1.122201873176321</v>
      </c>
      <c r="J421">
        <v>0.9662377861251058</v>
      </c>
      <c r="K421">
        <v>3.301111986723121E-3</v>
      </c>
      <c r="L421">
        <f>-4.84 + (0.92 * D421) + (0.528 * E421) + (0.404 * F421) + (0.892 * G421) + (0.115 * H421) - (0.172 * I421) - (0.327 * J421) + (4.679 * K421)</f>
        <v>-2.796514104360885</v>
      </c>
      <c r="M421" t="str">
        <f>IF(L421 &gt; -2.22, "Potential Manipulator", "Non-Manipulator")</f>
        <v>Non-Manipulator</v>
      </c>
      <c r="N421" s="3">
        <v>0.33488289269625221</v>
      </c>
      <c r="O421" s="3">
        <v>0.34310680191114379</v>
      </c>
      <c r="P421">
        <v>3535</v>
      </c>
      <c r="Q421">
        <v>3922</v>
      </c>
      <c r="R421">
        <v>2469</v>
      </c>
      <c r="S421">
        <v>17174</v>
      </c>
      <c r="T421">
        <f>IF(COUNTIFS('Fraud Data RAW SP2+'!A:A, Cleaned!A114, 'Fraud Data RAW SP2+'!F:F, RAW!B114) &gt; 0, 1, 0)</f>
        <v>1</v>
      </c>
    </row>
    <row r="422" spans="1:20" x14ac:dyDescent="0.2">
      <c r="A422" t="s">
        <v>473</v>
      </c>
      <c r="B422">
        <v>2023</v>
      </c>
      <c r="C422" t="s">
        <v>474</v>
      </c>
      <c r="D422">
        <v>0.91984256767494688</v>
      </c>
      <c r="E422">
        <v>1.295829435696068</v>
      </c>
      <c r="F422">
        <v>1.059604037912087</v>
      </c>
      <c r="G422">
        <v>1.084448289260258</v>
      </c>
      <c r="H422">
        <v>0.70363876858242946</v>
      </c>
      <c r="I422">
        <v>0.82341245237122185</v>
      </c>
      <c r="J422">
        <v>0.92083150226122956</v>
      </c>
      <c r="K422">
        <v>-2.7572996318187E-2</v>
      </c>
      <c r="L422">
        <f>-4.84 + (0.92 * D422) + (0.528 * E422) + (0.404 * F422) + (0.892 * G422) + (0.115 * H422) - (0.172 * I422) - (0.327 * J422) + (4.679 * K422)</f>
        <v>-2.4049734247879813</v>
      </c>
      <c r="M422" t="str">
        <f>IF(L422 &gt; -2.22, "Potential Manipulator", "Non-Manipulator")</f>
        <v>Non-Manipulator</v>
      </c>
      <c r="N422" s="3">
        <v>0.6476707063817656</v>
      </c>
      <c r="O422" s="3">
        <v>0.36182939373680961</v>
      </c>
      <c r="P422">
        <v>11620</v>
      </c>
      <c r="Q422">
        <v>10322</v>
      </c>
      <c r="R422">
        <v>6953</v>
      </c>
      <c r="S422">
        <v>43397</v>
      </c>
      <c r="T422">
        <f>IF(COUNTIFS('Fraud Data RAW SP2+'!A:A, Cleaned!A416, 'Fraud Data RAW SP2+'!F:F, RAW!B416) &gt; 0, 1, 0)</f>
        <v>1</v>
      </c>
    </row>
    <row r="423" spans="1:20" x14ac:dyDescent="0.2">
      <c r="A423" t="s">
        <v>381</v>
      </c>
      <c r="B423">
        <v>2024</v>
      </c>
      <c r="C423" t="s">
        <v>122</v>
      </c>
      <c r="D423">
        <v>0.46227349322677302</v>
      </c>
      <c r="E423">
        <v>1.2961881216656621</v>
      </c>
      <c r="F423">
        <v>0.79290201865180931</v>
      </c>
      <c r="G423">
        <v>0.72963602521278126</v>
      </c>
      <c r="H423">
        <v>1.69933261383134</v>
      </c>
      <c r="I423">
        <v>0.94951850930468917</v>
      </c>
      <c r="J423">
        <v>0.99798260071639611</v>
      </c>
      <c r="K423">
        <v>-3.5053985094237752E-2</v>
      </c>
      <c r="L423">
        <f>-4.84 + (0.92 * D423) + (0.528 * E423) + (0.404 * F423) + (0.892 * G423) + (0.115 * H423) - (0.172 * I423) - (0.327 * J423) + (4.679 * K423)</f>
        <v>-3.2174051476667693</v>
      </c>
      <c r="M423" t="str">
        <f>IF(L423 &gt; -2.22, "Potential Manipulator", "Non-Manipulator")</f>
        <v>Non-Manipulator</v>
      </c>
      <c r="N423" s="3">
        <v>1.1305916786465391</v>
      </c>
      <c r="O423" s="3">
        <v>0.93666389221251378</v>
      </c>
      <c r="P423">
        <v>1243</v>
      </c>
      <c r="Q423">
        <v>1305</v>
      </c>
      <c r="R423">
        <v>812</v>
      </c>
      <c r="S423">
        <v>5207</v>
      </c>
      <c r="T423">
        <f>IF(COUNTIFS('Fraud Data RAW SP2+'!A:A, Cleaned!A320, 'Fraud Data RAW SP2+'!F:F, RAW!B320) &gt; 0, 1, 0)</f>
        <v>0</v>
      </c>
    </row>
    <row r="424" spans="1:20" x14ac:dyDescent="0.2">
      <c r="A424" t="s">
        <v>361</v>
      </c>
      <c r="B424">
        <v>2023</v>
      </c>
      <c r="C424" t="s">
        <v>102</v>
      </c>
      <c r="D424">
        <v>1.040809283715485</v>
      </c>
      <c r="E424">
        <v>1.2974583709702221</v>
      </c>
      <c r="F424">
        <v>1.1507793146245231</v>
      </c>
      <c r="G424">
        <v>1.041328889555589</v>
      </c>
      <c r="H424">
        <v>1.5888610154196741</v>
      </c>
      <c r="I424" s="11">
        <v>1.00908</v>
      </c>
      <c r="J424">
        <v>1.061770568067969</v>
      </c>
      <c r="K424">
        <v>-1.4143524647588701E-2</v>
      </c>
      <c r="L424">
        <f>-4.84 + (0.92 * D424) + (0.528 * E424) + (0.404 * F424) + (0.892 * G424) + (0.115 * H424) - (0.172 * I424) - (0.327 * J424) + (4.679 * K424)</f>
        <v>-2.2078364973286146</v>
      </c>
      <c r="M424" t="str">
        <f>IF(L424 &gt; -2.22, "Potential Manipulator", "Non-Manipulator")</f>
        <v>Potential Manipulator</v>
      </c>
      <c r="N424" s="3">
        <v>0.32651655449353761</v>
      </c>
      <c r="O424" s="3">
        <v>0.47801610249242371</v>
      </c>
      <c r="P424">
        <v>2172</v>
      </c>
      <c r="Q424">
        <v>2055</v>
      </c>
      <c r="R424">
        <v>1342</v>
      </c>
      <c r="S424">
        <v>9353</v>
      </c>
      <c r="T424">
        <f>IF(COUNTIFS('Fraud Data RAW SP2+'!A:A, Cleaned!A295, 'Fraud Data RAW SP2+'!F:F, RAW!B295) &gt; 0, 1, 0)</f>
        <v>1</v>
      </c>
    </row>
    <row r="425" spans="1:20" x14ac:dyDescent="0.2">
      <c r="A425" t="s">
        <v>324</v>
      </c>
      <c r="B425">
        <v>2024</v>
      </c>
      <c r="C425" t="s">
        <v>115</v>
      </c>
      <c r="D425">
        <v>0.47405672751656153</v>
      </c>
      <c r="E425">
        <v>1.298116431038433</v>
      </c>
      <c r="F425">
        <v>0.81856892705994533</v>
      </c>
      <c r="G425">
        <v>1.52535698660459</v>
      </c>
      <c r="H425">
        <v>0.75516804032397189</v>
      </c>
      <c r="I425">
        <v>0.61962804942226302</v>
      </c>
      <c r="J425">
        <v>0.98395231975264952</v>
      </c>
      <c r="K425">
        <v>-0.12878660135884831</v>
      </c>
      <c r="L425">
        <f>-4.84 + (0.92 * D425) + (0.528 * E425) + (0.404 * F425) + (0.892 * G425) + (0.115 * H425) - (0.172 * I425) - (0.327 * J425) + (4.679 * K425)</f>
        <v>-2.9712186726934982</v>
      </c>
      <c r="M425" t="str">
        <f>IF(L425 &gt; -2.22, "Potential Manipulator", "Non-Manipulator")</f>
        <v>Non-Manipulator</v>
      </c>
      <c r="N425" s="3">
        <v>0.31961387835002958</v>
      </c>
      <c r="O425" s="3">
        <v>1.31295034109738</v>
      </c>
      <c r="P425">
        <v>1661</v>
      </c>
      <c r="Q425">
        <v>1306</v>
      </c>
      <c r="R425">
        <v>997</v>
      </c>
      <c r="S425">
        <v>6657</v>
      </c>
      <c r="T425">
        <f>IF(COUNTIFS('Fraud Data RAW SP2+'!A:A, Cleaned!A250, 'Fraud Data RAW SP2+'!F:F, RAW!B250) &gt; 0, 1, 0)</f>
        <v>0</v>
      </c>
    </row>
    <row r="426" spans="1:20" x14ac:dyDescent="0.2">
      <c r="A426" t="s">
        <v>117</v>
      </c>
      <c r="B426">
        <v>2024</v>
      </c>
      <c r="C426" t="s">
        <v>111</v>
      </c>
      <c r="D426">
        <v>1.2534104693355419</v>
      </c>
      <c r="E426">
        <v>1.2994872040342631</v>
      </c>
      <c r="F426">
        <v>1.050794198998658</v>
      </c>
      <c r="G426">
        <v>1.0455624257784371</v>
      </c>
      <c r="H426">
        <v>1.8114897918409949</v>
      </c>
      <c r="I426">
        <v>1.234664964646309</v>
      </c>
      <c r="J426">
        <v>1.0668007852199419</v>
      </c>
      <c r="K426">
        <v>-5.0436076372451809E-2</v>
      </c>
      <c r="L426">
        <f>-4.84 + (0.92 * D426) + (0.528 * E426) + (0.404 * F426) + (0.892 * G426) + (0.115 * H426) - (0.172 * I426) - (0.327 * J426) + (4.679 * K426)</f>
        <v>-2.23244589026246</v>
      </c>
      <c r="M426" t="str">
        <f>IF(L426 &gt; -2.22, "Potential Manipulator", "Non-Manipulator")</f>
        <v>Non-Manipulator</v>
      </c>
      <c r="N426" s="3">
        <v>0.4683277531821462</v>
      </c>
      <c r="O426" s="3">
        <v>0.5559998341501583</v>
      </c>
      <c r="P426">
        <v>2014</v>
      </c>
      <c r="Q426">
        <v>3074</v>
      </c>
      <c r="R426">
        <v>1592</v>
      </c>
      <c r="S426">
        <v>10339</v>
      </c>
      <c r="T426">
        <f>IF(COUNTIFS('Fraud Data RAW SP2+'!A:A, Cleaned!A61, 'Fraud Data RAW SP2+'!F:F, RAW!B61) &gt; 0, 1, 0)</f>
        <v>0</v>
      </c>
    </row>
    <row r="427" spans="1:20" x14ac:dyDescent="0.2">
      <c r="A427" t="s">
        <v>248</v>
      </c>
      <c r="B427">
        <v>2023</v>
      </c>
      <c r="C427" t="s">
        <v>95</v>
      </c>
      <c r="D427">
        <v>0.9710876186167573</v>
      </c>
      <c r="E427">
        <v>1.3009592818112621</v>
      </c>
      <c r="F427">
        <v>1.043477423323586</v>
      </c>
      <c r="G427">
        <v>1.025591826880313</v>
      </c>
      <c r="H427">
        <v>0.97554589431116878</v>
      </c>
      <c r="I427">
        <v>1.102586880855343</v>
      </c>
      <c r="J427">
        <v>1.0134773862873441</v>
      </c>
      <c r="K427">
        <v>3.8475254183645148E-2</v>
      </c>
      <c r="L427">
        <f>-4.84 + (0.92 * D427) + (0.528 * E427) + (0.404 * F427) + (0.892 * G427) + (0.115 * H427) - (0.172 * I427) - (0.327 * J427) + (4.679 * K427)</f>
        <v>-2.1521386581282891</v>
      </c>
      <c r="M427" t="str">
        <f>IF(L427 &gt; -2.22, "Potential Manipulator", "Non-Manipulator")</f>
        <v>Potential Manipulator</v>
      </c>
      <c r="N427" s="3">
        <v>3.173058565432191</v>
      </c>
      <c r="O427" s="3">
        <v>1.199303408510993</v>
      </c>
      <c r="P427">
        <v>1164</v>
      </c>
      <c r="Q427">
        <v>1602</v>
      </c>
      <c r="R427">
        <v>867</v>
      </c>
      <c r="S427">
        <v>5886</v>
      </c>
      <c r="T427">
        <f>IF(COUNTIFS('Fraud Data RAW SP2+'!A:A, Cleaned!A183, 'Fraud Data RAW SP2+'!F:F, RAW!B183) &gt; 0, 1, 0)</f>
        <v>1</v>
      </c>
    </row>
    <row r="428" spans="1:20" x14ac:dyDescent="0.2">
      <c r="A428" t="s">
        <v>51</v>
      </c>
      <c r="B428">
        <v>2023</v>
      </c>
      <c r="C428" t="s">
        <v>37</v>
      </c>
      <c r="D428">
        <v>1.6213676518375451</v>
      </c>
      <c r="E428">
        <v>1.3055252573925891</v>
      </c>
      <c r="F428">
        <v>1.567138673830182</v>
      </c>
      <c r="G428">
        <v>0.71847256054685982</v>
      </c>
      <c r="H428">
        <v>1.6804132043219711</v>
      </c>
      <c r="I428">
        <v>1.8740443745497539</v>
      </c>
      <c r="J428">
        <v>1.0328430352428359</v>
      </c>
      <c r="K428">
        <v>5.2528989333138987E-2</v>
      </c>
      <c r="L428">
        <f>-4.84 + (0.92 * D428) + (0.528 * E428) + (0.404 * F428) + (0.892 * G428) + (0.115 * H428) - (0.172 * I428) - (0.327 * J428) + (4.679 * K428)</f>
        <v>-1.6060675215311602</v>
      </c>
      <c r="M428" t="str">
        <f>IF(L428 &gt; -2.22, "Potential Manipulator", "Non-Manipulator")</f>
        <v>Potential Manipulator</v>
      </c>
      <c r="N428" s="3">
        <v>0.30826042715662499</v>
      </c>
      <c r="O428" s="3">
        <v>0.27933578205585807</v>
      </c>
      <c r="P428">
        <v>2661</v>
      </c>
      <c r="Q428">
        <v>3190</v>
      </c>
      <c r="R428">
        <v>1897</v>
      </c>
      <c r="S428">
        <v>12869</v>
      </c>
      <c r="T428">
        <f>IF(COUNTIFS('Fraud Data RAW SP2+'!A:A, Cleaned!A17, 'Fraud Data RAW SP2+'!F:F, RAW!B17) &gt; 0, 1, 0)</f>
        <v>1</v>
      </c>
    </row>
    <row r="429" spans="1:20" x14ac:dyDescent="0.2">
      <c r="A429" t="s">
        <v>189</v>
      </c>
      <c r="B429">
        <v>2024</v>
      </c>
      <c r="C429" t="s">
        <v>190</v>
      </c>
      <c r="D429">
        <v>0.90267471843098912</v>
      </c>
      <c r="E429">
        <v>1.306594754320247</v>
      </c>
      <c r="F429">
        <v>0.75623931867601346</v>
      </c>
      <c r="G429">
        <v>1.392797864417388</v>
      </c>
      <c r="H429">
        <v>0.66462401890792444</v>
      </c>
      <c r="I429">
        <v>0.82766151574297953</v>
      </c>
      <c r="J429">
        <v>0.98652319539434452</v>
      </c>
      <c r="K429">
        <v>2.9049340795187641E-2</v>
      </c>
      <c r="L429">
        <f>-4.84 + (0.92 * D429) + (0.528 * E429) + (0.404 * F429) + (0.892 * G429) + (0.115 * H429) - (0.172 * I429) - (0.327 * J429) + (4.679 * K429)</f>
        <v>-2.0243580868036291</v>
      </c>
      <c r="M429" t="str">
        <f>IF(L429 &gt; -2.22, "Potential Manipulator", "Non-Manipulator")</f>
        <v>Potential Manipulator</v>
      </c>
      <c r="N429" s="3">
        <v>0.27823887503440647</v>
      </c>
      <c r="O429" s="3">
        <v>0.35522734500302799</v>
      </c>
      <c r="P429">
        <v>2906</v>
      </c>
      <c r="Q429">
        <v>2403</v>
      </c>
      <c r="R429">
        <v>1695</v>
      </c>
      <c r="S429">
        <v>10782</v>
      </c>
      <c r="T429">
        <f>IF(COUNTIFS('Fraud Data RAW SP2+'!A:A, Cleaned!A126, 'Fraud Data RAW SP2+'!F:F, RAW!B126) &gt; 0, 1, 0)</f>
        <v>0</v>
      </c>
    </row>
    <row r="430" spans="1:20" x14ac:dyDescent="0.2">
      <c r="A430" t="s">
        <v>22</v>
      </c>
      <c r="B430">
        <v>2023</v>
      </c>
      <c r="C430" t="s">
        <v>23</v>
      </c>
      <c r="D430">
        <v>1.1588987524005501</v>
      </c>
      <c r="E430">
        <v>1.3108959559520761</v>
      </c>
      <c r="F430">
        <v>0.91068464602477706</v>
      </c>
      <c r="G430">
        <v>0.95038076438373875</v>
      </c>
      <c r="H430">
        <v>0.94392321443810612</v>
      </c>
      <c r="I430">
        <v>1.082469747498698</v>
      </c>
      <c r="J430">
        <v>0.92627522651187522</v>
      </c>
      <c r="K430">
        <v>-3.6064869868842192E-2</v>
      </c>
      <c r="L430">
        <f>-4.84 + (0.92 * D430) + (0.528 * E430) + (0.404 * F430) + (0.892 * G430) + (0.115 * H430) - (0.172 * I430) - (0.327 * J430) + (4.679 * K430)</f>
        <v>-2.4152769963195819</v>
      </c>
      <c r="M430" t="str">
        <f>IF(L430 &gt; -2.22, "Potential Manipulator", "Non-Manipulator")</f>
        <v>Non-Manipulator</v>
      </c>
      <c r="N430" s="3">
        <v>9.5302155249926634E-2</v>
      </c>
      <c r="O430" s="3">
        <v>0.16038051767793299</v>
      </c>
      <c r="P430">
        <v>2873</v>
      </c>
      <c r="Q430">
        <v>2756</v>
      </c>
      <c r="R430">
        <v>1783</v>
      </c>
      <c r="S430">
        <v>13121</v>
      </c>
      <c r="T430">
        <f>IF(COUNTIFS('Fraud Data RAW SP2+'!A:A, Cleaned!A4, 'Fraud Data RAW SP2+'!F:F, RAW!B4) &gt; 0, 1, 0)</f>
        <v>1</v>
      </c>
    </row>
    <row r="431" spans="1:20" x14ac:dyDescent="0.2">
      <c r="A431" t="s">
        <v>41</v>
      </c>
      <c r="B431">
        <v>2023</v>
      </c>
      <c r="C431" t="s">
        <v>42</v>
      </c>
      <c r="D431">
        <v>1.14696943370365</v>
      </c>
      <c r="E431">
        <v>1.321901426027543</v>
      </c>
      <c r="F431">
        <v>0.6682725245476806</v>
      </c>
      <c r="G431">
        <v>1.1787428162196829</v>
      </c>
      <c r="H431">
        <v>0.54886884967012839</v>
      </c>
      <c r="I431">
        <v>0.90582391093479142</v>
      </c>
      <c r="J431">
        <v>0.96717298104182903</v>
      </c>
      <c r="K431">
        <v>-2.0298932330055721E-2</v>
      </c>
      <c r="L431">
        <f>-4.84 + (0.92 * D431) + (0.528 * E431) + (0.404 * F431) + (0.892 * G431) + (0.115 * H431) - (0.172 * I431) - (0.327 * J431) + (4.679 * K431)</f>
        <v>-2.2693295402066069</v>
      </c>
      <c r="M431" t="str">
        <f>IF(L431 &gt; -2.22, "Potential Manipulator", "Non-Manipulator")</f>
        <v>Non-Manipulator</v>
      </c>
      <c r="N431" s="3">
        <v>0.59599577777808854</v>
      </c>
      <c r="O431" s="3">
        <v>0.34310412006968682</v>
      </c>
      <c r="P431">
        <v>2922</v>
      </c>
      <c r="Q431">
        <v>2399</v>
      </c>
      <c r="R431">
        <v>1703</v>
      </c>
      <c r="S431">
        <v>10453</v>
      </c>
      <c r="T431">
        <f>IF(COUNTIFS('Fraud Data RAW SP2+'!A:A, Cleaned!A12, 'Fraud Data RAW SP2+'!F:F, RAW!B12) &gt; 0, 1, 0)</f>
        <v>0</v>
      </c>
    </row>
    <row r="432" spans="1:20" x14ac:dyDescent="0.2">
      <c r="A432" t="s">
        <v>49</v>
      </c>
      <c r="B432">
        <v>2024</v>
      </c>
      <c r="C432" t="s">
        <v>38</v>
      </c>
      <c r="D432">
        <v>1.5147942025793191</v>
      </c>
      <c r="E432">
        <v>1.323446370728169</v>
      </c>
      <c r="F432">
        <v>1.2301056635799541</v>
      </c>
      <c r="G432">
        <v>0.92013193395185477</v>
      </c>
      <c r="H432">
        <v>1.061034172085308</v>
      </c>
      <c r="I432">
        <v>1.030272947105161</v>
      </c>
      <c r="J432">
        <v>0.99755063757792395</v>
      </c>
      <c r="K432">
        <v>-0.13337443406275901</v>
      </c>
      <c r="L432">
        <f>-4.84 + (0.92 * D432) + (0.528 * E432) + (0.404 * F432) + (0.892 * G432) + (0.115 * H432) - (0.172 * I432) - (0.327 * J432) + (4.679 * K432)</f>
        <v>-2.4353353292911049</v>
      </c>
      <c r="M432" t="str">
        <f>IF(L432 &gt; -2.22, "Potential Manipulator", "Non-Manipulator")</f>
        <v>Non-Manipulator</v>
      </c>
      <c r="N432" s="3">
        <v>0.26673517064143382</v>
      </c>
      <c r="O432" s="3">
        <v>0.39020960381819292</v>
      </c>
      <c r="P432">
        <v>3249</v>
      </c>
      <c r="Q432">
        <v>2864</v>
      </c>
      <c r="R432">
        <v>1953</v>
      </c>
      <c r="S432">
        <v>14417</v>
      </c>
      <c r="T432">
        <f>IF(COUNTIFS('Fraud Data RAW SP2+'!A:A, Cleaned!A16, 'Fraud Data RAW SP2+'!F:F, RAW!B16) &gt; 0, 1, 0)</f>
        <v>0</v>
      </c>
    </row>
    <row r="433" spans="1:20" x14ac:dyDescent="0.2">
      <c r="A433" t="s">
        <v>63</v>
      </c>
      <c r="B433">
        <v>2024</v>
      </c>
      <c r="C433" t="s">
        <v>64</v>
      </c>
      <c r="D433">
        <v>1.013311283640886</v>
      </c>
      <c r="E433">
        <v>1.3281930237594739</v>
      </c>
      <c r="F433">
        <v>0.77242623132943344</v>
      </c>
      <c r="G433">
        <v>1.1521771907539859</v>
      </c>
      <c r="H433">
        <v>0.98950729258958547</v>
      </c>
      <c r="I433">
        <v>0.82504267597091474</v>
      </c>
      <c r="J433">
        <v>0.9671830166215436</v>
      </c>
      <c r="K433">
        <v>-8.0319082857376725E-2</v>
      </c>
      <c r="L433">
        <f>-4.84 + (0.92 * D433) + (0.528 * E433) + (0.404 * F433) + (0.892 * G433) + (0.115 * H433) - (0.172 * I433) - (0.327 * J433) + (4.679 * K433)</f>
        <v>-2.5868612876398416</v>
      </c>
      <c r="M433" t="str">
        <f>IF(L433 &gt; -2.22, "Potential Manipulator", "Non-Manipulator")</f>
        <v>Non-Manipulator</v>
      </c>
      <c r="N433" s="3">
        <v>0.50905232175822679</v>
      </c>
      <c r="O433" s="3">
        <v>0.62487448830150338</v>
      </c>
      <c r="P433">
        <v>3194</v>
      </c>
      <c r="Q433">
        <v>3162</v>
      </c>
      <c r="R433">
        <v>2029</v>
      </c>
      <c r="S433">
        <v>13575</v>
      </c>
      <c r="T433">
        <f>IF(COUNTIFS('Fraud Data RAW SP2+'!A:A, Cleaned!A24, 'Fraud Data RAW SP2+'!F:F, RAW!B24) &gt; 0, 1, 0)</f>
        <v>1</v>
      </c>
    </row>
    <row r="434" spans="1:20" x14ac:dyDescent="0.2">
      <c r="A434" t="s">
        <v>248</v>
      </c>
      <c r="B434">
        <v>2024</v>
      </c>
      <c r="C434" t="s">
        <v>115</v>
      </c>
      <c r="D434">
        <v>0.99403688990145811</v>
      </c>
      <c r="E434">
        <v>1.3307774521869919</v>
      </c>
      <c r="F434">
        <v>1.0498074593744</v>
      </c>
      <c r="G434">
        <v>0.98549144478447792</v>
      </c>
      <c r="H434">
        <v>1.0056127819142919</v>
      </c>
      <c r="I434">
        <v>0.89175667451856122</v>
      </c>
      <c r="J434">
        <v>1.0098167279217201</v>
      </c>
      <c r="K434">
        <v>4.6984080494323142E-2</v>
      </c>
      <c r="L434">
        <f>-4.84 + (0.92 * D434) + (0.528 * E434) + (0.404 * F434) + (0.892 * G434) + (0.115 * H434) - (0.172 * I434) - (0.327 * J434) + (4.679 * K434)</f>
        <v>-2.0677632196954279</v>
      </c>
      <c r="M434" t="str">
        <f>IF(L434 &gt; -2.22, "Potential Manipulator", "Non-Manipulator")</f>
        <v>Potential Manipulator</v>
      </c>
      <c r="N434" s="3">
        <v>1.1050598165844749</v>
      </c>
      <c r="O434" s="3">
        <v>1.7318532752069269</v>
      </c>
      <c r="P434">
        <v>1136</v>
      </c>
      <c r="Q434">
        <v>1615</v>
      </c>
      <c r="R434">
        <v>855</v>
      </c>
      <c r="S434">
        <v>5837</v>
      </c>
      <c r="T434">
        <f>IF(COUNTIFS('Fraud Data RAW SP2+'!A:A, Cleaned!A184, 'Fraud Data RAW SP2+'!F:F, RAW!B184) &gt; 0, 1, 0)</f>
        <v>0</v>
      </c>
    </row>
    <row r="435" spans="1:20" x14ac:dyDescent="0.2">
      <c r="A435" t="s">
        <v>144</v>
      </c>
      <c r="B435">
        <v>2023</v>
      </c>
      <c r="C435" t="s">
        <v>145</v>
      </c>
      <c r="D435">
        <v>1.5782355813841471</v>
      </c>
      <c r="E435">
        <v>1.3467705812607049</v>
      </c>
      <c r="F435">
        <v>0.84887290481270494</v>
      </c>
      <c r="G435">
        <v>0.97135576338853458</v>
      </c>
      <c r="H435">
        <v>0.81127753397650293</v>
      </c>
      <c r="I435">
        <v>0.37841758609535409</v>
      </c>
      <c r="J435">
        <v>1.1496825414664891</v>
      </c>
      <c r="K435">
        <v>6.59432456482551E-2</v>
      </c>
      <c r="L435">
        <f>-4.84 + (0.92 * D435) + (0.528 * E435) + (0.404 * F435) + (0.892 * G435) + (0.115 * H435) - (0.172 * I435) - (0.327 * J435) + (4.679 * K435)</f>
        <v>-1.5067230568064853</v>
      </c>
      <c r="M435" t="str">
        <f>IF(L435 &gt; -2.22, "Potential Manipulator", "Non-Manipulator")</f>
        <v>Potential Manipulator</v>
      </c>
      <c r="N435" s="3">
        <v>0.96751751804885822</v>
      </c>
      <c r="O435" s="3">
        <v>0.68984823763915903</v>
      </c>
      <c r="P435">
        <v>2871</v>
      </c>
      <c r="Q435">
        <v>3861</v>
      </c>
      <c r="R435">
        <v>2090</v>
      </c>
      <c r="S435">
        <v>12648</v>
      </c>
      <c r="T435">
        <f>IF(COUNTIFS('Fraud Data RAW SP2+'!A:A, Cleaned!A86, 'Fraud Data RAW SP2+'!F:F, RAW!B86) &gt; 0, 1, 0)</f>
        <v>0</v>
      </c>
    </row>
    <row r="436" spans="1:20" x14ac:dyDescent="0.2">
      <c r="A436" t="s">
        <v>401</v>
      </c>
      <c r="B436">
        <v>2024</v>
      </c>
      <c r="C436" t="s">
        <v>403</v>
      </c>
      <c r="D436">
        <v>1.2596806223410331</v>
      </c>
      <c r="E436">
        <v>1.352126890682217</v>
      </c>
      <c r="F436">
        <v>1.1178229987625341</v>
      </c>
      <c r="G436">
        <v>0.90159127891213453</v>
      </c>
      <c r="H436">
        <v>0.86668507185941634</v>
      </c>
      <c r="I436">
        <v>0.90745627365424275</v>
      </c>
      <c r="J436">
        <v>1.015662657183372</v>
      </c>
      <c r="K436">
        <v>-1.0014896401862321E-3</v>
      </c>
      <c r="L436">
        <f>-4.84 + (0.92 * D436) + (0.528 * E436) + (0.404 * F436) + (0.892 * G436) + (0.115 * H436) - (0.172 * I436) - (0.327 * J436) + (4.679 * K436)</f>
        <v>-2.1045722716064419</v>
      </c>
      <c r="M436" t="str">
        <f>IF(L436 &gt; -2.22, "Potential Manipulator", "Non-Manipulator")</f>
        <v>Potential Manipulator</v>
      </c>
      <c r="N436" s="3">
        <v>0</v>
      </c>
      <c r="O436" s="3">
        <v>0.81376237719589439</v>
      </c>
      <c r="P436">
        <v>2023</v>
      </c>
      <c r="Q436">
        <v>1967</v>
      </c>
      <c r="R436">
        <v>1257</v>
      </c>
      <c r="S436">
        <v>7404</v>
      </c>
      <c r="T436">
        <f>IF(COUNTIFS('Fraud Data RAW SP2+'!A:A, Cleaned!A344, 'Fraud Data RAW SP2+'!F:F, RAW!B344) &gt; 0, 1, 0)</f>
        <v>0</v>
      </c>
    </row>
    <row r="437" spans="1:20" x14ac:dyDescent="0.2">
      <c r="A437" t="s">
        <v>514</v>
      </c>
      <c r="B437">
        <v>2024</v>
      </c>
      <c r="C437" t="s">
        <v>515</v>
      </c>
      <c r="D437">
        <v>1.2095635098268041</v>
      </c>
      <c r="E437">
        <v>1.353765876413388</v>
      </c>
      <c r="F437">
        <v>1.032962274779033</v>
      </c>
      <c r="G437">
        <v>0.65490774414504327</v>
      </c>
      <c r="H437">
        <v>1.017301985388106</v>
      </c>
      <c r="I437">
        <v>1.5852778908642911</v>
      </c>
      <c r="J437">
        <v>1.0841668937679321</v>
      </c>
      <c r="K437">
        <v>0.13163181449561459</v>
      </c>
      <c r="L437">
        <f>-4.84 + (0.92 * D437) + (0.528 * E437) + (0.404 * F437) + (0.892 * G437) + (0.115 * H437) - (0.172 * I437) - (0.327 * J437) + (4.679 * K437)</f>
        <v>-1.9052141045711224</v>
      </c>
      <c r="M437" t="str">
        <f>IF(L437 &gt; -2.22, "Potential Manipulator", "Non-Manipulator")</f>
        <v>Potential Manipulator</v>
      </c>
      <c r="N437" s="3">
        <v>0</v>
      </c>
      <c r="O437" s="3">
        <v>1.0342729473142209</v>
      </c>
      <c r="P437">
        <v>1594</v>
      </c>
      <c r="Q437">
        <v>1691</v>
      </c>
      <c r="R437">
        <v>1036</v>
      </c>
      <c r="S437">
        <v>6949</v>
      </c>
      <c r="T437">
        <f>IF(COUNTIFS('Fraud Data RAW SP2+'!A:A, Cleaned!A459, 'Fraud Data RAW SP2+'!F:F, RAW!B459) &gt; 0, 1, 0)</f>
        <v>0</v>
      </c>
    </row>
    <row r="438" spans="1:20" x14ac:dyDescent="0.2">
      <c r="A438" t="s">
        <v>319</v>
      </c>
      <c r="B438">
        <v>2024</v>
      </c>
      <c r="C438" t="s">
        <v>43</v>
      </c>
      <c r="D438">
        <v>0.29798441408542398</v>
      </c>
      <c r="E438">
        <v>1.380318422068413</v>
      </c>
      <c r="F438">
        <v>0.93732050124646671</v>
      </c>
      <c r="G438">
        <v>1.1269333551339591</v>
      </c>
      <c r="H438">
        <v>1.0209480871627541</v>
      </c>
      <c r="I438">
        <v>0.85566913272044931</v>
      </c>
      <c r="J438">
        <v>0.99781946037898706</v>
      </c>
      <c r="K438">
        <v>-4.4109235832673142E-2</v>
      </c>
      <c r="L438">
        <f>-4.84 + (0.92 * D438) + (0.528 * E438) + (0.404 * F438) + (0.892 * G438) + (0.115 * H438) - (0.172 * I438) - (0.327 * J438) + (4.679 * K438)</f>
        <v>-3.0155843157154312</v>
      </c>
      <c r="M438" t="str">
        <f>IF(L438 &gt; -2.22, "Potential Manipulator", "Non-Manipulator")</f>
        <v>Non-Manipulator</v>
      </c>
      <c r="N438" s="3">
        <v>0.49569149612981839</v>
      </c>
      <c r="O438" s="3">
        <v>0.186088254090372</v>
      </c>
      <c r="P438">
        <v>1239</v>
      </c>
      <c r="Q438">
        <v>1151</v>
      </c>
      <c r="R438">
        <v>761</v>
      </c>
      <c r="S438">
        <v>5548</v>
      </c>
      <c r="T438">
        <f>IF(COUNTIFS('Fraud Data RAW SP2+'!A:A, Cleaned!A245, 'Fraud Data RAW SP2+'!F:F, RAW!B245) &gt; 0, 1, 0)</f>
        <v>0</v>
      </c>
    </row>
    <row r="439" spans="1:20" x14ac:dyDescent="0.2">
      <c r="A439" t="s">
        <v>217</v>
      </c>
      <c r="B439">
        <v>2023</v>
      </c>
      <c r="C439" t="s">
        <v>58</v>
      </c>
      <c r="D439">
        <v>0.66101933076554042</v>
      </c>
      <c r="E439">
        <v>1.3859047196532039</v>
      </c>
      <c r="F439">
        <v>0.80315135689056616</v>
      </c>
      <c r="G439">
        <v>0.95286845351187976</v>
      </c>
      <c r="H439">
        <v>1.142751914361563</v>
      </c>
      <c r="I439">
        <v>0.86500060450104699</v>
      </c>
      <c r="J439">
        <v>0.99904252960490225</v>
      </c>
      <c r="K439">
        <v>-2.4896812505768449E-2</v>
      </c>
      <c r="L439">
        <f>-4.84 + (0.92 * D439) + (0.528 * E439) + (0.404 * F439) + (0.892 * G439) + (0.115 * H439) - (0.172 * I439) - (0.327 * J439) + (4.679 * K439)</f>
        <v>-2.7862154417203198</v>
      </c>
      <c r="M439" t="str">
        <f>IF(L439 &gt; -2.22, "Potential Manipulator", "Non-Manipulator")</f>
        <v>Non-Manipulator</v>
      </c>
      <c r="N439" s="3">
        <v>0.57742750008483512</v>
      </c>
      <c r="O439" s="3">
        <v>0.97057810145225276</v>
      </c>
      <c r="P439">
        <v>2152</v>
      </c>
      <c r="Q439">
        <v>2113</v>
      </c>
      <c r="R439">
        <v>1348</v>
      </c>
      <c r="S439">
        <v>8501</v>
      </c>
      <c r="T439">
        <f>IF(COUNTIFS('Fraud Data RAW SP2+'!A:A, Cleaned!A152, 'Fraud Data RAW SP2+'!F:F, RAW!B152) &gt; 0, 1, 0)</f>
        <v>0</v>
      </c>
    </row>
    <row r="440" spans="1:20" x14ac:dyDescent="0.2">
      <c r="A440" t="s">
        <v>296</v>
      </c>
      <c r="B440">
        <v>2024</v>
      </c>
      <c r="C440" t="s">
        <v>28</v>
      </c>
      <c r="D440">
        <v>2.9179586859744728</v>
      </c>
      <c r="E440">
        <v>1.3917894039576959</v>
      </c>
      <c r="F440">
        <v>0.77928098258483003</v>
      </c>
      <c r="G440">
        <v>1.619092908395241</v>
      </c>
      <c r="H440">
        <v>1.0955003013424409</v>
      </c>
      <c r="I440">
        <v>0.80721276322862967</v>
      </c>
      <c r="J440">
        <v>0.9944866700643068</v>
      </c>
      <c r="K440">
        <v>-0.24307754604646531</v>
      </c>
      <c r="L440">
        <f>-4.84 + (0.92 * D440) + (0.528 * E440) + (0.404 * F440) + (0.892 * G440) + (0.115 * H440) - (0.172 * I440) - (0.327 * J440) + (4.679 * K440)</f>
        <v>-1.136967852044378</v>
      </c>
      <c r="M440" t="str">
        <f>IF(L440 &gt; -2.22, "Potential Manipulator", "Non-Manipulator")</f>
        <v>Potential Manipulator</v>
      </c>
      <c r="N440" s="3">
        <v>0.31129300626025491</v>
      </c>
      <c r="O440" s="3">
        <v>0.94477238010718934</v>
      </c>
      <c r="P440">
        <v>2584</v>
      </c>
      <c r="Q440">
        <v>2647</v>
      </c>
      <c r="R440">
        <v>1688</v>
      </c>
      <c r="S440">
        <v>13052</v>
      </c>
      <c r="T440">
        <f>IF(COUNTIFS('Fraud Data RAW SP2+'!A:A, Cleaned!A223, 'Fraud Data RAW SP2+'!F:F, RAW!B223) &gt; 0, 1, 0)</f>
        <v>0</v>
      </c>
    </row>
    <row r="441" spans="1:20" x14ac:dyDescent="0.2">
      <c r="A441" t="s">
        <v>405</v>
      </c>
      <c r="B441">
        <v>2024</v>
      </c>
      <c r="C441" t="s">
        <v>406</v>
      </c>
      <c r="D441">
        <v>0.73985821405898577</v>
      </c>
      <c r="E441">
        <v>1.3923701724984721</v>
      </c>
      <c r="F441">
        <v>1.1518657293614021</v>
      </c>
      <c r="G441">
        <v>0.74204413044317608</v>
      </c>
      <c r="H441">
        <v>0.93053066457141964</v>
      </c>
      <c r="I441">
        <v>1.538552360115705</v>
      </c>
      <c r="J441">
        <v>1.096038332148485</v>
      </c>
      <c r="K441">
        <v>0.15102522583857439</v>
      </c>
      <c r="L441">
        <f>-4.84 + (0.92 * D441) + (0.528 * E441) + (0.404 * F441) + (0.892 * G441) + (0.115 * H441) - (0.172 * I441) - (0.327 * J441) + (4.679 * K441)</f>
        <v>-2.1062793553972727</v>
      </c>
      <c r="M441" t="str">
        <f>IF(L441 &gt; -2.22, "Potential Manipulator", "Non-Manipulator")</f>
        <v>Potential Manipulator</v>
      </c>
      <c r="N441" s="3">
        <v>0.45341401564242401</v>
      </c>
      <c r="O441" s="3">
        <v>0.87281533510631648</v>
      </c>
      <c r="P441">
        <v>3406</v>
      </c>
      <c r="Q441">
        <v>3595</v>
      </c>
      <c r="R441">
        <v>2210</v>
      </c>
      <c r="S441">
        <v>15656</v>
      </c>
      <c r="T441">
        <f>IF(COUNTIFS('Fraud Data RAW SP2+'!A:A, Cleaned!A346, 'Fraud Data RAW SP2+'!F:F, RAW!B346) &gt; 0, 1, 0)</f>
        <v>0</v>
      </c>
    </row>
    <row r="442" spans="1:20" x14ac:dyDescent="0.2">
      <c r="A442" t="s">
        <v>437</v>
      </c>
      <c r="B442">
        <v>2023</v>
      </c>
      <c r="C442" t="s">
        <v>438</v>
      </c>
      <c r="D442">
        <v>0.49262362976534468</v>
      </c>
      <c r="E442">
        <v>1.393823696925574</v>
      </c>
      <c r="F442">
        <v>0.86465964613634383</v>
      </c>
      <c r="G442">
        <v>2.1024825798383611</v>
      </c>
      <c r="H442">
        <v>0.88437280344013769</v>
      </c>
      <c r="I442">
        <v>0.46694984235960912</v>
      </c>
      <c r="J442">
        <v>1.1128612864287439</v>
      </c>
      <c r="K442">
        <v>0.1256615429777081</v>
      </c>
      <c r="L442">
        <f>-4.84 + (0.92 * D442) + (0.528 * E442) + (0.404 * F442) + (0.892 * G442) + (0.115 * H442) - (0.172 * I442) - (0.327 * J442) + (4.679 * K442)</f>
        <v>-1.1806581719440186</v>
      </c>
      <c r="M442" t="str">
        <f>IF(L442 &gt; -2.22, "Potential Manipulator", "Non-Manipulator")</f>
        <v>Potential Manipulator</v>
      </c>
      <c r="N442" s="3">
        <v>0</v>
      </c>
      <c r="O442" s="3">
        <v>0</v>
      </c>
      <c r="P442">
        <v>830</v>
      </c>
      <c r="Q442">
        <v>991</v>
      </c>
      <c r="R442">
        <v>549</v>
      </c>
      <c r="S442">
        <v>3335</v>
      </c>
      <c r="T442">
        <f>IF(COUNTIFS('Fraud Data RAW SP2+'!A:A, Cleaned!A378, 'Fraud Data RAW SP2+'!F:F, RAW!B378) &gt; 0, 1, 0)</f>
        <v>0</v>
      </c>
    </row>
    <row r="443" spans="1:20" x14ac:dyDescent="0.2">
      <c r="A443" t="s">
        <v>529</v>
      </c>
      <c r="B443">
        <v>2023</v>
      </c>
      <c r="C443" t="s">
        <v>530</v>
      </c>
      <c r="D443">
        <v>1.243180619472269</v>
      </c>
      <c r="E443">
        <v>1.3986454480617689</v>
      </c>
      <c r="F443">
        <v>1.2127084431932971</v>
      </c>
      <c r="G443">
        <v>0.88268743724279541</v>
      </c>
      <c r="H443">
        <v>0.94088826265690595</v>
      </c>
      <c r="I443">
        <v>0.91520089852947417</v>
      </c>
      <c r="J443">
        <v>0.95543709829356682</v>
      </c>
      <c r="K443">
        <v>-5.5543949353922352E-2</v>
      </c>
      <c r="L443">
        <f>-4.84 + (0.92 * D443) + (0.528 * E443) + (0.404 * F443) + (0.892 * G443) + (0.115 * H443) - (0.172 * I443) - (0.327 * J443) + (4.679 * K443)</f>
        <v>-2.302028102948757</v>
      </c>
      <c r="M443" t="str">
        <f>IF(L443 &gt; -2.22, "Potential Manipulator", "Non-Manipulator")</f>
        <v>Non-Manipulator</v>
      </c>
      <c r="N443" s="3">
        <v>0.36206449957480469</v>
      </c>
      <c r="O443" s="3">
        <v>0.25711677683863488</v>
      </c>
      <c r="P443">
        <v>1849</v>
      </c>
      <c r="Q443">
        <v>1895</v>
      </c>
      <c r="R443">
        <v>1224</v>
      </c>
      <c r="S443">
        <v>8312</v>
      </c>
      <c r="T443">
        <f>IF(COUNTIFS('Fraud Data RAW SP2+'!A:A, Cleaned!A478, 'Fraud Data RAW SP2+'!F:F, RAW!B478) &gt; 0, 1, 0)</f>
        <v>0</v>
      </c>
    </row>
    <row r="444" spans="1:20" x14ac:dyDescent="0.2">
      <c r="A444" t="s">
        <v>382</v>
      </c>
      <c r="B444">
        <v>2023</v>
      </c>
      <c r="C444" t="s">
        <v>77</v>
      </c>
      <c r="D444">
        <v>1.493158943812039</v>
      </c>
      <c r="E444">
        <v>1.4086825213096981</v>
      </c>
      <c r="F444">
        <v>0.90429077981734562</v>
      </c>
      <c r="G444">
        <v>2.493517266751359</v>
      </c>
      <c r="H444">
        <v>0.46236790320026311</v>
      </c>
      <c r="I444">
        <v>0.65839540359815407</v>
      </c>
      <c r="J444">
        <v>0.90246151955917564</v>
      </c>
      <c r="K444">
        <v>3.0689443398495699E-2</v>
      </c>
      <c r="L444">
        <f>-4.84 + (0.92 * D444) + (0.528 * E444) + (0.404 * F444) + (0.892 * G444) + (0.115 * H444) - (0.172 * I444) - (0.327 * J444) + (4.679 * K444)</f>
        <v>-0.34453923523812441</v>
      </c>
      <c r="M444" t="str">
        <f>IF(L444 &gt; -2.22, "Potential Manipulator", "Non-Manipulator")</f>
        <v>Potential Manipulator</v>
      </c>
      <c r="N444" s="3">
        <v>0.52840572004601316</v>
      </c>
      <c r="O444" s="3">
        <v>0.43112290976864892</v>
      </c>
      <c r="P444">
        <v>4145</v>
      </c>
      <c r="Q444">
        <v>4233</v>
      </c>
      <c r="R444">
        <v>2785</v>
      </c>
      <c r="S444">
        <v>19836</v>
      </c>
      <c r="T444">
        <f>IF(COUNTIFS('Fraud Data RAW SP2+'!A:A, Cleaned!A321, 'Fraud Data RAW SP2+'!F:F, RAW!B321) &gt; 0, 1, 0)</f>
        <v>0</v>
      </c>
    </row>
    <row r="445" spans="1:20" x14ac:dyDescent="0.2">
      <c r="A445" t="s">
        <v>425</v>
      </c>
      <c r="B445">
        <v>2024</v>
      </c>
      <c r="C445" t="s">
        <v>115</v>
      </c>
      <c r="D445">
        <v>1.058429333599981</v>
      </c>
      <c r="E445">
        <v>1.4087984933210751</v>
      </c>
      <c r="F445">
        <v>0.77797433616472877</v>
      </c>
      <c r="G445">
        <v>0.7930849216673036</v>
      </c>
      <c r="H445">
        <v>0.71212516339980869</v>
      </c>
      <c r="I445">
        <v>1.0038930741944001</v>
      </c>
      <c r="J445">
        <v>1.0191578140523241</v>
      </c>
      <c r="K445">
        <v>-4.5658932811287113E-2</v>
      </c>
      <c r="L445">
        <f>-4.84 + (0.92 * D445) + (0.528 * E445) + (0.404 * F445) + (0.892 * G445) + (0.115 * H445) - (0.172 * I445) - (0.327 * J445) + (4.679 * K445)</f>
        <v>-2.7383439934662852</v>
      </c>
      <c r="M445" t="str">
        <f>IF(L445 &gt; -2.22, "Potential Manipulator", "Non-Manipulator")</f>
        <v>Non-Manipulator</v>
      </c>
      <c r="N445" s="3">
        <v>0.23544373335438051</v>
      </c>
      <c r="O445" s="3">
        <v>0.40249205635371238</v>
      </c>
      <c r="P445">
        <v>2848</v>
      </c>
      <c r="Q445">
        <v>2676</v>
      </c>
      <c r="R445">
        <v>1746</v>
      </c>
      <c r="S445">
        <v>11409</v>
      </c>
      <c r="T445">
        <f>IF(COUNTIFS('Fraud Data RAW SP2+'!A:A, Cleaned!A367, 'Fraud Data RAW SP2+'!F:F, RAW!B367) &gt; 0, 1, 0)</f>
        <v>0</v>
      </c>
    </row>
    <row r="446" spans="1:20" x14ac:dyDescent="0.2">
      <c r="A446" t="s">
        <v>565</v>
      </c>
      <c r="B446">
        <v>2023</v>
      </c>
      <c r="C446" t="s">
        <v>69</v>
      </c>
      <c r="D446">
        <v>1.3594964585648961</v>
      </c>
      <c r="E446">
        <v>1.411091572318723</v>
      </c>
      <c r="F446">
        <v>0.47451430369145942</v>
      </c>
      <c r="G446">
        <v>0.65706991669537818</v>
      </c>
      <c r="H446">
        <v>1.093103633471364</v>
      </c>
      <c r="I446">
        <v>1.111110606800721</v>
      </c>
      <c r="J446">
        <v>1.102268870644616</v>
      </c>
      <c r="K446">
        <v>-3.2396239052780669E-2</v>
      </c>
      <c r="L446">
        <f>-4.84 + (0.92 * D446) + (0.528 * E446) + (0.404 * F446) + (0.892 * G446) + (0.115 * H446) - (0.172 * I446) - (0.327 * J446) + (4.679 * K446)</f>
        <v>-2.6438247933016501</v>
      </c>
      <c r="M446" t="str">
        <f>IF(L446 &gt; -2.22, "Potential Manipulator", "Non-Manipulator")</f>
        <v>Non-Manipulator</v>
      </c>
      <c r="N446" s="3">
        <v>0.57742747543199346</v>
      </c>
      <c r="O446" s="3">
        <v>1.304364567880183</v>
      </c>
      <c r="P446">
        <v>1543</v>
      </c>
      <c r="Q446">
        <v>1861</v>
      </c>
      <c r="R446">
        <v>1063</v>
      </c>
      <c r="S446">
        <v>7537</v>
      </c>
      <c r="T446">
        <f>IF(COUNTIFS('Fraud Data RAW SP2+'!A:A, Cleaned!A512, 'Fraud Data RAW SP2+'!F:F, RAW!B512) &gt; 0, 1, 0)</f>
        <v>1</v>
      </c>
    </row>
    <row r="447" spans="1:20" x14ac:dyDescent="0.2">
      <c r="A447" t="s">
        <v>76</v>
      </c>
      <c r="B447">
        <v>2024</v>
      </c>
      <c r="C447" t="s">
        <v>78</v>
      </c>
      <c r="D447">
        <v>0.35450477081880571</v>
      </c>
      <c r="E447">
        <v>1.4136043026837539</v>
      </c>
      <c r="F447">
        <v>1.0694852920608819</v>
      </c>
      <c r="G447">
        <v>1.7503932542021789</v>
      </c>
      <c r="H447">
        <v>1.1191527586691461</v>
      </c>
      <c r="I447">
        <v>0.8251282672497996</v>
      </c>
      <c r="J447">
        <v>0.98977927449673309</v>
      </c>
      <c r="K447">
        <v>2.8487166192159619E-2</v>
      </c>
      <c r="L447">
        <f>-4.84 + (0.92 * D447) + (0.528 * E447) + (0.404 * F447) + (0.892 * G447) + (0.115 * H447) - (0.172 * I447) - (0.327 * J447) + (4.679 * K447)</f>
        <v>-1.9776355651560673</v>
      </c>
      <c r="M447" t="str">
        <f>IF(L447 &gt; -2.22, "Potential Manipulator", "Non-Manipulator")</f>
        <v>Potential Manipulator</v>
      </c>
      <c r="N447" s="3">
        <v>0</v>
      </c>
      <c r="O447" s="3">
        <v>0</v>
      </c>
      <c r="P447">
        <v>1830</v>
      </c>
      <c r="Q447">
        <v>1310</v>
      </c>
      <c r="R447">
        <v>995</v>
      </c>
      <c r="S447">
        <v>6547</v>
      </c>
      <c r="T447">
        <f>IF(COUNTIFS('Fraud Data RAW SP2+'!A:A, Cleaned!A32, 'Fraud Data RAW SP2+'!F:F, RAW!B32) &gt; 0, 1, 0)</f>
        <v>0</v>
      </c>
    </row>
    <row r="448" spans="1:20" x14ac:dyDescent="0.2">
      <c r="A448" t="s">
        <v>397</v>
      </c>
      <c r="B448">
        <v>2023</v>
      </c>
      <c r="C448" t="s">
        <v>26</v>
      </c>
      <c r="D448">
        <v>0.87095535444939065</v>
      </c>
      <c r="E448">
        <v>1.434648057267216</v>
      </c>
      <c r="F448">
        <v>0.77120287364318074</v>
      </c>
      <c r="G448">
        <v>1.167540838972871</v>
      </c>
      <c r="H448">
        <v>1.2445917189372131</v>
      </c>
      <c r="I448">
        <v>0.85571728301484629</v>
      </c>
      <c r="J448">
        <v>1.0121030577195269</v>
      </c>
      <c r="K448">
        <v>-3.9607134136357483E-2</v>
      </c>
      <c r="L448">
        <f>-4.84 + (0.92 * D448) + (0.528 * E448) + (0.404 * F448) + (0.892 * G448) + (0.115 * H448) - (0.172 * I448) - (0.327 * J448) + (4.679 * K448)</f>
        <v>-2.4485493158529006</v>
      </c>
      <c r="M448" t="str">
        <f>IF(L448 &gt; -2.22, "Potential Manipulator", "Non-Manipulator")</f>
        <v>Non-Manipulator</v>
      </c>
      <c r="N448" s="3">
        <v>0.34219568331866113</v>
      </c>
      <c r="O448" s="3">
        <v>0.3216963757592789</v>
      </c>
      <c r="P448">
        <v>2513</v>
      </c>
      <c r="Q448">
        <v>2794</v>
      </c>
      <c r="R448">
        <v>1680</v>
      </c>
      <c r="S448">
        <v>12994</v>
      </c>
      <c r="T448">
        <f>IF(COUNTIFS('Fraud Data RAW SP2+'!A:A, Cleaned!A338, 'Fraud Data RAW SP2+'!F:F, RAW!B338) &gt; 0, 1, 0)</f>
        <v>0</v>
      </c>
    </row>
    <row r="449" spans="1:20" x14ac:dyDescent="0.2">
      <c r="A449" t="s">
        <v>142</v>
      </c>
      <c r="B449">
        <v>2023</v>
      </c>
      <c r="C449" t="s">
        <v>83</v>
      </c>
      <c r="D449">
        <v>1.006062293973365</v>
      </c>
      <c r="E449">
        <v>1.4457805937771659</v>
      </c>
      <c r="F449">
        <v>1.4153943390530599</v>
      </c>
      <c r="G449">
        <v>0.76140799028206274</v>
      </c>
      <c r="H449">
        <v>1.1420521860092709</v>
      </c>
      <c r="I449">
        <v>0.79962422922432308</v>
      </c>
      <c r="J449">
        <v>1.006574595637004</v>
      </c>
      <c r="K449">
        <v>0.26175400461128367</v>
      </c>
      <c r="L449">
        <f>-4.84 + (0.92 * D449) + (0.528 * E449) + (0.404 * F449) + (0.892 * G449) + (0.115 * H449) - (0.172 * I449) - (0.327 * J449) + (4.679 * K449)</f>
        <v>-1.0106575669537454</v>
      </c>
      <c r="M449" t="str">
        <f>IF(L449 &gt; -2.22, "Potential Manipulator", "Non-Manipulator")</f>
        <v>Potential Manipulator</v>
      </c>
      <c r="N449" s="3">
        <v>0.14409145004744581</v>
      </c>
      <c r="O449" s="3">
        <v>0.1626005536161127</v>
      </c>
      <c r="P449">
        <v>5106</v>
      </c>
      <c r="Q449">
        <v>5680</v>
      </c>
      <c r="R449">
        <v>3472</v>
      </c>
      <c r="S449">
        <v>23643</v>
      </c>
      <c r="T449">
        <f>IF(COUNTIFS('Fraud Data RAW SP2+'!A:A, Cleaned!A83, 'Fraud Data RAW SP2+'!F:F, RAW!B83) &gt; 0, 1, 0)</f>
        <v>0</v>
      </c>
    </row>
    <row r="450" spans="1:20" x14ac:dyDescent="0.2">
      <c r="A450" t="s">
        <v>376</v>
      </c>
      <c r="B450">
        <v>2023</v>
      </c>
      <c r="C450" t="s">
        <v>181</v>
      </c>
      <c r="D450">
        <v>1.1156195774963269</v>
      </c>
      <c r="E450">
        <v>1.446596315585631</v>
      </c>
      <c r="F450">
        <v>0.27224638193694772</v>
      </c>
      <c r="G450">
        <v>1.8750192386065481</v>
      </c>
      <c r="H450">
        <v>0.61501930351315393</v>
      </c>
      <c r="I450">
        <v>0.67618834198264099</v>
      </c>
      <c r="J450">
        <v>1.0054319842243671</v>
      </c>
      <c r="K450">
        <v>-1.808335661523373E-2</v>
      </c>
      <c r="L450">
        <f>-4.84 + (0.92 * D450) + (0.528 * E450) + (0.404 * F450) + (0.892 * G450) + (0.115 * H450) - (0.172 * I450) - (0.327 * J450) + (4.679 * K450)</f>
        <v>-1.7262878942956466</v>
      </c>
      <c r="M450" t="str">
        <f>IF(L450 &gt; -2.22, "Potential Manipulator", "Non-Manipulator")</f>
        <v>Potential Manipulator</v>
      </c>
      <c r="N450" s="3">
        <v>0.65716283987691149</v>
      </c>
      <c r="O450" s="3">
        <v>0.72344167390962988</v>
      </c>
      <c r="P450">
        <v>4442</v>
      </c>
      <c r="Q450">
        <v>3886</v>
      </c>
      <c r="R450">
        <v>2694</v>
      </c>
      <c r="S450">
        <v>16938</v>
      </c>
      <c r="T450">
        <f>IF(COUNTIFS('Fraud Data RAW SP2+'!A:A, Cleaned!A315, 'Fraud Data RAW SP2+'!F:F, RAW!B315) &gt; 0, 1, 0)</f>
        <v>0</v>
      </c>
    </row>
    <row r="451" spans="1:20" x14ac:dyDescent="0.2">
      <c r="A451" t="s">
        <v>132</v>
      </c>
      <c r="B451">
        <v>2023</v>
      </c>
      <c r="C451" t="s">
        <v>133</v>
      </c>
      <c r="D451">
        <v>1.2123167205341021</v>
      </c>
      <c r="E451">
        <v>1.4538787105865429</v>
      </c>
      <c r="F451">
        <v>0.88698099272360931</v>
      </c>
      <c r="G451">
        <v>1.1023509410152299</v>
      </c>
      <c r="H451">
        <v>0.87714371202589869</v>
      </c>
      <c r="I451">
        <v>1.2371408656614371</v>
      </c>
      <c r="J451">
        <v>0.99801035903326485</v>
      </c>
      <c r="K451">
        <v>0.26119890448625238</v>
      </c>
      <c r="L451">
        <f>-4.84 + (0.92 * D451) + (0.528 * E451) + (0.404 * F451) + (0.892 * G451) + (0.115 * H451) - (0.172 * I451) - (0.327 * J451) + (4.679 * K451)</f>
        <v>-0.83149971279649892</v>
      </c>
      <c r="M451" t="str">
        <f>IF(L451 &gt; -2.22, "Potential Manipulator", "Non-Manipulator")</f>
        <v>Potential Manipulator</v>
      </c>
      <c r="N451" s="3">
        <v>0.1183543827618591</v>
      </c>
      <c r="O451" s="3">
        <v>0.12108932660425981</v>
      </c>
      <c r="P451">
        <v>2537</v>
      </c>
      <c r="Q451">
        <v>2049</v>
      </c>
      <c r="R451">
        <v>1499</v>
      </c>
      <c r="S451">
        <v>10824</v>
      </c>
      <c r="T451">
        <f>IF(COUNTIFS('Fraud Data RAW SP2+'!A:A, Cleaned!A78, 'Fraud Data RAW SP2+'!F:F, RAW!B78) &gt; 0, 1, 0)</f>
        <v>0</v>
      </c>
    </row>
    <row r="452" spans="1:20" x14ac:dyDescent="0.2">
      <c r="A452" t="s">
        <v>496</v>
      </c>
      <c r="B452">
        <v>2023</v>
      </c>
      <c r="C452" t="s">
        <v>402</v>
      </c>
      <c r="D452">
        <v>1.4547365223679529</v>
      </c>
      <c r="E452">
        <v>1.4643721225038939</v>
      </c>
      <c r="F452">
        <v>1.159039144608758</v>
      </c>
      <c r="G452">
        <v>0.95224228547185097</v>
      </c>
      <c r="H452">
        <v>0.9774888065313293</v>
      </c>
      <c r="I452">
        <v>0.85158088817522981</v>
      </c>
      <c r="J452">
        <v>0.99107080378145462</v>
      </c>
      <c r="K452">
        <v>1.1900083220177609E-2</v>
      </c>
      <c r="L452">
        <f>-4.84 + (0.92 * D452) + (0.528 * E452) + (0.404 * F452) + (0.892 * G452) + (0.115 * H452) - (0.172 * I452) - (0.327 * J452) + (4.679 * K452)</f>
        <v>-1.7132623491409591</v>
      </c>
      <c r="M452" t="str">
        <f>IF(L452 &gt; -2.22, "Potential Manipulator", "Non-Manipulator")</f>
        <v>Potential Manipulator</v>
      </c>
      <c r="N452" s="3">
        <v>0.40147705481751178</v>
      </c>
      <c r="O452" s="3">
        <v>0.45409642408107409</v>
      </c>
      <c r="P452">
        <v>3738</v>
      </c>
      <c r="Q452">
        <v>3489</v>
      </c>
      <c r="R452">
        <v>2307</v>
      </c>
      <c r="S452">
        <v>17290</v>
      </c>
      <c r="T452">
        <f>IF(COUNTIFS('Fraud Data RAW SP2+'!A:A, Cleaned!A438, 'Fraud Data RAW SP2+'!F:F, RAW!B438) &gt; 0, 1, 0)</f>
        <v>1</v>
      </c>
    </row>
    <row r="453" spans="1:20" x14ac:dyDescent="0.2">
      <c r="A453" t="s">
        <v>137</v>
      </c>
      <c r="B453">
        <v>2024</v>
      </c>
      <c r="C453" t="s">
        <v>38</v>
      </c>
      <c r="D453">
        <v>1.341134081077175</v>
      </c>
      <c r="E453">
        <v>1.4733263937141929</v>
      </c>
      <c r="F453">
        <v>1.5253469461750351</v>
      </c>
      <c r="G453">
        <v>1.004956235212225</v>
      </c>
      <c r="H453">
        <v>1.2480828131322259</v>
      </c>
      <c r="I453" s="11">
        <v>1.00908</v>
      </c>
      <c r="J453">
        <v>0.99976240040483855</v>
      </c>
      <c r="K453">
        <v>8.4892333577249998E-2</v>
      </c>
      <c r="L453">
        <f>-4.84 + (0.92 * D453) + (0.528 * E453) + (0.404 * F453) + (0.892 * G453) + (0.115 * H453) - (0.172 * I453) - (0.327 * J453) + (4.679 * K453)</f>
        <v>-1.2753224940781092</v>
      </c>
      <c r="M453" t="str">
        <f>IF(L453 &gt; -2.22, "Potential Manipulator", "Non-Manipulator")</f>
        <v>Potential Manipulator</v>
      </c>
      <c r="N453" s="3">
        <v>0.57772880816605143</v>
      </c>
      <c r="O453" s="3">
        <v>0.54545186814294333</v>
      </c>
      <c r="P453">
        <v>4983</v>
      </c>
      <c r="Q453">
        <v>4559</v>
      </c>
      <c r="R453">
        <v>3052</v>
      </c>
      <c r="S453">
        <v>18425</v>
      </c>
      <c r="T453">
        <f>IF(COUNTIFS('Fraud Data RAW SP2+'!A:A, Cleaned!A82, 'Fraud Data RAW SP2+'!F:F, RAW!B82) &gt; 0, 1, 0)</f>
        <v>0</v>
      </c>
    </row>
    <row r="454" spans="1:20" x14ac:dyDescent="0.2">
      <c r="A454" t="s">
        <v>465</v>
      </c>
      <c r="B454">
        <v>2023</v>
      </c>
      <c r="C454" t="s">
        <v>37</v>
      </c>
      <c r="D454">
        <v>0.879698860904368</v>
      </c>
      <c r="E454">
        <v>1.4815015001549781</v>
      </c>
      <c r="F454">
        <v>1.120339960914555</v>
      </c>
      <c r="G454">
        <v>0.99096923456945973</v>
      </c>
      <c r="H454">
        <v>1.019810486132398</v>
      </c>
      <c r="I454">
        <v>1.002797568021544</v>
      </c>
      <c r="J454">
        <v>0.97478869994042172</v>
      </c>
      <c r="K454">
        <v>-6.7404199221398134E-2</v>
      </c>
      <c r="L454">
        <f>-4.84 + (0.92 * D454) + (0.528 * E454) + (0.404 * F454) + (0.892 * G454) + (0.115 * H454) - (0.172 * I454) - (0.327 * J454) + (4.679 * K454)</f>
        <v>-2.6012254832726343</v>
      </c>
      <c r="M454" t="str">
        <f>IF(L454 &gt; -2.22, "Potential Manipulator", "Non-Manipulator")</f>
        <v>Non-Manipulator</v>
      </c>
      <c r="N454" s="3">
        <v>6.328566508146645E-2</v>
      </c>
      <c r="O454" s="3">
        <v>0.10047679169607</v>
      </c>
      <c r="P454">
        <v>4261</v>
      </c>
      <c r="Q454">
        <v>4575</v>
      </c>
      <c r="R454">
        <v>2824</v>
      </c>
      <c r="S454">
        <v>20396</v>
      </c>
      <c r="T454">
        <f>IF(COUNTIFS('Fraud Data RAW SP2+'!A:A, Cleaned!A406, 'Fraud Data RAW SP2+'!F:F, RAW!B406) &gt; 0, 1, 0)</f>
        <v>0</v>
      </c>
    </row>
    <row r="455" spans="1:20" x14ac:dyDescent="0.2">
      <c r="A455" t="s">
        <v>386</v>
      </c>
      <c r="B455">
        <v>2023</v>
      </c>
      <c r="C455" t="s">
        <v>58</v>
      </c>
      <c r="D455">
        <v>2.6108242542332012</v>
      </c>
      <c r="E455">
        <v>1.4884887464350001</v>
      </c>
      <c r="F455">
        <v>1.2466702249384809</v>
      </c>
      <c r="G455">
        <v>1.037454014636664</v>
      </c>
      <c r="H455">
        <v>1.039597305186976</v>
      </c>
      <c r="I455">
        <v>1.7735005050759971</v>
      </c>
      <c r="J455">
        <v>0.99876524608282247</v>
      </c>
      <c r="K455">
        <v>1.0770296264366571E-2</v>
      </c>
      <c r="L455">
        <f>-4.84 + (0.92 * D455) + (0.528 * E455) + (0.404 * F455) + (0.892 * G455) + (0.115 * H455) - (0.172 * I455) - (0.327 * J455) + (4.679 * K455)</f>
        <v>-0.68474629208140492</v>
      </c>
      <c r="M455" t="str">
        <f>IF(L455 &gt; -2.22, "Potential Manipulator", "Non-Manipulator")</f>
        <v>Potential Manipulator</v>
      </c>
      <c r="N455" s="3">
        <v>1.009757728677019</v>
      </c>
      <c r="O455" s="3">
        <v>0.96036910716689183</v>
      </c>
      <c r="P455">
        <v>2509</v>
      </c>
      <c r="Q455">
        <v>2711</v>
      </c>
      <c r="R455">
        <v>1627</v>
      </c>
      <c r="S455">
        <v>10947</v>
      </c>
      <c r="T455">
        <f>IF(COUNTIFS('Fraud Data RAW SP2+'!A:A, Cleaned!A327, 'Fraud Data RAW SP2+'!F:F, RAW!B327) &gt; 0, 1, 0)</f>
        <v>0</v>
      </c>
    </row>
    <row r="456" spans="1:20" x14ac:dyDescent="0.2">
      <c r="A456" t="s">
        <v>510</v>
      </c>
      <c r="B456">
        <v>2023</v>
      </c>
      <c r="C456" t="s">
        <v>74</v>
      </c>
      <c r="D456">
        <v>0.76161370001815598</v>
      </c>
      <c r="E456">
        <v>1.4929915826459279</v>
      </c>
      <c r="F456">
        <v>1.1672759561493</v>
      </c>
      <c r="G456">
        <v>0.89088453108780874</v>
      </c>
      <c r="H456">
        <v>0.98479057906129619</v>
      </c>
      <c r="I456">
        <v>1.595512254760433</v>
      </c>
      <c r="J456">
        <v>0.93141573001374622</v>
      </c>
      <c r="K456">
        <v>2.680641998380805E-2</v>
      </c>
      <c r="L456">
        <f>-4.84 + (0.92 * D456) + (0.528 * E456) + (0.404 * F456) + (0.892 * G456) + (0.115 * H456) - (0.172 * I456) - (0.327 * J456) + (4.679 * K456)</f>
        <v>-2.4250902481686061</v>
      </c>
      <c r="M456" t="str">
        <f>IF(L456 &gt; -2.22, "Potential Manipulator", "Non-Manipulator")</f>
        <v>Non-Manipulator</v>
      </c>
      <c r="N456" s="3">
        <v>0.2034659176523291</v>
      </c>
      <c r="O456" s="3">
        <v>0.28809134026354538</v>
      </c>
      <c r="P456">
        <v>1761</v>
      </c>
      <c r="Q456">
        <v>2052</v>
      </c>
      <c r="R456">
        <v>1252</v>
      </c>
      <c r="S456">
        <v>8122</v>
      </c>
      <c r="T456">
        <f>IF(COUNTIFS('Fraud Data RAW SP2+'!A:A, Cleaned!A453, 'Fraud Data RAW SP2+'!F:F, RAW!B453) &gt; 0, 1, 0)</f>
        <v>0</v>
      </c>
    </row>
    <row r="457" spans="1:20" x14ac:dyDescent="0.2">
      <c r="A457" t="s">
        <v>215</v>
      </c>
      <c r="B457">
        <v>2023</v>
      </c>
      <c r="C457" t="s">
        <v>95</v>
      </c>
      <c r="D457">
        <v>0.84681653747120988</v>
      </c>
      <c r="E457">
        <v>1.494043327980872</v>
      </c>
      <c r="F457">
        <v>1.2919858898377361</v>
      </c>
      <c r="G457">
        <v>1.020735490434207</v>
      </c>
      <c r="H457">
        <v>1.3071332299447049</v>
      </c>
      <c r="I457">
        <v>0.87986923191951372</v>
      </c>
      <c r="J457">
        <v>0.98226341176867427</v>
      </c>
      <c r="K457">
        <v>-9.9662472744182079E-2</v>
      </c>
      <c r="L457">
        <f>-4.84 + (0.92 * D457) + (0.528 * E457) + (0.404 * F457) + (0.892 * G457) + (0.115 * H457) - (0.172 * I457) - (0.327 * J457) + (4.679 * K457)</f>
        <v>-2.6281535834557284</v>
      </c>
      <c r="M457" t="str">
        <f>IF(L457 &gt; -2.22, "Potential Manipulator", "Non-Manipulator")</f>
        <v>Non-Manipulator</v>
      </c>
      <c r="N457" s="3">
        <v>0.82870984540476333</v>
      </c>
      <c r="O457" s="3">
        <v>0.94153871692923174</v>
      </c>
      <c r="P457">
        <v>1398</v>
      </c>
      <c r="Q457">
        <v>1517</v>
      </c>
      <c r="R457">
        <v>931</v>
      </c>
      <c r="S457">
        <v>7978</v>
      </c>
      <c r="T457">
        <f>IF(COUNTIFS('Fraud Data RAW SP2+'!A:A, Cleaned!A148, 'Fraud Data RAW SP2+'!F:F, RAW!B148) &gt; 0, 1, 0)</f>
        <v>0</v>
      </c>
    </row>
    <row r="458" spans="1:20" x14ac:dyDescent="0.2">
      <c r="A458" t="s">
        <v>57</v>
      </c>
      <c r="B458">
        <v>2023</v>
      </c>
      <c r="C458" t="s">
        <v>58</v>
      </c>
      <c r="D458">
        <v>0.76244707313023241</v>
      </c>
      <c r="E458">
        <v>1.499934193306433</v>
      </c>
      <c r="F458">
        <v>1.053123888914113</v>
      </c>
      <c r="G458">
        <v>0.8786810721671644</v>
      </c>
      <c r="H458">
        <v>0.93671297126111908</v>
      </c>
      <c r="I458">
        <v>1.179084537025691</v>
      </c>
      <c r="J458">
        <v>0.9938335006168284</v>
      </c>
      <c r="K458">
        <v>-4.4095137923996108E-2</v>
      </c>
      <c r="L458">
        <f>-4.84 + (0.92 * D458) + (0.528 * E458) + (0.404 * F458) + (0.892 * G458) + (0.115 * H458) - (0.172 * I458) - (0.327 * J458) + (4.679 * K458)</f>
        <v>-2.7637231248814484</v>
      </c>
      <c r="M458" t="str">
        <f>IF(L458 &gt; -2.22, "Potential Manipulator", "Non-Manipulator")</f>
        <v>Non-Manipulator</v>
      </c>
      <c r="N458" s="3">
        <v>0.14681695728212421</v>
      </c>
      <c r="O458" s="3">
        <v>0.23819896895658901</v>
      </c>
      <c r="P458">
        <v>5152</v>
      </c>
      <c r="Q458">
        <v>6681</v>
      </c>
      <c r="R458">
        <v>3851</v>
      </c>
      <c r="S458">
        <v>13701</v>
      </c>
      <c r="T458">
        <f>IF(COUNTIFS('Fraud Data RAW SP2+'!A:A, Cleaned!A20, 'Fraud Data RAW SP2+'!F:F, RAW!B20) &gt; 0, 1, 0)</f>
        <v>1</v>
      </c>
    </row>
    <row r="459" spans="1:20" x14ac:dyDescent="0.2">
      <c r="A459" t="s">
        <v>196</v>
      </c>
      <c r="B459">
        <v>2024</v>
      </c>
      <c r="C459" t="s">
        <v>108</v>
      </c>
      <c r="D459">
        <v>0.8285738289558946</v>
      </c>
      <c r="E459">
        <v>1.5427104116977171</v>
      </c>
      <c r="F459">
        <v>1.3826267214609571</v>
      </c>
      <c r="G459">
        <v>0.95799447291622553</v>
      </c>
      <c r="H459">
        <v>0.97907554707946731</v>
      </c>
      <c r="I459">
        <v>1.104756407026581</v>
      </c>
      <c r="J459">
        <v>1.022140751766569</v>
      </c>
      <c r="K459">
        <v>-0.1142510591710883</v>
      </c>
      <c r="L459">
        <f>-4.84 + (0.92 * D459) + (0.528 * E459) + (0.404 * F459) + (0.892 * G459) + (0.115 * H459) - (0.172 * I459) - (0.327 * J459) + (4.679 * K459)</f>
        <v>-2.7962938604563052</v>
      </c>
      <c r="M459" t="str">
        <f>IF(L459 &gt; -2.22, "Potential Manipulator", "Non-Manipulator")</f>
        <v>Non-Manipulator</v>
      </c>
      <c r="N459" s="3">
        <v>0.57238616972704037</v>
      </c>
      <c r="O459" s="3">
        <v>0.72475691501261619</v>
      </c>
      <c r="P459">
        <v>6267</v>
      </c>
      <c r="Q459">
        <v>5994</v>
      </c>
      <c r="R459">
        <v>3976</v>
      </c>
      <c r="S459">
        <v>24951</v>
      </c>
      <c r="T459">
        <f>IF(COUNTIFS('Fraud Data RAW SP2+'!A:A, Cleaned!A133, 'Fraud Data RAW SP2+'!F:F, RAW!B133) &gt; 0, 1, 0)</f>
        <v>1</v>
      </c>
    </row>
    <row r="460" spans="1:20" x14ac:dyDescent="0.2">
      <c r="A460" t="s">
        <v>520</v>
      </c>
      <c r="B460">
        <v>2023</v>
      </c>
      <c r="C460" t="s">
        <v>77</v>
      </c>
      <c r="D460">
        <v>1.1478180544723231</v>
      </c>
      <c r="E460">
        <v>1.5461263905097899</v>
      </c>
      <c r="F460">
        <v>0.84891554773728639</v>
      </c>
      <c r="G460">
        <v>0.86962506176426724</v>
      </c>
      <c r="H460">
        <v>1.1641137092292511</v>
      </c>
      <c r="I460">
        <v>1.1720585312381531</v>
      </c>
      <c r="J460">
        <v>1.003895831404914</v>
      </c>
      <c r="K460">
        <v>-3.3448974604430012E-2</v>
      </c>
      <c r="L460">
        <f>-4.84 + (0.92 * D460) + (0.528 * E460) + (0.404 * F460) + (0.892 * G460) + (0.115 * H460) - (0.172 * I460) - (0.327 * J460) + (4.679 * K460)</f>
        <v>-2.4014878991718369</v>
      </c>
      <c r="M460" t="str">
        <f>IF(L460 &gt; -2.22, "Potential Manipulator", "Non-Manipulator")</f>
        <v>Non-Manipulator</v>
      </c>
      <c r="N460" s="3">
        <v>4.1902314934830327E-2</v>
      </c>
      <c r="O460" s="3">
        <v>0</v>
      </c>
      <c r="P460">
        <v>1560</v>
      </c>
      <c r="Q460">
        <v>1914</v>
      </c>
      <c r="R460">
        <v>1100</v>
      </c>
      <c r="S460">
        <v>6248</v>
      </c>
      <c r="T460">
        <f>IF(COUNTIFS('Fraud Data RAW SP2+'!A:A, Cleaned!A465, 'Fraud Data RAW SP2+'!F:F, RAW!B465) &gt; 0, 1, 0)</f>
        <v>0</v>
      </c>
    </row>
    <row r="461" spans="1:20" x14ac:dyDescent="0.2">
      <c r="A461" t="s">
        <v>254</v>
      </c>
      <c r="B461">
        <v>2024</v>
      </c>
      <c r="C461" t="s">
        <v>70</v>
      </c>
      <c r="D461">
        <v>2.0106748506085981</v>
      </c>
      <c r="E461">
        <v>1.55455298198712</v>
      </c>
      <c r="F461">
        <v>0.90662831825145496</v>
      </c>
      <c r="G461">
        <v>0.97536401179707688</v>
      </c>
      <c r="H461">
        <v>0.90896201802059817</v>
      </c>
      <c r="I461">
        <v>0.17640351520963929</v>
      </c>
      <c r="J461">
        <v>1.086246991457039</v>
      </c>
      <c r="K461">
        <v>-0.1020124945294046</v>
      </c>
      <c r="L461">
        <f>-4.84 + (0.92 * D461) + (0.528 * E461) + (0.404 * F461) + (0.892 * G461) + (0.115 * H461) - (0.172 * I461) - (0.327 * J461) + (4.679 * K461)</f>
        <v>-1.6914026245075349</v>
      </c>
      <c r="M461" t="str">
        <f>IF(L461 &gt; -2.22, "Potential Manipulator", "Non-Manipulator")</f>
        <v>Potential Manipulator</v>
      </c>
      <c r="N461" s="3">
        <v>0.6275948286816293</v>
      </c>
      <c r="O461" s="3">
        <v>0.23044956286761101</v>
      </c>
      <c r="P461">
        <v>3273</v>
      </c>
      <c r="Q461">
        <v>3197</v>
      </c>
      <c r="R461">
        <v>2077</v>
      </c>
      <c r="S461">
        <v>12591</v>
      </c>
      <c r="T461">
        <f>IF(COUNTIFS('Fraud Data RAW SP2+'!A:A, Cleaned!A191, 'Fraud Data RAW SP2+'!F:F, RAW!B191) &gt; 0, 1, 0)</f>
        <v>0</v>
      </c>
    </row>
    <row r="462" spans="1:20" x14ac:dyDescent="0.2">
      <c r="A462" t="s">
        <v>328</v>
      </c>
      <c r="B462">
        <v>2024</v>
      </c>
      <c r="C462" t="s">
        <v>115</v>
      </c>
      <c r="D462">
        <v>1.041939295485965</v>
      </c>
      <c r="E462">
        <v>1.558975925284886</v>
      </c>
      <c r="F462">
        <v>0.91878824455404418</v>
      </c>
      <c r="G462">
        <v>1.1266894536012251</v>
      </c>
      <c r="H462">
        <v>1.2093889488023051</v>
      </c>
      <c r="I462">
        <v>1.0530531717481071</v>
      </c>
      <c r="J462">
        <v>1.1220078521065799</v>
      </c>
      <c r="K462">
        <v>-5.5128027318756927E-2</v>
      </c>
      <c r="L462">
        <f>-4.84 + (0.92 * D462) + (0.528 * E462) + (0.404 * F462) + (0.892 * G462) + (0.115 * H462) - (0.172 * I462) - (0.327 * J462) + (4.679 * K462)</f>
        <v>-2.3489651400820897</v>
      </c>
      <c r="M462" t="str">
        <f>IF(L462 &gt; -2.22, "Potential Manipulator", "Non-Manipulator")</f>
        <v>Non-Manipulator</v>
      </c>
      <c r="N462" s="3">
        <v>0</v>
      </c>
      <c r="O462" s="3">
        <v>0.71533008875103798</v>
      </c>
      <c r="P462">
        <v>1297</v>
      </c>
      <c r="Q462">
        <v>1037</v>
      </c>
      <c r="R462">
        <v>764</v>
      </c>
      <c r="S462">
        <v>4823</v>
      </c>
      <c r="T462">
        <f>IF(COUNTIFS('Fraud Data RAW SP2+'!A:A, Cleaned!A255, 'Fraud Data RAW SP2+'!F:F, RAW!B255) &gt; 0, 1, 0)</f>
        <v>0</v>
      </c>
    </row>
    <row r="463" spans="1:20" x14ac:dyDescent="0.2">
      <c r="A463" t="s">
        <v>234</v>
      </c>
      <c r="B463">
        <v>2024</v>
      </c>
      <c r="C463" t="s">
        <v>56</v>
      </c>
      <c r="D463">
        <v>1.1045971371024621</v>
      </c>
      <c r="E463">
        <v>1.562881111389979</v>
      </c>
      <c r="F463">
        <v>1.0198581696821689</v>
      </c>
      <c r="G463">
        <v>1.027538258624384</v>
      </c>
      <c r="H463">
        <v>1.0554702985071289</v>
      </c>
      <c r="I463">
        <v>1.031027804432961</v>
      </c>
      <c r="J463">
        <v>1.0202283871778099</v>
      </c>
      <c r="K463">
        <v>4.4153096679739497E-2</v>
      </c>
      <c r="L463">
        <f>-4.84 + (0.92 * D463) + (0.528 * E463) + (0.404 * F463) + (0.892 * G463) + (0.115 * H463) - (0.172 * I463) - (0.327 * J463) + (4.679 * K463)</f>
        <v>-1.8529626210840715</v>
      </c>
      <c r="M463" t="str">
        <f>IF(L463 &gt; -2.22, "Potential Manipulator", "Non-Manipulator")</f>
        <v>Potential Manipulator</v>
      </c>
      <c r="N463" s="3">
        <v>0.34656287208365028</v>
      </c>
      <c r="O463" s="3">
        <v>0.25799641861582462</v>
      </c>
      <c r="P463">
        <v>1457</v>
      </c>
      <c r="Q463">
        <v>1659</v>
      </c>
      <c r="R463">
        <v>1004</v>
      </c>
      <c r="S463">
        <v>7024</v>
      </c>
      <c r="T463">
        <f>IF(COUNTIFS('Fraud Data RAW SP2+'!A:A, Cleaned!A168, 'Fraud Data RAW SP2+'!F:F, RAW!B168) &gt; 0, 1, 0)</f>
        <v>0</v>
      </c>
    </row>
    <row r="464" spans="1:20" x14ac:dyDescent="0.2">
      <c r="A464" t="s">
        <v>156</v>
      </c>
      <c r="B464">
        <v>2023</v>
      </c>
      <c r="C464" t="s">
        <v>149</v>
      </c>
      <c r="D464">
        <v>0.48819750074195678</v>
      </c>
      <c r="E464">
        <v>1.5652025572139221</v>
      </c>
      <c r="F464">
        <v>0.67048119785447791</v>
      </c>
      <c r="G464">
        <v>2.219038263562497</v>
      </c>
      <c r="H464">
        <v>0.75400006215981108</v>
      </c>
      <c r="I464">
        <v>1.137913349338566</v>
      </c>
      <c r="J464">
        <v>0.90829340317488272</v>
      </c>
      <c r="K464">
        <v>-6.5175364788268353E-2</v>
      </c>
      <c r="L464">
        <f>-4.84 + (0.92 * D464) + (0.528 * E464) + (0.404 * F464) + (0.892 * G464) + (0.115 * H464) - (0.172 * I464) - (0.327 * J464) + (4.679 * K464)</f>
        <v>-2.0251533776978419</v>
      </c>
      <c r="M464" t="str">
        <f>IF(L464 &gt; -2.22, "Potential Manipulator", "Non-Manipulator")</f>
        <v>Potential Manipulator</v>
      </c>
      <c r="N464" s="3">
        <v>0.18060104867237681</v>
      </c>
      <c r="O464" s="3">
        <v>0.28161490807739231</v>
      </c>
      <c r="P464">
        <v>1557</v>
      </c>
      <c r="Q464">
        <v>1555</v>
      </c>
      <c r="R464">
        <v>961</v>
      </c>
      <c r="S464">
        <v>7692</v>
      </c>
      <c r="T464">
        <f>IF(COUNTIFS('Fraud Data RAW SP2+'!A:A, Cleaned!A97, 'Fraud Data RAW SP2+'!F:F, RAW!B97) &gt; 0, 1, 0)</f>
        <v>0</v>
      </c>
    </row>
    <row r="465" spans="1:20" x14ac:dyDescent="0.2">
      <c r="A465" t="s">
        <v>229</v>
      </c>
      <c r="B465">
        <v>2024</v>
      </c>
      <c r="C465" t="s">
        <v>108</v>
      </c>
      <c r="D465">
        <v>1.18816791415092</v>
      </c>
      <c r="E465">
        <v>1.5686565307503679</v>
      </c>
      <c r="F465">
        <v>0.28586781929476102</v>
      </c>
      <c r="G465">
        <v>1.0608336628876669</v>
      </c>
      <c r="H465">
        <v>0.44482138614258199</v>
      </c>
      <c r="I465">
        <v>0.6953606633720022</v>
      </c>
      <c r="J465">
        <v>1.060062248330401</v>
      </c>
      <c r="K465">
        <v>0.32297304383532749</v>
      </c>
      <c r="L465">
        <f>-4.84 + (0.92 * D465) + (0.528 * E465) + (0.404 * F465) + (0.892 * G465) + (0.115 * H465) - (0.172 * I465) - (0.327 * J465) + (4.679 * K465)</f>
        <v>-0.76077770224620767</v>
      </c>
      <c r="M465" t="str">
        <f>IF(L465 &gt; -2.22, "Potential Manipulator", "Non-Manipulator")</f>
        <v>Potential Manipulator</v>
      </c>
      <c r="N465" s="3">
        <v>0.20715272409811211</v>
      </c>
      <c r="O465" s="3">
        <v>0.37171081308733872</v>
      </c>
      <c r="P465">
        <v>1446</v>
      </c>
      <c r="Q465">
        <v>1805</v>
      </c>
      <c r="R465">
        <v>1053</v>
      </c>
      <c r="S465">
        <v>7734</v>
      </c>
      <c r="T465">
        <f>IF(COUNTIFS('Fraud Data RAW SP2+'!A:A, Cleaned!A165, 'Fraud Data RAW SP2+'!F:F, RAW!B165) &gt; 0, 1, 0)</f>
        <v>0</v>
      </c>
    </row>
    <row r="466" spans="1:20" x14ac:dyDescent="0.2">
      <c r="A466" t="s">
        <v>245</v>
      </c>
      <c r="B466">
        <v>2023</v>
      </c>
      <c r="C466" t="s">
        <v>58</v>
      </c>
      <c r="D466">
        <v>1.475406499907951</v>
      </c>
      <c r="E466">
        <v>1.5812154124840749</v>
      </c>
      <c r="F466">
        <v>1.101681604177255</v>
      </c>
      <c r="G466">
        <v>1.995246452790709</v>
      </c>
      <c r="H466">
        <v>0.86867416804935826</v>
      </c>
      <c r="I466">
        <v>0.43591873253546481</v>
      </c>
      <c r="J466">
        <v>0.99925025079580676</v>
      </c>
      <c r="K466">
        <v>-5.9738315206934893E-2</v>
      </c>
      <c r="L466">
        <f>-4.84 + (0.92 * D466) + (0.528 * E466) + (0.404 * F466) + (0.892 * G466) + (0.115 * H466) - (0.172 * I466) - (0.327 * J466) + (4.679 * K466)</f>
        <v>-1.0042559798500708</v>
      </c>
      <c r="M466" t="str">
        <f>IF(L466 &gt; -2.22, "Potential Manipulator", "Non-Manipulator")</f>
        <v>Potential Manipulator</v>
      </c>
      <c r="N466" s="3">
        <v>0.41882665213698012</v>
      </c>
      <c r="O466" s="3">
        <v>0.36174745093840632</v>
      </c>
      <c r="P466">
        <v>2148</v>
      </c>
      <c r="Q466">
        <v>2514</v>
      </c>
      <c r="R466">
        <v>1449</v>
      </c>
      <c r="S466">
        <v>9783</v>
      </c>
      <c r="T466">
        <f>IF(COUNTIFS('Fraud Data RAW SP2+'!A:A, Cleaned!A178, 'Fraud Data RAW SP2+'!F:F, RAW!B178) &gt; 0, 1, 0)</f>
        <v>0</v>
      </c>
    </row>
    <row r="467" spans="1:20" x14ac:dyDescent="0.2">
      <c r="A467" t="s">
        <v>356</v>
      </c>
      <c r="B467">
        <v>2024</v>
      </c>
      <c r="C467" t="s">
        <v>38</v>
      </c>
      <c r="D467">
        <v>1.6729439509256221</v>
      </c>
      <c r="E467">
        <v>1.5842617997965109</v>
      </c>
      <c r="F467">
        <v>0.95633322929632569</v>
      </c>
      <c r="G467">
        <v>0.95386303087845581</v>
      </c>
      <c r="H467">
        <v>0.91466571088379522</v>
      </c>
      <c r="I467">
        <v>0.99313853278904407</v>
      </c>
      <c r="J467">
        <v>0.99599545631949493</v>
      </c>
      <c r="K467">
        <v>1.6006685581757212E-2</v>
      </c>
      <c r="L467">
        <f>-4.84 + (0.92 * D467) + (0.528 * E467) + (0.404 * F467) + (0.892 * G467) + (0.115 * H467) - (0.172 * I467) - (0.327 * J467) + (4.679 * K467)</f>
        <v>-1.543625389944083</v>
      </c>
      <c r="M467" t="str">
        <f>IF(L467 &gt; -2.22, "Potential Manipulator", "Non-Manipulator")</f>
        <v>Potential Manipulator</v>
      </c>
      <c r="N467" s="3">
        <v>0.7672658563261654</v>
      </c>
      <c r="O467" s="3">
        <v>0.40910816623244028</v>
      </c>
      <c r="P467">
        <v>2046</v>
      </c>
      <c r="Q467">
        <v>1885</v>
      </c>
      <c r="R467">
        <v>1274</v>
      </c>
      <c r="S467">
        <v>10600</v>
      </c>
      <c r="T467">
        <f>IF(COUNTIFS('Fraud Data RAW SP2+'!A:A, Cleaned!A291, 'Fraud Data RAW SP2+'!F:F, RAW!B291) &gt; 0, 1, 0)</f>
        <v>1</v>
      </c>
    </row>
    <row r="468" spans="1:20" x14ac:dyDescent="0.2">
      <c r="A468" t="s">
        <v>316</v>
      </c>
      <c r="B468">
        <v>2023</v>
      </c>
      <c r="C468" t="s">
        <v>149</v>
      </c>
      <c r="D468">
        <v>1.700467396079208</v>
      </c>
      <c r="E468">
        <v>1.6128247352533169</v>
      </c>
      <c r="F468">
        <v>0.9857953244656239</v>
      </c>
      <c r="G468">
        <v>1.154485087658853</v>
      </c>
      <c r="H468">
        <v>1.1812662538705689</v>
      </c>
      <c r="I468">
        <v>0.8145981165279369</v>
      </c>
      <c r="J468">
        <v>0.99582865706480961</v>
      </c>
      <c r="K468">
        <v>0.10904200710334309</v>
      </c>
      <c r="L468">
        <f>-4.84 + (0.92 * D468) + (0.528 * E468) + (0.404 * F468) + (0.892 * G468) + (0.115 * H468) - (0.172 * I468) - (0.327 * J468) + (4.679 * K468)</f>
        <v>-0.81563020258890806</v>
      </c>
      <c r="M468" t="str">
        <f>IF(L468 &gt; -2.22, "Potential Manipulator", "Non-Manipulator")</f>
        <v>Potential Manipulator</v>
      </c>
      <c r="N468" s="3">
        <v>0.15102075716431071</v>
      </c>
      <c r="O468" s="3">
        <v>0.50877416704145995</v>
      </c>
      <c r="P468">
        <v>2992</v>
      </c>
      <c r="Q468">
        <v>3273</v>
      </c>
      <c r="R468">
        <v>2029</v>
      </c>
      <c r="S468">
        <v>13288</v>
      </c>
      <c r="T468">
        <f>IF(COUNTIFS('Fraud Data RAW SP2+'!A:A, Cleaned!A242, 'Fraud Data RAW SP2+'!F:F, RAW!B242) &gt; 0, 1, 0)</f>
        <v>0</v>
      </c>
    </row>
    <row r="469" spans="1:20" x14ac:dyDescent="0.2">
      <c r="A469" t="s">
        <v>306</v>
      </c>
      <c r="B469">
        <v>2024</v>
      </c>
      <c r="C469" t="s">
        <v>307</v>
      </c>
      <c r="D469">
        <v>1.9692688902612929</v>
      </c>
      <c r="E469">
        <v>1.6206777464064051</v>
      </c>
      <c r="F469">
        <v>0.80137630667937687</v>
      </c>
      <c r="G469">
        <v>0.6766299492843737</v>
      </c>
      <c r="H469">
        <v>0.83678448894518465</v>
      </c>
      <c r="I469">
        <v>1.138430766212104</v>
      </c>
      <c r="J469">
        <v>0.99441659627215617</v>
      </c>
      <c r="K469">
        <v>-7.9660754819965512E-2</v>
      </c>
      <c r="L469">
        <f>-4.84 + (0.92 * D469) + (0.528 * E469) + (0.404 * F469) + (0.892 * G469) + (0.115 * H469) - (0.172 * I469) - (0.327 * J469) + (4.679 * K469)</f>
        <v>-2.042731602540298</v>
      </c>
      <c r="M469" t="str">
        <f>IF(L469 &gt; -2.22, "Potential Manipulator", "Non-Manipulator")</f>
        <v>Potential Manipulator</v>
      </c>
      <c r="N469" s="3">
        <v>1.09523811945983</v>
      </c>
      <c r="O469" s="3">
        <v>1.300673554337584</v>
      </c>
      <c r="P469">
        <v>1801</v>
      </c>
      <c r="Q469">
        <v>1857</v>
      </c>
      <c r="R469">
        <v>1128</v>
      </c>
      <c r="S469">
        <v>6754</v>
      </c>
      <c r="T469">
        <f>IF(COUNTIFS('Fraud Data RAW SP2+'!A:A, Cleaned!A232, 'Fraud Data RAW SP2+'!F:F, RAW!B232) &gt; 0, 1, 0)</f>
        <v>1</v>
      </c>
    </row>
    <row r="470" spans="1:20" x14ac:dyDescent="0.2">
      <c r="A470" t="s">
        <v>334</v>
      </c>
      <c r="B470">
        <v>2023</v>
      </c>
      <c r="C470" t="s">
        <v>37</v>
      </c>
      <c r="D470">
        <v>4.0874105228059783</v>
      </c>
      <c r="E470">
        <v>1.6466384926947</v>
      </c>
      <c r="F470">
        <v>0.54011859527005623</v>
      </c>
      <c r="G470">
        <v>1.1557685948297829</v>
      </c>
      <c r="H470">
        <v>1.3275236004036151</v>
      </c>
      <c r="I470" s="11">
        <v>1.00908</v>
      </c>
      <c r="J470">
        <v>0.94664733778750831</v>
      </c>
      <c r="K470">
        <v>-0.32399774557177669</v>
      </c>
      <c r="L470">
        <f>-4.84 + (0.92 * D470) + (0.528 * E470) + (0.404 * F470) + (0.892 * G470) + (0.115 * H470) - (0.172 * I470) - (0.327 * J470) + (4.679 * K470)</f>
        <v>-0.80743937273887201</v>
      </c>
      <c r="M470" t="str">
        <f>IF(L470 &gt; -2.22, "Potential Manipulator", "Non-Manipulator")</f>
        <v>Potential Manipulator</v>
      </c>
      <c r="N470" s="3">
        <v>0.66581609300056555</v>
      </c>
      <c r="O470" s="3">
        <v>0.8032652866486838</v>
      </c>
      <c r="P470">
        <v>1808</v>
      </c>
      <c r="Q470">
        <v>1860</v>
      </c>
      <c r="R470">
        <v>1174</v>
      </c>
      <c r="S470">
        <v>9411</v>
      </c>
      <c r="T470">
        <f>IF(COUNTIFS('Fraud Data RAW SP2+'!A:A, Cleaned!A261, 'Fraud Data RAW SP2+'!F:F, RAW!B261) &gt; 0, 1, 0)</f>
        <v>0</v>
      </c>
    </row>
    <row r="471" spans="1:20" x14ac:dyDescent="0.2">
      <c r="A471" t="s">
        <v>471</v>
      </c>
      <c r="B471">
        <v>2024</v>
      </c>
      <c r="C471" t="s">
        <v>70</v>
      </c>
      <c r="D471">
        <v>0.780792418984527</v>
      </c>
      <c r="E471">
        <v>1.646930923207236</v>
      </c>
      <c r="F471">
        <v>0.9974137871402502</v>
      </c>
      <c r="G471">
        <v>1.108141837026128</v>
      </c>
      <c r="H471">
        <v>0.8971112826939116</v>
      </c>
      <c r="I471">
        <v>1.250380365567495</v>
      </c>
      <c r="J471">
        <v>0.94898362412561121</v>
      </c>
      <c r="K471">
        <v>-7.391180869675941E-2</v>
      </c>
      <c r="L471">
        <f>-4.84 + (0.92 * D471) + (0.528 * E471) + (0.404 * F471) + (0.892 * G471) + (0.115 * H471) - (0.172 * I471) - (0.327 * J471) + (4.679 * K471)</f>
        <v>-2.6287223817978687</v>
      </c>
      <c r="M471" t="str">
        <f>IF(L471 &gt; -2.22, "Potential Manipulator", "Non-Manipulator")</f>
        <v>Non-Manipulator</v>
      </c>
      <c r="N471" s="3">
        <v>0</v>
      </c>
      <c r="O471" s="3">
        <v>0.16390947381775531</v>
      </c>
      <c r="P471">
        <v>1819</v>
      </c>
      <c r="Q471">
        <v>1508</v>
      </c>
      <c r="R471">
        <v>1048</v>
      </c>
      <c r="S471">
        <v>7554</v>
      </c>
      <c r="T471">
        <f>IF(COUNTIFS('Fraud Data RAW SP2+'!A:A, Cleaned!A414, 'Fraud Data RAW SP2+'!F:F, RAW!B414) &gt; 0, 1, 0)</f>
        <v>0</v>
      </c>
    </row>
    <row r="472" spans="1:20" x14ac:dyDescent="0.2">
      <c r="A472" t="s">
        <v>478</v>
      </c>
      <c r="B472">
        <v>2023</v>
      </c>
      <c r="C472" t="s">
        <v>95</v>
      </c>
      <c r="D472">
        <v>0.91964854754427572</v>
      </c>
      <c r="E472">
        <v>1.720024591111228</v>
      </c>
      <c r="F472">
        <v>1.267960505871097</v>
      </c>
      <c r="G472">
        <v>0.67109561426638276</v>
      </c>
      <c r="H472">
        <v>1.3044812208057459</v>
      </c>
      <c r="I472">
        <v>1.3933525789477561</v>
      </c>
      <c r="J472">
        <v>1.0827581449991821</v>
      </c>
      <c r="K472">
        <v>-0.1112858741807016</v>
      </c>
      <c r="L472">
        <f>-4.84 + (0.92 * D472) + (0.528 * E472) + (0.404 * F472) + (0.892 * G472) + (0.115 * H472) - (0.172 * I472) - (0.327 * J472) + (4.679 * K472)</f>
        <v>-2.9392868417475895</v>
      </c>
      <c r="M472" t="str">
        <f>IF(L472 &gt; -2.22, "Potential Manipulator", "Non-Manipulator")</f>
        <v>Non-Manipulator</v>
      </c>
      <c r="N472" s="3">
        <v>0.26858191807768461</v>
      </c>
      <c r="O472" s="3">
        <v>0.39042368015534679</v>
      </c>
      <c r="P472">
        <v>2736</v>
      </c>
      <c r="Q472">
        <v>2752</v>
      </c>
      <c r="R472">
        <v>1796</v>
      </c>
      <c r="S472">
        <v>6531</v>
      </c>
      <c r="T472">
        <f>IF(COUNTIFS('Fraud Data RAW SP2+'!A:A, Cleaned!A422, 'Fraud Data RAW SP2+'!F:F, RAW!B422) &gt; 0, 1, 0)</f>
        <v>1</v>
      </c>
    </row>
    <row r="473" spans="1:20" x14ac:dyDescent="0.2">
      <c r="A473" t="s">
        <v>241</v>
      </c>
      <c r="B473">
        <v>2024</v>
      </c>
      <c r="C473" t="s">
        <v>43</v>
      </c>
      <c r="D473">
        <v>2.4730094298646121</v>
      </c>
      <c r="E473">
        <v>1.744643036470358</v>
      </c>
      <c r="F473">
        <v>0.87436959193580199</v>
      </c>
      <c r="G473">
        <v>0.4634852064318582</v>
      </c>
      <c r="H473">
        <v>0.74197356032673478</v>
      </c>
      <c r="I473">
        <v>1.0906187183476399</v>
      </c>
      <c r="J473">
        <v>1.0072797075510931</v>
      </c>
      <c r="K473">
        <v>-6.9175327610471404E-2</v>
      </c>
      <c r="L473">
        <f>-4.84 + (0.92 * D473) + (0.528 * E473) + (0.404 * F473) + (0.892 * G473) + (0.115 * H473) - (0.172 * I473) - (0.327 * J473) + (4.679 * K473)</f>
        <v>-1.6322969643657486</v>
      </c>
      <c r="M473" t="str">
        <f>IF(L473 &gt; -2.22, "Potential Manipulator", "Non-Manipulator")</f>
        <v>Potential Manipulator</v>
      </c>
      <c r="N473" s="3">
        <v>0.54075609326861818</v>
      </c>
      <c r="O473" s="3">
        <v>0.26356468640502689</v>
      </c>
      <c r="P473">
        <v>342</v>
      </c>
      <c r="Q473">
        <v>413</v>
      </c>
      <c r="R473">
        <v>224</v>
      </c>
      <c r="S473">
        <v>1818</v>
      </c>
      <c r="T473">
        <f>IF(COUNTIFS('Fraud Data RAW SP2+'!A:A, Cleaned!A175, 'Fraud Data RAW SP2+'!F:F, RAW!B175) &gt; 0, 1, 0)</f>
        <v>0</v>
      </c>
    </row>
    <row r="474" spans="1:20" x14ac:dyDescent="0.2">
      <c r="A474" t="s">
        <v>91</v>
      </c>
      <c r="B474">
        <v>2023</v>
      </c>
      <c r="C474" t="s">
        <v>62</v>
      </c>
      <c r="D474">
        <v>0.43945980254110789</v>
      </c>
      <c r="E474">
        <v>1.7541203134183769</v>
      </c>
      <c r="F474">
        <v>0.94964022505915424</v>
      </c>
      <c r="G474">
        <v>2.185092884300234</v>
      </c>
      <c r="H474">
        <v>0.95260503656717821</v>
      </c>
      <c r="I474">
        <v>0.40991759092447821</v>
      </c>
      <c r="J474">
        <v>1.0020111694514611</v>
      </c>
      <c r="K474">
        <v>1.6933663981378341E-2</v>
      </c>
      <c r="L474">
        <f>-4.84 + (0.92 * D474) + (0.528 * E474) + (0.404 * F474) + (0.892 * G474) + (0.115 * H474) - (0.172 * I474) - (0.327 * J474) + (4.679 * K474)</f>
        <v>-1.386145237533114</v>
      </c>
      <c r="M474" t="str">
        <f>IF(L474 &gt; -2.22, "Potential Manipulator", "Non-Manipulator")</f>
        <v>Potential Manipulator</v>
      </c>
      <c r="N474" s="3">
        <v>0.34647843363742831</v>
      </c>
      <c r="O474" s="3">
        <v>0</v>
      </c>
      <c r="P474">
        <v>802</v>
      </c>
      <c r="Q474">
        <v>936</v>
      </c>
      <c r="R474">
        <v>559</v>
      </c>
      <c r="S474">
        <v>3327</v>
      </c>
      <c r="T474">
        <f>IF(COUNTIFS('Fraud Data RAW SP2+'!A:A, Cleaned!A39, 'Fraud Data RAW SP2+'!F:F, RAW!B39) &gt; 0, 1, 0)</f>
        <v>0</v>
      </c>
    </row>
    <row r="475" spans="1:20" x14ac:dyDescent="0.2">
      <c r="A475" t="s">
        <v>247</v>
      </c>
      <c r="B475">
        <v>2023</v>
      </c>
      <c r="C475" t="s">
        <v>26</v>
      </c>
      <c r="D475">
        <v>0.75856064060826878</v>
      </c>
      <c r="E475">
        <v>1.7566682880993381</v>
      </c>
      <c r="F475">
        <v>1.089146922007362</v>
      </c>
      <c r="G475">
        <v>1.341694293167196</v>
      </c>
      <c r="H475">
        <v>1.416522479212446</v>
      </c>
      <c r="I475">
        <v>0.90933825361888054</v>
      </c>
      <c r="J475">
        <v>1.0591388874536121</v>
      </c>
      <c r="K475">
        <v>-0.1154097818902842</v>
      </c>
      <c r="L475">
        <f>-4.84 + (0.92 * D475) + (0.528 * E475) + (0.404 * F475) + (0.892 * G475) + (0.115 * H475) - (0.172 * I475) - (0.327 * J475) + (4.679 * K475)</f>
        <v>-2.4576435687028164</v>
      </c>
      <c r="M475" t="str">
        <f>IF(L475 &gt; -2.22, "Potential Manipulator", "Non-Manipulator")</f>
        <v>Non-Manipulator</v>
      </c>
      <c r="N475" s="3">
        <v>0.32880679118243339</v>
      </c>
      <c r="O475" s="3">
        <v>1.0778313361911349</v>
      </c>
      <c r="P475">
        <v>2008</v>
      </c>
      <c r="Q475">
        <v>2223</v>
      </c>
      <c r="R475">
        <v>1399</v>
      </c>
      <c r="S475">
        <v>11719</v>
      </c>
      <c r="T475">
        <f>IF(COUNTIFS('Fraud Data RAW SP2+'!A:A, Cleaned!A181, 'Fraud Data RAW SP2+'!F:F, RAW!B181) &gt; 0, 1, 0)</f>
        <v>0</v>
      </c>
    </row>
    <row r="476" spans="1:20" x14ac:dyDescent="0.2">
      <c r="A476" t="s">
        <v>68</v>
      </c>
      <c r="B476">
        <v>2024</v>
      </c>
      <c r="C476" t="s">
        <v>70</v>
      </c>
      <c r="D476">
        <v>1.0131926492818439</v>
      </c>
      <c r="E476">
        <v>1.759181233240332</v>
      </c>
      <c r="F476">
        <v>1.212694325017178</v>
      </c>
      <c r="G476">
        <v>1.123096550716477</v>
      </c>
      <c r="H476">
        <v>0.99373780820279267</v>
      </c>
      <c r="I476">
        <v>1.0289318295877481</v>
      </c>
      <c r="J476">
        <v>0.96616349132076307</v>
      </c>
      <c r="K476">
        <v>-9.3582089072882776E-2</v>
      </c>
      <c r="L476">
        <f>-4.84 + (0.92 * D476) + (0.528 * E476) + (0.404 * F476) + (0.892 * G476) + (0.115 * H476) - (0.172 * I476) - (0.327 * J476) + (4.679 * K476)</f>
        <v>-2.3037869241434499</v>
      </c>
      <c r="M476" t="str">
        <f>IF(L476 &gt; -2.22, "Potential Manipulator", "Non-Manipulator")</f>
        <v>Non-Manipulator</v>
      </c>
      <c r="N476" s="3">
        <v>0.4902035784848931</v>
      </c>
      <c r="O476" s="3">
        <v>0.66323281298322179</v>
      </c>
      <c r="P476">
        <v>2198</v>
      </c>
      <c r="Q476">
        <v>1912</v>
      </c>
      <c r="R476">
        <v>1326</v>
      </c>
      <c r="S476">
        <v>8175</v>
      </c>
      <c r="T476">
        <f>IF(COUNTIFS('Fraud Data RAW SP2+'!A:A, Cleaned!A27, 'Fraud Data RAW SP2+'!F:F, RAW!B27) &gt; 0, 1, 0)</f>
        <v>0</v>
      </c>
    </row>
    <row r="477" spans="1:20" x14ac:dyDescent="0.2">
      <c r="A477" t="s">
        <v>290</v>
      </c>
      <c r="B477">
        <v>2023</v>
      </c>
      <c r="C477" t="s">
        <v>77</v>
      </c>
      <c r="D477">
        <v>1.2482678193118739</v>
      </c>
      <c r="E477">
        <v>1.818988908958975</v>
      </c>
      <c r="F477">
        <v>0.86854178243413027</v>
      </c>
      <c r="G477">
        <v>0.77627175461839426</v>
      </c>
      <c r="H477">
        <v>0.73436694043293305</v>
      </c>
      <c r="I477">
        <v>1.513995969706772</v>
      </c>
      <c r="J477">
        <v>0.94913370187230794</v>
      </c>
      <c r="K477">
        <v>-1.228128572265059E-2</v>
      </c>
      <c r="L477">
        <f>-4.84 + (0.92 * D477) + (0.528 * E477) + (0.404 * F477) + (0.892 * G477) + (0.115 * H477) - (0.172 * I477) - (0.327 * J477) + (4.679 * K477)</f>
        <v>-2.2316281421280455</v>
      </c>
      <c r="M477" t="str">
        <f>IF(L477 &gt; -2.22, "Potential Manipulator", "Non-Manipulator")</f>
        <v>Non-Manipulator</v>
      </c>
      <c r="N477" s="3">
        <v>0</v>
      </c>
      <c r="O477" s="3">
        <v>0</v>
      </c>
      <c r="P477">
        <v>2027</v>
      </c>
      <c r="Q477">
        <v>1903</v>
      </c>
      <c r="R477">
        <v>1218</v>
      </c>
      <c r="S477">
        <v>7631</v>
      </c>
      <c r="T477">
        <f>IF(COUNTIFS('Fraud Data RAW SP2+'!A:A, Cleaned!A218, 'Fraud Data RAW SP2+'!F:F, RAW!B218) &gt; 0, 1, 0)</f>
        <v>0</v>
      </c>
    </row>
    <row r="478" spans="1:20" x14ac:dyDescent="0.2">
      <c r="A478" t="s">
        <v>483</v>
      </c>
      <c r="B478">
        <v>2023</v>
      </c>
      <c r="C478" t="s">
        <v>163</v>
      </c>
      <c r="D478">
        <v>0.8868625334228305</v>
      </c>
      <c r="E478">
        <v>1.8421217323444881</v>
      </c>
      <c r="F478">
        <v>0.93845063069271872</v>
      </c>
      <c r="G478">
        <v>0.96854553258085052</v>
      </c>
      <c r="H478">
        <v>2.8112209958492231</v>
      </c>
      <c r="I478">
        <v>1.126297282555583</v>
      </c>
      <c r="J478">
        <v>1.026512476704009</v>
      </c>
      <c r="K478">
        <v>0.12309431565079661</v>
      </c>
      <c r="L478">
        <f>-4.84 + (0.92 * D478) + (0.528 * E478) + (0.404 * F478) + (0.892 * G478) + (0.115 * H478) - (0.172 * I478) - (0.327 * J478) + (4.679 * K478)</f>
        <v>-1.4385135197401624</v>
      </c>
      <c r="M478" t="str">
        <f>IF(L478 &gt; -2.22, "Potential Manipulator", "Non-Manipulator")</f>
        <v>Potential Manipulator</v>
      </c>
      <c r="N478" s="3">
        <v>0.43258090507937041</v>
      </c>
      <c r="O478" s="3">
        <v>0.30924063479191688</v>
      </c>
      <c r="P478">
        <v>2782</v>
      </c>
      <c r="Q478">
        <v>2289</v>
      </c>
      <c r="R478">
        <v>1642</v>
      </c>
      <c r="S478">
        <v>10343</v>
      </c>
      <c r="T478">
        <f>IF(COUNTIFS('Fraud Data RAW SP2+'!A:A, Cleaned!A425, 'Fraud Data RAW SP2+'!F:F, RAW!B425) &gt; 0, 1, 0)</f>
        <v>0</v>
      </c>
    </row>
    <row r="479" spans="1:20" x14ac:dyDescent="0.2">
      <c r="A479" t="s">
        <v>261</v>
      </c>
      <c r="B479">
        <v>2024</v>
      </c>
      <c r="C479" t="s">
        <v>70</v>
      </c>
      <c r="D479">
        <v>0.25838906878797913</v>
      </c>
      <c r="E479">
        <v>1.8886136473259421</v>
      </c>
      <c r="F479">
        <v>2.0137396434190968</v>
      </c>
      <c r="G479">
        <v>1.3997163239005641</v>
      </c>
      <c r="H479">
        <v>0.63644548707963444</v>
      </c>
      <c r="I479">
        <v>0.65315487533234629</v>
      </c>
      <c r="J479">
        <v>1.056589321200009</v>
      </c>
      <c r="K479">
        <v>-3.5733020440770993E-2</v>
      </c>
      <c r="L479">
        <f>-4.84 + (0.92 * D479) + (0.528 * E479) + (0.404 * F479) + (0.892 * G479) + (0.115 * H479) - (0.172 * I479) - (0.327 * J479) + (4.679 * K479)</f>
        <v>-2.094847192284119</v>
      </c>
      <c r="M479" t="str">
        <f>IF(L479 &gt; -2.22, "Potential Manipulator", "Non-Manipulator")</f>
        <v>Potential Manipulator</v>
      </c>
      <c r="N479" s="3">
        <v>0.57450727890878928</v>
      </c>
      <c r="O479" s="3">
        <v>0.69817210817813746</v>
      </c>
      <c r="P479">
        <v>5989</v>
      </c>
      <c r="Q479">
        <v>5954</v>
      </c>
      <c r="R479">
        <v>3806</v>
      </c>
      <c r="S479">
        <v>23281</v>
      </c>
      <c r="T479">
        <f>IF(COUNTIFS('Fraud Data RAW SP2+'!A:A, Cleaned!A199, 'Fraud Data RAW SP2+'!F:F, RAW!B199) &gt; 0, 1, 0)</f>
        <v>0</v>
      </c>
    </row>
    <row r="480" spans="1:20" x14ac:dyDescent="0.2">
      <c r="A480" t="s">
        <v>498</v>
      </c>
      <c r="B480">
        <v>2023</v>
      </c>
      <c r="C480" t="s">
        <v>499</v>
      </c>
      <c r="D480">
        <v>1.900325864444149</v>
      </c>
      <c r="E480">
        <v>2.0027495946540892</v>
      </c>
      <c r="F480">
        <v>0.97291454438277769</v>
      </c>
      <c r="G480">
        <v>0.86253147206994762</v>
      </c>
      <c r="H480">
        <v>1.078364747952776</v>
      </c>
      <c r="I480">
        <v>0.91442472158441734</v>
      </c>
      <c r="J480">
        <v>0.99449877167382295</v>
      </c>
      <c r="K480">
        <v>1.4072189056090119E-2</v>
      </c>
      <c r="L480">
        <f>-4.84 + (0.92 * D480) + (0.528 * E480) + (0.404 * F480) + (0.892 * G480) + (0.115 * H480) - (0.172 * I480) - (0.327 * J480) + (4.679 * K480)</f>
        <v>-1.1644393015588328</v>
      </c>
      <c r="M480" t="str">
        <f>IF(L480 &gt; -2.22, "Potential Manipulator", "Non-Manipulator")</f>
        <v>Potential Manipulator</v>
      </c>
      <c r="N480" s="3">
        <v>0.58015142002887476</v>
      </c>
      <c r="O480" s="3">
        <v>1.238630587170007</v>
      </c>
      <c r="P480">
        <v>1785</v>
      </c>
      <c r="Q480">
        <v>1779</v>
      </c>
      <c r="R480">
        <v>1139</v>
      </c>
      <c r="S480">
        <v>8234</v>
      </c>
      <c r="T480">
        <f>IF(COUNTIFS('Fraud Data RAW SP2+'!A:A, Cleaned!A440, 'Fraud Data RAW SP2+'!F:F, RAW!B440) &gt; 0, 1, 0)</f>
        <v>0</v>
      </c>
    </row>
    <row r="481" spans="1:20" x14ac:dyDescent="0.2">
      <c r="A481" t="s">
        <v>387</v>
      </c>
      <c r="B481">
        <v>2023</v>
      </c>
      <c r="C481" t="s">
        <v>37</v>
      </c>
      <c r="D481">
        <v>0.25245566710073108</v>
      </c>
      <c r="E481">
        <v>2.030440782444487</v>
      </c>
      <c r="F481">
        <v>3.223688679991104</v>
      </c>
      <c r="G481">
        <v>0.99309922927254557</v>
      </c>
      <c r="H481">
        <v>0.95988421822111336</v>
      </c>
      <c r="I481" s="11">
        <v>1.00908</v>
      </c>
      <c r="J481">
        <v>0.99818541899744362</v>
      </c>
      <c r="K481">
        <v>1.36791168522742E-3</v>
      </c>
      <c r="L481">
        <f>-4.84 + (0.92 * D481) + (0.528 * E481) + (0.404 * F481) + (0.892 * G481) + (0.115 * H481) - (0.172 * I481) - (0.327 * J481) + (4.679 * K481)</f>
        <v>-1.7306345620506784</v>
      </c>
      <c r="M481" t="str">
        <f>IF(L481 &gt; -2.22, "Potential Manipulator", "Non-Manipulator")</f>
        <v>Potential Manipulator</v>
      </c>
      <c r="N481" s="3">
        <v>0.54842489994416976</v>
      </c>
      <c r="O481" s="3">
        <v>0.5514884522643706</v>
      </c>
      <c r="P481">
        <v>391</v>
      </c>
      <c r="Q481">
        <v>313</v>
      </c>
      <c r="R481">
        <v>228</v>
      </c>
      <c r="S481">
        <v>1523</v>
      </c>
      <c r="T481">
        <f>IF(COUNTIFS('Fraud Data RAW SP2+'!A:A, Cleaned!A329, 'Fraud Data RAW SP2+'!F:F, RAW!B329) &gt; 0, 1, 0)</f>
        <v>0</v>
      </c>
    </row>
    <row r="482" spans="1:20" x14ac:dyDescent="0.2">
      <c r="A482" t="s">
        <v>224</v>
      </c>
      <c r="B482">
        <v>2023</v>
      </c>
      <c r="C482" t="s">
        <v>225</v>
      </c>
      <c r="D482">
        <v>0.97916650769042268</v>
      </c>
      <c r="E482">
        <v>2.0344573991002468</v>
      </c>
      <c r="F482">
        <v>1.021561413558316</v>
      </c>
      <c r="G482">
        <v>1.0483801750699659</v>
      </c>
      <c r="H482">
        <v>0.99835738149804143</v>
      </c>
      <c r="I482">
        <v>1.2629645824908391</v>
      </c>
      <c r="J482">
        <v>0.93818109536989891</v>
      </c>
      <c r="K482">
        <v>-9.0469571868835988E-2</v>
      </c>
      <c r="L482">
        <f>-4.84 + (0.92 * D482) + (0.528 * E482) + (0.404 * F482) + (0.892 * G482) + (0.115 * H482) - (0.172 * I482) - (0.327 * J482) + (4.679 * K482)</f>
        <v>-2.3496185332363018</v>
      </c>
      <c r="M482" t="str">
        <f>IF(L482 &gt; -2.22, "Potential Manipulator", "Non-Manipulator")</f>
        <v>Non-Manipulator</v>
      </c>
      <c r="N482" s="3">
        <v>0</v>
      </c>
      <c r="O482" s="3">
        <v>0</v>
      </c>
      <c r="P482">
        <v>5381</v>
      </c>
      <c r="Q482">
        <v>4811</v>
      </c>
      <c r="R482">
        <v>3228</v>
      </c>
      <c r="S482">
        <v>21902</v>
      </c>
      <c r="T482">
        <f>IF(COUNTIFS('Fraud Data RAW SP2+'!A:A, Cleaned!A158, 'Fraud Data RAW SP2+'!F:F, RAW!B158) &gt; 0, 1, 0)</f>
        <v>0</v>
      </c>
    </row>
    <row r="483" spans="1:20" x14ac:dyDescent="0.2">
      <c r="A483" t="s">
        <v>504</v>
      </c>
      <c r="B483">
        <v>2024</v>
      </c>
      <c r="C483" t="s">
        <v>70</v>
      </c>
      <c r="D483">
        <v>0.58119855215772942</v>
      </c>
      <c r="E483">
        <v>2.0367658465692671</v>
      </c>
      <c r="F483">
        <v>1.6396897659852201</v>
      </c>
      <c r="G483">
        <v>1.4277171018368899</v>
      </c>
      <c r="H483">
        <v>1.602074491164484</v>
      </c>
      <c r="I483">
        <v>0.64957839818204077</v>
      </c>
      <c r="J483">
        <v>1.0004810160054709</v>
      </c>
      <c r="K483">
        <v>-1.6833153245873411E-3</v>
      </c>
      <c r="L483">
        <f>-4.84 + (0.92 * D483) + (0.528 * E483) + (0.404 * F483) + (0.892 * G483) + (0.115 * H483) - (0.172 * I483) - (0.327 * J483) + (4.679 * K483)</f>
        <v>-1.55644908737071</v>
      </c>
      <c r="M483" t="str">
        <f>IF(L483 &gt; -2.22, "Potential Manipulator", "Non-Manipulator")</f>
        <v>Potential Manipulator</v>
      </c>
      <c r="N483" s="3">
        <v>0</v>
      </c>
      <c r="O483" s="3">
        <v>0.77523159333134328</v>
      </c>
      <c r="P483">
        <v>1990</v>
      </c>
      <c r="Q483">
        <v>2124</v>
      </c>
      <c r="R483">
        <v>1337</v>
      </c>
      <c r="S483">
        <v>9221</v>
      </c>
      <c r="T483">
        <f>IF(COUNTIFS('Fraud Data RAW SP2+'!A:A, Cleaned!A448, 'Fraud Data RAW SP2+'!F:F, RAW!B448) &gt; 0, 1, 0)</f>
        <v>0</v>
      </c>
    </row>
    <row r="484" spans="1:20" x14ac:dyDescent="0.2">
      <c r="A484" t="s">
        <v>349</v>
      </c>
      <c r="B484">
        <v>2023</v>
      </c>
      <c r="C484" t="s">
        <v>58</v>
      </c>
      <c r="D484">
        <v>1.811572925722212</v>
      </c>
      <c r="E484">
        <v>2.0465163905979682</v>
      </c>
      <c r="F484">
        <v>1.0983945263572541</v>
      </c>
      <c r="G484">
        <v>0.72284761842648593</v>
      </c>
      <c r="H484">
        <v>1.039835297666369</v>
      </c>
      <c r="I484">
        <v>0.47602527131642491</v>
      </c>
      <c r="J484">
        <v>0.98447787569879719</v>
      </c>
      <c r="K484">
        <v>-1.76483687886878E-2</v>
      </c>
      <c r="L484">
        <f>-4.84 + (0.92 * D484) + (0.528 * E484) + (0.404 * F484) + (0.892 * G484) + (0.115 * H484) - (0.172 * I484) - (0.327 * J484) + (4.679 * K484)</f>
        <v>-1.3710570601656509</v>
      </c>
      <c r="M484" t="str">
        <f>IF(L484 &gt; -2.22, "Potential Manipulator", "Non-Manipulator")</f>
        <v>Potential Manipulator</v>
      </c>
      <c r="N484" s="3">
        <v>0.6173688044383181</v>
      </c>
      <c r="O484" s="3">
        <v>0.43201316597960532</v>
      </c>
      <c r="P484">
        <v>1975</v>
      </c>
      <c r="Q484">
        <v>2403</v>
      </c>
      <c r="R484">
        <v>1406</v>
      </c>
      <c r="S484">
        <v>9249</v>
      </c>
      <c r="T484">
        <f>IF(COUNTIFS('Fraud Data RAW SP2+'!A:A, Cleaned!A280, 'Fraud Data RAW SP2+'!F:F, RAW!B280) &gt; 0, 1, 0)</f>
        <v>0</v>
      </c>
    </row>
    <row r="485" spans="1:20" x14ac:dyDescent="0.2">
      <c r="A485" t="s">
        <v>493</v>
      </c>
      <c r="B485">
        <v>2023</v>
      </c>
      <c r="C485" t="s">
        <v>494</v>
      </c>
      <c r="D485">
        <v>1.5387436674574599</v>
      </c>
      <c r="E485">
        <v>2.1564839952869099</v>
      </c>
      <c r="F485">
        <v>1.098234159689389</v>
      </c>
      <c r="G485">
        <v>0.61971628999754003</v>
      </c>
      <c r="H485">
        <v>1.393431728756382</v>
      </c>
      <c r="I485">
        <v>0.96302106268367071</v>
      </c>
      <c r="J485">
        <v>1.221427538842573</v>
      </c>
      <c r="K485">
        <v>0.24337100492948191</v>
      </c>
      <c r="L485">
        <f>-4.84 + (0.92 * D485) + (0.528 * E485) + (0.404 * F485) + (0.892 * G485) + (0.115 * H485) - (0.172 * I485) - (0.327 * J485) + (4.679 * K485)</f>
        <v>-0.55532759234641205</v>
      </c>
      <c r="M485" t="str">
        <f>IF(L485 &gt; -2.22, "Potential Manipulator", "Non-Manipulator")</f>
        <v>Potential Manipulator</v>
      </c>
      <c r="N485" s="3">
        <v>0</v>
      </c>
      <c r="O485" s="3">
        <v>0</v>
      </c>
      <c r="P485">
        <v>3843</v>
      </c>
      <c r="Q485">
        <v>4386</v>
      </c>
      <c r="R485">
        <v>2612</v>
      </c>
      <c r="S485">
        <v>17169</v>
      </c>
      <c r="T485">
        <f>IF(COUNTIFS('Fraud Data RAW SP2+'!A:A, Cleaned!A436, 'Fraud Data RAW SP2+'!F:F, RAW!B436) &gt; 0, 1, 0)</f>
        <v>0</v>
      </c>
    </row>
    <row r="486" spans="1:20" x14ac:dyDescent="0.2">
      <c r="A486" t="s">
        <v>537</v>
      </c>
      <c r="B486">
        <v>2023</v>
      </c>
      <c r="C486" t="s">
        <v>446</v>
      </c>
      <c r="D486">
        <v>0.90561008552035482</v>
      </c>
      <c r="E486">
        <v>2.1843644588028792</v>
      </c>
      <c r="F486">
        <v>1.2439457246028529</v>
      </c>
      <c r="G486">
        <v>1.6259937190568261</v>
      </c>
      <c r="H486">
        <v>1.0298654745083169</v>
      </c>
      <c r="I486">
        <v>0.51606116453660889</v>
      </c>
      <c r="J486">
        <v>0.99343760689925464</v>
      </c>
      <c r="K486">
        <v>-1.7282759446943342E-2</v>
      </c>
      <c r="L486">
        <f>-4.84 + (0.92 * D486) + (0.528 * E486) + (0.404 * F486) + (0.892 * G486) + (0.115 * H486) - (0.172 * I486) - (0.327 * J486) + (4.679 * K486)</f>
        <v>-1.2766019365752561</v>
      </c>
      <c r="M486" t="str">
        <f>IF(L486 &gt; -2.22, "Potential Manipulator", "Non-Manipulator")</f>
        <v>Potential Manipulator</v>
      </c>
      <c r="N486" s="3">
        <v>0.28568135276749368</v>
      </c>
      <c r="O486" s="3">
        <v>1.332289272707526</v>
      </c>
      <c r="P486">
        <v>1069</v>
      </c>
      <c r="Q486">
        <v>954</v>
      </c>
      <c r="R486">
        <v>665</v>
      </c>
      <c r="S486">
        <v>5067</v>
      </c>
      <c r="T486">
        <f>IF(COUNTIFS('Fraud Data RAW SP2+'!A:A, Cleaned!A483, 'Fraud Data RAW SP2+'!F:F, RAW!B483) &gt; 0, 1, 0)</f>
        <v>0</v>
      </c>
    </row>
    <row r="487" spans="1:20" x14ac:dyDescent="0.2">
      <c r="A487" t="s">
        <v>491</v>
      </c>
      <c r="B487">
        <v>2023</v>
      </c>
      <c r="C487" t="s">
        <v>492</v>
      </c>
      <c r="D487">
        <v>3.7844429365992021</v>
      </c>
      <c r="E487">
        <v>2.3843637632801542</v>
      </c>
      <c r="F487">
        <v>0.97886797253757829</v>
      </c>
      <c r="G487">
        <v>0.73940139650336356</v>
      </c>
      <c r="H487">
        <v>0.80773363191277481</v>
      </c>
      <c r="I487">
        <v>2.6637056022759231</v>
      </c>
      <c r="J487">
        <v>1.00892070554755</v>
      </c>
      <c r="K487">
        <v>4.2277353136413467E-2</v>
      </c>
      <c r="L487">
        <f>-4.84 + (0.92 * D487) + (0.528 * E487) + (0.404 * F487) + (0.892 * G487) + (0.115 * H487) - (0.172 * I487) - (0.327 * J487) + (4.679 * K487)</f>
        <v>0.4582709439591095</v>
      </c>
      <c r="M487" t="str">
        <f>IF(L487 &gt; -2.22, "Potential Manipulator", "Non-Manipulator")</f>
        <v>Potential Manipulator</v>
      </c>
      <c r="N487" s="3">
        <v>0</v>
      </c>
      <c r="O487" s="3">
        <v>0.72808319611636807</v>
      </c>
      <c r="P487">
        <v>3224</v>
      </c>
      <c r="Q487">
        <v>3703</v>
      </c>
      <c r="R487">
        <v>2210</v>
      </c>
      <c r="S487">
        <v>14097</v>
      </c>
      <c r="T487">
        <f>IF(COUNTIFS('Fraud Data RAW SP2+'!A:A, Cleaned!A435, 'Fraud Data RAW SP2+'!F:F, RAW!B435) &gt; 0, 1, 0)</f>
        <v>0</v>
      </c>
    </row>
    <row r="488" spans="1:20" x14ac:dyDescent="0.2">
      <c r="A488" t="s">
        <v>524</v>
      </c>
      <c r="B488">
        <v>2024</v>
      </c>
      <c r="C488" t="s">
        <v>108</v>
      </c>
      <c r="D488">
        <v>0.30774489042848041</v>
      </c>
      <c r="E488">
        <v>2.4173553943502299</v>
      </c>
      <c r="F488">
        <v>1.067595506508906</v>
      </c>
      <c r="G488">
        <v>3.249444689748306</v>
      </c>
      <c r="H488">
        <v>0.90955663423449851</v>
      </c>
      <c r="I488">
        <v>0.24787325117680609</v>
      </c>
      <c r="J488">
        <v>1.207297894165027</v>
      </c>
      <c r="K488">
        <v>0.1991320385318695</v>
      </c>
      <c r="L488">
        <f>-4.84 + (0.92 * D488) + (0.528 * E488) + (0.404 * F488) + (0.892 * G488) + (0.115 * H488) - (0.172 * I488) - (0.327 * J488) + (4.679 * K488)</f>
        <v>0.64821940592942107</v>
      </c>
      <c r="M488" t="str">
        <f>IF(L488 &gt; -2.22, "Potential Manipulator", "Non-Manipulator")</f>
        <v>Potential Manipulator</v>
      </c>
      <c r="N488" s="3">
        <v>0</v>
      </c>
      <c r="O488" s="3">
        <v>0</v>
      </c>
      <c r="P488">
        <v>851</v>
      </c>
      <c r="Q488">
        <v>1150</v>
      </c>
      <c r="R488">
        <v>622</v>
      </c>
      <c r="S488">
        <v>4405</v>
      </c>
      <c r="T488">
        <f>IF(COUNTIFS('Fraud Data RAW SP2+'!A:A, Cleaned!A472, 'Fraud Data RAW SP2+'!F:F, RAW!B472) &gt; 0, 1, 0)</f>
        <v>0</v>
      </c>
    </row>
    <row r="489" spans="1:20" x14ac:dyDescent="0.2">
      <c r="A489" t="s">
        <v>557</v>
      </c>
      <c r="B489">
        <v>2024</v>
      </c>
      <c r="C489" t="s">
        <v>558</v>
      </c>
      <c r="D489">
        <v>1.3806563119228541</v>
      </c>
      <c r="E489">
        <v>2.454372777641165</v>
      </c>
      <c r="F489">
        <v>1.054254131459609</v>
      </c>
      <c r="G489">
        <v>0.6315087077433823</v>
      </c>
      <c r="H489">
        <v>1.0954969082742341</v>
      </c>
      <c r="I489">
        <v>1.0210926768867621</v>
      </c>
      <c r="J489">
        <v>1.0171291766240971</v>
      </c>
      <c r="K489">
        <v>0.1414289800676094</v>
      </c>
      <c r="L489">
        <f>-4.84 + (0.92 * D489) + (0.528 * E489) + (0.404 * F489) + (0.892 * G489) + (0.115 * H489) - (0.172 * I489) - (0.327 * J489) + (4.679 * K489)</f>
        <v>-1.0051637690123809</v>
      </c>
      <c r="M489" t="str">
        <f>IF(L489 &gt; -2.22, "Potential Manipulator", "Non-Manipulator")</f>
        <v>Potential Manipulator</v>
      </c>
      <c r="N489" s="3">
        <v>0</v>
      </c>
      <c r="O489" s="3">
        <v>0</v>
      </c>
      <c r="P489">
        <v>1724</v>
      </c>
      <c r="Q489">
        <v>1995</v>
      </c>
      <c r="R489">
        <v>1197</v>
      </c>
      <c r="S489">
        <v>7317</v>
      </c>
      <c r="T489">
        <f>IF(COUNTIFS('Fraud Data RAW SP2+'!A:A, Cleaned!A504, 'Fraud Data RAW SP2+'!F:F, RAW!B504) &gt; 0, 1, 0)</f>
        <v>0</v>
      </c>
    </row>
    <row r="490" spans="1:20" x14ac:dyDescent="0.2">
      <c r="A490" t="s">
        <v>278</v>
      </c>
      <c r="B490">
        <v>2024</v>
      </c>
      <c r="C490" t="s">
        <v>56</v>
      </c>
      <c r="D490">
        <v>1.0748601646638789</v>
      </c>
      <c r="E490">
        <v>2.4729547088766251</v>
      </c>
      <c r="F490">
        <v>1.072463983789931</v>
      </c>
      <c r="G490">
        <v>0.77125418843217719</v>
      </c>
      <c r="H490">
        <v>1.1881182970783659</v>
      </c>
      <c r="I490">
        <v>2.2387601281170841</v>
      </c>
      <c r="J490">
        <v>1.00694539192132</v>
      </c>
      <c r="K490">
        <v>-4.200372230309319E-2</v>
      </c>
      <c r="L490">
        <f>-4.84 + (0.92 * D490) + (0.528 * E490) + (0.404 * F490) + (0.892 * G490) + (0.115 * H490) - (0.172 * I490) - (0.327 * J490) + (4.679 * K490)</f>
        <v>-2.1984140743763101</v>
      </c>
      <c r="M490" t="str">
        <f>IF(L490 &gt; -2.22, "Potential Manipulator", "Non-Manipulator")</f>
        <v>Potential Manipulator</v>
      </c>
      <c r="N490" s="3">
        <v>0.8223649611635605</v>
      </c>
      <c r="O490" s="3">
        <v>0.60380114457022538</v>
      </c>
      <c r="P490">
        <v>6672</v>
      </c>
      <c r="Q490">
        <v>5482</v>
      </c>
      <c r="R490">
        <v>3901</v>
      </c>
      <c r="S490">
        <v>25183</v>
      </c>
      <c r="T490">
        <f>IF(COUNTIFS('Fraud Data RAW SP2+'!A:A, Cleaned!A210, 'Fraud Data RAW SP2+'!F:F, RAW!B210) &gt; 0, 1, 0)</f>
        <v>0</v>
      </c>
    </row>
    <row r="491" spans="1:20" x14ac:dyDescent="0.2">
      <c r="A491" t="s">
        <v>68</v>
      </c>
      <c r="B491">
        <v>2023</v>
      </c>
      <c r="C491" t="s">
        <v>69</v>
      </c>
      <c r="D491">
        <v>1.758538864342577</v>
      </c>
      <c r="E491">
        <v>2.4822738661167798</v>
      </c>
      <c r="F491">
        <v>0.83613040686991202</v>
      </c>
      <c r="G491">
        <v>1.140775100515893</v>
      </c>
      <c r="H491">
        <v>0.85562086294052642</v>
      </c>
      <c r="I491">
        <v>1.1951861511867841</v>
      </c>
      <c r="J491">
        <v>0.92057787064113761</v>
      </c>
      <c r="K491">
        <v>-7.6621506395073424E-2</v>
      </c>
      <c r="L491">
        <f>-4.84 + (0.92 * D491) + (0.528 * E491) + (0.404 * F491) + (0.892 * G491) + (0.115 * H491) - (0.172 * I491) - (0.327 * J491) + (4.679 * K491)</f>
        <v>-1.3228521803477147</v>
      </c>
      <c r="M491" t="str">
        <f>IF(L491 &gt; -2.22, "Potential Manipulator", "Non-Manipulator")</f>
        <v>Potential Manipulator</v>
      </c>
      <c r="N491" s="3">
        <v>0.9348448555767418</v>
      </c>
      <c r="O491" s="3">
        <v>0.33779417297689129</v>
      </c>
      <c r="P491">
        <v>1991</v>
      </c>
      <c r="Q491">
        <v>1770</v>
      </c>
      <c r="R491">
        <v>1221</v>
      </c>
      <c r="S491">
        <v>8205</v>
      </c>
      <c r="T491">
        <f>IF(COUNTIFS('Fraud Data RAW SP2+'!A:A, Cleaned!A26, 'Fraud Data RAW SP2+'!F:F, RAW!B26) &gt; 0, 1, 0)</f>
        <v>0</v>
      </c>
    </row>
    <row r="492" spans="1:20" x14ac:dyDescent="0.2">
      <c r="A492" t="s">
        <v>109</v>
      </c>
      <c r="B492">
        <v>2023</v>
      </c>
      <c r="C492" t="s">
        <v>23</v>
      </c>
      <c r="D492">
        <v>0.28135610695258367</v>
      </c>
      <c r="E492">
        <v>2.4984557553507631</v>
      </c>
      <c r="F492">
        <v>0.96773283784385455</v>
      </c>
      <c r="G492">
        <v>3.6101442938347201</v>
      </c>
      <c r="H492">
        <v>0.97249948686657417</v>
      </c>
      <c r="I492">
        <v>0.35060444760057718</v>
      </c>
      <c r="J492">
        <v>1.116267776360544</v>
      </c>
      <c r="K492">
        <v>7.288330189503045E-2</v>
      </c>
      <c r="L492">
        <f>-4.84 + (0.92 * D492) + (0.528 * E492) + (0.404 * F492) + (0.892 * G492) + (0.115 * H492) - (0.172 * I492) - (0.327 * J492) + (4.679 * K492)</f>
        <v>0.37677991651037479</v>
      </c>
      <c r="M492" t="str">
        <f>IF(L492 &gt; -2.22, "Potential Manipulator", "Non-Manipulator")</f>
        <v>Potential Manipulator</v>
      </c>
      <c r="N492" s="3">
        <v>0.27325965719209738</v>
      </c>
      <c r="O492" s="3">
        <v>0.31249835512041901</v>
      </c>
      <c r="P492">
        <v>6091</v>
      </c>
      <c r="Q492">
        <v>7401</v>
      </c>
      <c r="R492">
        <v>4135</v>
      </c>
      <c r="S492">
        <v>17308</v>
      </c>
      <c r="T492">
        <f>IF(COUNTIFS('Fraud Data RAW SP2+'!A:A, Cleaned!A53, 'Fraud Data RAW SP2+'!F:F, RAW!B53) &gt; 0, 1, 0)</f>
        <v>0</v>
      </c>
    </row>
    <row r="493" spans="1:20" x14ac:dyDescent="0.2">
      <c r="A493" t="s">
        <v>171</v>
      </c>
      <c r="B493">
        <v>2023</v>
      </c>
      <c r="C493" t="s">
        <v>77</v>
      </c>
      <c r="D493">
        <v>1.0742316506462211</v>
      </c>
      <c r="E493">
        <v>2.52321159654627</v>
      </c>
      <c r="F493">
        <v>0.89383901790880571</v>
      </c>
      <c r="G493">
        <v>0.59027909971631121</v>
      </c>
      <c r="H493">
        <v>1.4978605485324199</v>
      </c>
      <c r="I493">
        <v>1.74886396014312</v>
      </c>
      <c r="J493">
        <v>1.168319324180803</v>
      </c>
      <c r="K493">
        <v>8.4849321773918907E-2</v>
      </c>
      <c r="L493">
        <f>-4.84 + (0.92 * D493) + (0.528 * E493) + (0.404 * F493) + (0.892 * G493) + (0.115 * H493) - (0.172 * I493) - (0.327 * J493) + (4.679 * K493)</f>
        <v>-1.7453923187372831</v>
      </c>
      <c r="M493" t="str">
        <f>IF(L493 &gt; -2.22, "Potential Manipulator", "Non-Manipulator")</f>
        <v>Potential Manipulator</v>
      </c>
      <c r="N493" s="3">
        <v>1.2499875665972</v>
      </c>
      <c r="O493" s="3">
        <v>0.51905702912940632</v>
      </c>
      <c r="P493">
        <v>2121</v>
      </c>
      <c r="Q493">
        <v>2598</v>
      </c>
      <c r="R493">
        <v>1504</v>
      </c>
      <c r="S493">
        <v>10199</v>
      </c>
      <c r="T493">
        <f>IF(COUNTIFS('Fraud Data RAW SP2+'!A:A, Cleaned!A110, 'Fraud Data RAW SP2+'!F:F, RAW!B110) &gt; 0, 1, 0)</f>
        <v>0</v>
      </c>
    </row>
    <row r="494" spans="1:20" x14ac:dyDescent="0.2">
      <c r="A494" t="s">
        <v>505</v>
      </c>
      <c r="B494">
        <v>2023</v>
      </c>
      <c r="C494" t="s">
        <v>506</v>
      </c>
      <c r="D494">
        <v>1.1657357708615581</v>
      </c>
      <c r="E494">
        <v>2.545357896736153</v>
      </c>
      <c r="F494">
        <v>0.88635353730467492</v>
      </c>
      <c r="G494">
        <v>0.776952732352862</v>
      </c>
      <c r="H494">
        <v>0.92958056524201005</v>
      </c>
      <c r="I494">
        <v>2.8562038375775241</v>
      </c>
      <c r="J494">
        <v>1.297965718468173</v>
      </c>
      <c r="K494">
        <v>3.384831519574466E-2</v>
      </c>
      <c r="L494">
        <f>-4.84 + (0.92 * D494) + (0.528 * E494) + (0.404 * F494) + (0.892 * G494) + (0.115 * H494) - (0.172 * I494) - (0.327 * J494) + (4.679 * K494)</f>
        <v>-2.0228692731995417</v>
      </c>
      <c r="M494" t="str">
        <f>IF(L494 &gt; -2.22, "Potential Manipulator", "Non-Manipulator")</f>
        <v>Potential Manipulator</v>
      </c>
      <c r="N494" s="3">
        <v>0.30536378531407038</v>
      </c>
      <c r="O494" s="3">
        <v>0.95429498042514427</v>
      </c>
      <c r="P494">
        <v>1620</v>
      </c>
      <c r="Q494">
        <v>1687</v>
      </c>
      <c r="R494">
        <v>1067</v>
      </c>
      <c r="S494">
        <v>8638</v>
      </c>
      <c r="T494">
        <f>IF(COUNTIFS('Fraud Data RAW SP2+'!A:A, Cleaned!A449, 'Fraud Data RAW SP2+'!F:F, RAW!B449) &gt; 0, 1, 0)</f>
        <v>1</v>
      </c>
    </row>
    <row r="495" spans="1:20" x14ac:dyDescent="0.2">
      <c r="A495" t="s">
        <v>292</v>
      </c>
      <c r="B495">
        <v>2023</v>
      </c>
      <c r="C495" t="s">
        <v>293</v>
      </c>
      <c r="D495">
        <v>0.26740304148378902</v>
      </c>
      <c r="E495">
        <v>2.6193008490597518</v>
      </c>
      <c r="F495">
        <v>1.0178814330210511</v>
      </c>
      <c r="G495">
        <v>3.6711071618586999</v>
      </c>
      <c r="H495">
        <v>0.88858020387601111</v>
      </c>
      <c r="I495">
        <v>0.36582534445128989</v>
      </c>
      <c r="J495">
        <v>0.9911777839769248</v>
      </c>
      <c r="K495">
        <v>-5.0934261540411037E-2</v>
      </c>
      <c r="L495">
        <f>-4.84 + (0.92 * D495) + (0.528 * E495) + (0.404 * F495) + (0.892 * G495) + (0.115 * H495) - (0.172 * I495) - (0.327 * J495) + (4.679 * K495)</f>
        <v>-4.8318447120818064E-2</v>
      </c>
      <c r="M495" t="str">
        <f>IF(L495 &gt; -2.22, "Potential Manipulator", "Non-Manipulator")</f>
        <v>Potential Manipulator</v>
      </c>
      <c r="N495" s="3">
        <v>1.0285288558884369</v>
      </c>
      <c r="O495" s="3">
        <v>1.4031663051918219</v>
      </c>
      <c r="P495">
        <v>2108</v>
      </c>
      <c r="Q495">
        <v>2260</v>
      </c>
      <c r="R495">
        <v>1385</v>
      </c>
      <c r="S495">
        <v>10328</v>
      </c>
      <c r="T495">
        <f>IF(COUNTIFS('Fraud Data RAW SP2+'!A:A, Cleaned!A220, 'Fraud Data RAW SP2+'!F:F, RAW!B220) &gt; 0, 1, 0)</f>
        <v>0</v>
      </c>
    </row>
    <row r="496" spans="1:20" x14ac:dyDescent="0.2">
      <c r="A496" t="s">
        <v>540</v>
      </c>
      <c r="B496">
        <v>2023</v>
      </c>
      <c r="C496" t="s">
        <v>127</v>
      </c>
      <c r="D496">
        <v>1.7122422621236439</v>
      </c>
      <c r="E496">
        <v>2.677738288488031</v>
      </c>
      <c r="F496">
        <v>0.97014094008525942</v>
      </c>
      <c r="G496">
        <v>0.61601247148689209</v>
      </c>
      <c r="H496">
        <v>5.2417612156124411</v>
      </c>
      <c r="I496">
        <v>1.7630576864549909</v>
      </c>
      <c r="J496">
        <v>1</v>
      </c>
      <c r="K496">
        <v>-5.7697602407651941E-4</v>
      </c>
      <c r="L496">
        <f>-4.84 + (0.92 * D496) + (0.528 * E496) + (0.404 * F496) + (0.892 * G496) + (0.115 * H496) - (0.172 * I496) - (0.327 * J496) + (4.679 * K496)</f>
        <v>-0.93961429125529583</v>
      </c>
      <c r="M496" t="str">
        <f>IF(L496 &gt; -2.22, "Potential Manipulator", "Non-Manipulator")</f>
        <v>Potential Manipulator</v>
      </c>
      <c r="N496" s="3">
        <v>0.74110241082202166</v>
      </c>
      <c r="O496" s="3">
        <v>0.2493611305767226</v>
      </c>
      <c r="P496">
        <v>570</v>
      </c>
      <c r="Q496">
        <v>738</v>
      </c>
      <c r="R496">
        <v>431</v>
      </c>
      <c r="S496">
        <v>3477</v>
      </c>
      <c r="T496">
        <f>IF(COUNTIFS('Fraud Data RAW SP2+'!A:A, Cleaned!A486, 'Fraud Data RAW SP2+'!F:F, RAW!B486) &gt; 0, 1, 0)</f>
        <v>0</v>
      </c>
    </row>
    <row r="497" spans="1:20" x14ac:dyDescent="0.2">
      <c r="A497" t="s">
        <v>533</v>
      </c>
      <c r="B497">
        <v>2023</v>
      </c>
      <c r="C497" t="s">
        <v>534</v>
      </c>
      <c r="D497">
        <v>0.68191990972833771</v>
      </c>
      <c r="E497">
        <v>2.7853496761047492</v>
      </c>
      <c r="F497">
        <v>0.94336283397516207</v>
      </c>
      <c r="G497">
        <v>0.45065993196051662</v>
      </c>
      <c r="H497">
        <v>0.93384925236475469</v>
      </c>
      <c r="I497">
        <v>1.457479809136119</v>
      </c>
      <c r="J497">
        <v>1.1966195865100751</v>
      </c>
      <c r="K497">
        <v>0.19510273905408851</v>
      </c>
      <c r="L497">
        <f>-4.84 + (0.92 * D497) + (0.528 * E497) + (0.404 * F497) + (0.892 * G497) + (0.115 * H497) - (0.172 * I497) - (0.327 * J497) + (4.679 * K497)</f>
        <v>-1.5805645617360553</v>
      </c>
      <c r="M497" t="str">
        <f>IF(L497 &gt; -2.22, "Potential Manipulator", "Non-Manipulator")</f>
        <v>Potential Manipulator</v>
      </c>
      <c r="N497" s="3">
        <v>3.218468107072789</v>
      </c>
      <c r="O497" s="3">
        <v>5.3931096245013848</v>
      </c>
      <c r="P497">
        <v>1822</v>
      </c>
      <c r="Q497">
        <v>2264</v>
      </c>
      <c r="R497">
        <v>1272</v>
      </c>
      <c r="S497">
        <v>8132</v>
      </c>
      <c r="T497">
        <f>IF(COUNTIFS('Fraud Data RAW SP2+'!A:A, Cleaned!A479, 'Fraud Data RAW SP2+'!F:F, RAW!B479) &gt; 0, 1, 0)</f>
        <v>0</v>
      </c>
    </row>
    <row r="498" spans="1:20" x14ac:dyDescent="0.2">
      <c r="A498" t="s">
        <v>146</v>
      </c>
      <c r="B498">
        <v>2023</v>
      </c>
      <c r="C498" t="s">
        <v>26</v>
      </c>
      <c r="D498">
        <v>1.229706598159525</v>
      </c>
      <c r="E498">
        <v>2.7991069860229931</v>
      </c>
      <c r="F498">
        <v>0.25438657535760251</v>
      </c>
      <c r="G498">
        <v>1.5109266884931261</v>
      </c>
      <c r="H498">
        <v>0.13811514086792859</v>
      </c>
      <c r="I498">
        <v>0.83437228387060236</v>
      </c>
      <c r="J498">
        <v>0.9975277663454255</v>
      </c>
      <c r="K498">
        <v>8.7127059634436441E-2</v>
      </c>
      <c r="L498">
        <f>-4.84 + (0.92 * D498) + (0.528 * E498) + (0.404 * F498) + (0.892 * G498) + (0.115 * H498) - (0.172 * I498) - (0.327 * J498) + (4.679 * K498)</f>
        <v>-0.82637551768411432</v>
      </c>
      <c r="M498" t="str">
        <f>IF(L498 &gt; -2.22, "Potential Manipulator", "Non-Manipulator")</f>
        <v>Potential Manipulator</v>
      </c>
      <c r="N498" s="3">
        <v>0.62600643962986702</v>
      </c>
      <c r="O498" s="3">
        <v>0.74250598997924266</v>
      </c>
      <c r="P498">
        <v>2569</v>
      </c>
      <c r="Q498">
        <v>2434</v>
      </c>
      <c r="R498">
        <v>1579</v>
      </c>
      <c r="S498">
        <v>10900</v>
      </c>
      <c r="T498">
        <f>IF(COUNTIFS('Fraud Data RAW SP2+'!A:A, Cleaned!A87, 'Fraud Data RAW SP2+'!F:F, RAW!B87) &gt; 0, 1, 0)</f>
        <v>0</v>
      </c>
    </row>
    <row r="499" spans="1:20" x14ac:dyDescent="0.2">
      <c r="A499" t="s">
        <v>198</v>
      </c>
      <c r="B499">
        <v>2023</v>
      </c>
      <c r="C499" t="s">
        <v>161</v>
      </c>
      <c r="D499">
        <v>2.0210853042430679</v>
      </c>
      <c r="E499">
        <v>3.0390416779260261</v>
      </c>
      <c r="F499">
        <v>0.36947266106886162</v>
      </c>
      <c r="G499">
        <v>4.1831214652227358</v>
      </c>
      <c r="H499">
        <v>0.40717048856989402</v>
      </c>
      <c r="I499">
        <v>1.5429634064575231</v>
      </c>
      <c r="J499">
        <v>0.99983617378032752</v>
      </c>
      <c r="K499">
        <v>-0.58635961993086405</v>
      </c>
      <c r="L499">
        <f>-4.84 + (0.92 * D499) + (0.528 * E499) + (0.404 * F499) + (0.892 * G499) + (0.115 * H499) - (0.172 * I499) - (0.327 * J499) + (4.679 * K499)</f>
        <v>-0.78446440230877146</v>
      </c>
      <c r="M499" t="str">
        <f>IF(L499 &gt; -2.22, "Potential Manipulator", "Non-Manipulator")</f>
        <v>Potential Manipulator</v>
      </c>
      <c r="N499" s="3">
        <v>0.63716893710505729</v>
      </c>
      <c r="O499" s="3">
        <v>0.4254954652544406</v>
      </c>
      <c r="P499">
        <v>2667</v>
      </c>
      <c r="Q499">
        <v>2603</v>
      </c>
      <c r="R499">
        <v>1711</v>
      </c>
      <c r="S499">
        <v>12322</v>
      </c>
      <c r="T499">
        <f>IF(COUNTIFS('Fraud Data RAW SP2+'!A:A, Cleaned!A134, 'Fraud Data RAW SP2+'!F:F, RAW!B134) &gt; 0, 1, 0)</f>
        <v>0</v>
      </c>
    </row>
    <row r="500" spans="1:20" x14ac:dyDescent="0.2">
      <c r="A500" t="s">
        <v>512</v>
      </c>
      <c r="B500">
        <v>2023</v>
      </c>
      <c r="C500" t="s">
        <v>513</v>
      </c>
      <c r="D500">
        <v>0.6077827310733076</v>
      </c>
      <c r="E500">
        <v>3.0609382908828948</v>
      </c>
      <c r="F500">
        <v>0.81232684741783656</v>
      </c>
      <c r="G500">
        <v>1.6451403830552711</v>
      </c>
      <c r="H500">
        <v>1.211617300304406</v>
      </c>
      <c r="I500">
        <v>8.9384402319714992E-2</v>
      </c>
      <c r="J500">
        <v>1</v>
      </c>
      <c r="K500">
        <v>1.9802389272057411E-2</v>
      </c>
      <c r="L500">
        <f>-4.84 + (0.92 * D500) + (0.528 * E500) + (0.404 * F500) + (0.892 * G500) + (0.115 * H500) - (0.172 * I500) - (0.327 * J500) + (4.679 * K500)</f>
        <v>-0.9794019500443083</v>
      </c>
      <c r="M500" t="str">
        <f>IF(L500 &gt; -2.22, "Potential Manipulator", "Non-Manipulator")</f>
        <v>Potential Manipulator</v>
      </c>
      <c r="N500" s="3">
        <v>0.97297096982470854</v>
      </c>
      <c r="O500" s="3">
        <v>9.4209016897047508</v>
      </c>
      <c r="P500">
        <v>2489</v>
      </c>
      <c r="Q500">
        <v>2810</v>
      </c>
      <c r="R500">
        <v>1640</v>
      </c>
      <c r="S500">
        <v>11015</v>
      </c>
      <c r="T500">
        <f>IF(COUNTIFS('Fraud Data RAW SP2+'!A:A, Cleaned!A456, 'Fraud Data RAW SP2+'!F:F, RAW!B456) &gt; 0, 1, 0)</f>
        <v>0</v>
      </c>
    </row>
    <row r="501" spans="1:20" x14ac:dyDescent="0.2">
      <c r="A501" t="s">
        <v>160</v>
      </c>
      <c r="B501">
        <v>2023</v>
      </c>
      <c r="C501" t="s">
        <v>161</v>
      </c>
      <c r="D501">
        <v>0.50043426824488646</v>
      </c>
      <c r="E501">
        <v>3.2815511674206901</v>
      </c>
      <c r="F501">
        <v>1.122806806437378</v>
      </c>
      <c r="G501">
        <v>1.7524865495407871</v>
      </c>
      <c r="H501">
        <v>1.0135328426937009</v>
      </c>
      <c r="I501" s="11">
        <v>1.00908</v>
      </c>
      <c r="J501">
        <v>1.009049485956542</v>
      </c>
      <c r="K501">
        <v>0.1131579530299051</v>
      </c>
      <c r="L501">
        <f>-4.84 + (0.92 * D501) + (0.528 * E501) + (0.404 * F501) + (0.892 * G501) + (0.115 * H501) - (0.172 * I501) - (0.327 * J501) + (4.679 * K501)</f>
        <v>-0.48760810759658513</v>
      </c>
      <c r="M501" t="str">
        <f>IF(L501 &gt; -2.22, "Potential Manipulator", "Non-Manipulator")</f>
        <v>Potential Manipulator</v>
      </c>
      <c r="N501" s="3">
        <v>0.71375785056902763</v>
      </c>
      <c r="O501" s="3">
        <v>0.18247842960924801</v>
      </c>
      <c r="P501">
        <v>2500</v>
      </c>
      <c r="Q501">
        <v>2589</v>
      </c>
      <c r="R501">
        <v>1642</v>
      </c>
      <c r="S501">
        <v>11970</v>
      </c>
      <c r="T501">
        <f>IF(COUNTIFS('Fraud Data RAW SP2+'!A:A, Cleaned!A103, 'Fraud Data RAW SP2+'!F:F, RAW!B103) &gt; 0, 1, 0)</f>
        <v>0</v>
      </c>
    </row>
    <row r="502" spans="1:20" x14ac:dyDescent="0.2">
      <c r="A502" t="s">
        <v>452</v>
      </c>
      <c r="B502">
        <v>2024</v>
      </c>
      <c r="C502" t="s">
        <v>45</v>
      </c>
      <c r="D502">
        <v>1.0875656361734829</v>
      </c>
      <c r="E502">
        <v>3.7433492141744642</v>
      </c>
      <c r="F502">
        <v>1.110967228709677</v>
      </c>
      <c r="G502">
        <v>0.91431215298829427</v>
      </c>
      <c r="H502">
        <v>0.97081715941461777</v>
      </c>
      <c r="I502">
        <v>0.95472568677606018</v>
      </c>
      <c r="J502">
        <v>0.89739156326694969</v>
      </c>
      <c r="K502">
        <v>-0.14602770753662939</v>
      </c>
      <c r="L502">
        <f>-4.84 + (0.92 * D502) + (0.528 * E502) + (0.404 * F502) + (0.892 * G502) + (0.115 * H502) - (0.172 * I502) - (0.327 * J502) + (4.679 * K502)</f>
        <v>-1.6278335583169929</v>
      </c>
      <c r="M502" t="str">
        <f>IF(L502 &gt; -2.22, "Potential Manipulator", "Non-Manipulator")</f>
        <v>Potential Manipulator</v>
      </c>
      <c r="N502" s="3">
        <v>0.38508379918383989</v>
      </c>
      <c r="O502" s="3">
        <v>0.3051907074278733</v>
      </c>
      <c r="P502">
        <v>4399</v>
      </c>
      <c r="Q502">
        <v>3882</v>
      </c>
      <c r="R502">
        <v>2566</v>
      </c>
      <c r="S502">
        <v>17200</v>
      </c>
      <c r="T502">
        <f>IF(COUNTIFS('Fraud Data RAW SP2+'!A:A, Cleaned!A387, 'Fraud Data RAW SP2+'!F:F, RAW!B387) &gt; 0, 1, 0)</f>
        <v>0</v>
      </c>
    </row>
    <row r="503" spans="1:20" x14ac:dyDescent="0.2">
      <c r="A503" t="s">
        <v>370</v>
      </c>
      <c r="B503">
        <v>2024</v>
      </c>
      <c r="C503" t="s">
        <v>291</v>
      </c>
      <c r="D503">
        <v>0.80699167936787619</v>
      </c>
      <c r="E503">
        <v>5.0751443521604651</v>
      </c>
      <c r="F503">
        <v>1.038472033772871</v>
      </c>
      <c r="G503">
        <v>0.9497077791077243</v>
      </c>
      <c r="H503">
        <v>0.82795960181229389</v>
      </c>
      <c r="I503">
        <v>1.168988654460829</v>
      </c>
      <c r="J503">
        <v>0.95010404513954561</v>
      </c>
      <c r="K503">
        <v>-9.1147133678932089E-3</v>
      </c>
      <c r="L503">
        <f>-4.84 + (0.92 * D503) + (0.528 * E503) + (0.404 * F503) + (0.892 * G503) + (0.115 * H503) - (0.172 * I503) - (0.327 * J503) + (4.679 * K503)</f>
        <v>-0.61039185740035096</v>
      </c>
      <c r="M503" t="str">
        <f>IF(L503 &gt; -2.22, "Potential Manipulator", "Non-Manipulator")</f>
        <v>Potential Manipulator</v>
      </c>
      <c r="N503" s="3">
        <v>0.57697096584139451</v>
      </c>
      <c r="O503" s="3">
        <v>0.44870784993520962</v>
      </c>
      <c r="P503">
        <v>1378</v>
      </c>
      <c r="Q503">
        <v>1632</v>
      </c>
      <c r="R503">
        <v>922</v>
      </c>
      <c r="S503">
        <v>5420</v>
      </c>
      <c r="T503">
        <f>IF(COUNTIFS('Fraud Data RAW SP2+'!A:A, Cleaned!A309, 'Fraud Data RAW SP2+'!F:F, RAW!B309) &gt; 0, 1, 0)</f>
        <v>0</v>
      </c>
    </row>
    <row r="504" spans="1:20" x14ac:dyDescent="0.2">
      <c r="A504" t="s">
        <v>290</v>
      </c>
      <c r="B504">
        <v>2024</v>
      </c>
      <c r="C504" t="s">
        <v>291</v>
      </c>
      <c r="D504">
        <v>0.91842040068202235</v>
      </c>
      <c r="E504">
        <v>6.2897430877021936</v>
      </c>
      <c r="F504">
        <v>0.83718463254606146</v>
      </c>
      <c r="G504">
        <v>0.80678930653683911</v>
      </c>
      <c r="H504">
        <v>1.2767961119383571</v>
      </c>
      <c r="I504">
        <v>0.9997176365164353</v>
      </c>
      <c r="J504">
        <v>0.97830175993340363</v>
      </c>
      <c r="K504">
        <v>-1.1953823412842301E-2</v>
      </c>
      <c r="L504">
        <f>-4.84 + (0.92 * D504) + (0.528 * E504) + (0.404 * F504) + (0.892 * G504) + (0.115 * H504) - (0.172 * I504) - (0.327 * J504) + (4.679 * K504)</f>
        <v>-1.7146723941139454E-2</v>
      </c>
      <c r="M504" t="str">
        <f>IF(L504 &gt; -2.22, "Potential Manipulator", "Non-Manipulator")</f>
        <v>Potential Manipulator</v>
      </c>
      <c r="N504" s="3">
        <v>0.55989477567440438</v>
      </c>
      <c r="O504" s="3">
        <v>0.58463115995136328</v>
      </c>
      <c r="P504">
        <v>1717</v>
      </c>
      <c r="Q504">
        <v>1697</v>
      </c>
      <c r="R504">
        <v>1051</v>
      </c>
      <c r="S504">
        <v>6352</v>
      </c>
      <c r="T504">
        <f>IF(COUNTIFS('Fraud Data RAW SP2+'!A:A, Cleaned!A219, 'Fraud Data RAW SP2+'!F:F, RAW!B219) &gt; 0, 1, 0)</f>
        <v>0</v>
      </c>
    </row>
    <row r="505" spans="1:20" x14ac:dyDescent="0.2">
      <c r="A505" t="s">
        <v>463</v>
      </c>
      <c r="B505">
        <v>2023</v>
      </c>
      <c r="C505" t="s">
        <v>464</v>
      </c>
      <c r="D505">
        <v>1.4409231913611991</v>
      </c>
      <c r="E505">
        <v>6.4013138580240039</v>
      </c>
      <c r="F505">
        <v>0.99127309561513544</v>
      </c>
      <c r="G505">
        <v>0.72275647703650137</v>
      </c>
      <c r="H505">
        <v>0.96683685771844663</v>
      </c>
      <c r="I505">
        <v>1.17410690791634</v>
      </c>
      <c r="J505">
        <v>1.0698794653689261</v>
      </c>
      <c r="K505">
        <v>7.5677481298488919E-2</v>
      </c>
      <c r="L505">
        <f>-4.84 + (0.92 * D505) + (0.528 * E505) + (0.404 * F505) + (0.892 * G505) + (0.115 * H505) - (0.172 * I505) - (0.327 * J505) + (4.679 * K505)</f>
        <v>0.82420036153005305</v>
      </c>
      <c r="M505" t="str">
        <f>IF(L505 &gt; -2.22, "Potential Manipulator", "Non-Manipulator")</f>
        <v>Potential Manipulator</v>
      </c>
      <c r="N505" s="3">
        <v>0.93694969795886385</v>
      </c>
      <c r="O505" s="3">
        <v>0.19521430980967239</v>
      </c>
      <c r="P505">
        <v>1325</v>
      </c>
      <c r="Q505">
        <v>1151</v>
      </c>
      <c r="R505">
        <v>832</v>
      </c>
      <c r="S505">
        <v>5564</v>
      </c>
      <c r="T505">
        <f>IF(COUNTIFS('Fraud Data RAW SP2+'!A:A, Cleaned!A405, 'Fraud Data RAW SP2+'!F:F, RAW!B405) &gt; 0, 1, 0)</f>
        <v>0</v>
      </c>
    </row>
  </sheetData>
  <autoFilter ref="A2:T2" xr:uid="{5E03B964-183A-8C45-B69A-1A321673B2C3}">
    <sortState xmlns:xlrd2="http://schemas.microsoft.com/office/spreadsheetml/2017/richdata2" ref="A3:T513">
      <sortCondition sortBy="cellColor" ref="F2:F513" dxfId="1"/>
    </sortState>
  </autoFilter>
  <mergeCells count="4">
    <mergeCell ref="A1:C1"/>
    <mergeCell ref="D1:M1"/>
    <mergeCell ref="N1:O1"/>
    <mergeCell ref="P1:S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1486-9FDF-F748-B8B7-A61856204719}">
  <dimension ref="A1:V512"/>
  <sheetViews>
    <sheetView tabSelected="1" topLeftCell="D1" workbookViewId="0">
      <selection activeCell="C10" sqref="C10"/>
    </sheetView>
  </sheetViews>
  <sheetFormatPr baseColWidth="10" defaultColWidth="8.83203125" defaultRowHeight="15" x14ac:dyDescent="0.2"/>
  <cols>
    <col min="3" max="3" width="10.1640625" bestFit="1" customWidth="1"/>
    <col min="13" max="13" width="18.1640625" bestFit="1" customWidth="1"/>
    <col min="14" max="15" width="8.83203125" style="3"/>
    <col min="20" max="20" width="19.1640625" bestFit="1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1057</v>
      </c>
    </row>
    <row r="2" spans="1:22" s="14" customFormat="1" x14ac:dyDescent="0.2">
      <c r="A2" t="s">
        <v>280</v>
      </c>
      <c r="B2">
        <v>2024</v>
      </c>
      <c r="C2" t="s">
        <v>281</v>
      </c>
      <c r="D2">
        <v>1.08030269805371</v>
      </c>
      <c r="E2">
        <v>-22.19222890657397</v>
      </c>
      <c r="F2">
        <v>0.957556572713402</v>
      </c>
      <c r="G2">
        <v>1.089986831268011</v>
      </c>
      <c r="H2">
        <v>0.92267201762178674</v>
      </c>
      <c r="I2">
        <v>0.96716187796620123</v>
      </c>
      <c r="J2">
        <v>1.0215847577298749</v>
      </c>
      <c r="K2">
        <v>-5.4666951718482194E-3</v>
      </c>
      <c r="L2">
        <f>-4.84 + (0.92 * D2) + (0.528 * E2) + (0.404 * F2) + (0.892 * G2) + (0.115 * H2) - (0.172 * I2) - (0.327 * J2) + (4.679 * K2)</f>
        <v>-14.624378715064793</v>
      </c>
      <c r="M2" t="str">
        <f>IF(L2 &gt; -2.22, "Potential Manipulator", "Non-Manipulator")</f>
        <v>Non-Manipulator</v>
      </c>
      <c r="N2" s="3">
        <v>0.47105549896701648</v>
      </c>
      <c r="O2" s="3">
        <v>0.53446196932227907</v>
      </c>
      <c r="P2">
        <v>1324</v>
      </c>
      <c r="Q2">
        <v>1681</v>
      </c>
      <c r="R2">
        <v>952</v>
      </c>
      <c r="S2">
        <v>5082</v>
      </c>
      <c r="T2">
        <f>IF(COUNTIFS('Fraud Data RAW SP2+'!A:A, winsor!A210, 'Fraud Data RAW SP2+'!F:F, RAW!B211) &gt; 0, 1, 0)</f>
        <v>0</v>
      </c>
      <c r="U2"/>
      <c r="V2"/>
    </row>
    <row r="3" spans="1:22" s="14" customFormat="1" x14ac:dyDescent="0.2">
      <c r="A3" t="s">
        <v>503</v>
      </c>
      <c r="B3">
        <v>2023</v>
      </c>
      <c r="C3" t="s">
        <v>95</v>
      </c>
      <c r="D3">
        <v>0.77221941212840983</v>
      </c>
      <c r="E3">
        <v>-6.5616773214815094</v>
      </c>
      <c r="F3">
        <v>1.4342966039976719</v>
      </c>
      <c r="G3">
        <v>0.81403640311169156</v>
      </c>
      <c r="H3">
        <v>1.214399843647924</v>
      </c>
      <c r="I3">
        <v>1.284474481298679</v>
      </c>
      <c r="J3">
        <v>0.99033922938517582</v>
      </c>
      <c r="K3">
        <v>0.1019315175229903</v>
      </c>
      <c r="L3">
        <f>-4.84 + (0.92 * D3) + (0.528 * E3) + (0.404 * F3) + (0.892 * G3) + (0.115 * H3) - (0.172 * I3) - (0.327 * J3) + (4.679 * K3)</f>
        <v>-6.2167244532761545</v>
      </c>
      <c r="M3" t="str">
        <f>IF(L3 &gt; -2.22, "Potential Manipulator", "Non-Manipulator")</f>
        <v>Non-Manipulator</v>
      </c>
      <c r="N3" s="3">
        <v>0.22394527517674001</v>
      </c>
      <c r="O3" s="3">
        <v>0.35169243475259587</v>
      </c>
      <c r="P3">
        <v>1702</v>
      </c>
      <c r="Q3">
        <v>1966</v>
      </c>
      <c r="R3">
        <v>1179</v>
      </c>
      <c r="S3">
        <v>8694</v>
      </c>
      <c r="T3">
        <f>IF(COUNTIFS('Fraud Data RAW SP2+'!A:A, winsor!A444, 'Fraud Data RAW SP2+'!F:F, RAW!B445) &gt; 0, 1, 0)</f>
        <v>1</v>
      </c>
      <c r="U3"/>
      <c r="V3"/>
    </row>
    <row r="4" spans="1:22" s="14" customFormat="1" x14ac:dyDescent="0.2">
      <c r="A4" t="s">
        <v>90</v>
      </c>
      <c r="B4">
        <v>2023</v>
      </c>
      <c r="C4" t="s">
        <v>77</v>
      </c>
      <c r="D4">
        <v>1.2908132881271011</v>
      </c>
      <c r="E4">
        <v>-2.5072210579633958</v>
      </c>
      <c r="F4">
        <v>0.85939906584934189</v>
      </c>
      <c r="G4">
        <v>0.89513535327116578</v>
      </c>
      <c r="H4">
        <v>0.94368605639498082</v>
      </c>
      <c r="I4">
        <v>0.13959055980197871</v>
      </c>
      <c r="J4">
        <v>0.99704074601473869</v>
      </c>
      <c r="K4">
        <v>-9.6275137438054367E-2</v>
      </c>
      <c r="L4">
        <f>-4.84 + (0.92 * D4) + (0.528 * E4) + (0.404 * F4) + (0.892 * G4) + (0.115 * H4) - (0.172 * I4) - (0.327 * J4) + (4.679 * K4)</f>
        <v>-4.5225959076267195</v>
      </c>
      <c r="M4" t="str">
        <f>IF(L4 &gt; -2.22, "Potential Manipulator", "Non-Manipulator")</f>
        <v>Non-Manipulator</v>
      </c>
      <c r="N4" s="3">
        <v>0.6734497183476682</v>
      </c>
      <c r="O4" s="3">
        <v>1.2050429439193071</v>
      </c>
      <c r="P4">
        <v>2134</v>
      </c>
      <c r="Q4">
        <v>2509</v>
      </c>
      <c r="R4">
        <v>1465</v>
      </c>
      <c r="S4">
        <v>10708</v>
      </c>
      <c r="T4">
        <f>IF(COUNTIFS('Fraud Data RAW SP2+'!A:A, winsor!A36, 'Fraud Data RAW SP2+'!F:F, RAW!B37) &gt; 0, 1, 0)</f>
        <v>0</v>
      </c>
      <c r="U4"/>
      <c r="V4"/>
    </row>
    <row r="5" spans="1:22" s="14" customFormat="1" x14ac:dyDescent="0.2">
      <c r="A5" t="s">
        <v>312</v>
      </c>
      <c r="B5">
        <v>2023</v>
      </c>
      <c r="C5" t="s">
        <v>77</v>
      </c>
      <c r="D5">
        <v>0.68949036932118724</v>
      </c>
      <c r="E5">
        <v>-1.825267698839149</v>
      </c>
      <c r="F5">
        <v>1.071975643225699</v>
      </c>
      <c r="G5">
        <v>0.86830548042011646</v>
      </c>
      <c r="H5">
        <v>4.771286210055302</v>
      </c>
      <c r="I5">
        <v>1.2920934564239339</v>
      </c>
      <c r="J5">
        <v>0.99717384332374903</v>
      </c>
      <c r="K5">
        <v>-2.5457726596404471E-2</v>
      </c>
      <c r="L5">
        <f>-4.84 + (0.92 * D5) + (0.528 * E5) + (0.404 * F5) + (0.892 * G5) + (0.115 * H5) - (0.172 * I5) - (0.327 * J5) + (4.679 * K5)</f>
        <v>-4.0805382666736518</v>
      </c>
      <c r="M5" t="str">
        <f>IF(L5 &gt; -2.22, "Potential Manipulator", "Non-Manipulator")</f>
        <v>Non-Manipulator</v>
      </c>
      <c r="N5" s="3">
        <v>0.57524186496626806</v>
      </c>
      <c r="O5" s="3">
        <v>0.69740872677042676</v>
      </c>
      <c r="P5">
        <v>1984</v>
      </c>
      <c r="Q5">
        <v>1744</v>
      </c>
      <c r="R5">
        <v>1185</v>
      </c>
      <c r="S5">
        <v>7703</v>
      </c>
      <c r="T5">
        <f>IF(COUNTIFS('Fraud Data RAW SP2+'!A:A, winsor!A236, 'Fraud Data RAW SP2+'!F:F, RAW!B237) &gt; 0, 1, 0)</f>
        <v>0</v>
      </c>
      <c r="U5"/>
      <c r="V5"/>
    </row>
    <row r="6" spans="1:22" s="14" customFormat="1" x14ac:dyDescent="0.2">
      <c r="A6" t="s">
        <v>484</v>
      </c>
      <c r="B6">
        <v>2023</v>
      </c>
      <c r="C6" t="s">
        <v>42</v>
      </c>
      <c r="D6">
        <v>1.1208539080684981</v>
      </c>
      <c r="E6">
        <v>-1.482717558239834</v>
      </c>
      <c r="F6">
        <v>0.87802376871313959</v>
      </c>
      <c r="G6">
        <v>0.64664943056927149</v>
      </c>
      <c r="H6">
        <v>0.92441921130634774</v>
      </c>
      <c r="I6">
        <v>1.5804381158404199</v>
      </c>
      <c r="J6">
        <v>1.0282909650984291</v>
      </c>
      <c r="K6">
        <v>3.1024931486738429E-2</v>
      </c>
      <c r="L6">
        <f>-4.84 + (0.92 * D6) + (0.528 * E6) + (0.404 * F6) + (0.892 * G6) + (0.115 * H6) - (0.172 * I6) - (0.327 * J6) + (4.679 * K6)</f>
        <v>-4.0167690184847746</v>
      </c>
      <c r="M6" t="str">
        <f>IF(L6 &gt; -2.22, "Potential Manipulator", "Non-Manipulator")</f>
        <v>Non-Manipulator</v>
      </c>
      <c r="N6" s="3">
        <v>0</v>
      </c>
      <c r="O6" s="3">
        <v>0</v>
      </c>
      <c r="P6">
        <v>283</v>
      </c>
      <c r="Q6">
        <v>470</v>
      </c>
      <c r="R6">
        <v>226</v>
      </c>
      <c r="S6">
        <v>1564</v>
      </c>
      <c r="T6">
        <f>IF(COUNTIFS('Fraud Data RAW SP2+'!A:A, winsor!A425, 'Fraud Data RAW SP2+'!F:F, RAW!B426) &gt; 0, 1, 0)</f>
        <v>0</v>
      </c>
      <c r="U6"/>
      <c r="V6"/>
    </row>
    <row r="7" spans="1:22" s="14" customFormat="1" x14ac:dyDescent="0.2">
      <c r="A7" t="s">
        <v>418</v>
      </c>
      <c r="B7">
        <v>2024</v>
      </c>
      <c r="C7" t="s">
        <v>70</v>
      </c>
      <c r="D7">
        <v>0.1985271347630454</v>
      </c>
      <c r="E7">
        <v>-0.97615027044823988</v>
      </c>
      <c r="F7">
        <v>1.726544587626287</v>
      </c>
      <c r="G7">
        <v>0.65934218580862913</v>
      </c>
      <c r="H7">
        <v>0.91447091751274756</v>
      </c>
      <c r="I7">
        <v>1.0013469040745411</v>
      </c>
      <c r="J7">
        <v>1.8444098097558419</v>
      </c>
      <c r="K7">
        <v>0.19432960437267019</v>
      </c>
      <c r="L7">
        <f>-4.84 + (0.92 * D7) + (0.528 * E7) + (0.404 * F7) + (0.892 * G7) + (0.115 * H7) - (0.172 * I7) - (0.327 * J7) + (4.679 * K7)</f>
        <v>-3.6480264365896424</v>
      </c>
      <c r="M7" t="str">
        <f>IF(L7 &gt; -2.22, "Potential Manipulator", "Non-Manipulator")</f>
        <v>Non-Manipulator</v>
      </c>
      <c r="N7" s="3">
        <v>0.62281591212094645</v>
      </c>
      <c r="O7" s="3">
        <v>1.0236025055353759</v>
      </c>
      <c r="P7">
        <v>1357</v>
      </c>
      <c r="Q7">
        <v>1983</v>
      </c>
      <c r="R7">
        <v>1033</v>
      </c>
      <c r="S7">
        <v>6057</v>
      </c>
      <c r="T7">
        <f>IF(COUNTIFS('Fraud Data RAW SP2+'!A:A, winsor!A358, 'Fraud Data RAW SP2+'!F:F, RAW!B359) &gt; 0, 1, 0)</f>
        <v>0</v>
      </c>
      <c r="U7"/>
      <c r="V7"/>
    </row>
    <row r="8" spans="1:22" s="14" customFormat="1" x14ac:dyDescent="0.2">
      <c r="A8" t="s">
        <v>312</v>
      </c>
      <c r="B8">
        <v>2024</v>
      </c>
      <c r="C8" t="s">
        <v>122</v>
      </c>
      <c r="D8">
        <v>1.189708787989143</v>
      </c>
      <c r="E8">
        <v>-0.77964684534552375</v>
      </c>
      <c r="F8">
        <v>0.95816058989003861</v>
      </c>
      <c r="G8">
        <v>1.0521007925406269</v>
      </c>
      <c r="H8">
        <v>1.038627680207481</v>
      </c>
      <c r="I8">
        <v>1.1578183035128331</v>
      </c>
      <c r="J8">
        <v>0.99458061057559977</v>
      </c>
      <c r="K8">
        <v>1.5755803846900628E-2</v>
      </c>
      <c r="L8">
        <f>-4.84 + (0.92 * D8) + (0.528 * E8) + (0.404 * F8) + (0.892 * G8) + (0.115 * H8) - (0.172 * I8) - (0.327 * J8) + (4.679 * K8)</f>
        <v>-3.1627596825695301</v>
      </c>
      <c r="M8" t="str">
        <f>IF(L8 &gt; -2.22, "Potential Manipulator", "Non-Manipulator")</f>
        <v>Non-Manipulator</v>
      </c>
      <c r="N8" s="3">
        <v>0.52744349184598316</v>
      </c>
      <c r="O8" s="3">
        <v>0.52091454602144582</v>
      </c>
      <c r="P8">
        <v>1699</v>
      </c>
      <c r="Q8">
        <v>1512</v>
      </c>
      <c r="R8">
        <v>1035</v>
      </c>
      <c r="S8">
        <v>6852</v>
      </c>
      <c r="T8">
        <f>IF(COUNTIFS('Fraud Data RAW SP2+'!A:A, winsor!A237, 'Fraud Data RAW SP2+'!F:F, RAW!B238) &gt; 0, 1, 0)</f>
        <v>0</v>
      </c>
      <c r="U8"/>
      <c r="V8"/>
    </row>
    <row r="9" spans="1:22" s="14" customFormat="1" x14ac:dyDescent="0.2">
      <c r="A9" t="s">
        <v>503</v>
      </c>
      <c r="B9">
        <v>2024</v>
      </c>
      <c r="C9" t="s">
        <v>108</v>
      </c>
      <c r="D9">
        <v>0.84470182495709634</v>
      </c>
      <c r="E9">
        <v>-0.54774446544839983</v>
      </c>
      <c r="F9">
        <v>0.97430414085414496</v>
      </c>
      <c r="G9">
        <v>1.2239266321386939</v>
      </c>
      <c r="H9">
        <v>1.290235813530108</v>
      </c>
      <c r="I9">
        <v>0.81605520434823209</v>
      </c>
      <c r="J9">
        <v>1.149372277405418</v>
      </c>
      <c r="K9">
        <v>0.10664620303217499</v>
      </c>
      <c r="L9">
        <f>-4.84 + (0.92 * D9) + (0.528 * E9) + (0.404 * F9) + (0.892 * G9) + (0.115 * H9) - (0.172 * I9) - (0.327 * J9) + (4.679 * K9)</f>
        <v>-2.7355534973393958</v>
      </c>
      <c r="M9" t="str">
        <f>IF(L9 &gt; -2.22, "Potential Manipulator", "Non-Manipulator")</f>
        <v>Non-Manipulator</v>
      </c>
      <c r="N9" s="3">
        <v>0.404116727886425</v>
      </c>
      <c r="O9" s="3">
        <v>0.38039799521783352</v>
      </c>
      <c r="P9">
        <v>1593</v>
      </c>
      <c r="Q9">
        <v>2028</v>
      </c>
      <c r="R9">
        <v>1191</v>
      </c>
      <c r="S9">
        <v>9077</v>
      </c>
      <c r="T9">
        <f>IF(COUNTIFS('Fraud Data RAW SP2+'!A:A, winsor!A445, 'Fraud Data RAW SP2+'!F:F, RAW!B446) &gt; 0, 1, 0)</f>
        <v>0</v>
      </c>
      <c r="U9"/>
      <c r="V9"/>
    </row>
    <row r="10" spans="1:22" s="14" customFormat="1" x14ac:dyDescent="0.2">
      <c r="A10" t="s">
        <v>180</v>
      </c>
      <c r="B10">
        <v>2023</v>
      </c>
      <c r="C10" t="s">
        <v>181</v>
      </c>
      <c r="D10">
        <v>0.24144054593168179</v>
      </c>
      <c r="E10">
        <v>-0.50249163918007578</v>
      </c>
      <c r="F10">
        <v>1.0047495847444841</v>
      </c>
      <c r="G10">
        <v>1.312110974829148</v>
      </c>
      <c r="H10">
        <v>0.99182386851251614</v>
      </c>
      <c r="I10">
        <v>0.7303748918931201</v>
      </c>
      <c r="J10">
        <v>1.046407199661324</v>
      </c>
      <c r="K10">
        <v>4.9648708806932763E-2</v>
      </c>
      <c r="L10">
        <f>-4.84 + (0.92 * D10) + (0.528 * E10) + (0.404 * F10) + (0.892 * G10) + (0.115 * H10) - (0.172 * I10) - (0.327 * J10) + (4.679 * K10)</f>
        <v>-3.4283020437538529</v>
      </c>
      <c r="M10" t="str">
        <f>IF(L10 &gt; -2.22, "Potential Manipulator", "Non-Manipulator")</f>
        <v>Non-Manipulator</v>
      </c>
      <c r="N10" s="3">
        <v>0.46765676642149012</v>
      </c>
      <c r="O10" s="3">
        <v>1.3047101464822199</v>
      </c>
      <c r="P10">
        <v>3357</v>
      </c>
      <c r="Q10">
        <v>4207</v>
      </c>
      <c r="R10">
        <v>2491</v>
      </c>
      <c r="S10">
        <v>18717</v>
      </c>
      <c r="T10">
        <f>IF(COUNTIFS('Fraud Data RAW SP2+'!A:A, winsor!A117, 'Fraud Data RAW SP2+'!F:F, RAW!B118) &gt; 0, 1, 0)</f>
        <v>0</v>
      </c>
      <c r="U10"/>
      <c r="V10"/>
    </row>
    <row r="11" spans="1:22" x14ac:dyDescent="0.2">
      <c r="A11" t="s">
        <v>258</v>
      </c>
      <c r="B11">
        <v>2024</v>
      </c>
      <c r="C11" t="s">
        <v>56</v>
      </c>
      <c r="D11">
        <v>5.6275116989487586</v>
      </c>
      <c r="E11">
        <v>-0.30155764172826788</v>
      </c>
      <c r="F11">
        <v>1.061375094709798</v>
      </c>
      <c r="G11">
        <v>0.50186581897901805</v>
      </c>
      <c r="H11">
        <v>1.584404922208168</v>
      </c>
      <c r="I11">
        <v>1.4735543751615241</v>
      </c>
      <c r="J11">
        <v>0.99582826393344881</v>
      </c>
      <c r="K11">
        <v>0.12878711346770841</v>
      </c>
      <c r="L11">
        <f>-4.84 + (0.92 * D11) + (0.528 * E11) + (0.404 * F11) + (0.892 * G11) + (0.115 * H11) - (0.172 * I11) - (0.327 * J11) + (4.679 * K11)</f>
        <v>1.260262452127703</v>
      </c>
      <c r="M11" t="str">
        <f>IF(L11 &gt; -2.22, "Potential Manipulator", "Non-Manipulator")</f>
        <v>Potential Manipulator</v>
      </c>
      <c r="N11" s="3">
        <v>1.0735039092035361</v>
      </c>
      <c r="O11" s="3">
        <v>0.77382190130891793</v>
      </c>
      <c r="P11">
        <v>1833</v>
      </c>
      <c r="Q11">
        <v>2113</v>
      </c>
      <c r="R11">
        <v>1248</v>
      </c>
      <c r="S11">
        <v>8909</v>
      </c>
      <c r="T11">
        <f>IF(COUNTIFS('Fraud Data RAW SP2+'!A:A, winsor!A195, 'Fraud Data RAW SP2+'!F:F, RAW!B196) &gt; 0, 1, 0)</f>
        <v>0</v>
      </c>
    </row>
    <row r="12" spans="1:22" x14ac:dyDescent="0.2">
      <c r="A12" t="s">
        <v>559</v>
      </c>
      <c r="B12">
        <v>2023</v>
      </c>
      <c r="C12" t="s">
        <v>66</v>
      </c>
      <c r="D12">
        <v>4.5943459343688744</v>
      </c>
      <c r="E12">
        <v>-0.25478206436833262</v>
      </c>
      <c r="F12">
        <v>0.87931971169139245</v>
      </c>
      <c r="G12">
        <v>0.13699706100653219</v>
      </c>
      <c r="H12">
        <v>0.95438746966036725</v>
      </c>
      <c r="I12">
        <v>3.9408828451845008</v>
      </c>
      <c r="J12">
        <v>1.122366423120591</v>
      </c>
      <c r="K12">
        <v>8.8600086739990952E-2</v>
      </c>
      <c r="L12">
        <f>-4.84 + (0.92 * D12) + (0.528 * E12) + (0.404 * F12) + (0.892 * G12) + (0.115 * H12) - (0.172 * I12) - (0.327 * J12) + (4.679 * K12)</f>
        <v>-0.79081143329077297</v>
      </c>
      <c r="M12" t="str">
        <f>IF(L12 &gt; -2.22, "Potential Manipulator", "Non-Manipulator")</f>
        <v>Potential Manipulator</v>
      </c>
      <c r="N12" s="3">
        <v>1.1999259699496141</v>
      </c>
      <c r="O12" s="3">
        <v>1.130834902852206</v>
      </c>
      <c r="P12">
        <v>1265</v>
      </c>
      <c r="Q12">
        <v>1624</v>
      </c>
      <c r="R12">
        <v>935</v>
      </c>
      <c r="S12">
        <v>6726</v>
      </c>
      <c r="T12">
        <f>IF(COUNTIFS('Fraud Data RAW SP2+'!A:A, winsor!A504, 'Fraud Data RAW SP2+'!F:F, RAW!B505) &gt; 0, 1, 0)</f>
        <v>0</v>
      </c>
    </row>
    <row r="13" spans="1:22" x14ac:dyDescent="0.2">
      <c r="A13" t="s">
        <v>167</v>
      </c>
      <c r="B13">
        <v>2024</v>
      </c>
      <c r="C13" t="s">
        <v>168</v>
      </c>
      <c r="D13">
        <v>1.0780008661260601</v>
      </c>
      <c r="E13">
        <v>-0.2279683079777757</v>
      </c>
      <c r="F13">
        <v>0.97694490195049255</v>
      </c>
      <c r="G13">
        <v>0.80222457880055975</v>
      </c>
      <c r="H13">
        <v>0.68016471568627201</v>
      </c>
      <c r="I13">
        <v>0.96670341798968351</v>
      </c>
      <c r="J13">
        <v>1.280074982407267</v>
      </c>
      <c r="K13">
        <v>0.28849575605693822</v>
      </c>
      <c r="L13">
        <f>-4.84 + (0.92 * D13) + (0.528 * E13) + (0.404 * F13) + (0.892 * G13) + (0.115 * H13) - (0.172 * I13) - (0.327 * J13) + (4.679 * K13)</f>
        <v>-2.0151033273452588</v>
      </c>
      <c r="M13" t="str">
        <f>IF(L13 &gt; -2.22, "Potential Manipulator", "Non-Manipulator")</f>
        <v>Potential Manipulator</v>
      </c>
      <c r="N13" s="3">
        <v>0</v>
      </c>
      <c r="O13" s="3">
        <v>0</v>
      </c>
      <c r="P13">
        <v>2800</v>
      </c>
      <c r="Q13">
        <v>3352</v>
      </c>
      <c r="R13">
        <v>1943</v>
      </c>
      <c r="S13">
        <v>14224</v>
      </c>
      <c r="T13">
        <f>IF(COUNTIFS('Fraud Data RAW SP2+'!A:A, winsor!A107, 'Fraud Data RAW SP2+'!F:F, RAW!B108) &gt; 0, 1, 0)</f>
        <v>0</v>
      </c>
    </row>
    <row r="14" spans="1:22" x14ac:dyDescent="0.2">
      <c r="A14" t="s">
        <v>557</v>
      </c>
      <c r="B14">
        <v>2023</v>
      </c>
      <c r="C14" t="s">
        <v>66</v>
      </c>
      <c r="D14">
        <v>5.3002880241911514</v>
      </c>
      <c r="E14">
        <v>-0.18832208480951851</v>
      </c>
      <c r="F14">
        <v>1.063509128039299</v>
      </c>
      <c r="G14">
        <v>0.2066537868505833</v>
      </c>
      <c r="H14">
        <v>0.94427921145608895</v>
      </c>
      <c r="I14">
        <v>3.2136561076028212</v>
      </c>
      <c r="J14">
        <v>1.144363413251783</v>
      </c>
      <c r="K14">
        <v>0.1652162903593494</v>
      </c>
      <c r="L14">
        <f>-4.84 + (0.92 * D14) + (0.528 * E14) + (0.404 * F14) + (0.892 * G14) + (0.115 * H14) - (0.172 * I14) - (0.327 * J14) + (4.679 * K14)</f>
        <v>0.5055072323428591</v>
      </c>
      <c r="M14" t="str">
        <f>IF(L14 &gt; -2.22, "Potential Manipulator", "Non-Manipulator")</f>
        <v>Potential Manipulator</v>
      </c>
      <c r="N14" s="3">
        <v>1.1999259699496141</v>
      </c>
      <c r="O14" s="3">
        <v>0.23198580653646481</v>
      </c>
      <c r="P14">
        <v>1759</v>
      </c>
      <c r="Q14">
        <v>2303</v>
      </c>
      <c r="R14">
        <v>1323</v>
      </c>
      <c r="S14">
        <v>8239</v>
      </c>
      <c r="T14">
        <f>IF(COUNTIFS('Fraud Data RAW SP2+'!A:A, winsor!A502, 'Fraud Data RAW SP2+'!F:F, RAW!B503) &gt; 0, 1, 0)</f>
        <v>0</v>
      </c>
    </row>
    <row r="15" spans="1:22" x14ac:dyDescent="0.2">
      <c r="A15" t="s">
        <v>300</v>
      </c>
      <c r="B15">
        <v>2024</v>
      </c>
      <c r="C15" t="s">
        <v>93</v>
      </c>
      <c r="D15">
        <v>0.88225132335488443</v>
      </c>
      <c r="E15">
        <v>-0.17284954130223781</v>
      </c>
      <c r="F15">
        <v>0.89320896909144243</v>
      </c>
      <c r="G15">
        <v>1.194857070748004</v>
      </c>
      <c r="H15">
        <v>1.0036553808926889</v>
      </c>
      <c r="I15">
        <v>0.90989751538575858</v>
      </c>
      <c r="J15">
        <v>0.96282493587676621</v>
      </c>
      <c r="K15">
        <v>5.3069612948128796E-3</v>
      </c>
      <c r="L15">
        <f>-4.84 + (0.92 * D15) + (0.528 * E15) + (0.404 * F15) + (0.892 * G15) + (0.115 * H15) - (0.172 * I15) - (0.327 * J15) + (4.679 * K15)</f>
        <v>-3.0240188956778895</v>
      </c>
      <c r="M15" t="str">
        <f>IF(L15 &gt; -2.22, "Potential Manipulator", "Non-Manipulator")</f>
        <v>Non-Manipulator</v>
      </c>
      <c r="N15" s="3">
        <v>1.2917328438986191</v>
      </c>
      <c r="O15" s="3">
        <v>0.59726364068795723</v>
      </c>
      <c r="P15">
        <v>1727</v>
      </c>
      <c r="Q15">
        <v>1873</v>
      </c>
      <c r="R15">
        <v>1185</v>
      </c>
      <c r="S15">
        <v>8419</v>
      </c>
      <c r="T15">
        <f>IF(COUNTIFS('Fraud Data RAW SP2+'!A:A, winsor!A224, 'Fraud Data RAW SP2+'!F:F, RAW!B225) &gt; 0, 1, 0)</f>
        <v>0</v>
      </c>
    </row>
    <row r="16" spans="1:22" x14ac:dyDescent="0.2">
      <c r="A16" t="s">
        <v>391</v>
      </c>
      <c r="B16">
        <v>2023</v>
      </c>
      <c r="C16" t="s">
        <v>392</v>
      </c>
      <c r="D16">
        <v>2.750953363770416</v>
      </c>
      <c r="E16">
        <v>-0.1505845893924205</v>
      </c>
      <c r="F16">
        <v>1.409093582448492</v>
      </c>
      <c r="G16">
        <v>0.33865788112960149</v>
      </c>
      <c r="H16">
        <v>1.512780013504053</v>
      </c>
      <c r="I16">
        <v>4.0315642961827756</v>
      </c>
      <c r="J16">
        <v>0.98273063392852367</v>
      </c>
      <c r="K16">
        <v>-7.5601381042539953E-2</v>
      </c>
      <c r="L16">
        <f>-4.84 + (0.92 * D16) + (0.528 * E16) + (0.404 * F16) + (0.892 * G16) + (0.115 * H16) - (0.172 * I16) - (0.327 * J16) + (4.679 * K16)</f>
        <v>-2.7118260678367623</v>
      </c>
      <c r="M16" t="str">
        <f>IF(L16 &gt; -2.22, "Potential Manipulator", "Non-Manipulator")</f>
        <v>Non-Manipulator</v>
      </c>
      <c r="N16" s="3">
        <v>0</v>
      </c>
      <c r="O16" s="3">
        <v>0.72491523915182821</v>
      </c>
      <c r="P16">
        <v>2803</v>
      </c>
      <c r="Q16">
        <v>2395</v>
      </c>
      <c r="R16">
        <v>1629</v>
      </c>
      <c r="S16">
        <v>10683</v>
      </c>
      <c r="T16">
        <f>IF(COUNTIFS('Fraud Data RAW SP2+'!A:A, winsor!A331, 'Fraud Data RAW SP2+'!F:F, RAW!B332) &gt; 0, 1, 0)</f>
        <v>0</v>
      </c>
    </row>
    <row r="17" spans="1:20" x14ac:dyDescent="0.2">
      <c r="A17" t="s">
        <v>55</v>
      </c>
      <c r="B17">
        <v>2024</v>
      </c>
      <c r="C17" t="s">
        <v>56</v>
      </c>
      <c r="D17">
        <v>7.9972629705949302E-2</v>
      </c>
      <c r="E17">
        <v>-1.6733524312933571E-2</v>
      </c>
      <c r="F17">
        <v>0.97710602621251041</v>
      </c>
      <c r="G17">
        <v>0.89451434620711834</v>
      </c>
      <c r="H17">
        <v>0.86535231778102328</v>
      </c>
      <c r="I17">
        <v>0.40867286336063008</v>
      </c>
      <c r="J17">
        <v>0.99628286194497773</v>
      </c>
      <c r="K17">
        <v>-5.5931965079569289E-2</v>
      </c>
      <c r="L17">
        <f>-4.84 + (0.92 * D17) + (0.528 * E17) + (0.404 * F17) + (0.892 * G17) + (0.115 * H17) - (0.172 * I17) - (0.327 * J17) + (4.679 * K17)</f>
        <v>-4.1408692265176752</v>
      </c>
      <c r="M17" t="str">
        <f>IF(L17 &gt; -2.22, "Potential Manipulator", "Non-Manipulator")</f>
        <v>Non-Manipulator</v>
      </c>
      <c r="N17" s="3">
        <v>1.447868264058318</v>
      </c>
      <c r="O17" s="3">
        <v>0.81595329342407763</v>
      </c>
      <c r="P17">
        <v>1609</v>
      </c>
      <c r="Q17">
        <v>2094</v>
      </c>
      <c r="R17">
        <v>1187</v>
      </c>
      <c r="S17">
        <v>8491</v>
      </c>
      <c r="T17">
        <f>IF(COUNTIFS('Fraud Data RAW SP2+'!A:A, winsor!A18, 'Fraud Data RAW SP2+'!F:F, RAW!B19) &gt; 0, 1, 0)</f>
        <v>0</v>
      </c>
    </row>
    <row r="18" spans="1:20" x14ac:dyDescent="0.2">
      <c r="A18" t="s">
        <v>355</v>
      </c>
      <c r="B18">
        <v>2023</v>
      </c>
      <c r="C18" t="s">
        <v>77</v>
      </c>
      <c r="D18">
        <v>1.103956299158366</v>
      </c>
      <c r="E18">
        <v>1.5449350741917471E-2</v>
      </c>
      <c r="F18">
        <v>0.97653484106744515</v>
      </c>
      <c r="G18">
        <v>0.91493986245678682</v>
      </c>
      <c r="H18">
        <v>1.052774546091318</v>
      </c>
      <c r="I18">
        <v>1.592313878722196</v>
      </c>
      <c r="J18">
        <v>1.0514811706644009</v>
      </c>
      <c r="K18">
        <v>2.828314286505523E-2</v>
      </c>
      <c r="L18">
        <f>-4.84 + (0.92 * D18) + (0.528 * E18) + (0.404 * F18) + (0.892 * G18) + (0.115 * H18) - (0.172 * I18) - (0.327 * J18) + (4.679 * K18)</f>
        <v>-2.9698629461612507</v>
      </c>
      <c r="M18" t="str">
        <f>IF(L18 &gt; -2.22, "Potential Manipulator", "Non-Manipulator")</f>
        <v>Non-Manipulator</v>
      </c>
      <c r="N18" s="3">
        <v>1.3044050840085311</v>
      </c>
      <c r="O18" s="3">
        <v>1.7821901768680279</v>
      </c>
      <c r="P18">
        <v>887</v>
      </c>
      <c r="Q18">
        <v>1518</v>
      </c>
      <c r="R18">
        <v>717</v>
      </c>
      <c r="S18">
        <v>4777</v>
      </c>
      <c r="T18">
        <f>IF(COUNTIFS('Fraud Data RAW SP2+'!A:A, winsor!A287, 'Fraud Data RAW SP2+'!F:F, RAW!B288) &gt; 0, 1, 0)</f>
        <v>0</v>
      </c>
    </row>
    <row r="19" spans="1:20" x14ac:dyDescent="0.2">
      <c r="A19" t="s">
        <v>185</v>
      </c>
      <c r="B19">
        <v>2023</v>
      </c>
      <c r="C19" t="s">
        <v>186</v>
      </c>
      <c r="D19">
        <v>1.700777276628556</v>
      </c>
      <c r="E19">
        <v>1.9738588215168589E-2</v>
      </c>
      <c r="F19">
        <v>0.88070542781498629</v>
      </c>
      <c r="G19">
        <v>1.2149077069949139</v>
      </c>
      <c r="H19">
        <v>0.84281397511506362</v>
      </c>
      <c r="I19">
        <v>1.169774182600974</v>
      </c>
      <c r="J19">
        <v>0.96238320159084778</v>
      </c>
      <c r="K19">
        <v>-0.12789676451621509</v>
      </c>
      <c r="L19">
        <f>-4.84 + (0.92 * D19) + (0.528 * E19) + (0.404 * F19) + (0.892 * G19) + (0.115 * H19) - (0.172 * I19) - (0.327 * J19) + (4.679 * K19)</f>
        <v>-2.8427660838081144</v>
      </c>
      <c r="M19" t="str">
        <f>IF(L19 &gt; -2.22, "Potential Manipulator", "Non-Manipulator")</f>
        <v>Non-Manipulator</v>
      </c>
      <c r="N19" s="3">
        <v>0.32535227014326451</v>
      </c>
      <c r="O19" s="3">
        <v>0.31011150296176038</v>
      </c>
      <c r="P19">
        <v>5883</v>
      </c>
      <c r="Q19">
        <v>5676</v>
      </c>
      <c r="R19">
        <v>3672</v>
      </c>
      <c r="S19">
        <v>24399</v>
      </c>
      <c r="T19">
        <f>IF(COUNTIFS('Fraud Data RAW SP2+'!A:A, winsor!A121, 'Fraud Data RAW SP2+'!F:F, RAW!B122) &gt; 0, 1, 0)</f>
        <v>0</v>
      </c>
    </row>
    <row r="20" spans="1:20" x14ac:dyDescent="0.2">
      <c r="A20" t="s">
        <v>524</v>
      </c>
      <c r="B20">
        <v>2023</v>
      </c>
      <c r="C20" t="s">
        <v>95</v>
      </c>
      <c r="D20">
        <v>0.30449648065738438</v>
      </c>
      <c r="E20">
        <v>2.252793212259524E-2</v>
      </c>
      <c r="F20">
        <v>1.030149887620502</v>
      </c>
      <c r="G20">
        <v>2.416905248171072E-2</v>
      </c>
      <c r="H20">
        <v>0.91176597063829801</v>
      </c>
      <c r="I20">
        <v>42.213917102955179</v>
      </c>
      <c r="J20">
        <v>1.267797262515975</v>
      </c>
      <c r="K20">
        <v>0.10858993027980481</v>
      </c>
      <c r="L20">
        <f>-4.84 + (0.92 * D20) + (0.528 * E20) + (0.404 * F20) + (0.892 * G20) + (0.115 * H20) - (0.172 * I20) - (0.327 * J20) + (4.679 * K20)</f>
        <v>-11.17264721637051</v>
      </c>
      <c r="M20" t="str">
        <f>IF(L20 &gt; -2.22, "Potential Manipulator", "Non-Manipulator")</f>
        <v>Non-Manipulator</v>
      </c>
      <c r="N20" s="3">
        <v>0.53139872223337159</v>
      </c>
      <c r="O20" s="3">
        <v>1.096921719480725</v>
      </c>
      <c r="P20">
        <v>1006</v>
      </c>
      <c r="Q20">
        <v>1520</v>
      </c>
      <c r="R20">
        <v>772</v>
      </c>
      <c r="S20">
        <v>5398</v>
      </c>
      <c r="T20">
        <f>IF(COUNTIFS('Fraud Data RAW SP2+'!A:A, winsor!A470, 'Fraud Data RAW SP2+'!F:F, RAW!B471) &gt; 0, 1, 0)</f>
        <v>0</v>
      </c>
    </row>
    <row r="21" spans="1:20" x14ac:dyDescent="0.2">
      <c r="A21" t="s">
        <v>484</v>
      </c>
      <c r="B21">
        <v>2024</v>
      </c>
      <c r="C21" t="s">
        <v>403</v>
      </c>
      <c r="D21">
        <v>4.0134693469766693</v>
      </c>
      <c r="E21">
        <v>0.1151340612339783</v>
      </c>
      <c r="F21">
        <v>0.84780902886776399</v>
      </c>
      <c r="G21">
        <v>0.249160991039659</v>
      </c>
      <c r="H21">
        <v>0.97675566321767449</v>
      </c>
      <c r="I21">
        <v>3.2048909846539151</v>
      </c>
      <c r="J21">
        <v>1.049050757259361</v>
      </c>
      <c r="K21">
        <v>0.10080931349202241</v>
      </c>
      <c r="L21">
        <f>-4.84 + (0.92 * D21) + (0.528 * E21) + (0.404 * F21) + (0.892 * G21) + (0.115 * H21) - (0.172 * I21) - (0.327 * J21) + (4.679 * K21)</f>
        <v>-0.83231813266504973</v>
      </c>
      <c r="M21" t="str">
        <f>IF(L21 &gt; -2.22, "Potential Manipulator", "Non-Manipulator")</f>
        <v>Potential Manipulator</v>
      </c>
      <c r="N21" s="3">
        <v>0</v>
      </c>
      <c r="O21" s="3">
        <v>0</v>
      </c>
      <c r="P21">
        <v>552</v>
      </c>
      <c r="Q21">
        <v>704</v>
      </c>
      <c r="R21">
        <v>366</v>
      </c>
      <c r="S21">
        <v>2611</v>
      </c>
      <c r="T21">
        <f>IF(COUNTIFS('Fraud Data RAW SP2+'!A:A, winsor!A426, 'Fraud Data RAW SP2+'!F:F, RAW!B427) &gt; 0, 1, 0)</f>
        <v>0</v>
      </c>
    </row>
    <row r="22" spans="1:20" x14ac:dyDescent="0.2">
      <c r="A22" t="s">
        <v>427</v>
      </c>
      <c r="B22">
        <v>2024</v>
      </c>
      <c r="C22" t="s">
        <v>111</v>
      </c>
      <c r="D22">
        <v>0.7960685273330973</v>
      </c>
      <c r="E22">
        <v>0.1173835587284081</v>
      </c>
      <c r="F22">
        <v>0.79702627909658774</v>
      </c>
      <c r="G22">
        <v>1.0827924679472849</v>
      </c>
      <c r="H22">
        <v>0.85476242299417449</v>
      </c>
      <c r="I22">
        <v>0.56792134452991772</v>
      </c>
      <c r="J22">
        <v>0.94060329115866992</v>
      </c>
      <c r="K22">
        <v>-6.582313833155746E-3</v>
      </c>
      <c r="L22">
        <f>-4.84 + (0.92 * D22) + (0.528 * E22) + (0.404 * F22) + (0.892 * G22) + (0.115 * H22) - (0.172 * I22) - (0.327 * J22) + (4.679 * K22)</f>
        <v>-3.095549652929988</v>
      </c>
      <c r="M22" t="str">
        <f>IF(L22 &gt; -2.22, "Potential Manipulator", "Non-Manipulator")</f>
        <v>Non-Manipulator</v>
      </c>
      <c r="N22" s="3">
        <v>0.3937197097760467</v>
      </c>
      <c r="O22" s="3">
        <v>1.2005693395260559</v>
      </c>
      <c r="P22">
        <v>2603</v>
      </c>
      <c r="Q22">
        <v>3655</v>
      </c>
      <c r="R22">
        <v>1923</v>
      </c>
      <c r="S22">
        <v>10175</v>
      </c>
      <c r="T22">
        <f>IF(COUNTIFS('Fraud Data RAW SP2+'!A:A, winsor!A368, 'Fraud Data RAW SP2+'!F:F, RAW!B369) &gt; 0, 1, 0)</f>
        <v>0</v>
      </c>
    </row>
    <row r="23" spans="1:20" x14ac:dyDescent="0.2">
      <c r="A23" t="s">
        <v>562</v>
      </c>
      <c r="B23">
        <v>2023</v>
      </c>
      <c r="C23" t="s">
        <v>95</v>
      </c>
      <c r="D23">
        <v>0.78743993463450124</v>
      </c>
      <c r="E23">
        <v>0.1252271090919729</v>
      </c>
      <c r="F23">
        <v>0.92621024761233783</v>
      </c>
      <c r="G23">
        <v>1.240778695340095</v>
      </c>
      <c r="H23">
        <v>1.7938907769318251</v>
      </c>
      <c r="I23">
        <v>0.98685985304148593</v>
      </c>
      <c r="J23">
        <v>1.044984853031242</v>
      </c>
      <c r="K23">
        <v>-7.8766008804188083E-3</v>
      </c>
      <c r="L23">
        <f>-4.84 + (0.92 * D23) + (0.528 * E23) + (0.404 * F23) + (0.892 * G23) + (0.115 * H23) - (0.172 * I23) - (0.327 * J23) + (4.679 * K23)</f>
        <v>-2.9104789280936192</v>
      </c>
      <c r="M23" t="str">
        <f>IF(L23 &gt; -2.22, "Potential Manipulator", "Non-Manipulator")</f>
        <v>Non-Manipulator</v>
      </c>
      <c r="N23" s="3">
        <v>0.53139872223337159</v>
      </c>
      <c r="O23" s="3">
        <v>1.2473532254281119</v>
      </c>
      <c r="P23">
        <v>2055</v>
      </c>
      <c r="Q23">
        <v>1899</v>
      </c>
      <c r="R23">
        <v>1281</v>
      </c>
      <c r="S23">
        <v>7608</v>
      </c>
      <c r="T23">
        <f>IF(COUNTIFS('Fraud Data RAW SP2+'!A:A, winsor!A506, 'Fraud Data RAW SP2+'!F:F, RAW!B507) &gt; 0, 1, 0)</f>
        <v>0</v>
      </c>
    </row>
    <row r="24" spans="1:20" x14ac:dyDescent="0.2">
      <c r="A24" t="s">
        <v>391</v>
      </c>
      <c r="B24">
        <v>2024</v>
      </c>
      <c r="C24" t="s">
        <v>56</v>
      </c>
      <c r="D24">
        <v>0.39891689931838331</v>
      </c>
      <c r="E24">
        <v>0.15363475099666249</v>
      </c>
      <c r="F24">
        <v>0.3488890270630195</v>
      </c>
      <c r="G24">
        <v>3.2132057301234549</v>
      </c>
      <c r="H24">
        <v>0.57705431247194672</v>
      </c>
      <c r="I24">
        <v>0.2157302512516284</v>
      </c>
      <c r="J24">
        <v>0.99667324063428897</v>
      </c>
      <c r="K24">
        <v>-6.6806995810756872E-2</v>
      </c>
      <c r="L24">
        <f>-4.84 + (0.92 * D24) + (0.528 * E24) + (0.404 * F24) + (0.892 * G24) + (0.115 * H24) - (0.172 * I24) - (0.327 * J24) + (4.679 * K24)</f>
        <v>-1.9939930662642176</v>
      </c>
      <c r="M24" t="str">
        <f>IF(L24 &gt; -2.22, "Potential Manipulator", "Non-Manipulator")</f>
        <v>Potential Manipulator</v>
      </c>
      <c r="N24" s="3">
        <v>0.58468306099631606</v>
      </c>
      <c r="O24" s="3">
        <v>0.45343985829502798</v>
      </c>
      <c r="P24">
        <v>2294</v>
      </c>
      <c r="Q24">
        <v>2036</v>
      </c>
      <c r="R24">
        <v>1390</v>
      </c>
      <c r="S24">
        <v>9814</v>
      </c>
      <c r="T24">
        <f>IF(COUNTIFS('Fraud Data RAW SP2+'!A:A, winsor!A332, 'Fraud Data RAW SP2+'!F:F, RAW!B333) &gt; 0, 1, 0)</f>
        <v>0</v>
      </c>
    </row>
    <row r="25" spans="1:20" x14ac:dyDescent="0.2">
      <c r="A25" t="s">
        <v>339</v>
      </c>
      <c r="B25">
        <v>2023</v>
      </c>
      <c r="C25" t="s">
        <v>181</v>
      </c>
      <c r="D25">
        <v>0.30026647937958728</v>
      </c>
      <c r="E25">
        <v>0.1828626647244096</v>
      </c>
      <c r="F25">
        <v>0.97162265676810922</v>
      </c>
      <c r="G25">
        <v>4.2615292876130724</v>
      </c>
      <c r="H25">
        <v>0.75868433709692684</v>
      </c>
      <c r="I25">
        <v>4.6864574551700386E-3</v>
      </c>
      <c r="J25">
        <v>1</v>
      </c>
      <c r="K25">
        <v>-7.322189171830037E-3</v>
      </c>
      <c r="L25">
        <f>-4.84 + (0.92 * D25) + (0.528 * E25) + (0.404 * F25) + (0.892 * G25) + (0.115 * H25) - (0.172 * I25) - (0.327 * J25) + (4.679 * K25)</f>
        <v>-0.54820156916225027</v>
      </c>
      <c r="M25" t="str">
        <f>IF(L25 &gt; -2.22, "Potential Manipulator", "Non-Manipulator")</f>
        <v>Potential Manipulator</v>
      </c>
      <c r="N25" s="3">
        <v>0.98787904851363884</v>
      </c>
      <c r="O25" s="3">
        <v>0.69488536549628321</v>
      </c>
      <c r="P25">
        <v>1733</v>
      </c>
      <c r="Q25">
        <v>1788</v>
      </c>
      <c r="R25">
        <v>1106</v>
      </c>
      <c r="S25">
        <v>7328</v>
      </c>
      <c r="T25">
        <f>IF(COUNTIFS('Fraud Data RAW SP2+'!A:A, winsor!A268, 'Fraud Data RAW SP2+'!F:F, RAW!B269) &gt; 0, 1, 0)</f>
        <v>0</v>
      </c>
    </row>
    <row r="26" spans="1:20" x14ac:dyDescent="0.2">
      <c r="A26" t="s">
        <v>522</v>
      </c>
      <c r="B26">
        <v>2023</v>
      </c>
      <c r="C26" t="s">
        <v>293</v>
      </c>
      <c r="D26">
        <v>0.41209303956078752</v>
      </c>
      <c r="E26">
        <v>0.18944172988267119</v>
      </c>
      <c r="F26">
        <v>1.0615570999384021</v>
      </c>
      <c r="G26">
        <v>1.010829120114783</v>
      </c>
      <c r="H26">
        <v>1.1184488615456261</v>
      </c>
      <c r="I26">
        <v>1.685430571867182</v>
      </c>
      <c r="J26">
        <v>1</v>
      </c>
      <c r="K26">
        <v>-7.2107796089878551E-2</v>
      </c>
      <c r="L26">
        <f>-4.84 + (0.92 * D26) + (0.528 * E26) + (0.404 * F26) + (0.892 * G26) + (0.115 * H26) - (0.172 * I26) - (0.327 * J26) + (4.679 * K26)</f>
        <v>-3.8559853438964731</v>
      </c>
      <c r="M26" t="str">
        <f>IF(L26 &gt; -2.22, "Potential Manipulator", "Non-Manipulator")</f>
        <v>Non-Manipulator</v>
      </c>
      <c r="N26" s="3">
        <v>0.23345184877503561</v>
      </c>
      <c r="O26" s="3">
        <v>0.41924192088931411</v>
      </c>
      <c r="P26">
        <v>1769</v>
      </c>
      <c r="Q26">
        <v>1802</v>
      </c>
      <c r="R26">
        <v>1165</v>
      </c>
      <c r="S26">
        <v>8161</v>
      </c>
      <c r="T26">
        <f>IF(COUNTIFS('Fraud Data RAW SP2+'!A:A, winsor!A467, 'Fraud Data RAW SP2+'!F:F, RAW!B468) &gt; 0, 1, 0)</f>
        <v>0</v>
      </c>
    </row>
    <row r="27" spans="1:20" x14ac:dyDescent="0.2">
      <c r="A27" t="s">
        <v>413</v>
      </c>
      <c r="B27">
        <v>2024</v>
      </c>
      <c r="C27" t="s">
        <v>115</v>
      </c>
      <c r="D27">
        <v>1.893511464514948</v>
      </c>
      <c r="E27">
        <v>0.28485185699157167</v>
      </c>
      <c r="F27">
        <v>2.9395632456897069</v>
      </c>
      <c r="G27">
        <v>4.2347160651679401</v>
      </c>
      <c r="H27">
        <v>2.556709856751775</v>
      </c>
      <c r="I27">
        <v>0.54616891404939283</v>
      </c>
      <c r="J27">
        <v>1.001128280505776</v>
      </c>
      <c r="K27">
        <v>3.196838753059298E-2</v>
      </c>
      <c r="L27">
        <f>-4.84 + (0.92 * D27) + (0.528 * E27) + (0.404 * F27) + (0.892 * G27) + (0.115 * H27) - (0.172 * I27) - (0.327 * J27) + (4.679 * K27)</f>
        <v>2.039674327073961</v>
      </c>
      <c r="M27" t="str">
        <f>IF(L27 &gt; -2.22, "Potential Manipulator", "Non-Manipulator")</f>
        <v>Potential Manipulator</v>
      </c>
      <c r="N27" s="3">
        <v>0.34320414338091648</v>
      </c>
      <c r="O27" s="3">
        <v>0.34996848888670662</v>
      </c>
      <c r="P27">
        <v>2808</v>
      </c>
      <c r="Q27">
        <v>3135</v>
      </c>
      <c r="R27">
        <v>1862</v>
      </c>
      <c r="S27">
        <v>10531</v>
      </c>
      <c r="T27">
        <f>IF(COUNTIFS('Fraud Data RAW SP2+'!A:A, winsor!A353, 'Fraud Data RAW SP2+'!F:F, RAW!B354) &gt; 0, 1, 0)</f>
        <v>0</v>
      </c>
    </row>
    <row r="28" spans="1:20" x14ac:dyDescent="0.2">
      <c r="A28" t="s">
        <v>251</v>
      </c>
      <c r="B28">
        <v>2023</v>
      </c>
      <c r="C28" t="s">
        <v>252</v>
      </c>
      <c r="D28">
        <v>2.2125942951746</v>
      </c>
      <c r="E28">
        <v>0.33327540285559781</v>
      </c>
      <c r="F28">
        <v>0.57420355045923643</v>
      </c>
      <c r="G28">
        <v>0.59235526649811121</v>
      </c>
      <c r="H28">
        <v>0.67930513174026574</v>
      </c>
      <c r="I28">
        <v>4.1017643640023964</v>
      </c>
      <c r="J28">
        <v>1</v>
      </c>
      <c r="K28">
        <v>-0.31202493926951802</v>
      </c>
      <c r="L28">
        <f>-4.84 + (0.92 * D28) + (0.528 * E28) + (0.404 * F28) + (0.892 * G28) + (0.115 * H28) - (0.172 * I28) - (0.327 * J28) + (4.679 * K28)</f>
        <v>-4.282432774930121</v>
      </c>
      <c r="M28" t="str">
        <f>IF(L28 &gt; -2.22, "Potential Manipulator", "Non-Manipulator")</f>
        <v>Non-Manipulator</v>
      </c>
      <c r="N28" s="3">
        <v>1.075371359320155</v>
      </c>
      <c r="O28" s="3">
        <v>0.48033807759341041</v>
      </c>
      <c r="P28">
        <v>2213</v>
      </c>
      <c r="Q28">
        <v>2035</v>
      </c>
      <c r="R28">
        <v>1321</v>
      </c>
      <c r="S28">
        <v>9315</v>
      </c>
      <c r="T28">
        <f>IF(COUNTIFS('Fraud Data RAW SP2+'!A:A, winsor!A185, 'Fraud Data RAW SP2+'!F:F, RAW!B186) &gt; 0, 1, 0)</f>
        <v>0</v>
      </c>
    </row>
    <row r="29" spans="1:20" x14ac:dyDescent="0.2">
      <c r="A29" t="s">
        <v>65</v>
      </c>
      <c r="B29">
        <v>2024</v>
      </c>
      <c r="C29" t="s">
        <v>67</v>
      </c>
      <c r="D29">
        <v>1.59198935544077</v>
      </c>
      <c r="E29">
        <v>0.38635235320437089</v>
      </c>
      <c r="F29">
        <v>0.94134955965747491</v>
      </c>
      <c r="G29">
        <v>0.99863976952241851</v>
      </c>
      <c r="H29">
        <v>1.557980256458561</v>
      </c>
      <c r="I29">
        <v>1.0111229335391341</v>
      </c>
      <c r="J29">
        <v>1.0038962024398661</v>
      </c>
      <c r="K29">
        <v>-7.4245328043288424E-3</v>
      </c>
      <c r="L29">
        <f>-4.84 + (0.92 * D29) + (0.528 * E29) + (0.404 * F29) + (0.892 * G29) + (0.115 * H29) - (0.172 * I29) - (0.327 * J29) + (4.679 * K29)</f>
        <v>-2.2580427162522532</v>
      </c>
      <c r="M29" t="str">
        <f>IF(L29 &gt; -2.22, "Potential Manipulator", "Non-Manipulator")</f>
        <v>Non-Manipulator</v>
      </c>
      <c r="N29" s="3">
        <v>0.70029557196165793</v>
      </c>
      <c r="O29" s="3">
        <v>0.41380490429066069</v>
      </c>
      <c r="P29">
        <v>2425</v>
      </c>
      <c r="Q29">
        <v>2212</v>
      </c>
      <c r="R29">
        <v>1462</v>
      </c>
      <c r="S29">
        <v>9587</v>
      </c>
      <c r="T29">
        <f>IF(COUNTIFS('Fraud Data RAW SP2+'!A:A, winsor!A24, 'Fraud Data RAW SP2+'!F:F, RAW!B25) &gt; 0, 1, 0)</f>
        <v>0</v>
      </c>
    </row>
    <row r="30" spans="1:20" x14ac:dyDescent="0.2">
      <c r="A30" t="s">
        <v>455</v>
      </c>
      <c r="B30">
        <v>2023</v>
      </c>
      <c r="C30" t="s">
        <v>149</v>
      </c>
      <c r="D30">
        <v>1.0083018868373039</v>
      </c>
      <c r="E30">
        <v>0.39547184429449861</v>
      </c>
      <c r="F30">
        <v>1.4137468010445891</v>
      </c>
      <c r="G30">
        <v>1.2762914579017579</v>
      </c>
      <c r="H30">
        <v>1.569041929812232</v>
      </c>
      <c r="I30">
        <v>0.83781218141802904</v>
      </c>
      <c r="J30">
        <v>0.64905839405232657</v>
      </c>
      <c r="K30">
        <v>-1.0692101827758271E-2</v>
      </c>
      <c r="L30">
        <f>-4.84 + (0.92 * D30) + (0.528 * E30) + (0.404 * F30) + (0.892 * G30) + (0.115 * H30) - (0.172 * I30) - (0.327 * J30) + (4.679 * K30)</f>
        <v>-2.2198817548344887</v>
      </c>
      <c r="M30" t="str">
        <f>IF(L30 &gt; -2.22, "Potential Manipulator", "Non-Manipulator")</f>
        <v>Potential Manipulator</v>
      </c>
      <c r="N30" s="3">
        <v>1.1295948599158669</v>
      </c>
      <c r="O30" s="3">
        <v>0.92335261425862347</v>
      </c>
      <c r="P30">
        <v>2204</v>
      </c>
      <c r="Q30">
        <v>1968</v>
      </c>
      <c r="R30">
        <v>1362</v>
      </c>
      <c r="S30">
        <v>9273</v>
      </c>
      <c r="T30">
        <f>IF(COUNTIFS('Fraud Data RAW SP2+'!A:A, winsor!A390, 'Fraud Data RAW SP2+'!F:F, RAW!B391) &gt; 0, 1, 0)</f>
        <v>0</v>
      </c>
    </row>
    <row r="31" spans="1:20" x14ac:dyDescent="0.2">
      <c r="A31" t="s">
        <v>129</v>
      </c>
      <c r="B31">
        <v>2023</v>
      </c>
      <c r="C31" t="s">
        <v>69</v>
      </c>
      <c r="D31">
        <v>1.0953077669450539</v>
      </c>
      <c r="E31">
        <v>0.41688564668275191</v>
      </c>
      <c r="F31">
        <v>1.003937226972893</v>
      </c>
      <c r="G31">
        <v>0.94982450421779641</v>
      </c>
      <c r="H31">
        <v>0.9792754531032527</v>
      </c>
      <c r="I31">
        <v>1.0245817349089661</v>
      </c>
      <c r="J31">
        <v>1.055455752516824</v>
      </c>
      <c r="K31">
        <v>-3.6251037605866281E-2</v>
      </c>
      <c r="L31">
        <f>-4.84 + (0.92 * D31) + (0.528 * E31) + (0.404 * F31) + (0.892 * G31) + (0.115 * H31) - (0.172 * I31) - (0.327 * J31) + (4.679 * K31)</f>
        <v>-2.9377311528310517</v>
      </c>
      <c r="M31" t="str">
        <f>IF(L31 &gt; -2.22, "Potential Manipulator", "Non-Manipulator")</f>
        <v>Non-Manipulator</v>
      </c>
      <c r="N31" s="3">
        <v>0.46137919829773261</v>
      </c>
      <c r="O31" s="3">
        <v>0.91021671099459811</v>
      </c>
      <c r="P31">
        <v>2220</v>
      </c>
      <c r="Q31">
        <v>2658</v>
      </c>
      <c r="R31">
        <v>1534</v>
      </c>
      <c r="S31">
        <v>9981</v>
      </c>
      <c r="T31">
        <f>IF(COUNTIFS('Fraud Data RAW SP2+'!A:A, winsor!A72, 'Fraud Data RAW SP2+'!F:F, RAW!B73) &gt; 0, 1, 0)</f>
        <v>0</v>
      </c>
    </row>
    <row r="32" spans="1:20" x14ac:dyDescent="0.2">
      <c r="A32" t="s">
        <v>329</v>
      </c>
      <c r="B32">
        <v>2024</v>
      </c>
      <c r="C32" t="s">
        <v>64</v>
      </c>
      <c r="D32">
        <v>0.92174600056947653</v>
      </c>
      <c r="E32">
        <v>0.43384293617461311</v>
      </c>
      <c r="F32">
        <v>0.89175219207968137</v>
      </c>
      <c r="G32">
        <v>1.4245731172137579</v>
      </c>
      <c r="H32">
        <v>0.81251040092581295</v>
      </c>
      <c r="I32">
        <v>0.98114479050586811</v>
      </c>
      <c r="J32">
        <v>0.79990316129472205</v>
      </c>
      <c r="K32">
        <v>-0.1285162288402244</v>
      </c>
      <c r="L32">
        <f>-4.84 + (0.92 * D32) + (0.528 * E32) + (0.404 * F32) + (0.892 * G32) + (0.115 * H32) - (0.172 * I32) - (0.327 * J32) + (4.679 * K32)</f>
        <v>-3.0701514793683478</v>
      </c>
      <c r="M32" t="str">
        <f>IF(L32 &gt; -2.22, "Potential Manipulator", "Non-Manipulator")</f>
        <v>Non-Manipulator</v>
      </c>
      <c r="N32" s="3">
        <v>0.69613941813502456</v>
      </c>
      <c r="O32" s="3">
        <v>0.77484140874522278</v>
      </c>
      <c r="P32">
        <v>2031</v>
      </c>
      <c r="Q32">
        <v>2288</v>
      </c>
      <c r="R32">
        <v>1392</v>
      </c>
      <c r="S32">
        <v>8283</v>
      </c>
      <c r="T32">
        <f>IF(COUNTIFS('Fraud Data RAW SP2+'!A:A, winsor!A256, 'Fraud Data RAW SP2+'!F:F, RAW!B257) &gt; 0, 1, 0)</f>
        <v>0</v>
      </c>
    </row>
    <row r="33" spans="1:20" x14ac:dyDescent="0.2">
      <c r="A33" t="s">
        <v>367</v>
      </c>
      <c r="B33">
        <v>2023</v>
      </c>
      <c r="C33" t="s">
        <v>42</v>
      </c>
      <c r="D33">
        <v>7.0695559343381717E-2</v>
      </c>
      <c r="E33">
        <v>0.44287214160092597</v>
      </c>
      <c r="F33">
        <v>0.79973230382482108</v>
      </c>
      <c r="G33">
        <v>1.112332374215327</v>
      </c>
      <c r="H33">
        <v>3.3282237289251859</v>
      </c>
      <c r="I33">
        <v>4.2132869744380033</v>
      </c>
      <c r="J33">
        <v>0.97860048585057013</v>
      </c>
      <c r="K33">
        <v>-3.1330969913622581E-2</v>
      </c>
      <c r="L33">
        <f>-4.84 + (0.92 * D33) + (0.528 * E33) + (0.404 * F33) + (0.892 * G33) + (0.115 * H33) - (0.172 * I33) - (0.327 * J33) + (4.679 * K33)</f>
        <v>-4.034370863969416</v>
      </c>
      <c r="M33" t="str">
        <f>IF(L33 &gt; -2.22, "Potential Manipulator", "Non-Manipulator")</f>
        <v>Non-Manipulator</v>
      </c>
      <c r="N33" s="3">
        <v>1.010389663193946</v>
      </c>
      <c r="O33" s="3">
        <v>0.4042132781767877</v>
      </c>
      <c r="P33">
        <v>2266</v>
      </c>
      <c r="Q33">
        <v>1935</v>
      </c>
      <c r="R33">
        <v>1348</v>
      </c>
      <c r="S33">
        <v>9284</v>
      </c>
      <c r="T33">
        <f>IF(COUNTIFS('Fraud Data RAW SP2+'!A:A, winsor!A304, 'Fraud Data RAW SP2+'!F:F, RAW!B305) &gt; 0, 1, 0)</f>
        <v>1</v>
      </c>
    </row>
    <row r="34" spans="1:20" x14ac:dyDescent="0.2">
      <c r="A34" t="s">
        <v>153</v>
      </c>
      <c r="B34">
        <v>2024</v>
      </c>
      <c r="C34" t="s">
        <v>84</v>
      </c>
      <c r="D34">
        <v>1.718734788793604</v>
      </c>
      <c r="E34">
        <v>0.45901704049418651</v>
      </c>
      <c r="F34">
        <v>1.0532656317880349</v>
      </c>
      <c r="G34">
        <v>0.59126217452256968</v>
      </c>
      <c r="H34">
        <v>0.95407791087901506</v>
      </c>
      <c r="I34">
        <v>1.619358385038415</v>
      </c>
      <c r="J34">
        <v>1</v>
      </c>
      <c r="K34">
        <v>1.6936001785305499E-3</v>
      </c>
      <c r="L34">
        <f>-4.84 + (0.92 * D34) + (0.528 * E34) + (0.404 * F34) + (0.892 * G34) + (0.115 * H34) - (0.172 * I34) - (0.327 * J34) + (4.679 * K34)</f>
        <v>-2.551364149252632</v>
      </c>
      <c r="M34" t="str">
        <f>IF(L34 &gt; -2.22, "Potential Manipulator", "Non-Manipulator")</f>
        <v>Non-Manipulator</v>
      </c>
      <c r="N34" s="3">
        <v>0.21784945104641429</v>
      </c>
      <c r="O34" s="3">
        <v>0.48670422292038568</v>
      </c>
      <c r="P34">
        <v>2562</v>
      </c>
      <c r="Q34">
        <v>2930</v>
      </c>
      <c r="R34">
        <v>1770</v>
      </c>
      <c r="S34">
        <v>13372</v>
      </c>
      <c r="T34">
        <f>IF(COUNTIFS('Fraud Data RAW SP2+'!A:A, winsor!A93, 'Fraud Data RAW SP2+'!F:F, RAW!B94) &gt; 0, 1, 0)</f>
        <v>0</v>
      </c>
    </row>
    <row r="35" spans="1:20" x14ac:dyDescent="0.2">
      <c r="A35" t="s">
        <v>554</v>
      </c>
      <c r="B35">
        <v>2023</v>
      </c>
      <c r="C35" t="s">
        <v>50</v>
      </c>
      <c r="D35">
        <v>1.4313271040056601</v>
      </c>
      <c r="E35">
        <v>0.47155035941742302</v>
      </c>
      <c r="F35">
        <v>1.049419985848655</v>
      </c>
      <c r="G35">
        <v>0.84045616185131156</v>
      </c>
      <c r="H35">
        <v>1.0249489824999729</v>
      </c>
      <c r="I35">
        <v>1.30490285216678</v>
      </c>
      <c r="J35">
        <v>1</v>
      </c>
      <c r="K35">
        <v>-5.206365941989493E-2</v>
      </c>
      <c r="L35">
        <f>-4.84 + (0.92 * D35) + (0.528 * E35) + (0.404 * F35) + (0.892 * G35) + (0.115 * H35) - (0.172 * I35) - (0.327 * J35) + (4.679 * K35)</f>
        <v>-2.7777279238990444</v>
      </c>
      <c r="M35" t="str">
        <f>IF(L35 &gt; -2.22, "Potential Manipulator", "Non-Manipulator")</f>
        <v>Non-Manipulator</v>
      </c>
      <c r="N35" s="3">
        <v>0.264165068295247</v>
      </c>
      <c r="O35" s="3">
        <v>0.3392696301825443</v>
      </c>
      <c r="P35">
        <v>2101</v>
      </c>
      <c r="Q35">
        <v>2143</v>
      </c>
      <c r="R35">
        <v>1340</v>
      </c>
      <c r="S35">
        <v>8926</v>
      </c>
      <c r="T35">
        <f>IF(COUNTIFS('Fraud Data RAW SP2+'!A:A, winsor!A499, 'Fraud Data RAW SP2+'!F:F, RAW!B500) &gt; 0, 1, 0)</f>
        <v>0</v>
      </c>
    </row>
    <row r="36" spans="1:20" x14ac:dyDescent="0.2">
      <c r="A36" t="s">
        <v>198</v>
      </c>
      <c r="B36">
        <v>2024</v>
      </c>
      <c r="C36" t="s">
        <v>70</v>
      </c>
      <c r="D36">
        <v>1.3494586908447621</v>
      </c>
      <c r="E36">
        <v>0.4845186782400287</v>
      </c>
      <c r="F36">
        <v>0.64362426073356094</v>
      </c>
      <c r="G36">
        <v>0.88988484558679259</v>
      </c>
      <c r="H36">
        <v>0.78881183709747094</v>
      </c>
      <c r="I36">
        <v>0.42867167265876782</v>
      </c>
      <c r="J36">
        <v>1.072008265220797</v>
      </c>
      <c r="K36">
        <v>-4.7911013674336103E-2</v>
      </c>
      <c r="L36">
        <f>-4.84 + (0.92 * D36) + (0.528 * E36) + (0.404 * F36) + (0.892 * G36) + (0.115 * H36) - (0.172 * I36) - (0.327 * J36) + (4.679 * K36)</f>
        <v>-2.8466111608528246</v>
      </c>
      <c r="M36" t="str">
        <f>IF(L36 &gt; -2.22, "Potential Manipulator", "Non-Manipulator")</f>
        <v>Non-Manipulator</v>
      </c>
      <c r="N36" s="3">
        <v>1.1361588443854991</v>
      </c>
      <c r="O36" s="3">
        <v>0.79674810238648408</v>
      </c>
      <c r="P36">
        <v>2864</v>
      </c>
      <c r="Q36">
        <v>2482</v>
      </c>
      <c r="R36">
        <v>1722</v>
      </c>
      <c r="S36">
        <v>11218</v>
      </c>
      <c r="T36">
        <f>IF(COUNTIFS('Fraud Data RAW SP2+'!A:A, winsor!A134, 'Fraud Data RAW SP2+'!F:F, RAW!B135) &gt; 0, 1, 0)</f>
        <v>0</v>
      </c>
    </row>
    <row r="37" spans="1:20" x14ac:dyDescent="0.2">
      <c r="A37" t="s">
        <v>153</v>
      </c>
      <c r="B37">
        <v>2023</v>
      </c>
      <c r="C37" t="s">
        <v>23</v>
      </c>
      <c r="D37">
        <v>1.7094320475511591</v>
      </c>
      <c r="E37">
        <v>0.49018795125304637</v>
      </c>
      <c r="F37">
        <v>0.85021229458286818</v>
      </c>
      <c r="G37">
        <v>0.72561502063970762</v>
      </c>
      <c r="H37">
        <v>1</v>
      </c>
      <c r="I37">
        <v>1.454713289816749</v>
      </c>
      <c r="J37">
        <v>1</v>
      </c>
      <c r="K37">
        <v>-3.1915042766190202E-3</v>
      </c>
      <c r="L37">
        <f>-4.84 + (0.92 * D37) + (0.528 * E37) + (0.404 * F37) + (0.892 * G37) + (0.115 * H37) - (0.172 * I37) - (0.327 * J37) + (4.679 * K37)</f>
        <v>-2.4949126469280083</v>
      </c>
      <c r="M37" t="str">
        <f>IF(L37 &gt; -2.22, "Potential Manipulator", "Non-Manipulator")</f>
        <v>Non-Manipulator</v>
      </c>
      <c r="N37" s="3">
        <v>0.1140466058978111</v>
      </c>
      <c r="O37" s="3">
        <v>0.28043032236841309</v>
      </c>
      <c r="P37">
        <v>2364</v>
      </c>
      <c r="Q37">
        <v>2740</v>
      </c>
      <c r="R37">
        <v>1635</v>
      </c>
      <c r="S37">
        <v>12189</v>
      </c>
      <c r="T37">
        <f>IF(COUNTIFS('Fraud Data RAW SP2+'!A:A, winsor!A92, 'Fraud Data RAW SP2+'!F:F, RAW!B93) &gt; 0, 1, 0)</f>
        <v>0</v>
      </c>
    </row>
    <row r="38" spans="1:20" x14ac:dyDescent="0.2">
      <c r="A38" t="s">
        <v>235</v>
      </c>
      <c r="B38">
        <v>2023</v>
      </c>
      <c r="C38" t="s">
        <v>26</v>
      </c>
      <c r="D38">
        <v>0.67997705735564262</v>
      </c>
      <c r="E38">
        <v>0.5003592439077702</v>
      </c>
      <c r="F38">
        <v>1.0953606658422901</v>
      </c>
      <c r="G38">
        <v>0.99162552163609319</v>
      </c>
      <c r="H38">
        <v>0.96775282453929112</v>
      </c>
      <c r="I38">
        <v>1.0107489478208349</v>
      </c>
      <c r="J38">
        <v>1.010950411012622</v>
      </c>
      <c r="K38">
        <v>-4.9323418847986647E-2</v>
      </c>
      <c r="L38">
        <f>-4.84 + (0.92 * D38) + (0.528 * E38) + (0.404 * F38) + (0.892 * G38) + (0.115 * H38) - (0.172 * I38) - (0.327 * J38) + (4.679 * K38)</f>
        <v>-3.2470980575438486</v>
      </c>
      <c r="M38" t="str">
        <f>IF(L38 &gt; -2.22, "Potential Manipulator", "Non-Manipulator")</f>
        <v>Non-Manipulator</v>
      </c>
      <c r="N38" s="3">
        <v>0.33564255702718682</v>
      </c>
      <c r="O38" s="3">
        <v>0.78624628132463359</v>
      </c>
      <c r="P38">
        <v>1392</v>
      </c>
      <c r="Q38">
        <v>1393</v>
      </c>
      <c r="R38">
        <v>863</v>
      </c>
      <c r="S38">
        <v>5834</v>
      </c>
      <c r="T38">
        <f>IF(COUNTIFS('Fraud Data RAW SP2+'!A:A, winsor!A168, 'Fraud Data RAW SP2+'!F:F, RAW!B169) &gt; 0, 1, 0)</f>
        <v>0</v>
      </c>
    </row>
    <row r="39" spans="1:20" x14ac:dyDescent="0.2">
      <c r="A39" t="s">
        <v>508</v>
      </c>
      <c r="B39">
        <v>2023</v>
      </c>
      <c r="C39" t="s">
        <v>58</v>
      </c>
      <c r="D39">
        <v>0.75948317263530107</v>
      </c>
      <c r="E39">
        <v>0.53584561183092383</v>
      </c>
      <c r="F39">
        <v>1.0339327496249</v>
      </c>
      <c r="G39">
        <v>1.9210675768417671</v>
      </c>
      <c r="H39">
        <v>2.319557069160104</v>
      </c>
      <c r="I39">
        <v>0.52930713835273657</v>
      </c>
      <c r="J39">
        <v>1.045822159917724</v>
      </c>
      <c r="K39">
        <v>-1.4080044549316641E-2</v>
      </c>
      <c r="L39">
        <f>-4.84 + (0.92 * D39) + (0.528 * E39) + (0.404 * F39) + (0.892 * G39) + (0.115 * H39) - (0.172 * I39) - (0.327 * J39) + (4.679 * K39)</f>
        <v>-1.9592040283200862</v>
      </c>
      <c r="M39" t="str">
        <f>IF(L39 &gt; -2.22, "Potential Manipulator", "Non-Manipulator")</f>
        <v>Potential Manipulator</v>
      </c>
      <c r="N39" s="3">
        <v>0.82780429075444084</v>
      </c>
      <c r="O39" s="3">
        <v>1.1430929377916099</v>
      </c>
      <c r="P39">
        <v>544</v>
      </c>
      <c r="Q39">
        <v>784</v>
      </c>
      <c r="R39">
        <v>413</v>
      </c>
      <c r="S39">
        <v>2991</v>
      </c>
      <c r="T39">
        <f>IF(COUNTIFS('Fraud Data RAW SP2+'!A:A, winsor!A451, 'Fraud Data RAW SP2+'!F:F, RAW!B452) &gt; 0, 1, 0)</f>
        <v>0</v>
      </c>
    </row>
    <row r="40" spans="1:20" x14ac:dyDescent="0.2">
      <c r="A40" t="s">
        <v>129</v>
      </c>
      <c r="B40">
        <v>2024</v>
      </c>
      <c r="C40" t="s">
        <v>28</v>
      </c>
      <c r="D40">
        <v>0.95331708116627489</v>
      </c>
      <c r="E40">
        <v>0.56582392477358445</v>
      </c>
      <c r="F40">
        <v>1.132633124919582</v>
      </c>
      <c r="G40">
        <v>1.02931714286201</v>
      </c>
      <c r="H40">
        <v>1.5980214165041029</v>
      </c>
      <c r="I40">
        <v>1.0682900164830409</v>
      </c>
      <c r="J40">
        <v>0.98319425720944753</v>
      </c>
      <c r="K40">
        <v>0.2041339328379069</v>
      </c>
      <c r="L40">
        <f>-4.84 + (0.92 * D40) + (0.528 * E40) + (0.404 * F40) + (0.892 * G40) + (0.115 * H40) - (0.172 * I40) - (0.327 * J40) + (4.679 * K40)</f>
        <v>-1.6547938494421839</v>
      </c>
      <c r="M40" t="str">
        <f>IF(L40 &gt; -2.22, "Potential Manipulator", "Non-Manipulator")</f>
        <v>Potential Manipulator</v>
      </c>
      <c r="N40" s="3">
        <v>0.2981503419251475</v>
      </c>
      <c r="O40" s="3">
        <v>0.24552089586577819</v>
      </c>
      <c r="P40">
        <v>2410</v>
      </c>
      <c r="Q40">
        <v>2942</v>
      </c>
      <c r="R40">
        <v>1666</v>
      </c>
      <c r="S40">
        <v>10631</v>
      </c>
      <c r="T40">
        <f>IF(COUNTIFS('Fraud Data RAW SP2+'!A:A, winsor!A73, 'Fraud Data RAW SP2+'!F:F, RAW!B74) &gt; 0, 1, 0)</f>
        <v>0</v>
      </c>
    </row>
    <row r="41" spans="1:20" x14ac:dyDescent="0.2">
      <c r="A41" t="s">
        <v>292</v>
      </c>
      <c r="B41">
        <v>2024</v>
      </c>
      <c r="C41" t="s">
        <v>115</v>
      </c>
      <c r="D41">
        <v>4.0611436805776471</v>
      </c>
      <c r="E41">
        <v>0.56664556003204924</v>
      </c>
      <c r="F41">
        <v>0.96327873805086428</v>
      </c>
      <c r="G41">
        <v>0.46487131710760859</v>
      </c>
      <c r="H41">
        <v>0.91837200366481619</v>
      </c>
      <c r="I41">
        <v>1.7650021518847201</v>
      </c>
      <c r="J41">
        <v>0.99830272202235792</v>
      </c>
      <c r="K41">
        <v>5.7911713116542767E-4</v>
      </c>
      <c r="L41">
        <f>-4.84 + (0.92 * D41) + (0.528 * E41) + (0.404 * F41) + (0.892 * G41) + (0.115 * H41) - (0.172 * I41) - (0.327 * J41) + (4.679 * K41)</f>
        <v>-0.52243202388641219</v>
      </c>
      <c r="M41" t="str">
        <f>IF(L41 &gt; -2.22, "Potential Manipulator", "Non-Manipulator")</f>
        <v>Potential Manipulator</v>
      </c>
      <c r="N41" s="3">
        <v>0.99157630064594426</v>
      </c>
      <c r="O41" s="3">
        <v>1.00735549008567</v>
      </c>
      <c r="P41">
        <v>1725</v>
      </c>
      <c r="Q41">
        <v>1698</v>
      </c>
      <c r="R41">
        <v>1107</v>
      </c>
      <c r="S41">
        <v>8537</v>
      </c>
      <c r="T41">
        <f>IF(COUNTIFS('Fraud Data RAW SP2+'!A:A, winsor!A220, 'Fraud Data RAW SP2+'!F:F, RAW!B221) &gt; 0, 1, 0)</f>
        <v>0</v>
      </c>
    </row>
    <row r="42" spans="1:20" x14ac:dyDescent="0.2">
      <c r="A42" t="s">
        <v>316</v>
      </c>
      <c r="B42">
        <v>2024</v>
      </c>
      <c r="C42" t="s">
        <v>166</v>
      </c>
      <c r="D42">
        <v>0.68595278703543316</v>
      </c>
      <c r="E42">
        <v>0.56755407816363224</v>
      </c>
      <c r="F42">
        <v>0.97816288762444881</v>
      </c>
      <c r="G42">
        <v>1.1090461844194941</v>
      </c>
      <c r="H42">
        <v>0.888743073214462</v>
      </c>
      <c r="I42">
        <v>1.1101301416834499</v>
      </c>
      <c r="J42">
        <v>0.98898612354075965</v>
      </c>
      <c r="K42">
        <v>3.064684561228849E-2</v>
      </c>
      <c r="L42">
        <f>-4.84 + (0.92 * D42) + (0.528 * E42) + (0.404 * F42) + (0.892 * G42) + (0.115 * H42) - (0.172 * I42) - (0.327 * J42) + (4.679 * K42)</f>
        <v>-2.7935466822823574</v>
      </c>
      <c r="M42" t="str">
        <f>IF(L42 &gt; -2.22, "Potential Manipulator", "Non-Manipulator")</f>
        <v>Non-Manipulator</v>
      </c>
      <c r="N42" s="3">
        <v>0.42527749560878109</v>
      </c>
      <c r="O42" s="3">
        <v>0.5492255236550847</v>
      </c>
      <c r="P42">
        <v>3353</v>
      </c>
      <c r="Q42">
        <v>3279</v>
      </c>
      <c r="R42">
        <v>2174</v>
      </c>
      <c r="S42">
        <v>14353</v>
      </c>
      <c r="T42">
        <f>IF(COUNTIFS('Fraud Data RAW SP2+'!A:A, winsor!A242, 'Fraud Data RAW SP2+'!F:F, RAW!B243) &gt; 0, 1, 0)</f>
        <v>0</v>
      </c>
    </row>
    <row r="43" spans="1:20" x14ac:dyDescent="0.2">
      <c r="A43" t="s">
        <v>562</v>
      </c>
      <c r="B43">
        <v>2024</v>
      </c>
      <c r="C43" t="s">
        <v>122</v>
      </c>
      <c r="D43">
        <v>0.72930354059626568</v>
      </c>
      <c r="E43">
        <v>0.5676676722420344</v>
      </c>
      <c r="F43">
        <v>1.036003693415948</v>
      </c>
      <c r="G43">
        <v>1.4834598593815509</v>
      </c>
      <c r="H43">
        <v>1.0515860101176291</v>
      </c>
      <c r="I43">
        <v>1.062552918503749</v>
      </c>
      <c r="J43">
        <v>0.97001744182336069</v>
      </c>
      <c r="K43">
        <v>-3.6714483904730977E-2</v>
      </c>
      <c r="L43">
        <f>-4.84 + (0.92 * D43) + (0.528 * E43) + (0.404 * F43) + (0.892 * G43) + (0.115 * H43) - (0.172 * I43) - (0.327 * J43) + (4.679 * K43)</f>
        <v>-2.6783300094848479</v>
      </c>
      <c r="M43" t="str">
        <f>IF(L43 &gt; -2.22, "Potential Manipulator", "Non-Manipulator")</f>
        <v>Non-Manipulator</v>
      </c>
      <c r="N43" s="3">
        <v>0.4984521490848387</v>
      </c>
      <c r="O43" s="3">
        <v>0.2355368333765141</v>
      </c>
      <c r="P43">
        <v>2236</v>
      </c>
      <c r="Q43">
        <v>2102</v>
      </c>
      <c r="R43">
        <v>1401</v>
      </c>
      <c r="S43">
        <v>9027</v>
      </c>
      <c r="T43">
        <f>IF(COUNTIFS('Fraud Data RAW SP2+'!A:A, winsor!A507, 'Fraud Data RAW SP2+'!F:F, RAW!B508) &gt; 0, 1, 0)</f>
        <v>1</v>
      </c>
    </row>
    <row r="44" spans="1:20" x14ac:dyDescent="0.2">
      <c r="A44" t="s">
        <v>94</v>
      </c>
      <c r="B44">
        <v>2024</v>
      </c>
      <c r="C44" t="s">
        <v>96</v>
      </c>
      <c r="D44">
        <v>1.4956670397989169</v>
      </c>
      <c r="E44">
        <v>0.57577514058738344</v>
      </c>
      <c r="F44">
        <v>0.70198607115641798</v>
      </c>
      <c r="G44">
        <v>0.83738303508471024</v>
      </c>
      <c r="H44">
        <v>1.169300906182303</v>
      </c>
      <c r="I44">
        <v>1.413660728216579</v>
      </c>
      <c r="J44">
        <v>1</v>
      </c>
      <c r="K44">
        <v>-0.13438485243319859</v>
      </c>
      <c r="L44">
        <f>-4.84 + (0.92 * D44) + (0.528 * E44) + (0.404 * F44) + (0.892 * G44) + (0.115 * H44) - (0.172 * I44) - (0.327 * J44) + (4.679 * K44)</f>
        <v>-3.1938957746893268</v>
      </c>
      <c r="M44" t="str">
        <f>IF(L44 &gt; -2.22, "Potential Manipulator", "Non-Manipulator")</f>
        <v>Non-Manipulator</v>
      </c>
      <c r="N44" s="3">
        <v>0.21718064896804071</v>
      </c>
      <c r="O44" s="3">
        <v>0.72533177775565871</v>
      </c>
      <c r="P44">
        <v>3808</v>
      </c>
      <c r="Q44">
        <v>4414</v>
      </c>
      <c r="R44">
        <v>2605</v>
      </c>
      <c r="S44">
        <v>19019</v>
      </c>
      <c r="T44">
        <f>IF(COUNTIFS('Fraud Data RAW SP2+'!A:A, winsor!A42, 'Fraud Data RAW SP2+'!F:F, RAW!B43) &gt; 0, 1, 0)</f>
        <v>0</v>
      </c>
    </row>
    <row r="45" spans="1:20" x14ac:dyDescent="0.2">
      <c r="A45" t="s">
        <v>320</v>
      </c>
      <c r="B45">
        <v>2024</v>
      </c>
      <c r="C45" t="s">
        <v>150</v>
      </c>
      <c r="D45">
        <v>1.3956957479684531</v>
      </c>
      <c r="E45">
        <v>0.58663388909220004</v>
      </c>
      <c r="F45">
        <v>0.76933989853279172</v>
      </c>
      <c r="G45">
        <v>1.231886125993426</v>
      </c>
      <c r="H45">
        <v>0.9283081239626062</v>
      </c>
      <c r="I45">
        <v>0.87543118554404276</v>
      </c>
      <c r="J45">
        <v>0.99581168625016636</v>
      </c>
      <c r="K45">
        <v>-2.5118000330539871E-2</v>
      </c>
      <c r="L45">
        <f>-4.84 + (0.92 * D45) + (0.528 * E45) + (0.404 * F45) + (0.892 * G45) + (0.115 * H45) - (0.172 * I45) - (0.327 * J45) + (4.679 * K45)</f>
        <v>-2.3235377496432337</v>
      </c>
      <c r="M45" t="str">
        <f>IF(L45 &gt; -2.22, "Potential Manipulator", "Non-Manipulator")</f>
        <v>Non-Manipulator</v>
      </c>
      <c r="N45" s="3">
        <v>0.3622564317056341</v>
      </c>
      <c r="O45" s="3">
        <v>0.60126881110551078</v>
      </c>
      <c r="P45">
        <v>2454</v>
      </c>
      <c r="Q45">
        <v>2426</v>
      </c>
      <c r="R45">
        <v>1564</v>
      </c>
      <c r="S45">
        <v>9561</v>
      </c>
      <c r="T45">
        <f>IF(COUNTIFS('Fraud Data RAW SP2+'!A:A, winsor!A246, 'Fraud Data RAW SP2+'!F:F, RAW!B247) &gt; 0, 1, 0)</f>
        <v>1</v>
      </c>
    </row>
    <row r="46" spans="1:20" x14ac:dyDescent="0.2">
      <c r="A46" t="s">
        <v>146</v>
      </c>
      <c r="B46">
        <v>2024</v>
      </c>
      <c r="C46" t="s">
        <v>70</v>
      </c>
      <c r="D46">
        <v>1.8873666886652021</v>
      </c>
      <c r="E46">
        <v>0.60242724483793142</v>
      </c>
      <c r="F46">
        <v>0.81514948687634214</v>
      </c>
      <c r="G46">
        <v>0.70989578652767249</v>
      </c>
      <c r="H46">
        <v>1.1578884006976391</v>
      </c>
      <c r="I46">
        <v>1.522382646263398</v>
      </c>
      <c r="J46">
        <v>1.227712380162733</v>
      </c>
      <c r="K46">
        <v>6.7681497450515229E-2</v>
      </c>
      <c r="L46">
        <f>-4.84 + (0.92 * D46) + (0.528 * E46) + (0.404 * F46) + (0.892 * G46) + (0.115 * H46) - (0.172 * I46) - (0.327 * J46) + (4.679 * K46)</f>
        <v>-2.0364664976921891</v>
      </c>
      <c r="M46" t="str">
        <f>IF(L46 &gt; -2.22, "Potential Manipulator", "Non-Manipulator")</f>
        <v>Potential Manipulator</v>
      </c>
      <c r="N46" s="3">
        <v>0.60834495378063835</v>
      </c>
      <c r="O46" s="3">
        <v>0.77471890720378112</v>
      </c>
      <c r="P46">
        <v>4091</v>
      </c>
      <c r="Q46">
        <v>3763</v>
      </c>
      <c r="R46">
        <v>2506</v>
      </c>
      <c r="S46">
        <v>16358</v>
      </c>
      <c r="T46">
        <f>IF(COUNTIFS('Fraud Data RAW SP2+'!A:A, winsor!A87, 'Fraud Data RAW SP2+'!F:F, RAW!B88) &gt; 0, 1, 0)</f>
        <v>0</v>
      </c>
    </row>
    <row r="47" spans="1:20" x14ac:dyDescent="0.2">
      <c r="A47" t="s">
        <v>25</v>
      </c>
      <c r="B47">
        <v>2023</v>
      </c>
      <c r="C47" t="s">
        <v>26</v>
      </c>
      <c r="D47">
        <v>6.398616223036858</v>
      </c>
      <c r="E47">
        <v>0.60535537334254075</v>
      </c>
      <c r="F47">
        <v>1.0138032471983429</v>
      </c>
      <c r="G47">
        <v>0.75136396805407735</v>
      </c>
      <c r="H47">
        <v>1.07405170458549</v>
      </c>
      <c r="I47">
        <v>0.78087207778789314</v>
      </c>
      <c r="J47">
        <v>1.001423656207979</v>
      </c>
      <c r="K47">
        <v>-4.1051531188487358E-3</v>
      </c>
      <c r="L47">
        <f>-4.84 + (0.92 * D47) + (0.528 * E47) + (0.404 * F47) + (0.892 * G47) + (0.115 * H47) - (0.172 * I47) - (0.327 * J47) + (4.679 * K47)</f>
        <v>2.0886801353158497</v>
      </c>
      <c r="M47" t="str">
        <f>IF(L47 &gt; -2.22, "Potential Manipulator", "Non-Manipulator")</f>
        <v>Potential Manipulator</v>
      </c>
      <c r="N47" s="3">
        <v>1.032914699785058</v>
      </c>
      <c r="O47" s="3">
        <v>0.70824876360901878</v>
      </c>
      <c r="P47">
        <v>2466</v>
      </c>
      <c r="Q47">
        <v>2498</v>
      </c>
      <c r="R47">
        <v>1574</v>
      </c>
      <c r="S47">
        <v>11578</v>
      </c>
      <c r="T47">
        <f>IF(COUNTIFS('Fraud Data RAW SP2+'!A:A, winsor!A5, 'Fraud Data RAW SP2+'!F:F, RAW!B6) &gt; 0, 1, 0)</f>
        <v>0</v>
      </c>
    </row>
    <row r="48" spans="1:20" x14ac:dyDescent="0.2">
      <c r="A48" t="s">
        <v>440</v>
      </c>
      <c r="B48">
        <v>2023</v>
      </c>
      <c r="C48" t="s">
        <v>149</v>
      </c>
      <c r="D48">
        <v>1.1626177567321441</v>
      </c>
      <c r="E48">
        <v>0.61118336923471439</v>
      </c>
      <c r="F48">
        <v>1.101094226460519</v>
      </c>
      <c r="G48">
        <v>1.608274146092505</v>
      </c>
      <c r="H48">
        <v>0.77215442808173695</v>
      </c>
      <c r="I48">
        <v>0.87380844827442816</v>
      </c>
      <c r="J48">
        <v>0.98026591803285112</v>
      </c>
      <c r="K48">
        <v>-9.1213725093848702E-3</v>
      </c>
      <c r="L48">
        <f>-4.84 + (0.92 * D48) + (0.528 * E48) + (0.404 * F48) + (0.892 * G48) + (0.115 * H48) - (0.172 * I48) - (0.327 * J48) + (4.679 * K48)</f>
        <v>-1.9929873900878901</v>
      </c>
      <c r="M48" t="str">
        <f>IF(L48 &gt; -2.22, "Potential Manipulator", "Non-Manipulator")</f>
        <v>Potential Manipulator</v>
      </c>
      <c r="N48" s="3">
        <v>0.48537165442958491</v>
      </c>
      <c r="O48" s="3">
        <v>0.49620156246713287</v>
      </c>
      <c r="P48">
        <v>3704</v>
      </c>
      <c r="Q48">
        <v>3840</v>
      </c>
      <c r="R48">
        <v>2453</v>
      </c>
      <c r="S48">
        <v>16410</v>
      </c>
      <c r="T48">
        <f>IF(COUNTIFS('Fraud Data RAW SP2+'!A:A, winsor!A379, 'Fraud Data RAW SP2+'!F:F, RAW!B380) &gt; 0, 1, 0)</f>
        <v>0</v>
      </c>
    </row>
    <row r="49" spans="1:20" x14ac:dyDescent="0.2">
      <c r="A49" t="s">
        <v>439</v>
      </c>
      <c r="B49">
        <v>2023</v>
      </c>
      <c r="C49" t="s">
        <v>99</v>
      </c>
      <c r="D49">
        <v>1.346206209249236</v>
      </c>
      <c r="E49">
        <v>0.61591458046535186</v>
      </c>
      <c r="F49">
        <v>0.6943219280831735</v>
      </c>
      <c r="G49">
        <v>1.084072077597976</v>
      </c>
      <c r="H49">
        <v>0.44622712705389778</v>
      </c>
      <c r="I49" s="11">
        <v>1.00908</v>
      </c>
      <c r="J49">
        <v>0.99210327720474778</v>
      </c>
      <c r="K49">
        <v>0.22000826087251221</v>
      </c>
      <c r="L49">
        <f>-4.84 + (0.92 * D49) + (0.528 * E49) + (0.404 * F49) + (0.892 * G49) + (0.115 * H49) - (0.172 * I49) - (0.327 * J49) + (4.679 * K49)</f>
        <v>-1.4460337962542695</v>
      </c>
      <c r="M49" t="str">
        <f>IF(L49 &gt; -2.22, "Potential Manipulator", "Non-Manipulator")</f>
        <v>Potential Manipulator</v>
      </c>
      <c r="N49" s="3">
        <v>8.2554245893415354E-2</v>
      </c>
      <c r="O49" s="3">
        <v>0.30536378531407038</v>
      </c>
      <c r="P49">
        <v>4991</v>
      </c>
      <c r="Q49">
        <v>4316</v>
      </c>
      <c r="R49">
        <v>3028</v>
      </c>
      <c r="S49">
        <v>22671</v>
      </c>
      <c r="T49">
        <f>IF(COUNTIFS('Fraud Data RAW SP2+'!A:A, winsor!A378, 'Fraud Data RAW SP2+'!F:F, RAW!B379) &gt; 0, 1, 0)</f>
        <v>0</v>
      </c>
    </row>
    <row r="50" spans="1:20" x14ac:dyDescent="0.2">
      <c r="A50" t="s">
        <v>247</v>
      </c>
      <c r="B50">
        <v>2024</v>
      </c>
      <c r="C50" t="s">
        <v>70</v>
      </c>
      <c r="D50">
        <v>1.973511922368931</v>
      </c>
      <c r="E50">
        <v>0.61857980676270619</v>
      </c>
      <c r="F50">
        <v>1.0226080085626119</v>
      </c>
      <c r="G50">
        <v>1.081128252533369</v>
      </c>
      <c r="H50">
        <v>1.262147621319005</v>
      </c>
      <c r="I50">
        <v>0.95788363104293828</v>
      </c>
      <c r="J50">
        <v>0.97180686362186941</v>
      </c>
      <c r="K50">
        <v>-3.8328155075468162E-2</v>
      </c>
      <c r="L50">
        <f>-4.84 + (0.92 * D50) + (0.528 * E50) + (0.404 * F50) + (0.892 * G50) + (0.115 * H50) - (0.172 * I50) - (0.327 * J50) + (4.679 * K50)</f>
        <v>-1.8369861468209814</v>
      </c>
      <c r="M50" t="str">
        <f>IF(L50 &gt; -2.22, "Potential Manipulator", "Non-Manipulator")</f>
        <v>Potential Manipulator</v>
      </c>
      <c r="N50" s="3">
        <v>0.49968792299924469</v>
      </c>
      <c r="O50" s="3">
        <v>0.32560646731341819</v>
      </c>
      <c r="P50">
        <v>2696</v>
      </c>
      <c r="Q50">
        <v>3046</v>
      </c>
      <c r="R50">
        <v>1868</v>
      </c>
      <c r="S50">
        <v>14090</v>
      </c>
      <c r="T50">
        <f>IF(COUNTIFS('Fraud Data RAW SP2+'!A:A, winsor!A181, 'Fraud Data RAW SP2+'!F:F, RAW!B182) &gt; 0, 1, 0)</f>
        <v>0</v>
      </c>
    </row>
    <row r="51" spans="1:20" x14ac:dyDescent="0.2">
      <c r="A51" t="s">
        <v>335</v>
      </c>
      <c r="B51">
        <v>2024</v>
      </c>
      <c r="C51" t="s">
        <v>281</v>
      </c>
      <c r="D51">
        <v>3.2486782107129208</v>
      </c>
      <c r="E51">
        <v>0.62913609618048261</v>
      </c>
      <c r="F51">
        <v>0.87183793019843225</v>
      </c>
      <c r="G51">
        <v>1.0889298922932691</v>
      </c>
      <c r="H51">
        <v>0.95598646392542141</v>
      </c>
      <c r="I51">
        <v>1.048443674613156</v>
      </c>
      <c r="J51">
        <v>0.99593763878493458</v>
      </c>
      <c r="K51">
        <v>1.500654965237572E-2</v>
      </c>
      <c r="L51">
        <f>-4.84 + (0.92 * D51) + (0.528 * E51) + (0.404 * F51) + (0.892 * G51) + (0.115 * H51) - (0.172 * I51) - (0.327 * J51) + (4.679 * K51)</f>
        <v>-0.5213340303763021</v>
      </c>
      <c r="M51" t="str">
        <f>IF(L51 &gt; -2.22, "Potential Manipulator", "Non-Manipulator")</f>
        <v>Potential Manipulator</v>
      </c>
      <c r="N51" s="3">
        <v>0.25815474707780761</v>
      </c>
      <c r="O51" s="3">
        <v>0.58271112367613254</v>
      </c>
      <c r="P51">
        <v>1740</v>
      </c>
      <c r="Q51">
        <v>2212</v>
      </c>
      <c r="R51">
        <v>1263</v>
      </c>
      <c r="S51">
        <v>8260</v>
      </c>
      <c r="T51">
        <f>IF(COUNTIFS('Fraud Data RAW SP2+'!A:A, winsor!A262, 'Fraud Data RAW SP2+'!F:F, RAW!B263) &gt; 0, 1, 0)</f>
        <v>0</v>
      </c>
    </row>
    <row r="52" spans="1:20" x14ac:dyDescent="0.2">
      <c r="A52" t="s">
        <v>349</v>
      </c>
      <c r="B52">
        <v>2024</v>
      </c>
      <c r="C52" t="s">
        <v>70</v>
      </c>
      <c r="D52">
        <v>0.78747129860174714</v>
      </c>
      <c r="E52">
        <v>0.63046447977042097</v>
      </c>
      <c r="F52">
        <v>1.0496456425384211</v>
      </c>
      <c r="G52">
        <v>0.86365640553542833</v>
      </c>
      <c r="H52">
        <v>1.1904295139519581</v>
      </c>
      <c r="I52">
        <v>1.0744303781245399</v>
      </c>
      <c r="J52">
        <v>1.061724233504638</v>
      </c>
      <c r="K52">
        <v>-1.4530408361978131E-3</v>
      </c>
      <c r="L52">
        <f>-4.84 + (0.92 * D52) + (0.528 * E52) + (0.404 * F52) + (0.892 * G52) + (0.115 * H52) - (0.172 * I52) - (0.327 * J52) + (4.679 * K52)</f>
        <v>-2.9900880400060172</v>
      </c>
      <c r="M52" t="str">
        <f>IF(L52 &gt; -2.22, "Potential Manipulator", "Non-Manipulator")</f>
        <v>Non-Manipulator</v>
      </c>
      <c r="N52" s="3">
        <v>0.22789582502083289</v>
      </c>
      <c r="O52" s="3">
        <v>0.26534771334282192</v>
      </c>
      <c r="P52">
        <v>1852</v>
      </c>
      <c r="Q52">
        <v>2229</v>
      </c>
      <c r="R52">
        <v>1312</v>
      </c>
      <c r="S52">
        <v>9090</v>
      </c>
      <c r="T52">
        <f>IF(COUNTIFS('Fraud Data RAW SP2+'!A:A, winsor!A280, 'Fraud Data RAW SP2+'!F:F, RAW!B281) &gt; 0, 1, 0)</f>
        <v>0</v>
      </c>
    </row>
    <row r="53" spans="1:20" x14ac:dyDescent="0.2">
      <c r="A53" t="s">
        <v>338</v>
      </c>
      <c r="B53">
        <v>2024</v>
      </c>
      <c r="C53" t="s">
        <v>122</v>
      </c>
      <c r="D53">
        <v>1.1617368285456211</v>
      </c>
      <c r="E53">
        <v>0.63244686179379517</v>
      </c>
      <c r="F53">
        <v>1.008349337466323</v>
      </c>
      <c r="G53">
        <v>1.0368885905147529</v>
      </c>
      <c r="H53">
        <v>0.99859269530753669</v>
      </c>
      <c r="I53">
        <v>1.4863044437953641</v>
      </c>
      <c r="J53">
        <v>1.008399749961312</v>
      </c>
      <c r="K53">
        <v>-4.902850270138219E-2</v>
      </c>
      <c r="L53">
        <f>-4.84 + (0.92 * D53) + (0.528 * E53) + (0.404 * F53) + (0.892 * G53) + (0.115 * H53) - (0.172 * I53) - (0.327 * J53) + (4.679 * K53)</f>
        <v>-2.8049497063849027</v>
      </c>
      <c r="M53" t="str">
        <f>IF(L53 &gt; -2.22, "Potential Manipulator", "Non-Manipulator")</f>
        <v>Non-Manipulator</v>
      </c>
      <c r="N53" s="3">
        <v>0.57887838422325333</v>
      </c>
      <c r="O53" s="3">
        <v>0.36607547101793442</v>
      </c>
      <c r="P53">
        <v>2406</v>
      </c>
      <c r="Q53">
        <v>2301</v>
      </c>
      <c r="R53">
        <v>1521</v>
      </c>
      <c r="S53">
        <v>11575</v>
      </c>
      <c r="T53">
        <f>IF(COUNTIFS('Fraud Data RAW SP2+'!A:A, winsor!A267, 'Fraud Data RAW SP2+'!F:F, RAW!B268) &gt; 0, 1, 0)</f>
        <v>0</v>
      </c>
    </row>
    <row r="54" spans="1:20" x14ac:dyDescent="0.2">
      <c r="A54" t="s">
        <v>97</v>
      </c>
      <c r="B54">
        <v>2023</v>
      </c>
      <c r="C54" t="s">
        <v>95</v>
      </c>
      <c r="D54">
        <v>0.60493967243519842</v>
      </c>
      <c r="E54">
        <v>0.63448713946498414</v>
      </c>
      <c r="F54">
        <v>1.012522801218483</v>
      </c>
      <c r="G54">
        <v>1.1301968636088691</v>
      </c>
      <c r="H54">
        <v>1.278656299909007</v>
      </c>
      <c r="I54">
        <v>0.750369528392131</v>
      </c>
      <c r="J54">
        <v>0.93503431100063639</v>
      </c>
      <c r="K54">
        <v>-5.5097704426412757E-2</v>
      </c>
      <c r="L54">
        <f>-4.84 + (0.92 * D54) + (0.528 * E54) + (0.404 * F54) + (0.892 * G54) + (0.115 * H54) - (0.172 * I54) - (0.327 * J54) + (4.679 * K54)</f>
        <v>-3.0768279407930308</v>
      </c>
      <c r="M54" t="str">
        <f>IF(L54 &gt; -2.22, "Potential Manipulator", "Non-Manipulator")</f>
        <v>Non-Manipulator</v>
      </c>
      <c r="N54" s="3">
        <v>0.24950810983100599</v>
      </c>
      <c r="O54" s="3">
        <v>0.41380314021148118</v>
      </c>
      <c r="P54">
        <v>2139</v>
      </c>
      <c r="Q54">
        <v>2463</v>
      </c>
      <c r="R54">
        <v>1496</v>
      </c>
      <c r="S54">
        <v>9353</v>
      </c>
      <c r="T54">
        <f>IF(COUNTIFS('Fraud Data RAW SP2+'!A:A, winsor!A43, 'Fraud Data RAW SP2+'!F:F, RAW!B44) &gt; 0, 1, 0)</f>
        <v>1</v>
      </c>
    </row>
    <row r="55" spans="1:20" x14ac:dyDescent="0.2">
      <c r="A55" t="s">
        <v>444</v>
      </c>
      <c r="B55">
        <v>2023</v>
      </c>
      <c r="C55" t="s">
        <v>77</v>
      </c>
      <c r="D55">
        <v>0.74376721199509499</v>
      </c>
      <c r="E55">
        <v>0.65061498604435863</v>
      </c>
      <c r="F55">
        <v>3.8091815168436209</v>
      </c>
      <c r="G55">
        <v>0.97549857676365426</v>
      </c>
      <c r="H55">
        <v>1.485952180941515</v>
      </c>
      <c r="I55" s="11">
        <v>1.00908</v>
      </c>
      <c r="J55">
        <v>0.99737618487389634</v>
      </c>
      <c r="K55">
        <v>-0.26305228348821719</v>
      </c>
      <c r="L55">
        <f>-4.84 + (0.92 * D55) + (0.528 * E55) + (0.404 * F55) + (0.892 * G55) + (0.115 * H55) - (0.172 * I55) - (0.327 * J55) + (4.679 * K55)</f>
        <v>-2.9627962951419464</v>
      </c>
      <c r="M55" t="str">
        <f>IF(L55 &gt; -2.22, "Potential Manipulator", "Non-Manipulator")</f>
        <v>Non-Manipulator</v>
      </c>
      <c r="N55" s="3">
        <v>0.67536357664735713</v>
      </c>
      <c r="O55" s="3">
        <v>0.87649166635608111</v>
      </c>
      <c r="P55">
        <v>2239</v>
      </c>
      <c r="Q55">
        <v>1948</v>
      </c>
      <c r="R55">
        <v>1355</v>
      </c>
      <c r="S55">
        <v>9301</v>
      </c>
      <c r="T55">
        <f>IF(COUNTIFS('Fraud Data RAW SP2+'!A:A, winsor!A382, 'Fraud Data RAW SP2+'!F:F, RAW!B383) &gt; 0, 1, 0)</f>
        <v>0</v>
      </c>
    </row>
    <row r="56" spans="1:20" x14ac:dyDescent="0.2">
      <c r="A56" t="s">
        <v>393</v>
      </c>
      <c r="B56">
        <v>2024</v>
      </c>
      <c r="C56" t="s">
        <v>115</v>
      </c>
      <c r="D56">
        <v>1.182953905434708</v>
      </c>
      <c r="E56">
        <v>0.65123919209064685</v>
      </c>
      <c r="F56">
        <v>0.8743290135343692</v>
      </c>
      <c r="G56">
        <v>1.257743614509562</v>
      </c>
      <c r="H56">
        <v>0.88821863798715661</v>
      </c>
      <c r="I56">
        <v>0.31720505610252958</v>
      </c>
      <c r="J56">
        <v>0.96018673237470009</v>
      </c>
      <c r="K56">
        <v>-8.4067445374892257E-3</v>
      </c>
      <c r="L56">
        <f>-4.84 + (0.92 * D56) + (0.528 * E56) + (0.404 * F56) + (0.892 * G56) + (0.115 * H56) - (0.172 * I56) - (0.327 * J56) + (4.679 * K56)</f>
        <v>-2.2384222334243438</v>
      </c>
      <c r="M56" t="str">
        <f>IF(L56 &gt; -2.22, "Potential Manipulator", "Non-Manipulator")</f>
        <v>Non-Manipulator</v>
      </c>
      <c r="N56" s="3">
        <v>0.35330484020528907</v>
      </c>
      <c r="O56" s="3">
        <v>0.49316075554693289</v>
      </c>
      <c r="P56">
        <v>1783</v>
      </c>
      <c r="Q56">
        <v>1945</v>
      </c>
      <c r="R56">
        <v>1190</v>
      </c>
      <c r="S56">
        <v>7666</v>
      </c>
      <c r="T56">
        <f>IF(COUNTIFS('Fraud Data RAW SP2+'!A:A, winsor!A334, 'Fraud Data RAW SP2+'!F:F, RAW!B335) &gt; 0, 1, 0)</f>
        <v>0</v>
      </c>
    </row>
    <row r="57" spans="1:20" x14ac:dyDescent="0.2">
      <c r="A57" t="s">
        <v>321</v>
      </c>
      <c r="B57">
        <v>2024</v>
      </c>
      <c r="C57" t="s">
        <v>323</v>
      </c>
      <c r="D57">
        <v>2.0199944383188408</v>
      </c>
      <c r="E57">
        <v>0.66752755276977604</v>
      </c>
      <c r="F57">
        <v>0.91814985031424456</v>
      </c>
      <c r="G57">
        <v>0.6104574688070179</v>
      </c>
      <c r="H57">
        <v>0.62444852835739306</v>
      </c>
      <c r="I57">
        <v>1.648805173424837</v>
      </c>
      <c r="J57">
        <v>1.021118063513988</v>
      </c>
      <c r="K57">
        <v>6.9507888079337887E-3</v>
      </c>
      <c r="L57">
        <f>-4.84 + (0.92 * D57) + (0.528 * E57) + (0.404 * F57) + (0.892 * G57) + (0.115 * H57) - (0.172 * I57) - (0.327 * J57) + (4.679 * K57)</f>
        <v>-2.2268557421861326</v>
      </c>
      <c r="M57" t="str">
        <f>IF(L57 &gt; -2.22, "Potential Manipulator", "Non-Manipulator")</f>
        <v>Non-Manipulator</v>
      </c>
      <c r="N57" s="3">
        <v>1.17590897945602</v>
      </c>
      <c r="O57" s="3">
        <v>1.182645310973371</v>
      </c>
      <c r="P57">
        <v>1433</v>
      </c>
      <c r="Q57">
        <v>1398</v>
      </c>
      <c r="R57">
        <v>907</v>
      </c>
      <c r="S57">
        <v>6134</v>
      </c>
      <c r="T57">
        <f>IF(COUNTIFS('Fraud Data RAW SP2+'!A:A, winsor!A248, 'Fraud Data RAW SP2+'!F:F, RAW!B249) &gt; 0, 1, 0)</f>
        <v>0</v>
      </c>
    </row>
    <row r="58" spans="1:20" x14ac:dyDescent="0.2">
      <c r="A58" t="s">
        <v>385</v>
      </c>
      <c r="B58">
        <v>2024</v>
      </c>
      <c r="C58" t="s">
        <v>70</v>
      </c>
      <c r="D58">
        <v>1.9329831672863731</v>
      </c>
      <c r="E58">
        <v>0.66805324207114225</v>
      </c>
      <c r="F58">
        <v>0.55954489662312534</v>
      </c>
      <c r="G58">
        <v>0.63764947377329328</v>
      </c>
      <c r="H58">
        <v>0.65215746034066857</v>
      </c>
      <c r="I58">
        <v>1.8155718589047261</v>
      </c>
      <c r="J58">
        <v>1.0594935608463969</v>
      </c>
      <c r="K58">
        <v>7.7638631223794621E-2</v>
      </c>
      <c r="L58">
        <f>-4.84 + (0.92 * D58) + (0.528 * E58) + (0.404 * F58) + (0.892 * G58) + (0.115 * H58) - (0.172 * I58) - (0.327 * J58) + (4.679 * K58)</f>
        <v>-2.1345473961345252</v>
      </c>
      <c r="M58" t="str">
        <f>IF(L58 &gt; -2.22, "Potential Manipulator", "Non-Manipulator")</f>
        <v>Potential Manipulator</v>
      </c>
      <c r="N58" s="3">
        <v>0.81558040503545481</v>
      </c>
      <c r="O58" s="3">
        <v>0.61440716989921385</v>
      </c>
      <c r="P58">
        <v>3392</v>
      </c>
      <c r="Q58">
        <v>3180</v>
      </c>
      <c r="R58">
        <v>2106</v>
      </c>
      <c r="S58">
        <v>12493</v>
      </c>
      <c r="T58">
        <f>IF(COUNTIFS('Fraud Data RAW SP2+'!A:A, winsor!A325, 'Fraud Data RAW SP2+'!F:F, RAW!B326) &gt; 0, 1, 0)</f>
        <v>0</v>
      </c>
    </row>
    <row r="59" spans="1:20" x14ac:dyDescent="0.2">
      <c r="A59" t="s">
        <v>233</v>
      </c>
      <c r="B59">
        <v>2023</v>
      </c>
      <c r="C59" t="s">
        <v>58</v>
      </c>
      <c r="D59">
        <v>1.578853226714741</v>
      </c>
      <c r="E59">
        <v>0.67238483380476799</v>
      </c>
      <c r="F59">
        <v>0.80709061711144481</v>
      </c>
      <c r="G59">
        <v>1.1223480630540319</v>
      </c>
      <c r="H59">
        <v>0.95782503309384903</v>
      </c>
      <c r="I59">
        <v>0.97627992236433303</v>
      </c>
      <c r="J59">
        <v>0.98441827169968732</v>
      </c>
      <c r="K59">
        <v>9.2487660865841051E-2</v>
      </c>
      <c r="L59">
        <f>-4.84 + (0.92 * D59) + (0.528 * E59) + (0.404 * F59) + (0.892 * G59) + (0.115 * H59) - (0.172 * I59) - (0.327 * J59) + (4.679 * K59)</f>
        <v>-1.6521620351117008</v>
      </c>
      <c r="M59" t="str">
        <f>IF(L59 &gt; -2.22, "Potential Manipulator", "Non-Manipulator")</f>
        <v>Potential Manipulator</v>
      </c>
      <c r="N59" s="3">
        <v>0.61809434509453598</v>
      </c>
      <c r="O59" s="3">
        <v>1.4883787068716741</v>
      </c>
      <c r="P59">
        <v>1699</v>
      </c>
      <c r="Q59">
        <v>1774</v>
      </c>
      <c r="R59">
        <v>1094</v>
      </c>
      <c r="S59">
        <v>8906</v>
      </c>
      <c r="T59">
        <f>IF(COUNTIFS('Fraud Data RAW SP2+'!A:A, winsor!A166, 'Fraud Data RAW SP2+'!F:F, RAW!B167) &gt; 0, 1, 0)</f>
        <v>0</v>
      </c>
    </row>
    <row r="60" spans="1:20" x14ac:dyDescent="0.2">
      <c r="A60" t="s">
        <v>164</v>
      </c>
      <c r="B60">
        <v>2023</v>
      </c>
      <c r="C60" t="s">
        <v>165</v>
      </c>
      <c r="D60">
        <v>0.83421254073448625</v>
      </c>
      <c r="E60">
        <v>0.675248155298519</v>
      </c>
      <c r="F60">
        <v>0.63476334857447791</v>
      </c>
      <c r="G60">
        <v>1.266635484794461</v>
      </c>
      <c r="H60">
        <v>0.92894755072417345</v>
      </c>
      <c r="I60">
        <v>0.83936803151843675</v>
      </c>
      <c r="J60">
        <v>0.94905097503928004</v>
      </c>
      <c r="K60">
        <v>-5.9148602606499602E-2</v>
      </c>
      <c r="L60">
        <f>-4.84 + (0.92 * D60) + (0.528 * E60) + (0.404 * F60) + (0.892 * G60) + (0.115 * H60) - (0.172 * I60) - (0.327 * J60) + (4.679 * K60)</f>
        <v>-2.954348504787454</v>
      </c>
      <c r="M60" t="str">
        <f>IF(L60 &gt; -2.22, "Potential Manipulator", "Non-Manipulator")</f>
        <v>Non-Manipulator</v>
      </c>
      <c r="N60" s="3">
        <v>0</v>
      </c>
      <c r="O60" s="3">
        <v>0.82000682011414383</v>
      </c>
      <c r="P60">
        <v>556</v>
      </c>
      <c r="Q60">
        <v>885</v>
      </c>
      <c r="R60">
        <v>444</v>
      </c>
      <c r="S60">
        <v>3264</v>
      </c>
      <c r="T60">
        <f>IF(COUNTIFS('Fraud Data RAW SP2+'!A:A, winsor!A105, 'Fraud Data RAW SP2+'!F:F, RAW!B106) &gt; 0, 1, 0)</f>
        <v>0</v>
      </c>
    </row>
    <row r="61" spans="1:20" x14ac:dyDescent="0.2">
      <c r="A61" t="s">
        <v>346</v>
      </c>
      <c r="B61">
        <v>2024</v>
      </c>
      <c r="C61" t="s">
        <v>70</v>
      </c>
      <c r="D61">
        <v>2.0742438145434239</v>
      </c>
      <c r="E61">
        <v>0.68136308457259454</v>
      </c>
      <c r="F61">
        <v>0.76504224664601161</v>
      </c>
      <c r="G61">
        <v>0.61071651629425761</v>
      </c>
      <c r="H61">
        <v>0.62624284185376111</v>
      </c>
      <c r="I61">
        <v>1.724009228080476</v>
      </c>
      <c r="J61">
        <v>1.0306822085760861</v>
      </c>
      <c r="K61">
        <v>-1.4336526997778981E-3</v>
      </c>
      <c r="L61">
        <f>-4.84 + (0.92 * D61) + (0.528 * E61) + (0.404 * F61) + (0.892 * G61) + (0.115 * H61) - (0.172 * I61) - (0.327 * J61) + (4.679 * K61)</f>
        <v>-2.2863525853895537</v>
      </c>
      <c r="M61" t="str">
        <f>IF(L61 &gt; -2.22, "Potential Manipulator", "Non-Manipulator")</f>
        <v>Non-Manipulator</v>
      </c>
      <c r="N61" s="3">
        <v>0.7956314917329147</v>
      </c>
      <c r="O61" s="3">
        <v>0.30896317381435889</v>
      </c>
      <c r="P61">
        <v>4081</v>
      </c>
      <c r="Q61">
        <v>3349</v>
      </c>
      <c r="R61">
        <v>2402</v>
      </c>
      <c r="S61">
        <v>14374</v>
      </c>
      <c r="T61">
        <f>IF(COUNTIFS('Fraud Data RAW SP2+'!A:A, winsor!A276, 'Fraud Data RAW SP2+'!F:F, RAW!B277) &gt; 0, 1, 0)</f>
        <v>0</v>
      </c>
    </row>
    <row r="62" spans="1:20" x14ac:dyDescent="0.2">
      <c r="A62" t="s">
        <v>106</v>
      </c>
      <c r="B62">
        <v>2023</v>
      </c>
      <c r="C62" t="s">
        <v>107</v>
      </c>
      <c r="D62">
        <v>0.71339776900197294</v>
      </c>
      <c r="E62">
        <v>0.68618265517778232</v>
      </c>
      <c r="F62">
        <v>1.0240872583353779</v>
      </c>
      <c r="G62">
        <v>0.89487914476611341</v>
      </c>
      <c r="H62">
        <v>0.94310184753632365</v>
      </c>
      <c r="I62">
        <v>1.258239993433967</v>
      </c>
      <c r="J62">
        <v>0.96292216652696039</v>
      </c>
      <c r="K62">
        <v>-6.0984673448501718E-2</v>
      </c>
      <c r="L62">
        <f>-4.84 + (0.92 * D62) + (0.528 * E62) + (0.404 * F62) + (0.892 * G62) + (0.115 * H62) - (0.172 * I62) - (0.327 * J62) + (4.679 * K62)</f>
        <v>-3.3175895630092707</v>
      </c>
      <c r="M62" t="str">
        <f>IF(L62 &gt; -2.22, "Potential Manipulator", "Non-Manipulator")</f>
        <v>Non-Manipulator</v>
      </c>
      <c r="N62" s="3">
        <v>0.31361635352646988</v>
      </c>
      <c r="O62" s="3">
        <v>0.29174742567899009</v>
      </c>
      <c r="P62">
        <v>1304</v>
      </c>
      <c r="Q62">
        <v>1713</v>
      </c>
      <c r="R62">
        <v>955</v>
      </c>
      <c r="S62">
        <v>6851</v>
      </c>
      <c r="T62">
        <f>IF(COUNTIFS('Fraud Data RAW SP2+'!A:A, winsor!A50, 'Fraud Data RAW SP2+'!F:F, RAW!B51) &gt; 0, 1, 0)</f>
        <v>0</v>
      </c>
    </row>
    <row r="63" spans="1:20" x14ac:dyDescent="0.2">
      <c r="A63" t="s">
        <v>510</v>
      </c>
      <c r="B63">
        <v>2024</v>
      </c>
      <c r="C63" t="s">
        <v>203</v>
      </c>
      <c r="D63">
        <v>2.293824653230736</v>
      </c>
      <c r="E63">
        <v>0.69186027163157104</v>
      </c>
      <c r="F63">
        <v>0.93622941575348084</v>
      </c>
      <c r="G63">
        <v>1.1616135313871061</v>
      </c>
      <c r="H63">
        <v>0.97169396606999225</v>
      </c>
      <c r="I63">
        <v>0.92540862928851897</v>
      </c>
      <c r="J63">
        <v>0.9866325315968838</v>
      </c>
      <c r="K63">
        <v>4.8067817294220813E-2</v>
      </c>
      <c r="L63">
        <f>-4.84 + (0.92 * D63) + (0.528 * E63) + (0.404 * F63) + (0.892 * G63) + (0.115 * H63) - (0.172 * I63) - (0.327 * J63) + (4.679 * K63)</f>
        <v>-1.0951281404966462</v>
      </c>
      <c r="M63" t="str">
        <f>IF(L63 &gt; -2.22, "Potential Manipulator", "Non-Manipulator")</f>
        <v>Potential Manipulator</v>
      </c>
      <c r="N63" s="3">
        <v>0.28598884544191</v>
      </c>
      <c r="O63" s="3">
        <v>0.42638590506589891</v>
      </c>
      <c r="P63">
        <v>1605</v>
      </c>
      <c r="Q63">
        <v>1857</v>
      </c>
      <c r="R63">
        <v>1117</v>
      </c>
      <c r="S63">
        <v>7486</v>
      </c>
      <c r="T63">
        <f>IF(COUNTIFS('Fraud Data RAW SP2+'!A:A, winsor!A453, 'Fraud Data RAW SP2+'!F:F, RAW!B454) &gt; 0, 1, 0)</f>
        <v>0</v>
      </c>
    </row>
    <row r="64" spans="1:20" x14ac:dyDescent="0.2">
      <c r="A64" t="s">
        <v>298</v>
      </c>
      <c r="B64">
        <v>2024</v>
      </c>
      <c r="C64" t="s">
        <v>299</v>
      </c>
      <c r="D64">
        <v>2.0441197746022568</v>
      </c>
      <c r="E64">
        <v>0.69642735776013787</v>
      </c>
      <c r="F64">
        <v>0.66814350167752734</v>
      </c>
      <c r="G64">
        <v>0.87002380617442843</v>
      </c>
      <c r="H64">
        <v>0.77456592342533048</v>
      </c>
      <c r="I64">
        <v>0.60104536733420866</v>
      </c>
      <c r="J64">
        <v>0.95598485625593288</v>
      </c>
      <c r="K64">
        <v>1.8372592576932911E-2</v>
      </c>
      <c r="L64">
        <f>-4.84 + (0.92 * D64) + (0.528 * E64) + (0.404 * F64) + (0.892 * G64) + (0.115 * H64) - (0.172 * I64) - (0.327 * J64) + (4.679 * K64)</f>
        <v>-1.7866513619990516</v>
      </c>
      <c r="M64" t="str">
        <f>IF(L64 &gt; -2.22, "Potential Manipulator", "Non-Manipulator")</f>
        <v>Potential Manipulator</v>
      </c>
      <c r="N64" s="3">
        <v>0.92429104395863715</v>
      </c>
      <c r="O64" s="3">
        <v>0.49131232103108019</v>
      </c>
      <c r="P64">
        <v>2598</v>
      </c>
      <c r="Q64">
        <v>1900</v>
      </c>
      <c r="R64">
        <v>1391</v>
      </c>
      <c r="S64">
        <v>11039</v>
      </c>
      <c r="T64">
        <f>IF(COUNTIFS('Fraud Data RAW SP2+'!A:A, winsor!A223, 'Fraud Data RAW SP2+'!F:F, RAW!B224) &gt; 0, 1, 0)</f>
        <v>0</v>
      </c>
    </row>
    <row r="65" spans="1:20" x14ac:dyDescent="0.2">
      <c r="A65" t="s">
        <v>366</v>
      </c>
      <c r="B65">
        <v>2023</v>
      </c>
      <c r="C65" t="s">
        <v>62</v>
      </c>
      <c r="D65">
        <v>2.1224521658428661</v>
      </c>
      <c r="E65">
        <v>0.70117651194760067</v>
      </c>
      <c r="F65">
        <v>1.0784468304762791</v>
      </c>
      <c r="G65">
        <v>1.199097092037986</v>
      </c>
      <c r="H65">
        <v>2.4839551494132239</v>
      </c>
      <c r="I65">
        <v>1.937499280311221</v>
      </c>
      <c r="J65">
        <v>1.176904223354531</v>
      </c>
      <c r="K65">
        <v>7.5241566315670527E-2</v>
      </c>
      <c r="L65">
        <f>-4.84 + (0.92 * D65) + (0.528 * E65) + (0.404 * F65) + (0.892 * G65) + (0.115 * H65) - (0.172 * I65) - (0.327 * J65) + (4.679 * K65)</f>
        <v>-1.0922231097828479</v>
      </c>
      <c r="M65" t="str">
        <f>IF(L65 &gt; -2.22, "Potential Manipulator", "Non-Manipulator")</f>
        <v>Potential Manipulator</v>
      </c>
      <c r="N65" s="3">
        <v>0.52691430294032238</v>
      </c>
      <c r="O65" s="3">
        <v>0.98213038617146553</v>
      </c>
      <c r="P65">
        <v>1499</v>
      </c>
      <c r="Q65">
        <v>1523</v>
      </c>
      <c r="R65">
        <v>975</v>
      </c>
      <c r="S65">
        <v>7797</v>
      </c>
      <c r="T65">
        <f>IF(COUNTIFS('Fraud Data RAW SP2+'!A:A, winsor!A302, 'Fraud Data RAW SP2+'!F:F, RAW!B303) &gt; 0, 1, 0)</f>
        <v>0</v>
      </c>
    </row>
    <row r="66" spans="1:20" x14ac:dyDescent="0.2">
      <c r="A66" t="s">
        <v>215</v>
      </c>
      <c r="B66">
        <v>2024</v>
      </c>
      <c r="C66" t="s">
        <v>45</v>
      </c>
      <c r="D66">
        <v>0.9318920757316097</v>
      </c>
      <c r="E66">
        <v>0.70157936123388553</v>
      </c>
      <c r="F66">
        <v>0.71055608007222637</v>
      </c>
      <c r="G66">
        <v>1.040985977497908</v>
      </c>
      <c r="H66">
        <v>1.2096053164720539</v>
      </c>
      <c r="I66">
        <v>0.86410121199048628</v>
      </c>
      <c r="J66">
        <v>0.97971224603227103</v>
      </c>
      <c r="K66">
        <v>-8.148800435998986E-2</v>
      </c>
      <c r="L66">
        <f>-4.84 + (0.92 * D66) + (0.528 * E66) + (0.404 * F66) + (0.892 * G66) + (0.115 * H66) - (0.172 * I66) - (0.327 * J66) + (4.679 * K66)</f>
        <v>-3.1077703132391368</v>
      </c>
      <c r="M66" t="str">
        <f>IF(L66 &gt; -2.22, "Potential Manipulator", "Non-Manipulator")</f>
        <v>Non-Manipulator</v>
      </c>
      <c r="N66" s="3">
        <v>0.8265499838819661</v>
      </c>
      <c r="O66" s="3">
        <v>0.58869405218283166</v>
      </c>
      <c r="P66">
        <v>2044</v>
      </c>
      <c r="Q66">
        <v>1692</v>
      </c>
      <c r="R66">
        <v>1185</v>
      </c>
      <c r="S66">
        <v>7908</v>
      </c>
      <c r="T66">
        <f>IF(COUNTIFS('Fraud Data RAW SP2+'!A:A, winsor!A148, 'Fraud Data RAW SP2+'!F:F, RAW!B149) &gt; 0, 1, 0)</f>
        <v>0</v>
      </c>
    </row>
    <row r="67" spans="1:20" x14ac:dyDescent="0.2">
      <c r="A67" t="s">
        <v>221</v>
      </c>
      <c r="B67">
        <v>2023</v>
      </c>
      <c r="C67" t="s">
        <v>37</v>
      </c>
      <c r="D67">
        <v>1.61012119494205</v>
      </c>
      <c r="E67">
        <v>0.71310354111052676</v>
      </c>
      <c r="F67">
        <v>1.300255189767046</v>
      </c>
      <c r="G67">
        <v>0.78198988799386804</v>
      </c>
      <c r="H67">
        <v>1.005942684582966</v>
      </c>
      <c r="I67">
        <v>1.50220707216756</v>
      </c>
      <c r="J67">
        <v>0.99681519798294349</v>
      </c>
      <c r="K67">
        <v>-9.7752278728358413E-2</v>
      </c>
      <c r="L67">
        <f>-4.84 + (0.92 * D67) + (0.528 * E67) + (0.404 * F67) + (0.892 * G67) + (0.115 * H67) - (0.172 * I67) - (0.327 * J67) + (4.679 * K67)</f>
        <v>-2.6853694437867297</v>
      </c>
      <c r="M67" t="str">
        <f>IF(L67 &gt; -2.22, "Potential Manipulator", "Non-Manipulator")</f>
        <v>Non-Manipulator</v>
      </c>
      <c r="N67" s="3">
        <v>0.40044734903607121</v>
      </c>
      <c r="O67" s="3">
        <v>0.63749751967076629</v>
      </c>
      <c r="P67">
        <v>2114</v>
      </c>
      <c r="Q67">
        <v>1722</v>
      </c>
      <c r="R67">
        <v>1235</v>
      </c>
      <c r="S67">
        <v>9183</v>
      </c>
      <c r="T67">
        <f>IF(COUNTIFS('Fraud Data RAW SP2+'!A:A, winsor!A154, 'Fraud Data RAW SP2+'!F:F, RAW!B155) &gt; 0, 1, 0)</f>
        <v>1</v>
      </c>
    </row>
    <row r="68" spans="1:20" x14ac:dyDescent="0.2">
      <c r="A68" t="s">
        <v>224</v>
      </c>
      <c r="B68">
        <v>2024</v>
      </c>
      <c r="C68" t="s">
        <v>70</v>
      </c>
      <c r="D68">
        <v>0.83562409751747935</v>
      </c>
      <c r="E68">
        <v>0.71662424524093715</v>
      </c>
      <c r="F68">
        <v>1.030021338862259</v>
      </c>
      <c r="G68">
        <v>1.1344740078094331</v>
      </c>
      <c r="H68">
        <v>1.0358850234375829</v>
      </c>
      <c r="I68">
        <v>0.77297901481659193</v>
      </c>
      <c r="J68">
        <v>1.034472220008861</v>
      </c>
      <c r="K68">
        <v>-0.10564550227509351</v>
      </c>
      <c r="L68">
        <f>-4.84 + (0.92 * D68) + (0.528 * E68) + (0.404 * F68) + (0.892 * G68) + (0.115 * H68) - (0.172 * I68) - (0.327 * J68) + (4.679 * K68)</f>
        <v>-3.1111821268715296</v>
      </c>
      <c r="M68" t="str">
        <f>IF(L68 &gt; -2.22, "Potential Manipulator", "Non-Manipulator")</f>
        <v>Non-Manipulator</v>
      </c>
      <c r="N68" s="3">
        <v>0.18315735018470719</v>
      </c>
      <c r="O68" s="3">
        <v>5.8013775235797718E-2</v>
      </c>
      <c r="P68">
        <v>3743</v>
      </c>
      <c r="Q68">
        <v>3516</v>
      </c>
      <c r="R68">
        <v>2310</v>
      </c>
      <c r="S68">
        <v>15863</v>
      </c>
      <c r="T68">
        <f>IF(COUNTIFS('Fraud Data RAW SP2+'!A:A, winsor!A158, 'Fraud Data RAW SP2+'!F:F, RAW!B159) &gt; 0, 1, 0)</f>
        <v>0</v>
      </c>
    </row>
    <row r="69" spans="1:20" x14ac:dyDescent="0.2">
      <c r="A69" t="s">
        <v>71</v>
      </c>
      <c r="B69">
        <v>2023</v>
      </c>
      <c r="C69" t="s">
        <v>69</v>
      </c>
      <c r="D69">
        <v>1.129619845489265</v>
      </c>
      <c r="E69">
        <v>0.7199355053250589</v>
      </c>
      <c r="F69">
        <v>0.70144443457627126</v>
      </c>
      <c r="G69">
        <v>0.8592406917665798</v>
      </c>
      <c r="H69">
        <v>0.89710724431344713</v>
      </c>
      <c r="I69">
        <v>1.0175910914272679</v>
      </c>
      <c r="J69">
        <v>0.99792939425881533</v>
      </c>
      <c r="K69">
        <v>2.9972114864285651E-2</v>
      </c>
      <c r="L69">
        <f>-4.84 + (0.92 * D69) + (0.528 * E69) + (0.404 * F69) + (0.892 * G69) + (0.115 * H69) - (0.172 * I69) - (0.327 * J69) + (4.679 * K69)</f>
        <v>-2.6287392678157264</v>
      </c>
      <c r="M69" t="str">
        <f>IF(L69 &gt; -2.22, "Potential Manipulator", "Non-Manipulator")</f>
        <v>Non-Manipulator</v>
      </c>
      <c r="N69" s="3">
        <v>0.57742747543199346</v>
      </c>
      <c r="O69" s="3">
        <v>0.99710952821733678</v>
      </c>
      <c r="P69">
        <v>416</v>
      </c>
      <c r="Q69">
        <v>407</v>
      </c>
      <c r="R69">
        <v>263</v>
      </c>
      <c r="S69">
        <v>1552</v>
      </c>
      <c r="T69">
        <f>IF(COUNTIFS('Fraud Data RAW SP2+'!A:A, winsor!A27, 'Fraud Data RAW SP2+'!F:F, RAW!B28) &gt; 0, 1, 0)</f>
        <v>0</v>
      </c>
    </row>
    <row r="70" spans="1:20" x14ac:dyDescent="0.2">
      <c r="A70" t="s">
        <v>182</v>
      </c>
      <c r="B70">
        <v>2024</v>
      </c>
      <c r="C70" t="s">
        <v>115</v>
      </c>
      <c r="D70">
        <v>1.2381991228088149</v>
      </c>
      <c r="E70">
        <v>0.72136150505271446</v>
      </c>
      <c r="F70">
        <v>1.0482993479147069</v>
      </c>
      <c r="G70">
        <v>1.202400572505407</v>
      </c>
      <c r="H70">
        <v>1.408690996674862</v>
      </c>
      <c r="I70">
        <v>1.0511679871616431</v>
      </c>
      <c r="J70">
        <v>1.0620206227584741</v>
      </c>
      <c r="K70">
        <v>0.21449720775168651</v>
      </c>
      <c r="L70">
        <f>-4.84 + (0.92 * D70) + (0.528 * E70) + (0.404 * F70) + (0.892 * G70) + (0.115 * H70) - (0.172 * I70) - (0.327 * J70) + (4.679 * K70)</f>
        <v>-1.1863734228617648</v>
      </c>
      <c r="M70" t="str">
        <f>IF(L70 &gt; -2.22, "Potential Manipulator", "Non-Manipulator")</f>
        <v>Potential Manipulator</v>
      </c>
      <c r="N70" s="3">
        <v>1.886046625046407</v>
      </c>
      <c r="O70" s="3">
        <v>0.8862886399472597</v>
      </c>
      <c r="P70">
        <v>322</v>
      </c>
      <c r="Q70">
        <v>44</v>
      </c>
      <c r="R70">
        <v>124</v>
      </c>
      <c r="S70">
        <v>7142</v>
      </c>
      <c r="T70">
        <f>IF(COUNTIFS('Fraud Data RAW SP2+'!A:A, winsor!A118, 'Fraud Data RAW SP2+'!F:F, RAW!B119) &gt; 0, 1, 0)</f>
        <v>1</v>
      </c>
    </row>
    <row r="71" spans="1:20" x14ac:dyDescent="0.2">
      <c r="A71" t="s">
        <v>30</v>
      </c>
      <c r="B71">
        <v>2023</v>
      </c>
      <c r="C71" t="s">
        <v>31</v>
      </c>
      <c r="D71">
        <v>1.1707069579240601</v>
      </c>
      <c r="E71">
        <v>0.73477039944565747</v>
      </c>
      <c r="F71">
        <v>1.047435982690206</v>
      </c>
      <c r="G71">
        <v>1.026752120400485</v>
      </c>
      <c r="H71">
        <v>1.2926515151461051</v>
      </c>
      <c r="I71">
        <v>1.064798666015869</v>
      </c>
      <c r="J71">
        <v>0.99084273155058367</v>
      </c>
      <c r="K71">
        <v>-5.0935359510761717E-2</v>
      </c>
      <c r="L71">
        <f>-4.84 + (0.92 * D71) + (0.528 * E71) + (0.404 * F71) + (0.892 * G71) + (0.115 * H71) - (0.172 * I71) - (0.327 * J71) + (4.679 * K71)</f>
        <v>-2.6327863660793045</v>
      </c>
      <c r="M71" t="str">
        <f>IF(L71 &gt; -2.22, "Potential Manipulator", "Non-Manipulator")</f>
        <v>Non-Manipulator</v>
      </c>
      <c r="N71" s="3">
        <v>0.29856742522864449</v>
      </c>
      <c r="O71" s="3">
        <v>0.31570479574162058</v>
      </c>
      <c r="P71">
        <v>15875</v>
      </c>
      <c r="Q71">
        <v>13894</v>
      </c>
      <c r="R71">
        <v>9546</v>
      </c>
      <c r="S71">
        <v>33528</v>
      </c>
      <c r="T71">
        <f>IF(COUNTIFS('Fraud Data RAW SP2+'!A:A, winsor!A7, 'Fraud Data RAW SP2+'!F:F, RAW!B8) &gt; 0, 1, 0)</f>
        <v>0</v>
      </c>
    </row>
    <row r="72" spans="1:20" x14ac:dyDescent="0.2">
      <c r="A72" t="s">
        <v>57</v>
      </c>
      <c r="B72">
        <v>2024</v>
      </c>
      <c r="C72" t="s">
        <v>59</v>
      </c>
      <c r="D72">
        <v>1.02927883031614</v>
      </c>
      <c r="E72">
        <v>0.74115266027749449</v>
      </c>
      <c r="F72">
        <v>0.93056279396999841</v>
      </c>
      <c r="G72">
        <v>0.99682401710913637</v>
      </c>
      <c r="H72">
        <v>0.95159460459571621</v>
      </c>
      <c r="I72">
        <v>1.188229715113454</v>
      </c>
      <c r="J72">
        <v>0.9967199241078355</v>
      </c>
      <c r="K72">
        <v>-4.0648109688101432E-2</v>
      </c>
      <c r="L72">
        <f>-4.84 + (0.92 * D72) + (0.528 * E72) + (0.404 * F72) + (0.892 * G72) + (0.115 * H72) - (0.172 * I72) - (0.327 * J72) + (4.679 * K72)</f>
        <v>-2.8476825313423002</v>
      </c>
      <c r="M72" t="str">
        <f>IF(L72 &gt; -2.22, "Potential Manipulator", "Non-Manipulator")</f>
        <v>Non-Manipulator</v>
      </c>
      <c r="N72" s="3">
        <v>0.68964550360874122</v>
      </c>
      <c r="O72" s="3">
        <v>0.55302787375465456</v>
      </c>
      <c r="P72">
        <v>4895</v>
      </c>
      <c r="Q72">
        <v>6422</v>
      </c>
      <c r="R72">
        <v>3674</v>
      </c>
      <c r="S72">
        <v>13527</v>
      </c>
      <c r="T72">
        <f>IF(COUNTIFS('Fraud Data RAW SP2+'!A:A, winsor!A20, 'Fraud Data RAW SP2+'!F:F, RAW!B21) &gt; 0, 1, 0)</f>
        <v>0</v>
      </c>
    </row>
    <row r="73" spans="1:20" x14ac:dyDescent="0.2">
      <c r="A73" t="s">
        <v>334</v>
      </c>
      <c r="B73">
        <v>2024</v>
      </c>
      <c r="C73" t="s">
        <v>70</v>
      </c>
      <c r="D73">
        <v>0.85298162394289878</v>
      </c>
      <c r="E73">
        <v>0.74745414557973267</v>
      </c>
      <c r="F73">
        <v>1.0590736583169831</v>
      </c>
      <c r="G73">
        <v>1.046373152996501</v>
      </c>
      <c r="H73">
        <v>0.83227175474827053</v>
      </c>
      <c r="I73" s="11">
        <v>1.00908</v>
      </c>
      <c r="J73">
        <v>1.013481247472829</v>
      </c>
      <c r="K73">
        <v>-2.7980488676658449E-2</v>
      </c>
      <c r="L73">
        <f>-4.84 + (0.92 * D73) + (0.528 * E73) + (0.404 * F73) + (0.892 * G73) + (0.115 * H73) - (0.172 * I73) - (0.327 * J73) + (4.679 * K73)</f>
        <v>-2.8395500893191428</v>
      </c>
      <c r="M73" t="str">
        <f>IF(L73 &gt; -2.22, "Potential Manipulator", "Non-Manipulator")</f>
        <v>Non-Manipulator</v>
      </c>
      <c r="N73" s="3">
        <v>0.90180825128476894</v>
      </c>
      <c r="O73" s="3">
        <v>0.81560772485558086</v>
      </c>
      <c r="P73">
        <v>2527</v>
      </c>
      <c r="Q73">
        <v>2668</v>
      </c>
      <c r="R73">
        <v>1654</v>
      </c>
      <c r="S73">
        <v>12220</v>
      </c>
      <c r="T73">
        <f>IF(COUNTIFS('Fraud Data RAW SP2+'!A:A, winsor!A261, 'Fraud Data RAW SP2+'!F:F, RAW!B262) &gt; 0, 1, 0)</f>
        <v>0</v>
      </c>
    </row>
    <row r="74" spans="1:20" x14ac:dyDescent="0.2">
      <c r="A74" t="s">
        <v>555</v>
      </c>
      <c r="B74">
        <v>2024</v>
      </c>
      <c r="C74" t="s">
        <v>52</v>
      </c>
      <c r="D74">
        <v>1.041192869382958</v>
      </c>
      <c r="E74">
        <v>0.7507411933642183</v>
      </c>
      <c r="F74">
        <v>2.531008176309252</v>
      </c>
      <c r="G74">
        <v>2.0309533794243708</v>
      </c>
      <c r="H74">
        <v>0.94811979526877799</v>
      </c>
      <c r="I74">
        <v>0.56159870306311532</v>
      </c>
      <c r="J74">
        <v>0.99164827989975024</v>
      </c>
      <c r="K74">
        <v>-1.739537058175662E-3</v>
      </c>
      <c r="L74">
        <f>-4.84 + (0.92 * D74) + (0.528 * E74) + (0.404 * F74) + (0.892 * G74) + (0.115 * H74) - (0.172 * I74) - (0.327 * J74) + (4.679 * K74)</f>
        <v>-0.97154297428926284</v>
      </c>
      <c r="M74" t="str">
        <f>IF(L74 &gt; -2.22, "Potential Manipulator", "Non-Manipulator")</f>
        <v>Potential Manipulator</v>
      </c>
      <c r="N74" s="3">
        <v>0.71809795086303974</v>
      </c>
      <c r="O74" s="3">
        <v>0.85327363037901627</v>
      </c>
      <c r="P74">
        <v>2916</v>
      </c>
      <c r="Q74">
        <v>2679</v>
      </c>
      <c r="R74">
        <v>1759</v>
      </c>
      <c r="S74">
        <v>12021</v>
      </c>
      <c r="T74">
        <f>IF(COUNTIFS('Fraud Data RAW SP2+'!A:A, winsor!A501, 'Fraud Data RAW SP2+'!F:F, RAW!B502) &gt; 0, 1, 0)</f>
        <v>0</v>
      </c>
    </row>
    <row r="75" spans="1:20" x14ac:dyDescent="0.2">
      <c r="A75" t="s">
        <v>119</v>
      </c>
      <c r="B75">
        <v>2024</v>
      </c>
      <c r="C75" t="s">
        <v>45</v>
      </c>
      <c r="D75">
        <v>1.0731688462627791</v>
      </c>
      <c r="E75">
        <v>0.754120848280594</v>
      </c>
      <c r="F75">
        <v>0.92364284869503432</v>
      </c>
      <c r="G75">
        <v>1.200682474968372</v>
      </c>
      <c r="H75">
        <v>0.88570438560166975</v>
      </c>
      <c r="I75">
        <v>0.95310358969743014</v>
      </c>
      <c r="J75">
        <v>0.8697701389233371</v>
      </c>
      <c r="K75">
        <v>-2.725747314390629E-2</v>
      </c>
      <c r="L75">
        <f>-4.84 + (0.92 * D75) + (0.528 * E75) + (0.404 * F75) + (0.892 * G75) + (0.115 * H75) - (0.172 * I75) - (0.327 * J75) + (4.679 * K75)</f>
        <v>-2.484378740353542</v>
      </c>
      <c r="M75" t="str">
        <f>IF(L75 &gt; -2.22, "Potential Manipulator", "Non-Manipulator")</f>
        <v>Non-Manipulator</v>
      </c>
      <c r="N75" s="3">
        <v>0.89844078297606034</v>
      </c>
      <c r="O75" s="3">
        <v>1.1761971000346501</v>
      </c>
      <c r="P75">
        <v>2266</v>
      </c>
      <c r="Q75">
        <v>2269</v>
      </c>
      <c r="R75">
        <v>1436</v>
      </c>
      <c r="S75">
        <v>8761</v>
      </c>
      <c r="T75">
        <f>IF(COUNTIFS('Fraud Data RAW SP2+'!A:A, winsor!A62, 'Fraud Data RAW SP2+'!F:F, RAW!B63) &gt; 0, 1, 0)</f>
        <v>0</v>
      </c>
    </row>
    <row r="76" spans="1:20" x14ac:dyDescent="0.2">
      <c r="A76" t="s">
        <v>123</v>
      </c>
      <c r="B76">
        <v>2023</v>
      </c>
      <c r="C76" t="s">
        <v>124</v>
      </c>
      <c r="D76">
        <v>0.77716910682272233</v>
      </c>
      <c r="E76">
        <v>0.75531797605292528</v>
      </c>
      <c r="F76">
        <v>1.09369551080739</v>
      </c>
      <c r="G76">
        <v>1.03567176200582</v>
      </c>
      <c r="H76">
        <v>1.0935669963293539</v>
      </c>
      <c r="I76">
        <v>0.98879454955129431</v>
      </c>
      <c r="J76">
        <v>1</v>
      </c>
      <c r="K76">
        <v>-4.004991441422593E-2</v>
      </c>
      <c r="L76">
        <f>-4.84 + (0.92 * D76) + (0.528 * E76) + (0.404 * F76) + (0.892 * G76) + (0.115 * H76) - (0.172 * I76) - (0.327 * J76) + (4.679 * K76)</f>
        <v>-2.9192303397808836</v>
      </c>
      <c r="M76" t="str">
        <f>IF(L76 &gt; -2.22, "Potential Manipulator", "Non-Manipulator")</f>
        <v>Non-Manipulator</v>
      </c>
      <c r="N76" s="3">
        <v>0.34803190613956159</v>
      </c>
      <c r="O76" s="3">
        <v>0.36998402848192879</v>
      </c>
      <c r="P76">
        <v>3765</v>
      </c>
      <c r="Q76">
        <v>3884</v>
      </c>
      <c r="R76">
        <v>2450</v>
      </c>
      <c r="S76">
        <v>16967</v>
      </c>
      <c r="T76">
        <f>IF(COUNTIFS('Fraud Data RAW SP2+'!A:A, winsor!A66, 'Fraud Data RAW SP2+'!F:F, RAW!B67) &gt; 0, 1, 0)</f>
        <v>1</v>
      </c>
    </row>
    <row r="77" spans="1:20" x14ac:dyDescent="0.2">
      <c r="A77" t="s">
        <v>172</v>
      </c>
      <c r="B77">
        <v>2024</v>
      </c>
      <c r="C77" t="s">
        <v>122</v>
      </c>
      <c r="D77">
        <v>0.67304532223509428</v>
      </c>
      <c r="E77">
        <v>0.76161861239217299</v>
      </c>
      <c r="F77">
        <v>1.106111186861503</v>
      </c>
      <c r="G77">
        <v>0.98612908269208766</v>
      </c>
      <c r="H77">
        <v>0.93266198716203619</v>
      </c>
      <c r="I77">
        <v>0.99277090253579547</v>
      </c>
      <c r="J77">
        <v>1.0080205305510019</v>
      </c>
      <c r="K77">
        <v>-0.26678776029366918</v>
      </c>
      <c r="L77">
        <f>-4.84 + (0.92 * D77) + (0.528 * E77) + (0.404 * F77) + (0.892 * G77) + (0.115 * H77) - (0.172 * I77) - (0.327 * J77) + (4.679 * K77)</f>
        <v>-4.1335907255640345</v>
      </c>
      <c r="M77" t="str">
        <f>IF(L77 &gt; -2.22, "Potential Manipulator", "Non-Manipulator")</f>
        <v>Non-Manipulator</v>
      </c>
      <c r="N77" s="3">
        <v>0.3690264108821808</v>
      </c>
      <c r="O77" s="3">
        <v>0.25500340260051002</v>
      </c>
      <c r="P77">
        <v>2239</v>
      </c>
      <c r="Q77">
        <v>2030</v>
      </c>
      <c r="R77">
        <v>1336</v>
      </c>
      <c r="S77">
        <v>9641</v>
      </c>
      <c r="T77">
        <f>IF(COUNTIFS('Fraud Data RAW SP2+'!A:A, winsor!A110, 'Fraud Data RAW SP2+'!F:F, RAW!B111) &gt; 0, 1, 0)</f>
        <v>0</v>
      </c>
    </row>
    <row r="78" spans="1:20" x14ac:dyDescent="0.2">
      <c r="A78" t="s">
        <v>410</v>
      </c>
      <c r="B78">
        <v>2023</v>
      </c>
      <c r="C78" t="s">
        <v>77</v>
      </c>
      <c r="D78">
        <v>1.551500731635493</v>
      </c>
      <c r="E78">
        <v>0.76389877158251795</v>
      </c>
      <c r="F78">
        <v>0.50377600956497748</v>
      </c>
      <c r="G78">
        <v>0.82151315805665648</v>
      </c>
      <c r="H78">
        <v>1.0600943451441429</v>
      </c>
      <c r="I78">
        <v>1.8711192846831091</v>
      </c>
      <c r="J78">
        <v>0.9278113302212303</v>
      </c>
      <c r="K78">
        <v>-0.2173447593846474</v>
      </c>
      <c r="L78">
        <f>-4.84 + (0.92 * D78) + (0.528 * E78) + (0.404 * F78) + (0.892 * G78) + (0.115 * H78) - (0.172 * I78) - (0.327 * J78) + (4.679 * K78)</f>
        <v>-3.593237632066014</v>
      </c>
      <c r="M78" t="str">
        <f>IF(L78 &gt; -2.22, "Potential Manipulator", "Non-Manipulator")</f>
        <v>Non-Manipulator</v>
      </c>
      <c r="N78" s="3">
        <v>0</v>
      </c>
      <c r="O78" s="3">
        <v>0</v>
      </c>
      <c r="P78">
        <v>1214</v>
      </c>
      <c r="Q78">
        <v>1367</v>
      </c>
      <c r="R78">
        <v>812</v>
      </c>
      <c r="S78">
        <v>5411</v>
      </c>
      <c r="T78">
        <f>IF(COUNTIFS('Fraud Data RAW SP2+'!A:A, winsor!A350, 'Fraud Data RAW SP2+'!F:F, RAW!B351) &gt; 0, 1, 0)</f>
        <v>0</v>
      </c>
    </row>
    <row r="79" spans="1:20" x14ac:dyDescent="0.2">
      <c r="A79" t="s">
        <v>501</v>
      </c>
      <c r="B79">
        <v>2024</v>
      </c>
      <c r="C79" t="s">
        <v>108</v>
      </c>
      <c r="D79">
        <v>0.69874805172203802</v>
      </c>
      <c r="E79">
        <v>0.76636085725030556</v>
      </c>
      <c r="F79">
        <v>1.344262326002083</v>
      </c>
      <c r="G79">
        <v>1.373404050781083</v>
      </c>
      <c r="H79">
        <v>1.5131004791627189</v>
      </c>
      <c r="I79">
        <v>0.97774630174156496</v>
      </c>
      <c r="J79">
        <v>1.003131717453992</v>
      </c>
      <c r="K79">
        <v>-6.4179477903110174E-3</v>
      </c>
      <c r="L79">
        <f>-4.84 + (0.92 * D79) + (0.528 * E79) + (0.404 * F79) + (0.892 * G79) + (0.115 * H79) - (0.172 * I79) - (0.327 * J79) + (4.679 * K79)</f>
        <v>-2.3765743249001523</v>
      </c>
      <c r="M79" t="str">
        <f>IF(L79 &gt; -2.22, "Potential Manipulator", "Non-Manipulator")</f>
        <v>Non-Manipulator</v>
      </c>
      <c r="N79" s="3">
        <v>0.48003686709646981</v>
      </c>
      <c r="O79" s="3">
        <v>0.45058599551145367</v>
      </c>
      <c r="P79">
        <v>2648</v>
      </c>
      <c r="Q79">
        <v>2313</v>
      </c>
      <c r="R79">
        <v>1569</v>
      </c>
      <c r="S79">
        <v>10314</v>
      </c>
      <c r="T79">
        <f>IF(COUNTIFS('Fraud Data RAW SP2+'!A:A, winsor!A442, 'Fraud Data RAW SP2+'!F:F, RAW!B443) &gt; 0, 1, 0)</f>
        <v>0</v>
      </c>
    </row>
    <row r="80" spans="1:20" x14ac:dyDescent="0.2">
      <c r="A80" t="s">
        <v>526</v>
      </c>
      <c r="B80">
        <v>2024</v>
      </c>
      <c r="C80" t="s">
        <v>166</v>
      </c>
      <c r="D80">
        <v>0.93625138691029852</v>
      </c>
      <c r="E80">
        <v>0.77251974766178777</v>
      </c>
      <c r="F80">
        <v>0.98596353649330981</v>
      </c>
      <c r="G80">
        <v>1.0510095143137841</v>
      </c>
      <c r="H80">
        <v>1.0154004394963929</v>
      </c>
      <c r="I80">
        <v>1.086487989916064</v>
      </c>
      <c r="J80">
        <v>0.94490275734287543</v>
      </c>
      <c r="K80">
        <v>-1.445531236233851E-2</v>
      </c>
      <c r="L80">
        <f>-4.84 + (0.92 * D80) + (0.528 * E80) + (0.404 * F80) + (0.892 * G80) + (0.115 * H80) - (0.172 * I80) - (0.327 * J80) + (4.679 * K80)</f>
        <v>-2.6816530336838884</v>
      </c>
      <c r="M80" t="str">
        <f>IF(L80 &gt; -2.22, "Potential Manipulator", "Non-Manipulator")</f>
        <v>Non-Manipulator</v>
      </c>
      <c r="N80" s="3">
        <v>0.15652262160392599</v>
      </c>
      <c r="O80" s="3">
        <v>0.36297514286409649</v>
      </c>
      <c r="P80">
        <v>3639</v>
      </c>
      <c r="Q80">
        <v>2928</v>
      </c>
      <c r="R80">
        <v>2108</v>
      </c>
      <c r="S80">
        <v>15352</v>
      </c>
      <c r="T80">
        <f>IF(COUNTIFS('Fraud Data RAW SP2+'!A:A, winsor!A474, 'Fraud Data RAW SP2+'!F:F, RAW!B475) &gt; 0, 1, 0)</f>
        <v>0</v>
      </c>
    </row>
    <row r="81" spans="1:20" x14ac:dyDescent="0.2">
      <c r="A81" t="s">
        <v>251</v>
      </c>
      <c r="B81">
        <v>2024</v>
      </c>
      <c r="C81" t="s">
        <v>108</v>
      </c>
      <c r="D81">
        <v>1.2318456091717009</v>
      </c>
      <c r="E81">
        <v>0.77379975766828002</v>
      </c>
      <c r="F81">
        <v>0.52669155088666697</v>
      </c>
      <c r="G81">
        <v>1.321398518567263</v>
      </c>
      <c r="H81">
        <v>0.85136133122160473</v>
      </c>
      <c r="I81">
        <v>1.0919575198981031</v>
      </c>
      <c r="J81">
        <v>1</v>
      </c>
      <c r="K81">
        <v>-0.19633105503765921</v>
      </c>
      <c r="L81">
        <f>-4.84 + (0.92 * D81) + (0.528 * E81) + (0.404 * F81) + (0.892 * G81) + (0.115 * H81) - (0.172 * I81) - (0.327 * J81) + (4.679 * K81)</f>
        <v>-3.2422080492461678</v>
      </c>
      <c r="M81" t="str">
        <f>IF(L81 &gt; -2.22, "Potential Manipulator", "Non-Manipulator")</f>
        <v>Non-Manipulator</v>
      </c>
      <c r="N81" s="3">
        <v>0.4787714762107273</v>
      </c>
      <c r="O81" s="3">
        <v>0.40923330634963362</v>
      </c>
      <c r="P81">
        <v>2395</v>
      </c>
      <c r="Q81">
        <v>2089</v>
      </c>
      <c r="R81">
        <v>1387</v>
      </c>
      <c r="S81">
        <v>9447</v>
      </c>
      <c r="T81">
        <f>IF(COUNTIFS('Fraud Data RAW SP2+'!A:A, winsor!A186, 'Fraud Data RAW SP2+'!F:F, RAW!B187) &gt; 0, 1, 0)</f>
        <v>1</v>
      </c>
    </row>
    <row r="82" spans="1:20" x14ac:dyDescent="0.2">
      <c r="A82" t="s">
        <v>462</v>
      </c>
      <c r="B82">
        <v>2023</v>
      </c>
      <c r="C82" t="s">
        <v>95</v>
      </c>
      <c r="D82">
        <v>1.2549119643900291</v>
      </c>
      <c r="E82">
        <v>0.777011847306321</v>
      </c>
      <c r="F82">
        <v>0.98137896970715366</v>
      </c>
      <c r="G82">
        <v>1.0631580489052479</v>
      </c>
      <c r="H82">
        <v>1.258195802914571</v>
      </c>
      <c r="I82">
        <v>0.73815956491675472</v>
      </c>
      <c r="J82">
        <v>0.64329335229073692</v>
      </c>
      <c r="K82">
        <v>0.18305872211961299</v>
      </c>
      <c r="L82">
        <f>-4.84 + (0.92 * D82) + (0.528 * E82) + (0.404 * F82) + (0.892 * G82) + (0.115 * H82) - (0.172 * I82) - (0.327 * J82) + (4.679 * K82)</f>
        <v>-1.2665007472301717</v>
      </c>
      <c r="M82" t="str">
        <f>IF(L82 &gt; -2.22, "Potential Manipulator", "Non-Manipulator")</f>
        <v>Potential Manipulator</v>
      </c>
      <c r="N82" s="3">
        <v>0.53139872223337159</v>
      </c>
      <c r="O82" s="3">
        <v>1.169159332215302</v>
      </c>
      <c r="P82">
        <v>2309</v>
      </c>
      <c r="Q82">
        <v>2267</v>
      </c>
      <c r="R82">
        <v>1417</v>
      </c>
      <c r="S82">
        <v>8991</v>
      </c>
      <c r="T82">
        <f>IF(COUNTIFS('Fraud Data RAW SP2+'!A:A, winsor!A402, 'Fraud Data RAW SP2+'!F:F, RAW!B403) &gt; 0, 1, 0)</f>
        <v>0</v>
      </c>
    </row>
    <row r="83" spans="1:20" x14ac:dyDescent="0.2">
      <c r="A83" t="s">
        <v>332</v>
      </c>
      <c r="B83">
        <v>2024</v>
      </c>
      <c r="C83" t="s">
        <v>56</v>
      </c>
      <c r="D83">
        <v>1.363056380795689</v>
      </c>
      <c r="E83">
        <v>0.77739020882885934</v>
      </c>
      <c r="F83">
        <v>0.55847639601447596</v>
      </c>
      <c r="G83">
        <v>0.97315415039808328</v>
      </c>
      <c r="H83">
        <v>0.66239526798350301</v>
      </c>
      <c r="I83">
        <v>1.437254425127892</v>
      </c>
      <c r="J83">
        <v>1.0622748298927049</v>
      </c>
      <c r="K83">
        <v>-0.1807627592264329</v>
      </c>
      <c r="L83">
        <f>-4.84 + (0.92 * D83) + (0.528 * E83) + (0.404 * F83) + (0.892 * G83) + (0.115 * H83) - (0.172 * I83) - (0.327 * J83) + (4.679 * K83)</f>
        <v>-3.4460332583606781</v>
      </c>
      <c r="M83" t="str">
        <f>IF(L83 &gt; -2.22, "Potential Manipulator", "Non-Manipulator")</f>
        <v>Non-Manipulator</v>
      </c>
      <c r="N83" s="3">
        <v>2.005985848198057</v>
      </c>
      <c r="O83" s="3">
        <v>0.42265680308315379</v>
      </c>
      <c r="P83">
        <v>1799</v>
      </c>
      <c r="Q83">
        <v>1840</v>
      </c>
      <c r="R83">
        <v>1147</v>
      </c>
      <c r="S83">
        <v>7741</v>
      </c>
      <c r="T83">
        <f>IF(COUNTIFS('Fraud Data RAW SP2+'!A:A, winsor!A259, 'Fraud Data RAW SP2+'!F:F, RAW!B260) &gt; 0, 1, 0)</f>
        <v>0</v>
      </c>
    </row>
    <row r="84" spans="1:20" x14ac:dyDescent="0.2">
      <c r="A84" t="s">
        <v>36</v>
      </c>
      <c r="B84">
        <v>2024</v>
      </c>
      <c r="C84" t="s">
        <v>38</v>
      </c>
      <c r="D84">
        <v>1.210658812559763</v>
      </c>
      <c r="E84">
        <v>0.77887934522989155</v>
      </c>
      <c r="F84">
        <v>1.3883865002032441</v>
      </c>
      <c r="G84">
        <v>0.94929818857797277</v>
      </c>
      <c r="H84">
        <v>1.3284279750246519</v>
      </c>
      <c r="I84">
        <v>1.3438404640653729</v>
      </c>
      <c r="J84">
        <v>0.9989399607049142</v>
      </c>
      <c r="K84">
        <v>-5.1014982899061208E-2</v>
      </c>
      <c r="L84">
        <f>-4.84 + (0.92 * D84) + (0.528 * E84) + (0.404 * F84) + (0.892 * G84) + (0.115 * H84) - (0.172 * I84) - (0.327 * J84) + (4.679 * K84)</f>
        <v>-2.5509872826965969</v>
      </c>
      <c r="M84" t="str">
        <f>IF(L84 &gt; -2.22, "Potential Manipulator", "Non-Manipulator")</f>
        <v>Non-Manipulator</v>
      </c>
      <c r="N84" s="3">
        <v>0.62439178929222339</v>
      </c>
      <c r="O84" s="3">
        <v>0.74717457743517757</v>
      </c>
      <c r="P84">
        <v>1814</v>
      </c>
      <c r="Q84">
        <v>2541</v>
      </c>
      <c r="R84">
        <v>1382</v>
      </c>
      <c r="S84">
        <v>10323</v>
      </c>
      <c r="T84">
        <f>IF(COUNTIFS('Fraud Data RAW SP2+'!A:A, winsor!A9, 'Fraud Data RAW SP2+'!F:F, RAW!B10) &gt; 0, 1, 0)</f>
        <v>0</v>
      </c>
    </row>
    <row r="85" spans="1:20" x14ac:dyDescent="0.2">
      <c r="A85" t="s">
        <v>267</v>
      </c>
      <c r="B85">
        <v>2024</v>
      </c>
      <c r="C85" t="s">
        <v>59</v>
      </c>
      <c r="D85">
        <v>0.29586968036988037</v>
      </c>
      <c r="E85">
        <v>0.7819247585309137</v>
      </c>
      <c r="F85">
        <v>0.92892006030806451</v>
      </c>
      <c r="G85">
        <v>1.26004452247589</v>
      </c>
      <c r="H85">
        <v>0.81800241305497168</v>
      </c>
      <c r="I85">
        <v>1.058703531163145</v>
      </c>
      <c r="J85">
        <v>0.9690248149158045</v>
      </c>
      <c r="K85">
        <v>-9.1349569660156837E-2</v>
      </c>
      <c r="L85">
        <f>-4.84 + (0.92 * D85) + (0.528 * E85) + (0.404 * F85) + (0.892 * G85) + (0.115 * H85) - (0.172 * I85) - (0.327 * J85) + (4.679 * K85)</f>
        <v>-3.488022683918516</v>
      </c>
      <c r="M85" t="str">
        <f>IF(L85 &gt; -2.22, "Potential Manipulator", "Non-Manipulator")</f>
        <v>Non-Manipulator</v>
      </c>
      <c r="N85" s="3">
        <v>0.64296413194993851</v>
      </c>
      <c r="O85" s="3">
        <v>1.1511612711350261</v>
      </c>
      <c r="P85">
        <v>3735</v>
      </c>
      <c r="Q85">
        <v>4060</v>
      </c>
      <c r="R85">
        <v>2493</v>
      </c>
      <c r="S85">
        <v>17555</v>
      </c>
      <c r="T85">
        <f>IF(COUNTIFS('Fraud Data RAW SP2+'!A:A, winsor!A203, 'Fraud Data RAW SP2+'!F:F, RAW!B204) &gt; 0, 1, 0)</f>
        <v>0</v>
      </c>
    </row>
    <row r="86" spans="1:20" x14ac:dyDescent="0.2">
      <c r="A86" t="s">
        <v>500</v>
      </c>
      <c r="B86">
        <v>2024</v>
      </c>
      <c r="C86" t="s">
        <v>291</v>
      </c>
      <c r="D86">
        <v>1.148866158800514</v>
      </c>
      <c r="E86">
        <v>0.78625984409867555</v>
      </c>
      <c r="F86">
        <v>0.9687853554557746</v>
      </c>
      <c r="G86">
        <v>1.2183971811100469</v>
      </c>
      <c r="H86">
        <v>1.1750996273200791</v>
      </c>
      <c r="I86">
        <v>0.92159941845279769</v>
      </c>
      <c r="J86">
        <v>0.96211908797298373</v>
      </c>
      <c r="K86">
        <v>4.366845504194284E-2</v>
      </c>
      <c r="L86">
        <f>-4.84 + (0.92 * D86) + (0.528 * E86) + (0.404 * F86) + (0.892 * G86) + (0.115 * H86) - (0.172 * I86) - (0.327 * J86) + (4.679 * K86)</f>
        <v>-2.0233652505231188</v>
      </c>
      <c r="M86" t="str">
        <f>IF(L86 &gt; -2.22, "Potential Manipulator", "Non-Manipulator")</f>
        <v>Potential Manipulator</v>
      </c>
      <c r="N86" s="3">
        <v>0.2626970914587074</v>
      </c>
      <c r="O86" s="3">
        <v>0.38463326265327458</v>
      </c>
      <c r="P86">
        <v>3503</v>
      </c>
      <c r="Q86">
        <v>3545</v>
      </c>
      <c r="R86">
        <v>2257</v>
      </c>
      <c r="S86">
        <v>15660</v>
      </c>
      <c r="T86">
        <f>IF(COUNTIFS('Fraud Data RAW SP2+'!A:A, winsor!A441, 'Fraud Data RAW SP2+'!F:F, RAW!B442) &gt; 0, 1, 0)</f>
        <v>0</v>
      </c>
    </row>
    <row r="87" spans="1:20" x14ac:dyDescent="0.2">
      <c r="A87" t="s">
        <v>308</v>
      </c>
      <c r="B87">
        <v>2024</v>
      </c>
      <c r="C87" t="s">
        <v>108</v>
      </c>
      <c r="D87">
        <v>1.9738636160128671</v>
      </c>
      <c r="E87">
        <v>0.78738633677609204</v>
      </c>
      <c r="F87">
        <v>1.011161325857368</v>
      </c>
      <c r="G87">
        <v>1.2062922008186929</v>
      </c>
      <c r="H87">
        <v>1.1246191779045991</v>
      </c>
      <c r="I87">
        <v>0.78526880750761763</v>
      </c>
      <c r="J87">
        <v>0.99917064460076133</v>
      </c>
      <c r="K87">
        <v>6.4097946319835883E-2</v>
      </c>
      <c r="L87">
        <f>-4.84 + (0.92 * D87) + (0.528 * E87) + (0.404 * F87) + (0.892 * G87) + (0.115 * H87) - (0.172 * I87) - (0.327 * J87) + (4.679 * K87)</f>
        <v>-1.1563332080599531</v>
      </c>
      <c r="M87" t="str">
        <f>IF(L87 &gt; -2.22, "Potential Manipulator", "Non-Manipulator")</f>
        <v>Potential Manipulator</v>
      </c>
      <c r="N87" s="3">
        <v>0.37980898834453453</v>
      </c>
      <c r="O87" s="3">
        <v>0.34086002589786979</v>
      </c>
      <c r="P87">
        <v>630</v>
      </c>
      <c r="Q87">
        <v>699</v>
      </c>
      <c r="R87">
        <v>444</v>
      </c>
      <c r="S87">
        <v>4281</v>
      </c>
      <c r="T87">
        <f>IF(COUNTIFS('Fraud Data RAW SP2+'!A:A, winsor!A233, 'Fraud Data RAW SP2+'!F:F, RAW!B234) &gt; 0, 1, 0)</f>
        <v>0</v>
      </c>
    </row>
    <row r="88" spans="1:20" x14ac:dyDescent="0.2">
      <c r="A88" t="s">
        <v>547</v>
      </c>
      <c r="B88">
        <v>2024</v>
      </c>
      <c r="C88" t="s">
        <v>45</v>
      </c>
      <c r="D88">
        <v>0.88616997231549777</v>
      </c>
      <c r="E88">
        <v>0.79212297531396192</v>
      </c>
      <c r="F88">
        <v>0.92871659321999822</v>
      </c>
      <c r="G88">
        <v>1.172529994223739</v>
      </c>
      <c r="H88">
        <v>0.84875515128204027</v>
      </c>
      <c r="I88">
        <v>0.86910906923690601</v>
      </c>
      <c r="J88">
        <v>0.96721218378155682</v>
      </c>
      <c r="K88">
        <v>-0.15819024737244089</v>
      </c>
      <c r="L88">
        <f>-4.84 + (0.92 * D88) + (0.528 * E88) + (0.404 * F88) + (0.892 * G88) + (0.115 * H88) - (0.172 * I88) - (0.327 * J88) + (4.679 * K88)</f>
        <v>-3.2937149050590486</v>
      </c>
      <c r="M88" t="str">
        <f>IF(L88 &gt; -2.22, "Potential Manipulator", "Non-Manipulator")</f>
        <v>Non-Manipulator</v>
      </c>
      <c r="N88" s="3">
        <v>0.41240311862682061</v>
      </c>
      <c r="O88" s="3">
        <v>0.66904823742322317</v>
      </c>
      <c r="P88">
        <v>2203</v>
      </c>
      <c r="Q88">
        <v>3030</v>
      </c>
      <c r="R88">
        <v>1697</v>
      </c>
      <c r="S88">
        <v>12005</v>
      </c>
      <c r="T88">
        <f>IF(COUNTIFS('Fraud Data RAW SP2+'!A:A, winsor!A492, 'Fraud Data RAW SP2+'!F:F, RAW!B493) &gt; 0, 1, 0)</f>
        <v>1</v>
      </c>
    </row>
    <row r="89" spans="1:20" x14ac:dyDescent="0.2">
      <c r="A89" t="s">
        <v>338</v>
      </c>
      <c r="B89">
        <v>2023</v>
      </c>
      <c r="C89" t="s">
        <v>285</v>
      </c>
      <c r="D89">
        <v>1.2094350942218961</v>
      </c>
      <c r="E89">
        <v>0.7951133177423898</v>
      </c>
      <c r="F89">
        <v>0.9132901053289032</v>
      </c>
      <c r="G89">
        <v>1.0861471983670099</v>
      </c>
      <c r="H89">
        <v>0.95010936834875503</v>
      </c>
      <c r="I89">
        <v>0.99733057092035737</v>
      </c>
      <c r="J89">
        <v>0.98380340985517301</v>
      </c>
      <c r="K89">
        <v>-6.351333245638216E-2</v>
      </c>
      <c r="L89">
        <f>-4.84 + (0.92 * D89) + (0.528 * E89) + (0.404 * F89) + (0.892 * G89) + (0.115 * H89) - (0.172 * I89) - (0.327 * J89) + (4.679 * K89)</f>
        <v>-2.6508482564758715</v>
      </c>
      <c r="M89" t="str">
        <f>IF(L89 &gt; -2.22, "Potential Manipulator", "Non-Manipulator")</f>
        <v>Non-Manipulator</v>
      </c>
      <c r="N89" s="3">
        <v>0.29645326224238772</v>
      </c>
      <c r="O89" s="3">
        <v>0.43044628016744368</v>
      </c>
      <c r="P89">
        <v>1979</v>
      </c>
      <c r="Q89">
        <v>2172</v>
      </c>
      <c r="R89">
        <v>1324</v>
      </c>
      <c r="S89">
        <v>10299</v>
      </c>
      <c r="T89">
        <f>IF(COUNTIFS('Fraud Data RAW SP2+'!A:A, winsor!A266, 'Fraud Data RAW SP2+'!F:F, RAW!B267) &gt; 0, 1, 0)</f>
        <v>0</v>
      </c>
    </row>
    <row r="90" spans="1:20" x14ac:dyDescent="0.2">
      <c r="A90" t="s">
        <v>157</v>
      </c>
      <c r="B90">
        <v>2024</v>
      </c>
      <c r="C90" t="s">
        <v>108</v>
      </c>
      <c r="D90">
        <v>1.2732180924593339</v>
      </c>
      <c r="E90">
        <v>0.79907195685565191</v>
      </c>
      <c r="F90">
        <v>0.85080455331469929</v>
      </c>
      <c r="G90">
        <v>0.72492405463662091</v>
      </c>
      <c r="H90">
        <v>1.8073528261093359</v>
      </c>
      <c r="I90">
        <v>0.78868044943486093</v>
      </c>
      <c r="J90">
        <v>0.99533089770910332</v>
      </c>
      <c r="K90">
        <v>0.30397956795268372</v>
      </c>
      <c r="L90">
        <f>-4.84 + (0.92 * D90) + (0.528 * E90) + (0.404 * F90) + (0.892 * G90) + (0.115 * H90) - (0.172 * I90) - (0.327 * J90) + (4.679 * K90)</f>
        <v>-1.0873323328431157</v>
      </c>
      <c r="M90" t="str">
        <f>IF(L90 &gt; -2.22, "Potential Manipulator", "Non-Manipulator")</f>
        <v>Potential Manipulator</v>
      </c>
      <c r="N90" s="3">
        <v>0.26262798233825768</v>
      </c>
      <c r="O90" s="3">
        <v>0.60610103379406755</v>
      </c>
      <c r="P90">
        <v>1747</v>
      </c>
      <c r="Q90">
        <v>1971</v>
      </c>
      <c r="R90">
        <v>1166</v>
      </c>
      <c r="S90">
        <v>7429</v>
      </c>
      <c r="T90">
        <f>IF(COUNTIFS('Fraud Data RAW SP2+'!A:A, winsor!A98, 'Fraud Data RAW SP2+'!F:F, RAW!B99) &gt; 0, 1, 0)</f>
        <v>1</v>
      </c>
    </row>
    <row r="91" spans="1:20" x14ac:dyDescent="0.2">
      <c r="A91" t="s">
        <v>394</v>
      </c>
      <c r="B91">
        <v>2024</v>
      </c>
      <c r="C91" t="s">
        <v>122</v>
      </c>
      <c r="D91">
        <v>2.1377935992795511</v>
      </c>
      <c r="E91">
        <v>0.80426261655988429</v>
      </c>
      <c r="F91">
        <v>0.80123194234362327</v>
      </c>
      <c r="G91">
        <v>0.7663240919881259</v>
      </c>
      <c r="H91">
        <v>0.83079648280891538</v>
      </c>
      <c r="I91">
        <v>1.6279808562862479</v>
      </c>
      <c r="J91">
        <v>0.99466368453028586</v>
      </c>
      <c r="K91">
        <v>-2.2499009929570438E-2</v>
      </c>
      <c r="L91">
        <f>-4.84 + (0.92 * D91) + (0.528 * E91) + (0.404 * F91) + (0.892 * G91) + (0.115 * H91) - (0.172 * I91) - (0.327 * J91) + (4.679 * K91)</f>
        <v>-2.0563194364190349</v>
      </c>
      <c r="M91" t="str">
        <f>IF(L91 &gt; -2.22, "Potential Manipulator", "Non-Manipulator")</f>
        <v>Potential Manipulator</v>
      </c>
      <c r="N91" s="3">
        <v>0</v>
      </c>
      <c r="O91" s="3">
        <v>0</v>
      </c>
      <c r="P91">
        <v>1680</v>
      </c>
      <c r="Q91">
        <v>1830</v>
      </c>
      <c r="R91">
        <v>1126</v>
      </c>
      <c r="S91">
        <v>7367</v>
      </c>
      <c r="T91">
        <f>IF(COUNTIFS('Fraud Data RAW SP2+'!A:A, winsor!A336, 'Fraud Data RAW SP2+'!F:F, RAW!B337) &gt; 0, 1, 0)</f>
        <v>0</v>
      </c>
    </row>
    <row r="92" spans="1:20" x14ac:dyDescent="0.2">
      <c r="A92" t="s">
        <v>131</v>
      </c>
      <c r="B92">
        <v>2023</v>
      </c>
      <c r="C92" t="s">
        <v>26</v>
      </c>
      <c r="D92">
        <v>0.89583960197403223</v>
      </c>
      <c r="E92">
        <v>0.80480834671974566</v>
      </c>
      <c r="F92">
        <v>0.97727954038749043</v>
      </c>
      <c r="G92">
        <v>0.9143236139667178</v>
      </c>
      <c r="H92">
        <v>0.89218371577406042</v>
      </c>
      <c r="I92">
        <v>1.2282505469334351</v>
      </c>
      <c r="J92">
        <v>0.97524648425889704</v>
      </c>
      <c r="K92">
        <v>-9.1480040489795474E-3</v>
      </c>
      <c r="L92">
        <f>-4.84 + (0.92 * D92) + (0.528 * E92) + (0.404 * F92) + (0.892 * G92) + (0.115 * H92) - (0.172 * I92) - (0.327 * J92) + (4.679 * K92)</f>
        <v>-2.8508582391973736</v>
      </c>
      <c r="M92" t="str">
        <f>IF(L92 &gt; -2.22, "Potential Manipulator", "Non-Manipulator")</f>
        <v>Non-Manipulator</v>
      </c>
      <c r="N92" s="3">
        <v>0.74034054875138045</v>
      </c>
      <c r="O92" s="3">
        <v>0.76960798506764339</v>
      </c>
      <c r="P92">
        <v>2596</v>
      </c>
      <c r="Q92">
        <v>2850</v>
      </c>
      <c r="R92">
        <v>1714</v>
      </c>
      <c r="S92">
        <v>11549</v>
      </c>
      <c r="T92">
        <f>IF(COUNTIFS('Fraud Data RAW SP2+'!A:A, winsor!A75, 'Fraud Data RAW SP2+'!F:F, RAW!B76) &gt; 0, 1, 0)</f>
        <v>0</v>
      </c>
    </row>
    <row r="93" spans="1:20" x14ac:dyDescent="0.2">
      <c r="A93" t="s">
        <v>164</v>
      </c>
      <c r="B93">
        <v>2024</v>
      </c>
      <c r="C93" t="s">
        <v>166</v>
      </c>
      <c r="D93">
        <v>1.006063038990352</v>
      </c>
      <c r="E93">
        <v>0.80582854808318682</v>
      </c>
      <c r="F93">
        <v>0.96423510509337806</v>
      </c>
      <c r="G93">
        <v>0.99397349991464135</v>
      </c>
      <c r="H93">
        <v>0.90181669800643538</v>
      </c>
      <c r="I93">
        <v>1.1286369333957109</v>
      </c>
      <c r="J93">
        <v>0.95635010855874669</v>
      </c>
      <c r="K93">
        <v>2.5088883066586951E-2</v>
      </c>
      <c r="L93">
        <f>-4.84 + (0.92 * D93) + (0.528 * E93) + (0.404 * F93) + (0.892 * G93) + (0.115 * H93) - (0.172 * I93) - (0.327 * J93) + (4.679 * K93)</f>
        <v>-2.4985214202628403</v>
      </c>
      <c r="M93" t="str">
        <f>IF(L93 &gt; -2.22, "Potential Manipulator", "Non-Manipulator")</f>
        <v>Non-Manipulator</v>
      </c>
      <c r="N93" s="3">
        <v>1.231015838328644</v>
      </c>
      <c r="O93" s="3">
        <v>0.68091420167617345</v>
      </c>
      <c r="P93">
        <v>810</v>
      </c>
      <c r="Q93">
        <v>984</v>
      </c>
      <c r="R93">
        <v>551</v>
      </c>
      <c r="S93">
        <v>3673</v>
      </c>
      <c r="T93">
        <f>IF(COUNTIFS('Fraud Data RAW SP2+'!A:A, winsor!A106, 'Fraud Data RAW SP2+'!F:F, RAW!B107) &gt; 0, 1, 0)</f>
        <v>1</v>
      </c>
    </row>
    <row r="94" spans="1:20" x14ac:dyDescent="0.2">
      <c r="A94" t="s">
        <v>277</v>
      </c>
      <c r="B94">
        <v>2023</v>
      </c>
      <c r="C94" t="s">
        <v>62</v>
      </c>
      <c r="D94">
        <v>1.493000408243333</v>
      </c>
      <c r="E94">
        <v>0.81349744148271597</v>
      </c>
      <c r="F94">
        <v>1.022426526967924</v>
      </c>
      <c r="G94">
        <v>0.63105733290717914</v>
      </c>
      <c r="H94">
        <v>1.028870556473761</v>
      </c>
      <c r="I94">
        <v>1.064269088884229</v>
      </c>
      <c r="J94">
        <v>0.96573434669953206</v>
      </c>
      <c r="K94">
        <v>-4.2688275527427079E-2</v>
      </c>
      <c r="L94">
        <f>-4.84 + (0.92 * D94) + (0.528 * E94) + (0.404 * F94) + (0.892 * G94) + (0.115 * H94) - (0.172 * I94) - (0.327 * J94) + (4.679 * K94)</f>
        <v>-2.6412172593221972</v>
      </c>
      <c r="M94" t="str">
        <f>IF(L94 &gt; -2.22, "Potential Manipulator", "Non-Manipulator")</f>
        <v>Non-Manipulator</v>
      </c>
      <c r="N94" s="3">
        <v>0.62630449389953802</v>
      </c>
      <c r="O94" s="3">
        <v>0.88248788498611397</v>
      </c>
      <c r="P94">
        <v>1706</v>
      </c>
      <c r="Q94">
        <v>1774</v>
      </c>
      <c r="R94">
        <v>1145</v>
      </c>
      <c r="S94">
        <v>7058</v>
      </c>
      <c r="T94">
        <f>IF(COUNTIFS('Fraud Data RAW SP2+'!A:A, winsor!A207, 'Fraud Data RAW SP2+'!F:F, RAW!B208) &gt; 0, 1, 0)</f>
        <v>0</v>
      </c>
    </row>
    <row r="95" spans="1:20" x14ac:dyDescent="0.2">
      <c r="A95" t="s">
        <v>519</v>
      </c>
      <c r="B95">
        <v>2023</v>
      </c>
      <c r="C95" t="s">
        <v>37</v>
      </c>
      <c r="D95">
        <v>1.4019687972711441</v>
      </c>
      <c r="E95">
        <v>0.81536251778901159</v>
      </c>
      <c r="F95">
        <v>1.119123016555158</v>
      </c>
      <c r="G95">
        <v>1.0383663105877781</v>
      </c>
      <c r="H95">
        <v>1.0406135285749889</v>
      </c>
      <c r="I95">
        <v>1.1023324624796751</v>
      </c>
      <c r="J95">
        <v>1.0378509020452751</v>
      </c>
      <c r="K95">
        <v>-1.4688881080959389E-2</v>
      </c>
      <c r="L95">
        <f>-4.84 + (0.92 * D95) + (0.528 * E95) + (0.404 * F95) + (0.892 * G95) + (0.115 * H95) - (0.172 * I95) - (0.327 * J95) + (4.679 * K95)</f>
        <v>-2.2193659966923618</v>
      </c>
      <c r="M95" t="str">
        <f>IF(L95 &gt; -2.22, "Potential Manipulator", "Non-Manipulator")</f>
        <v>Potential Manipulator</v>
      </c>
      <c r="N95" s="3">
        <v>0.3944015922007299</v>
      </c>
      <c r="O95" s="3">
        <v>0.45823218255114528</v>
      </c>
      <c r="P95">
        <v>2602</v>
      </c>
      <c r="Q95">
        <v>2525</v>
      </c>
      <c r="R95">
        <v>1666</v>
      </c>
      <c r="S95">
        <v>10435</v>
      </c>
      <c r="T95">
        <f>IF(COUNTIFS('Fraud Data RAW SP2+'!A:A, winsor!A463, 'Fraud Data RAW SP2+'!F:F, RAW!B464) &gt; 0, 1, 0)</f>
        <v>0</v>
      </c>
    </row>
    <row r="96" spans="1:20" x14ac:dyDescent="0.2">
      <c r="A96" t="s">
        <v>131</v>
      </c>
      <c r="B96">
        <v>2024</v>
      </c>
      <c r="C96" t="s">
        <v>111</v>
      </c>
      <c r="D96">
        <v>1.3202063109569731</v>
      </c>
      <c r="E96">
        <v>0.8158926248980477</v>
      </c>
      <c r="F96">
        <v>0.90241628011443797</v>
      </c>
      <c r="G96">
        <v>0.77150756974618528</v>
      </c>
      <c r="H96">
        <v>0.76703052627046464</v>
      </c>
      <c r="I96">
        <v>1.5236112878937129</v>
      </c>
      <c r="J96">
        <v>0.94044304611117213</v>
      </c>
      <c r="K96">
        <v>-4.5590243950590192E-2</v>
      </c>
      <c r="L96">
        <f>-4.84 + (0.92 * D96) + (0.528 * E96) + (0.404 * F96) + (0.892 * G96) + (0.115 * H96) - (0.172 * I96) - (0.327 * J96) + (4.679 * K96)</f>
        <v>-2.8365522171133657</v>
      </c>
      <c r="M96" t="str">
        <f>IF(L96 &gt; -2.22, "Potential Manipulator", "Non-Manipulator")</f>
        <v>Non-Manipulator</v>
      </c>
      <c r="N96" s="3">
        <v>0.94987070832831555</v>
      </c>
      <c r="O96" s="3">
        <v>0.73074893157948084</v>
      </c>
      <c r="P96">
        <v>2959</v>
      </c>
      <c r="Q96">
        <v>3394</v>
      </c>
      <c r="R96">
        <v>2008</v>
      </c>
      <c r="S96">
        <v>12301</v>
      </c>
      <c r="T96">
        <f>IF(COUNTIFS('Fraud Data RAW SP2+'!A:A, winsor!A76, 'Fraud Data RAW SP2+'!F:F, RAW!B77) &gt; 0, 1, 0)</f>
        <v>0</v>
      </c>
    </row>
    <row r="97" spans="1:20" x14ac:dyDescent="0.2">
      <c r="A97" t="s">
        <v>169</v>
      </c>
      <c r="B97">
        <v>2024</v>
      </c>
      <c r="C97" t="s">
        <v>170</v>
      </c>
      <c r="D97">
        <v>1.835294104946569</v>
      </c>
      <c r="E97">
        <v>0.82031376189095051</v>
      </c>
      <c r="F97">
        <v>1.4134719700608309</v>
      </c>
      <c r="G97">
        <v>0.71589936718725222</v>
      </c>
      <c r="H97">
        <v>0.866749004282658</v>
      </c>
      <c r="I97">
        <v>1.29083716507207</v>
      </c>
      <c r="J97">
        <v>0.99317197329294016</v>
      </c>
      <c r="K97">
        <v>-0.174302131483909</v>
      </c>
      <c r="L97">
        <f>-4.84 + (0.92 * D97) + (0.528 * E97) + (0.404 * F97) + (0.892 * G97) + (0.115 * H97) - (0.172 * I97) - (0.327 * J97) + (4.679 * K97)</f>
        <v>-2.7714536111150223</v>
      </c>
      <c r="M97" t="str">
        <f>IF(L97 &gt; -2.22, "Potential Manipulator", "Non-Manipulator")</f>
        <v>Non-Manipulator</v>
      </c>
      <c r="N97" s="3">
        <v>0.5083913911441319</v>
      </c>
      <c r="O97" s="3">
        <v>0.26313527952228161</v>
      </c>
      <c r="P97">
        <v>2548</v>
      </c>
      <c r="Q97">
        <v>2060</v>
      </c>
      <c r="R97">
        <v>1468</v>
      </c>
      <c r="S97">
        <v>10116</v>
      </c>
      <c r="T97">
        <f>IF(COUNTIFS('Fraud Data RAW SP2+'!A:A, winsor!A108, 'Fraud Data RAW SP2+'!F:F, RAW!B109) &gt; 0, 1, 0)</f>
        <v>0</v>
      </c>
    </row>
    <row r="98" spans="1:20" x14ac:dyDescent="0.2">
      <c r="A98" t="s">
        <v>227</v>
      </c>
      <c r="B98">
        <v>2023</v>
      </c>
      <c r="C98" t="s">
        <v>77</v>
      </c>
      <c r="D98">
        <v>1.015270416662641</v>
      </c>
      <c r="E98">
        <v>0.82280138196571639</v>
      </c>
      <c r="F98">
        <v>0.70306436778002146</v>
      </c>
      <c r="G98">
        <v>1.092361111020081</v>
      </c>
      <c r="H98">
        <v>0.76261202201014888</v>
      </c>
      <c r="I98">
        <v>1.0127831948633541</v>
      </c>
      <c r="J98">
        <v>0.94505797747801601</v>
      </c>
      <c r="K98">
        <v>-4.0898671511506147E-2</v>
      </c>
      <c r="L98">
        <f>-4.84 + (0.92 * D98) + (0.528 * E98) + (0.404 * F98) + (0.892 * G98) + (0.115 * H98) - (0.172 * I98) - (0.327 * J98) + (4.679 * K98)</f>
        <v>-2.7999851410024084</v>
      </c>
      <c r="M98" t="str">
        <f>IF(L98 &gt; -2.22, "Potential Manipulator", "Non-Manipulator")</f>
        <v>Non-Manipulator</v>
      </c>
      <c r="N98" s="3">
        <v>0.70031762371788253</v>
      </c>
      <c r="O98" s="3">
        <v>0.97718035611966647</v>
      </c>
      <c r="P98">
        <v>2049</v>
      </c>
      <c r="Q98">
        <v>2091</v>
      </c>
      <c r="R98">
        <v>1335</v>
      </c>
      <c r="S98">
        <v>9892</v>
      </c>
      <c r="T98">
        <f>IF(COUNTIFS('Fraud Data RAW SP2+'!A:A, winsor!A159, 'Fraud Data RAW SP2+'!F:F, RAW!B160) &gt; 0, 1, 0)</f>
        <v>1</v>
      </c>
    </row>
    <row r="99" spans="1:20" x14ac:dyDescent="0.2">
      <c r="A99" t="s">
        <v>308</v>
      </c>
      <c r="B99">
        <v>2023</v>
      </c>
      <c r="C99" t="s">
        <v>95</v>
      </c>
      <c r="D99">
        <v>1.1994214101153979</v>
      </c>
      <c r="E99">
        <v>0.82860425211907374</v>
      </c>
      <c r="F99">
        <v>0.92292511578062952</v>
      </c>
      <c r="G99">
        <v>1.088197406426495</v>
      </c>
      <c r="H99">
        <v>0.93941439250233172</v>
      </c>
      <c r="I99">
        <v>1.0588320102825559</v>
      </c>
      <c r="J99">
        <v>1.0021168586647531</v>
      </c>
      <c r="K99">
        <v>-4.546197944502154E-2</v>
      </c>
      <c r="L99">
        <f>-4.84 + (0.92 * D99) + (0.528 * E99) + (0.404 * F99) + (0.892 * G99) + (0.115 * H99) - (0.172 * I99) - (0.327 * J99) + (4.679 * K99)</f>
        <v>-2.5699906895046167</v>
      </c>
      <c r="M99" t="str">
        <f>IF(L99 &gt; -2.22, "Potential Manipulator", "Non-Manipulator")</f>
        <v>Non-Manipulator</v>
      </c>
      <c r="N99" s="3">
        <v>0.27004585495547989</v>
      </c>
      <c r="O99" s="3">
        <v>0.35265522901393848</v>
      </c>
      <c r="P99">
        <v>688</v>
      </c>
      <c r="Q99">
        <v>798</v>
      </c>
      <c r="R99">
        <v>492</v>
      </c>
      <c r="S99">
        <v>4207</v>
      </c>
      <c r="T99">
        <f>IF(COUNTIFS('Fraud Data RAW SP2+'!A:A, winsor!A232, 'Fraud Data RAW SP2+'!F:F, RAW!B233) &gt; 0, 1, 0)</f>
        <v>0</v>
      </c>
    </row>
    <row r="100" spans="1:20" x14ac:dyDescent="0.2">
      <c r="A100" t="s">
        <v>192</v>
      </c>
      <c r="B100">
        <v>2024</v>
      </c>
      <c r="C100" t="s">
        <v>193</v>
      </c>
      <c r="D100">
        <v>1.2878480717497229</v>
      </c>
      <c r="E100">
        <v>0.82955309073246497</v>
      </c>
      <c r="F100">
        <v>1.113251024020069</v>
      </c>
      <c r="G100">
        <v>1.1096524240442449</v>
      </c>
      <c r="H100">
        <v>1.2810946054959931</v>
      </c>
      <c r="I100">
        <v>1.120101519370142</v>
      </c>
      <c r="J100">
        <v>0.97178386683573503</v>
      </c>
      <c r="K100">
        <v>2.848525434624927E-2</v>
      </c>
      <c r="L100">
        <f>-4.84 + (0.92 * D100) + (0.528 * E100) + (0.404 * F100) + (0.892 * G100) + (0.115 * H100) - (0.172 * I100) - (0.327 * J100) + (4.679 * K100)</f>
        <v>-2.0074347672007491</v>
      </c>
      <c r="M100" t="str">
        <f>IF(L100 &gt; -2.22, "Potential Manipulator", "Non-Manipulator")</f>
        <v>Potential Manipulator</v>
      </c>
      <c r="N100" s="3">
        <v>0.57641244223712373</v>
      </c>
      <c r="O100" s="3">
        <v>0.66008835430233415</v>
      </c>
      <c r="P100">
        <v>5099</v>
      </c>
      <c r="Q100">
        <v>5513</v>
      </c>
      <c r="R100">
        <v>3388</v>
      </c>
      <c r="S100">
        <v>23737</v>
      </c>
      <c r="T100">
        <f>IF(COUNTIFS('Fraud Data RAW SP2+'!A:A, winsor!A128, 'Fraud Data RAW SP2+'!F:F, RAW!B129) &gt; 0, 1, 0)</f>
        <v>0</v>
      </c>
    </row>
    <row r="101" spans="1:20" x14ac:dyDescent="0.2">
      <c r="A101" t="s">
        <v>177</v>
      </c>
      <c r="B101">
        <v>2024</v>
      </c>
      <c r="C101" t="s">
        <v>166</v>
      </c>
      <c r="D101">
        <v>1.843135399707422</v>
      </c>
      <c r="E101">
        <v>0.83108037133555601</v>
      </c>
      <c r="F101">
        <v>0.5929316592746523</v>
      </c>
      <c r="G101">
        <v>1.3226996391354491</v>
      </c>
      <c r="H101">
        <v>0.32668033075773012</v>
      </c>
      <c r="I101">
        <v>0.68722291159871884</v>
      </c>
      <c r="J101">
        <v>0.95655973946529393</v>
      </c>
      <c r="K101">
        <v>0.13241715688017261</v>
      </c>
      <c r="L101">
        <f>-4.84 + (0.92 * D101) + (0.528 * E101) + (0.404 * F101) + (0.892 * G101) + (0.115 * H101) - (0.172 * I101) - (0.327 * J101) + (4.679 * K101)</f>
        <v>-1.0599617882688821</v>
      </c>
      <c r="M101" t="str">
        <f>IF(L101 &gt; -2.22, "Potential Manipulator", "Non-Manipulator")</f>
        <v>Potential Manipulator</v>
      </c>
      <c r="N101" s="3">
        <v>0.90747676308964709</v>
      </c>
      <c r="O101" s="3">
        <v>1.1359399463030579</v>
      </c>
      <c r="P101">
        <v>2305</v>
      </c>
      <c r="Q101">
        <v>1696</v>
      </c>
      <c r="R101">
        <v>1265</v>
      </c>
      <c r="S101">
        <v>7814</v>
      </c>
      <c r="T101">
        <f>IF(COUNTIFS('Fraud Data RAW SP2+'!A:A, winsor!A115, 'Fraud Data RAW SP2+'!F:F, RAW!B116) &gt; 0, 1, 0)</f>
        <v>0</v>
      </c>
    </row>
    <row r="102" spans="1:20" x14ac:dyDescent="0.2">
      <c r="A102" t="s">
        <v>435</v>
      </c>
      <c r="B102">
        <v>2023</v>
      </c>
      <c r="C102" t="s">
        <v>37</v>
      </c>
      <c r="D102">
        <v>0.84841303187654449</v>
      </c>
      <c r="E102">
        <v>0.8327099979088699</v>
      </c>
      <c r="F102">
        <v>1.086521787479152</v>
      </c>
      <c r="G102">
        <v>0.89770297433597013</v>
      </c>
      <c r="H102">
        <v>0.92347050255375995</v>
      </c>
      <c r="I102">
        <v>1.210406208022107</v>
      </c>
      <c r="J102">
        <v>0.98859018337144844</v>
      </c>
      <c r="K102">
        <v>-0.1024177479935721</v>
      </c>
      <c r="L102">
        <f>-4.84 + (0.92 * D102) + (0.528 * E102) + (0.404 * F102) + (0.892 * G102) + (0.115 * H102) - (0.172 * I102) - (0.327 * J102) + (4.679 * K102)</f>
        <v>-3.2845556693389399</v>
      </c>
      <c r="M102" t="str">
        <f>IF(L102 &gt; -2.22, "Potential Manipulator", "Non-Manipulator")</f>
        <v>Non-Manipulator</v>
      </c>
      <c r="N102" s="3">
        <v>0.34753140886340023</v>
      </c>
      <c r="O102" s="3">
        <v>0.31841403348635489</v>
      </c>
      <c r="P102">
        <v>2208</v>
      </c>
      <c r="Q102">
        <v>2517</v>
      </c>
      <c r="R102">
        <v>1493</v>
      </c>
      <c r="S102">
        <v>10006</v>
      </c>
      <c r="T102">
        <f>IF(COUNTIFS('Fraud Data RAW SP2+'!A:A, winsor!A373, 'Fraud Data RAW SP2+'!F:F, RAW!B374) &gt; 0, 1, 0)</f>
        <v>0</v>
      </c>
    </row>
    <row r="103" spans="1:20" x14ac:dyDescent="0.2">
      <c r="A103" t="s">
        <v>85</v>
      </c>
      <c r="B103">
        <v>2023</v>
      </c>
      <c r="C103" t="s">
        <v>69</v>
      </c>
      <c r="D103">
        <v>0.98392060479532961</v>
      </c>
      <c r="E103">
        <v>0.83507195373323084</v>
      </c>
      <c r="F103">
        <v>1.2274508204785679</v>
      </c>
      <c r="G103">
        <v>0.85293663355804994</v>
      </c>
      <c r="H103">
        <v>0.53488503362633788</v>
      </c>
      <c r="I103">
        <v>1.2325078972166541</v>
      </c>
      <c r="J103">
        <v>0.99851436005514282</v>
      </c>
      <c r="K103">
        <v>-9.3429333588998992E-2</v>
      </c>
      <c r="L103">
        <f>-4.84 + (0.92 * D103) + (0.528 * E103) + (0.404 * F103) + (0.892 * G103) + (0.115 * H103) - (0.172 * I103) - (0.327 * J103) + (4.679 * K103)</f>
        <v>-3.1513150704652215</v>
      </c>
      <c r="M103" t="str">
        <f>IF(L103 &gt; -2.22, "Potential Manipulator", "Non-Manipulator")</f>
        <v>Non-Manipulator</v>
      </c>
      <c r="N103" s="3">
        <v>0.32987428615843489</v>
      </c>
      <c r="O103" s="3">
        <v>0.17185773480780789</v>
      </c>
      <c r="P103">
        <v>4045</v>
      </c>
      <c r="Q103">
        <v>3349</v>
      </c>
      <c r="R103">
        <v>2442</v>
      </c>
      <c r="S103">
        <v>15473</v>
      </c>
      <c r="T103">
        <f>IF(COUNTIFS('Fraud Data RAW SP2+'!A:A, winsor!A34, 'Fraud Data RAW SP2+'!F:F, RAW!B35) &gt; 0, 1, 0)</f>
        <v>0</v>
      </c>
    </row>
    <row r="104" spans="1:20" x14ac:dyDescent="0.2">
      <c r="A104" t="s">
        <v>420</v>
      </c>
      <c r="B104">
        <v>2024</v>
      </c>
      <c r="C104" t="s">
        <v>111</v>
      </c>
      <c r="D104">
        <v>0.99171313139902584</v>
      </c>
      <c r="E104">
        <v>0.83556458301988989</v>
      </c>
      <c r="F104">
        <v>2.0054101453160351</v>
      </c>
      <c r="G104">
        <v>1.110807995542999</v>
      </c>
      <c r="H104">
        <v>3.5308208336312381</v>
      </c>
      <c r="I104">
        <v>0.93193653682320776</v>
      </c>
      <c r="J104">
        <v>1.3176167957273059</v>
      </c>
      <c r="K104">
        <v>-8.3819161030900327E-2</v>
      </c>
      <c r="L104">
        <f>-4.84 + (0.92 * D104) + (0.528 * E104) + (0.404 * F104) + (0.892 * G104) + (0.115 * H104) - (0.172 * I104) - (0.327 * J104) + (4.679 * K104)</f>
        <v>-2.2627186236787722</v>
      </c>
      <c r="M104" t="str">
        <f>IF(L104 &gt; -2.22, "Potential Manipulator", "Non-Manipulator")</f>
        <v>Non-Manipulator</v>
      </c>
      <c r="N104" s="3">
        <v>0.37824881925910658</v>
      </c>
      <c r="O104" s="3">
        <v>0.29947152246477099</v>
      </c>
      <c r="P104">
        <v>488</v>
      </c>
      <c r="Q104">
        <v>458</v>
      </c>
      <c r="R104">
        <v>321</v>
      </c>
      <c r="S104">
        <v>2337</v>
      </c>
      <c r="T104">
        <f>IF(COUNTIFS('Fraud Data RAW SP2+'!A:A, winsor!A359, 'Fraud Data RAW SP2+'!F:F, RAW!B360) &gt; 0, 1, 0)</f>
        <v>0</v>
      </c>
    </row>
    <row r="105" spans="1:20" x14ac:dyDescent="0.2">
      <c r="A105" t="s">
        <v>244</v>
      </c>
      <c r="B105">
        <v>2024</v>
      </c>
      <c r="C105" t="s">
        <v>115</v>
      </c>
      <c r="D105">
        <v>1.000197426139128</v>
      </c>
      <c r="E105">
        <v>0.83612825428729398</v>
      </c>
      <c r="F105">
        <v>0.93278791116972581</v>
      </c>
      <c r="G105">
        <v>0.99980261283025929</v>
      </c>
      <c r="H105">
        <v>1.340156165253555</v>
      </c>
      <c r="I105">
        <v>0.94186432766243722</v>
      </c>
      <c r="J105">
        <v>0.98383265639595874</v>
      </c>
      <c r="K105">
        <v>-1.919870305528161E-2</v>
      </c>
      <c r="L105">
        <f>-4.84 + (0.92 * D105) + (0.528 * E105) + (0.404 * F105) + (0.892 * G105) + (0.115 * H105) - (0.172 * I105) - (0.327 * J105) + (4.679 * K105)</f>
        <v>-2.6290991185220718</v>
      </c>
      <c r="M105" t="str">
        <f>IF(L105 &gt; -2.22, "Potential Manipulator", "Non-Manipulator")</f>
        <v>Non-Manipulator</v>
      </c>
      <c r="N105" s="3">
        <v>0.50142814208581776</v>
      </c>
      <c r="O105" s="3">
        <v>0.67732286047051993</v>
      </c>
      <c r="P105">
        <v>2478</v>
      </c>
      <c r="Q105">
        <v>2716</v>
      </c>
      <c r="R105">
        <v>1699</v>
      </c>
      <c r="S105">
        <v>11011</v>
      </c>
      <c r="T105">
        <f>IF(COUNTIFS('Fraud Data RAW SP2+'!A:A, winsor!A176, 'Fraud Data RAW SP2+'!F:F, RAW!B177) &gt; 0, 1, 0)</f>
        <v>0</v>
      </c>
    </row>
    <row r="106" spans="1:20" x14ac:dyDescent="0.2">
      <c r="A106" t="s">
        <v>565</v>
      </c>
      <c r="B106">
        <v>2024</v>
      </c>
      <c r="C106" t="s">
        <v>122</v>
      </c>
      <c r="D106">
        <v>2.1128941347012842</v>
      </c>
      <c r="E106">
        <v>0.83715948522810857</v>
      </c>
      <c r="F106">
        <v>1.2148523950341961</v>
      </c>
      <c r="G106">
        <v>0.50025803291158155</v>
      </c>
      <c r="H106">
        <v>0.93609796293931291</v>
      </c>
      <c r="I106">
        <v>1.632434019846797</v>
      </c>
      <c r="J106">
        <v>1.0486368100354471</v>
      </c>
      <c r="K106">
        <v>4.3459122142361362E-2</v>
      </c>
      <c r="L106">
        <f>-4.84 + (0.92 * D106) + (0.528 * E106) + (0.404 * F106) + (0.892 * G106) + (0.115 * H106) - (0.172 * I106) - (0.327 * J106) + (4.679 * K106)</f>
        <v>-1.8297730449765413</v>
      </c>
      <c r="M106" t="str">
        <f>IF(L106 &gt; -2.22, "Potential Manipulator", "Non-Manipulator")</f>
        <v>Potential Manipulator</v>
      </c>
      <c r="N106" s="3">
        <v>0.48147694670320612</v>
      </c>
      <c r="O106" s="3">
        <v>0.91123637159506576</v>
      </c>
      <c r="P106">
        <v>1639</v>
      </c>
      <c r="Q106">
        <v>1725</v>
      </c>
      <c r="R106">
        <v>1060</v>
      </c>
      <c r="S106">
        <v>7514</v>
      </c>
      <c r="T106">
        <f>IF(COUNTIFS('Fraud Data RAW SP2+'!A:A, winsor!A512, 'Fraud Data RAW SP2+'!F:F, RAW!B513) &gt; 0, 1, 0)</f>
        <v>0</v>
      </c>
    </row>
    <row r="107" spans="1:20" x14ac:dyDescent="0.2">
      <c r="A107" t="s">
        <v>386</v>
      </c>
      <c r="B107">
        <v>2024</v>
      </c>
      <c r="C107" t="s">
        <v>108</v>
      </c>
      <c r="D107">
        <v>0.35371661092435419</v>
      </c>
      <c r="E107">
        <v>0.83768673410253336</v>
      </c>
      <c r="F107">
        <v>2.5167458752785929</v>
      </c>
      <c r="G107">
        <v>0.66384259407884405</v>
      </c>
      <c r="H107">
        <v>1.9064665233119931</v>
      </c>
      <c r="I107">
        <v>1.472925997313498</v>
      </c>
      <c r="J107">
        <v>0.9586362499636929</v>
      </c>
      <c r="K107">
        <v>-0.1224618118522578</v>
      </c>
      <c r="L107">
        <f>-4.84 + (0.92 * D107) + (0.528 * E107) + (0.404 * F107) + (0.892 * G107) + (0.115 * H107) - (0.172 * I107) - (0.327 * J107) + (4.679 * K107)</f>
        <v>-3.3839416875644588</v>
      </c>
      <c r="M107" t="str">
        <f>IF(L107 &gt; -2.22, "Potential Manipulator", "Non-Manipulator")</f>
        <v>Non-Manipulator</v>
      </c>
      <c r="N107" s="3">
        <v>0.34625426317855512</v>
      </c>
      <c r="O107" s="3">
        <v>0.53212183151458836</v>
      </c>
      <c r="P107">
        <v>3489</v>
      </c>
      <c r="Q107">
        <v>2994</v>
      </c>
      <c r="R107">
        <v>2026</v>
      </c>
      <c r="S107">
        <v>13861</v>
      </c>
      <c r="T107">
        <f>IF(COUNTIFS('Fraud Data RAW SP2+'!A:A, winsor!A327, 'Fraud Data RAW SP2+'!F:F, RAW!B328) &gt; 0, 1, 0)</f>
        <v>0</v>
      </c>
    </row>
    <row r="108" spans="1:20" x14ac:dyDescent="0.2">
      <c r="A108" t="s">
        <v>421</v>
      </c>
      <c r="B108">
        <v>2023</v>
      </c>
      <c r="C108" t="s">
        <v>102</v>
      </c>
      <c r="D108">
        <v>0.59362146204546939</v>
      </c>
      <c r="E108">
        <v>0.83809446885719741</v>
      </c>
      <c r="F108">
        <v>1.0520814152233231</v>
      </c>
      <c r="G108">
        <v>0.96326297465045785</v>
      </c>
      <c r="H108">
        <v>0.99820497568884103</v>
      </c>
      <c r="I108">
        <v>1.1795248097070301</v>
      </c>
      <c r="J108">
        <v>1.1912022825426529</v>
      </c>
      <c r="K108">
        <v>0.17790008299404739</v>
      </c>
      <c r="L108">
        <f>-4.84 + (0.92 * D108) + (0.528 * E108) + (0.404 * F108) + (0.892 * G108) + (0.115 * H108) - (0.172 * I108) - (0.327 * J108) + (4.679 * K108)</f>
        <v>-2.2122962633508294</v>
      </c>
      <c r="M108" t="str">
        <f>IF(L108 &gt; -2.22, "Potential Manipulator", "Non-Manipulator")</f>
        <v>Potential Manipulator</v>
      </c>
      <c r="N108" s="3">
        <v>0</v>
      </c>
      <c r="O108" s="3">
        <v>0</v>
      </c>
      <c r="P108">
        <v>2982</v>
      </c>
      <c r="Q108">
        <v>3535</v>
      </c>
      <c r="R108">
        <v>2141</v>
      </c>
      <c r="S108">
        <v>15445</v>
      </c>
      <c r="T108">
        <f>IF(COUNTIFS('Fraud Data RAW SP2+'!A:A, winsor!A360, 'Fraud Data RAW SP2+'!F:F, RAW!B361) &gt; 0, 1, 0)</f>
        <v>0</v>
      </c>
    </row>
    <row r="109" spans="1:20" x14ac:dyDescent="0.2">
      <c r="A109" t="s">
        <v>496</v>
      </c>
      <c r="B109">
        <v>2024</v>
      </c>
      <c r="C109" t="s">
        <v>497</v>
      </c>
      <c r="D109">
        <v>1.302782001389363</v>
      </c>
      <c r="E109">
        <v>0.83897871873871521</v>
      </c>
      <c r="F109">
        <v>0.83388815964909957</v>
      </c>
      <c r="G109">
        <v>0.98301839145945713</v>
      </c>
      <c r="H109">
        <v>0.94690143604870103</v>
      </c>
      <c r="I109">
        <v>1.1254370529553861</v>
      </c>
      <c r="J109">
        <v>0.94714469960298719</v>
      </c>
      <c r="K109">
        <v>-5.7708674587570043E-2</v>
      </c>
      <c r="L109">
        <f>-4.84 + (0.92 * D109) + (0.528 * E109) + (0.404 * F109) + (0.892 * G109) + (0.115 * H109) - (0.172 * I109) - (0.327 * J109) + (4.679 * K109)</f>
        <v>-2.649133286675815</v>
      </c>
      <c r="M109" t="str">
        <f>IF(L109 &gt; -2.22, "Potential Manipulator", "Non-Manipulator")</f>
        <v>Non-Manipulator</v>
      </c>
      <c r="N109" s="3">
        <v>1.223133521546071</v>
      </c>
      <c r="O109" s="3">
        <v>0.54849093508635172</v>
      </c>
      <c r="P109">
        <v>3353</v>
      </c>
      <c r="Q109">
        <v>3148</v>
      </c>
      <c r="R109">
        <v>2097</v>
      </c>
      <c r="S109">
        <v>15555</v>
      </c>
      <c r="T109">
        <f>IF(COUNTIFS('Fraud Data RAW SP2+'!A:A, winsor!A438, 'Fraud Data RAW SP2+'!F:F, RAW!B439) &gt; 0, 1, 0)</f>
        <v>0</v>
      </c>
    </row>
    <row r="110" spans="1:20" x14ac:dyDescent="0.2">
      <c r="A110" t="s">
        <v>130</v>
      </c>
      <c r="B110">
        <v>2024</v>
      </c>
      <c r="C110" t="s">
        <v>122</v>
      </c>
      <c r="D110">
        <v>1.012810279638942</v>
      </c>
      <c r="E110">
        <v>0.83922540624156994</v>
      </c>
      <c r="F110">
        <v>1.062924770915326</v>
      </c>
      <c r="G110">
        <v>0.95939690308932302</v>
      </c>
      <c r="H110">
        <v>1.045247577374923</v>
      </c>
      <c r="I110">
        <v>1.810428843241648</v>
      </c>
      <c r="J110">
        <v>0.94698651051835003</v>
      </c>
      <c r="K110">
        <v>-2.7740869543843871E-2</v>
      </c>
      <c r="L110">
        <f>-4.84 + (0.92 * D110) + (0.528 * E110) + (0.404 * F110) + (0.892 * G110) + (0.115 * H110) - (0.172 * I110) - (0.327 * J110) + (4.679 * K110)</f>
        <v>-2.8105542904057499</v>
      </c>
      <c r="M110" t="str">
        <f>IF(L110 &gt; -2.22, "Potential Manipulator", "Non-Manipulator")</f>
        <v>Non-Manipulator</v>
      </c>
      <c r="N110" s="3">
        <v>1.176962248698197</v>
      </c>
      <c r="O110" s="3">
        <v>0.30004931996063888</v>
      </c>
      <c r="P110">
        <v>1920</v>
      </c>
      <c r="Q110">
        <v>1680</v>
      </c>
      <c r="R110">
        <v>1135</v>
      </c>
      <c r="S110">
        <v>7303</v>
      </c>
      <c r="T110">
        <f>IF(COUNTIFS('Fraud Data RAW SP2+'!A:A, winsor!A74, 'Fraud Data RAW SP2+'!F:F, RAW!B75) &gt; 0, 1, 0)</f>
        <v>0</v>
      </c>
    </row>
    <row r="111" spans="1:20" x14ac:dyDescent="0.2">
      <c r="A111" t="s">
        <v>465</v>
      </c>
      <c r="B111">
        <v>2024</v>
      </c>
      <c r="C111" t="s">
        <v>166</v>
      </c>
      <c r="D111">
        <v>0.87609201727457697</v>
      </c>
      <c r="E111">
        <v>0.83984396758823421</v>
      </c>
      <c r="F111">
        <v>0.94704192226342321</v>
      </c>
      <c r="G111">
        <v>1.0131171533935659</v>
      </c>
      <c r="H111">
        <v>0.99318563999836806</v>
      </c>
      <c r="I111">
        <v>1.0943185052275179</v>
      </c>
      <c r="J111">
        <v>0.94926289806396347</v>
      </c>
      <c r="K111">
        <v>-1.75257754114026E-2</v>
      </c>
      <c r="L111">
        <f>-4.84 + (0.92 * D111) + (0.528 * E111) + (0.404 * F111) + (0.892 * G111) + (0.115 * H111) - (0.172 * I111) - (0.327 * J111) + (4.679 * K111)</f>
        <v>-2.7706707969155069</v>
      </c>
      <c r="M111" t="str">
        <f>IF(L111 &gt; -2.22, "Potential Manipulator", "Non-Manipulator")</f>
        <v>Non-Manipulator</v>
      </c>
      <c r="N111" s="3">
        <v>0.12620354976162321</v>
      </c>
      <c r="O111" s="3">
        <v>0.52700516340834469</v>
      </c>
      <c r="P111">
        <v>4299</v>
      </c>
      <c r="Q111">
        <v>4671</v>
      </c>
      <c r="R111">
        <v>2877</v>
      </c>
      <c r="S111">
        <v>20655</v>
      </c>
      <c r="T111">
        <f>IF(COUNTIFS('Fraud Data RAW SP2+'!A:A, winsor!A406, 'Fraud Data RAW SP2+'!F:F, RAW!B407) &gt; 0, 1, 0)</f>
        <v>0</v>
      </c>
    </row>
    <row r="112" spans="1:20" x14ac:dyDescent="0.2">
      <c r="A112" t="s">
        <v>554</v>
      </c>
      <c r="B112">
        <v>2024</v>
      </c>
      <c r="C112" t="s">
        <v>291</v>
      </c>
      <c r="D112">
        <v>1.1211972201985181</v>
      </c>
      <c r="E112">
        <v>0.84030494218692486</v>
      </c>
      <c r="F112">
        <v>0.93356173459730152</v>
      </c>
      <c r="G112">
        <v>1.073146252848457</v>
      </c>
      <c r="H112">
        <v>0.94800700381757153</v>
      </c>
      <c r="I112">
        <v>0.87998772612301424</v>
      </c>
      <c r="J112">
        <v>1</v>
      </c>
      <c r="K112">
        <v>-8.3945567940219346E-2</v>
      </c>
      <c r="L112">
        <f>-4.84 + (0.92 * D112) + (0.528 * E112) + (0.404 * F112) + (0.892 * G112) + (0.115 * H112) - (0.172 * I112) - (0.327 * J112) + (4.679 * K112)</f>
        <v>-2.7925305454709575</v>
      </c>
      <c r="M112" t="str">
        <f>IF(L112 &gt; -2.22, "Potential Manipulator", "Non-Manipulator")</f>
        <v>Non-Manipulator</v>
      </c>
      <c r="N112" s="3">
        <v>0.25984033458190309</v>
      </c>
      <c r="O112" s="3">
        <v>0.42555031799659082</v>
      </c>
      <c r="P112">
        <v>2264</v>
      </c>
      <c r="Q112">
        <v>2287</v>
      </c>
      <c r="R112">
        <v>1447</v>
      </c>
      <c r="S112">
        <v>9760</v>
      </c>
      <c r="T112">
        <f>IF(COUNTIFS('Fraud Data RAW SP2+'!A:A, winsor!A500, 'Fraud Data RAW SP2+'!F:F, RAW!B501) &gt; 0, 1, 0)</f>
        <v>1</v>
      </c>
    </row>
    <row r="113" spans="1:20" x14ac:dyDescent="0.2">
      <c r="A113" t="s">
        <v>329</v>
      </c>
      <c r="B113">
        <v>2023</v>
      </c>
      <c r="C113" t="s">
        <v>330</v>
      </c>
      <c r="D113">
        <v>0.71940981899452772</v>
      </c>
      <c r="E113">
        <v>0.84254829090648664</v>
      </c>
      <c r="F113">
        <v>1.002991636848745</v>
      </c>
      <c r="G113">
        <v>1.110905999369298</v>
      </c>
      <c r="H113">
        <v>0.8699508826923813</v>
      </c>
      <c r="I113">
        <v>0.91973553741081571</v>
      </c>
      <c r="J113">
        <v>1.00465351726078</v>
      </c>
      <c r="K113">
        <v>-4.4248972152859931E-2</v>
      </c>
      <c r="L113">
        <f>-4.84 + (0.92 * D113) + (0.528 * E113) + (0.404 * F113) + (0.892 * G113) + (0.115 * H113) - (0.172 * I113) - (0.327 * J113) + (4.679 * K113)</f>
        <v>-2.9308534979746459</v>
      </c>
      <c r="M113" t="str">
        <f>IF(L113 &gt; -2.22, "Potential Manipulator", "Non-Manipulator")</f>
        <v>Non-Manipulator</v>
      </c>
      <c r="N113" s="3">
        <v>0.55299080760805552</v>
      </c>
      <c r="O113" s="3">
        <v>0.57608296562810091</v>
      </c>
      <c r="P113">
        <v>1679</v>
      </c>
      <c r="Q113">
        <v>1690</v>
      </c>
      <c r="R113">
        <v>1099</v>
      </c>
      <c r="S113">
        <v>7278</v>
      </c>
      <c r="T113">
        <f>IF(COUNTIFS('Fraud Data RAW SP2+'!A:A, winsor!A255, 'Fraud Data RAW SP2+'!F:F, RAW!B256) &gt; 0, 1, 0)</f>
        <v>0</v>
      </c>
    </row>
    <row r="114" spans="1:20" x14ac:dyDescent="0.2">
      <c r="A114" t="s">
        <v>217</v>
      </c>
      <c r="B114">
        <v>2024</v>
      </c>
      <c r="C114" t="s">
        <v>122</v>
      </c>
      <c r="D114">
        <v>0.87539618667682617</v>
      </c>
      <c r="E114">
        <v>0.85396594038360785</v>
      </c>
      <c r="F114">
        <v>0.97262062456741949</v>
      </c>
      <c r="G114">
        <v>0.98499428220021656</v>
      </c>
      <c r="H114">
        <v>0.83598332389044183</v>
      </c>
      <c r="I114">
        <v>1.2669916478955341</v>
      </c>
      <c r="J114">
        <v>1.0054821222582411</v>
      </c>
      <c r="K114">
        <v>-1.52448297973125E-2</v>
      </c>
      <c r="L114">
        <f>-4.84 + (0.92 * D114) + (0.528 * E114) + (0.404 * F114) + (0.892 * G114) + (0.115 * H114) - (0.172 * I114) - (0.327 * J114) + (4.679 * K114)</f>
        <v>-2.8340955534776451</v>
      </c>
      <c r="M114" t="str">
        <f>IF(L114 &gt; -2.22, "Potential Manipulator", "Non-Manipulator")</f>
        <v>Non-Manipulator</v>
      </c>
      <c r="N114" s="3">
        <v>0.38640860905855412</v>
      </c>
      <c r="O114" s="3">
        <v>0.97425837304335405</v>
      </c>
      <c r="P114">
        <v>2925</v>
      </c>
      <c r="Q114">
        <v>2810</v>
      </c>
      <c r="R114">
        <v>1792</v>
      </c>
      <c r="S114">
        <v>10201</v>
      </c>
      <c r="T114">
        <f>IF(COUNTIFS('Fraud Data RAW SP2+'!A:A, winsor!A152, 'Fraud Data RAW SP2+'!F:F, RAW!B153) &gt; 0, 1, 0)</f>
        <v>0</v>
      </c>
    </row>
    <row r="115" spans="1:20" x14ac:dyDescent="0.2">
      <c r="A115" t="s">
        <v>205</v>
      </c>
      <c r="B115">
        <v>2024</v>
      </c>
      <c r="C115" t="s">
        <v>206</v>
      </c>
      <c r="D115">
        <v>0.49354579545097538</v>
      </c>
      <c r="E115">
        <v>0.85459013974324205</v>
      </c>
      <c r="F115">
        <v>2.7110599251276128</v>
      </c>
      <c r="G115">
        <v>1.0233314552422701</v>
      </c>
      <c r="H115">
        <v>1.089787018735827</v>
      </c>
      <c r="I115">
        <v>0.85141345107089061</v>
      </c>
      <c r="J115">
        <v>1.001417144731013</v>
      </c>
      <c r="K115">
        <v>-2.651414426703546E-2</v>
      </c>
      <c r="L115">
        <f>-4.84 + (0.92 * D115) + (0.528 * E115) + (0.404 * F115) + (0.892 * G115) + (0.115 * H115) - (0.172 * I115) - (0.327 * J115) + (4.679 * K115)</f>
        <v>-2.3992751003550836</v>
      </c>
      <c r="M115" t="str">
        <f>IF(L115 &gt; -2.22, "Potential Manipulator", "Non-Manipulator")</f>
        <v>Non-Manipulator</v>
      </c>
      <c r="N115" s="3">
        <v>0.92623933905881939</v>
      </c>
      <c r="O115" s="3">
        <v>1.9126590222114039</v>
      </c>
      <c r="P115">
        <v>688</v>
      </c>
      <c r="Q115">
        <v>928</v>
      </c>
      <c r="R115">
        <v>496</v>
      </c>
      <c r="S115">
        <v>3480</v>
      </c>
      <c r="T115">
        <f>IF(COUNTIFS('Fraud Data RAW SP2+'!A:A, winsor!A139, 'Fraud Data RAW SP2+'!F:F, RAW!B140) &gt; 0, 1, 0)</f>
        <v>0</v>
      </c>
    </row>
    <row r="116" spans="1:20" x14ac:dyDescent="0.2">
      <c r="A116" t="s">
        <v>467</v>
      </c>
      <c r="B116">
        <v>2024</v>
      </c>
      <c r="C116" t="s">
        <v>108</v>
      </c>
      <c r="D116">
        <v>1.795962261584295</v>
      </c>
      <c r="E116">
        <v>0.85514434097892844</v>
      </c>
      <c r="F116">
        <v>0.12545113005705141</v>
      </c>
      <c r="G116">
        <v>1.463102089641739</v>
      </c>
      <c r="H116">
        <v>0.86170762695897463</v>
      </c>
      <c r="I116">
        <v>1.0335323313694269</v>
      </c>
      <c r="J116">
        <v>0.8615037960866887</v>
      </c>
      <c r="K116">
        <v>-7.6726992088600093E-2</v>
      </c>
      <c r="L116">
        <f>-4.84 + (0.92 * D116) + (0.528 * E116) + (0.404 * F116) + (0.892 * G116) + (0.115 * H116) - (0.172 * I116) - (0.327 * J116) + (4.679 * K116)</f>
        <v>-2.0998177080002605</v>
      </c>
      <c r="M116" t="str">
        <f>IF(L116 &gt; -2.22, "Potential Manipulator", "Non-Manipulator")</f>
        <v>Potential Manipulator</v>
      </c>
      <c r="N116" s="3">
        <v>0.91148756465724934</v>
      </c>
      <c r="O116" s="3">
        <v>0.71776398884647252</v>
      </c>
      <c r="P116">
        <v>2503</v>
      </c>
      <c r="Q116">
        <v>2131</v>
      </c>
      <c r="R116">
        <v>1551</v>
      </c>
      <c r="S116">
        <v>10548</v>
      </c>
      <c r="T116">
        <f>IF(COUNTIFS('Fraud Data RAW SP2+'!A:A, winsor!A410, 'Fraud Data RAW SP2+'!F:F, RAW!B411) &gt; 0, 1, 0)</f>
        <v>0</v>
      </c>
    </row>
    <row r="117" spans="1:20" x14ac:dyDescent="0.2">
      <c r="A117" t="s">
        <v>156</v>
      </c>
      <c r="B117">
        <v>2024</v>
      </c>
      <c r="C117" t="s">
        <v>122</v>
      </c>
      <c r="D117">
        <v>1.5744236305866199</v>
      </c>
      <c r="E117">
        <v>0.85575535367288413</v>
      </c>
      <c r="F117">
        <v>1.630152092292946</v>
      </c>
      <c r="G117">
        <v>0.60303652086772919</v>
      </c>
      <c r="H117">
        <v>1.7280539578105669</v>
      </c>
      <c r="I117">
        <v>1.226175208283407</v>
      </c>
      <c r="J117">
        <v>0.95060196720409917</v>
      </c>
      <c r="K117">
        <v>4.2564427127764808E-2</v>
      </c>
      <c r="L117">
        <f>-4.84 + (0.92 * D117) + (0.528 * E117) + (0.404 * F117) + (0.892 * G117) + (0.115 * H117) - (0.172 * I117) - (0.327 * J117) + (4.679 * K117)</f>
        <v>-1.8670652306421216</v>
      </c>
      <c r="M117" t="str">
        <f>IF(L117 &gt; -2.22, "Potential Manipulator", "Non-Manipulator")</f>
        <v>Potential Manipulator</v>
      </c>
      <c r="N117" s="3">
        <v>0.1245834854470656</v>
      </c>
      <c r="O117" s="3">
        <v>0.17596958145654359</v>
      </c>
      <c r="P117">
        <v>1328</v>
      </c>
      <c r="Q117">
        <v>1557</v>
      </c>
      <c r="R117">
        <v>890</v>
      </c>
      <c r="S117">
        <v>6952</v>
      </c>
      <c r="T117">
        <f>IF(COUNTIFS('Fraud Data RAW SP2+'!A:A, winsor!A97, 'Fraud Data RAW SP2+'!F:F, RAW!B98) &gt; 0, 1, 0)</f>
        <v>1</v>
      </c>
    </row>
    <row r="118" spans="1:20" x14ac:dyDescent="0.2">
      <c r="A118" t="s">
        <v>389</v>
      </c>
      <c r="B118">
        <v>2023</v>
      </c>
      <c r="C118" t="s">
        <v>330</v>
      </c>
      <c r="D118">
        <v>0.86220794206451279</v>
      </c>
      <c r="E118">
        <v>0.85706556278635226</v>
      </c>
      <c r="F118">
        <v>1.0598851758262351</v>
      </c>
      <c r="G118">
        <v>1.2608952605321571</v>
      </c>
      <c r="H118">
        <v>0.90583692840501251</v>
      </c>
      <c r="I118" s="11">
        <v>1.00908</v>
      </c>
      <c r="J118">
        <v>1.062535773223285</v>
      </c>
      <c r="K118">
        <v>2.0101862024535001E-2</v>
      </c>
      <c r="L118">
        <f>-4.84 + (0.92 * D118) + (0.528 * E118) + (0.404 * F118) + (0.892 * G118) + (0.115 * H118) - (0.172 * I118) - (0.327 * J118) + (4.679 * K118)</f>
        <v>-2.3641089913856095</v>
      </c>
      <c r="M118" t="str">
        <f>IF(L118 &gt; -2.22, "Potential Manipulator", "Non-Manipulator")</f>
        <v>Non-Manipulator</v>
      </c>
      <c r="N118" s="3">
        <v>5.1392814917945569E-2</v>
      </c>
      <c r="O118" s="3">
        <v>2.9671655527288489E-2</v>
      </c>
      <c r="P118">
        <v>2313</v>
      </c>
      <c r="Q118">
        <v>2507</v>
      </c>
      <c r="R118">
        <v>1536</v>
      </c>
      <c r="S118">
        <v>10200</v>
      </c>
      <c r="T118">
        <f>IF(COUNTIFS('Fraud Data RAW SP2+'!A:A, winsor!A329, 'Fraud Data RAW SP2+'!F:F, RAW!B330) &gt; 0, 1, 0)</f>
        <v>0</v>
      </c>
    </row>
    <row r="119" spans="1:20" x14ac:dyDescent="0.2">
      <c r="A119" t="s">
        <v>189</v>
      </c>
      <c r="B119">
        <v>2023</v>
      </c>
      <c r="C119" t="s">
        <v>95</v>
      </c>
      <c r="D119">
        <v>1.36409908220706</v>
      </c>
      <c r="E119">
        <v>0.85944895865139748</v>
      </c>
      <c r="F119">
        <v>0.7376108912540198</v>
      </c>
      <c r="G119">
        <v>1.2405471336939129</v>
      </c>
      <c r="H119">
        <v>0.66050170603531178</v>
      </c>
      <c r="I119">
        <v>0.58097212971453949</v>
      </c>
      <c r="J119">
        <v>0.991188592838394</v>
      </c>
      <c r="K119">
        <v>-4.5481535843134607E-2</v>
      </c>
      <c r="L119">
        <f>-4.84 + (0.92 * D119) + (0.528 * E119) + (0.404 * F119) + (0.892 * G119) + (0.115 * H119) - (0.172 * I119) - (0.327 * J119) + (4.679 * K119)</f>
        <v>-2.2875732370649939</v>
      </c>
      <c r="M119" t="str">
        <f>IF(L119 &gt; -2.22, "Potential Manipulator", "Non-Manipulator")</f>
        <v>Non-Manipulator</v>
      </c>
      <c r="N119" s="3">
        <v>0.31827840396233498</v>
      </c>
      <c r="O119" s="3">
        <v>0.25758227914854259</v>
      </c>
      <c r="P119">
        <v>2564</v>
      </c>
      <c r="Q119">
        <v>2114</v>
      </c>
      <c r="R119">
        <v>1517</v>
      </c>
      <c r="S119">
        <v>9690</v>
      </c>
      <c r="T119">
        <f>IF(COUNTIFS('Fraud Data RAW SP2+'!A:A, winsor!A124, 'Fraud Data RAW SP2+'!F:F, RAW!B125) &gt; 0, 1, 0)</f>
        <v>0</v>
      </c>
    </row>
    <row r="120" spans="1:20" x14ac:dyDescent="0.2">
      <c r="A120" t="s">
        <v>94</v>
      </c>
      <c r="B120">
        <v>2023</v>
      </c>
      <c r="C120" t="s">
        <v>95</v>
      </c>
      <c r="D120">
        <v>1.2081793620610779</v>
      </c>
      <c r="E120">
        <v>0.85947474010434621</v>
      </c>
      <c r="F120">
        <v>0.79798632884423504</v>
      </c>
      <c r="G120">
        <v>1.1799640206881039</v>
      </c>
      <c r="H120">
        <v>1.1104831240514099</v>
      </c>
      <c r="I120">
        <v>1.006393792808564</v>
      </c>
      <c r="J120">
        <v>1</v>
      </c>
      <c r="K120">
        <v>-0.1880716807346669</v>
      </c>
      <c r="L120">
        <f>-4.84 + (0.92 * D120) + (0.528 * E120) + (0.404 * F120) + (0.892 * G120) + (0.115 * H120) - (0.172 * I120) - (0.327 * J120) + (4.679 * K120)</f>
        <v>-3.1521395080765204</v>
      </c>
      <c r="M120" t="str">
        <f>IF(L120 &gt; -2.22, "Potential Manipulator", "Non-Manipulator")</f>
        <v>Non-Manipulator</v>
      </c>
      <c r="N120" s="3">
        <v>0.85066977467571137</v>
      </c>
      <c r="O120" s="3">
        <v>0.23390445732130119</v>
      </c>
      <c r="P120">
        <v>4360</v>
      </c>
      <c r="Q120">
        <v>4297</v>
      </c>
      <c r="R120">
        <v>2783</v>
      </c>
      <c r="S120">
        <v>19066</v>
      </c>
      <c r="T120">
        <f>IF(COUNTIFS('Fraud Data RAW SP2+'!A:A, winsor!A41, 'Fraud Data RAW SP2+'!F:F, RAW!B42) &gt; 0, 1, 0)</f>
        <v>0</v>
      </c>
    </row>
    <row r="121" spans="1:20" x14ac:dyDescent="0.2">
      <c r="A121" t="s">
        <v>512</v>
      </c>
      <c r="B121">
        <v>2024</v>
      </c>
      <c r="C121" t="s">
        <v>115</v>
      </c>
      <c r="D121">
        <v>1.1386232963226219</v>
      </c>
      <c r="E121">
        <v>0.86207152737914072</v>
      </c>
      <c r="F121">
        <v>2.89796330700571</v>
      </c>
      <c r="G121">
        <v>0.80380101605890941</v>
      </c>
      <c r="H121">
        <v>1.380613179843267</v>
      </c>
      <c r="I121">
        <v>1.0331460863756721</v>
      </c>
      <c r="J121">
        <v>1</v>
      </c>
      <c r="K121">
        <v>-0.1059065048195587</v>
      </c>
      <c r="L121">
        <f>-4.84 + (0.92 * D121) + (0.528 * E121) + (0.404 * F121) + (0.892 * G121) + (0.115 * H121) - (0.172 * I121) - (0.327 * J121) + (4.679 * K121)</f>
        <v>-2.2909922657975024</v>
      </c>
      <c r="M121" t="str">
        <f>IF(L121 &gt; -2.22, "Potential Manipulator", "Non-Manipulator")</f>
        <v>Non-Manipulator</v>
      </c>
      <c r="N121" s="3">
        <v>1.6030533015848321</v>
      </c>
      <c r="O121" s="3">
        <v>1.5576863202092821</v>
      </c>
      <c r="P121">
        <v>2020</v>
      </c>
      <c r="Q121">
        <v>2109</v>
      </c>
      <c r="R121">
        <v>1303</v>
      </c>
      <c r="S121">
        <v>8560</v>
      </c>
      <c r="T121">
        <f>IF(COUNTIFS('Fraud Data RAW SP2+'!A:A, winsor!A456, 'Fraud Data RAW SP2+'!F:F, RAW!B457) &gt; 0, 1, 0)</f>
        <v>0</v>
      </c>
    </row>
    <row r="122" spans="1:20" x14ac:dyDescent="0.2">
      <c r="A122" t="s">
        <v>245</v>
      </c>
      <c r="B122">
        <v>2024</v>
      </c>
      <c r="C122" t="s">
        <v>45</v>
      </c>
      <c r="D122">
        <v>1.1719062627734249</v>
      </c>
      <c r="E122">
        <v>0.86390516811998264</v>
      </c>
      <c r="F122">
        <v>1.0330393770125319</v>
      </c>
      <c r="G122">
        <v>0.82975593069059295</v>
      </c>
      <c r="H122">
        <v>1.51629798210057</v>
      </c>
      <c r="I122">
        <v>1.1221328983289161</v>
      </c>
      <c r="J122">
        <v>0.9971042971805536</v>
      </c>
      <c r="K122">
        <v>-0.11643711342370459</v>
      </c>
      <c r="L122">
        <f>-4.84 + (0.92 * D122) + (0.528 * E122) + (0.404 * F122) + (0.892 * G122) + (0.115 * H122) - (0.172 * I122) - (0.327 * J122) + (4.679 * K122)</f>
        <v>-3.0377090604505885</v>
      </c>
      <c r="M122" t="str">
        <f>IF(L122 &gt; -2.22, "Potential Manipulator", "Non-Manipulator")</f>
        <v>Non-Manipulator</v>
      </c>
      <c r="N122" s="3">
        <v>0.31608858036251503</v>
      </c>
      <c r="O122" s="3">
        <v>0.30742398419668238</v>
      </c>
      <c r="P122">
        <v>2096</v>
      </c>
      <c r="Q122">
        <v>2505</v>
      </c>
      <c r="R122">
        <v>1421</v>
      </c>
      <c r="S122">
        <v>9785</v>
      </c>
      <c r="T122">
        <f>IF(COUNTIFS('Fraud Data RAW SP2+'!A:A, winsor!A178, 'Fraud Data RAW SP2+'!F:F, RAW!B179) &gt; 0, 1, 0)</f>
        <v>0</v>
      </c>
    </row>
    <row r="123" spans="1:20" x14ac:dyDescent="0.2">
      <c r="A123" t="s">
        <v>350</v>
      </c>
      <c r="B123">
        <v>2023</v>
      </c>
      <c r="C123" t="s">
        <v>351</v>
      </c>
      <c r="D123">
        <v>1.411321756034587</v>
      </c>
      <c r="E123">
        <v>0.86591093345697889</v>
      </c>
      <c r="F123">
        <v>0.99890366594943791</v>
      </c>
      <c r="G123">
        <v>1.122134539993054</v>
      </c>
      <c r="H123">
        <v>0.95470509106774581</v>
      </c>
      <c r="I123">
        <v>1.0951210515769121</v>
      </c>
      <c r="J123">
        <v>0.99778799136830942</v>
      </c>
      <c r="K123">
        <v>0.40329066102809868</v>
      </c>
      <c r="L123">
        <f>-4.84 + (0.92 * D123) + (0.528 * E123) + (0.404 * F123) + (0.892 * G123) + (0.115 * H123) - (0.172 * I123) - (0.327 * J123) + (4.679 * K123)</f>
        <v>-0.19773132649091907</v>
      </c>
      <c r="M123" t="str">
        <f>IF(L123 &gt; -2.22, "Potential Manipulator", "Non-Manipulator")</f>
        <v>Potential Manipulator</v>
      </c>
      <c r="N123" s="3">
        <v>1.8900382191112921</v>
      </c>
      <c r="O123" s="3">
        <v>0.58050117711907523</v>
      </c>
      <c r="P123">
        <v>1257</v>
      </c>
      <c r="Q123">
        <v>1279</v>
      </c>
      <c r="R123">
        <v>812</v>
      </c>
      <c r="S123">
        <v>6451</v>
      </c>
      <c r="T123">
        <f>IF(COUNTIFS('Fraud Data RAW SP2+'!A:A, winsor!A281, 'Fraud Data RAW SP2+'!F:F, RAW!B282) &gt; 0, 1, 0)</f>
        <v>0</v>
      </c>
    </row>
    <row r="124" spans="1:20" x14ac:dyDescent="0.2">
      <c r="A124" t="s">
        <v>344</v>
      </c>
      <c r="B124">
        <v>2024</v>
      </c>
      <c r="C124" t="s">
        <v>122</v>
      </c>
      <c r="D124">
        <v>1.1014679779619221</v>
      </c>
      <c r="E124">
        <v>0.8671499956778892</v>
      </c>
      <c r="F124">
        <v>0.99307956112137619</v>
      </c>
      <c r="G124">
        <v>1.031242520330339</v>
      </c>
      <c r="H124">
        <v>1.103165261033735</v>
      </c>
      <c r="I124">
        <v>0.89975065309897673</v>
      </c>
      <c r="J124">
        <v>0.99966449385054634</v>
      </c>
      <c r="K124">
        <v>-3.4883747008111281E-3</v>
      </c>
      <c r="L124">
        <f>-4.84 + (0.92 * D124) + (0.528 * E124) + (0.404 * F124) + (0.892 * G124) + (0.115 * H124) - (0.172 * I124) - (0.327 * J124) + (4.679 * K124)</f>
        <v>-2.4188272937577762</v>
      </c>
      <c r="M124" t="str">
        <f>IF(L124 &gt; -2.22, "Potential Manipulator", "Non-Manipulator")</f>
        <v>Non-Manipulator</v>
      </c>
      <c r="N124" s="3">
        <v>0.57282540689700023</v>
      </c>
      <c r="O124" s="3">
        <v>0.30874666120246808</v>
      </c>
      <c r="P124">
        <v>2733</v>
      </c>
      <c r="Q124">
        <v>3016</v>
      </c>
      <c r="R124">
        <v>1885</v>
      </c>
      <c r="S124">
        <v>12217</v>
      </c>
      <c r="T124">
        <f>IF(COUNTIFS('Fraud Data RAW SP2+'!A:A, winsor!A274, 'Fraud Data RAW SP2+'!F:F, RAW!B275) &gt; 0, 1, 0)</f>
        <v>0</v>
      </c>
    </row>
    <row r="125" spans="1:20" x14ac:dyDescent="0.2">
      <c r="A125" t="s">
        <v>486</v>
      </c>
      <c r="B125">
        <v>2023</v>
      </c>
      <c r="C125" t="s">
        <v>77</v>
      </c>
      <c r="D125">
        <v>1.086257374627468</v>
      </c>
      <c r="E125">
        <v>0.86786660395144644</v>
      </c>
      <c r="F125">
        <v>0.85292781911353577</v>
      </c>
      <c r="G125">
        <v>0.99185508930885291</v>
      </c>
      <c r="H125">
        <v>0.9228689264284059</v>
      </c>
      <c r="I125">
        <v>1.242538226103264</v>
      </c>
      <c r="J125">
        <v>0.99475779216126836</v>
      </c>
      <c r="K125">
        <v>-9.5204543661495944E-2</v>
      </c>
      <c r="L125">
        <f>-4.84 + (0.92 * D125) + (0.528 * E125) + (0.404 * F125) + (0.892 * G125) + (0.115 * H125) - (0.172 * I125) - (0.327 * J125) + (4.679 * K125)</f>
        <v>-3.0314265760503694</v>
      </c>
      <c r="M125" t="str">
        <f>IF(L125 &gt; -2.22, "Potential Manipulator", "Non-Manipulator")</f>
        <v>Non-Manipulator</v>
      </c>
      <c r="N125" s="3">
        <v>0.38049615867877118</v>
      </c>
      <c r="O125" s="3">
        <v>0.73600849021040526</v>
      </c>
      <c r="P125">
        <v>2541</v>
      </c>
      <c r="Q125">
        <v>2485</v>
      </c>
      <c r="R125">
        <v>1558</v>
      </c>
      <c r="S125">
        <v>9720</v>
      </c>
      <c r="T125">
        <f>IF(COUNTIFS('Fraud Data RAW SP2+'!A:A, winsor!A429, 'Fraud Data RAW SP2+'!F:F, RAW!B430) &gt; 0, 1, 0)</f>
        <v>0</v>
      </c>
    </row>
    <row r="126" spans="1:20" x14ac:dyDescent="0.2">
      <c r="A126" t="s">
        <v>22</v>
      </c>
      <c r="B126">
        <v>2024</v>
      </c>
      <c r="C126" t="s">
        <v>24</v>
      </c>
      <c r="D126">
        <v>0.36455916547255279</v>
      </c>
      <c r="E126">
        <v>0.87224553939853844</v>
      </c>
      <c r="F126">
        <v>0.94113752143255869</v>
      </c>
      <c r="G126">
        <v>1.051556404618974</v>
      </c>
      <c r="H126">
        <v>0.8880058633732818</v>
      </c>
      <c r="I126">
        <v>1.216444191755879</v>
      </c>
      <c r="J126">
        <v>0.99871168990153492</v>
      </c>
      <c r="K126">
        <v>-5.807154287163039E-2</v>
      </c>
      <c r="L126">
        <f>-4.84 + (0.92 * D126) + (0.528 * E126) + (0.404 * F126) + (0.892 * G126) + (0.115 * H126) - (0.172 * I126) - (0.327 * J126) + (4.679 * K126)</f>
        <v>-3.4312552497721893</v>
      </c>
      <c r="M126" t="str">
        <f>IF(L126 &gt; -2.22, "Potential Manipulator", "Non-Manipulator")</f>
        <v>Non-Manipulator</v>
      </c>
      <c r="N126" s="3">
        <v>0.16518491409590491</v>
      </c>
      <c r="O126" s="3">
        <v>0.40918357392811538</v>
      </c>
      <c r="P126">
        <v>3537</v>
      </c>
      <c r="Q126">
        <v>3294</v>
      </c>
      <c r="R126">
        <v>2147</v>
      </c>
      <c r="S126">
        <v>14682</v>
      </c>
      <c r="T126">
        <f>IF(COUNTIFS('Fraud Data RAW SP2+'!A:A, winsor!A4, 'Fraud Data RAW SP2+'!F:F, RAW!B5) &gt; 0, 1, 0)</f>
        <v>1</v>
      </c>
    </row>
    <row r="127" spans="1:20" x14ac:dyDescent="0.2">
      <c r="A127" t="s">
        <v>51</v>
      </c>
      <c r="B127">
        <v>2024</v>
      </c>
      <c r="C127" t="s">
        <v>52</v>
      </c>
      <c r="D127">
        <v>0.52390190673634762</v>
      </c>
      <c r="E127">
        <v>0.87840588089848493</v>
      </c>
      <c r="F127">
        <v>1.186430099786121</v>
      </c>
      <c r="G127">
        <v>1.3099615661723301</v>
      </c>
      <c r="H127">
        <v>1.43206934148817</v>
      </c>
      <c r="I127">
        <v>0.92389348034647734</v>
      </c>
      <c r="J127">
        <v>1.013349795556554</v>
      </c>
      <c r="K127">
        <v>6.950239032762523E-2</v>
      </c>
      <c r="L127">
        <f>-4.84 + (0.92 * D127) + (0.528 * E127) + (0.404 * F127) + (0.892 * G127) + (0.115 * H127) - (0.172 * I127) - (0.327 * J127) + (4.679 * K127)</f>
        <v>-2.2467938665013376</v>
      </c>
      <c r="M127" t="str">
        <f>IF(L127 &gt; -2.22, "Potential Manipulator", "Non-Manipulator")</f>
        <v>Non-Manipulator</v>
      </c>
      <c r="N127" s="3">
        <v>0.79693588026530959</v>
      </c>
      <c r="O127" s="3">
        <v>0.8926091669077264</v>
      </c>
      <c r="P127">
        <v>3066</v>
      </c>
      <c r="Q127">
        <v>3390</v>
      </c>
      <c r="R127">
        <v>2099</v>
      </c>
      <c r="S127">
        <v>13954</v>
      </c>
      <c r="T127">
        <f>IF(COUNTIFS('Fraud Data RAW SP2+'!A:A, winsor!A17, 'Fraud Data RAW SP2+'!F:F, RAW!B18) &gt; 0, 1, 0)</f>
        <v>0</v>
      </c>
    </row>
    <row r="128" spans="1:20" x14ac:dyDescent="0.2">
      <c r="A128" t="s">
        <v>525</v>
      </c>
      <c r="B128">
        <v>2024</v>
      </c>
      <c r="C128" t="s">
        <v>108</v>
      </c>
      <c r="D128">
        <v>1.7085639722656101</v>
      </c>
      <c r="E128">
        <v>0.8795598960975054</v>
      </c>
      <c r="F128">
        <v>1.0103926819680671</v>
      </c>
      <c r="G128">
        <v>0.91740902225111143</v>
      </c>
      <c r="H128">
        <v>1.2689934209689431</v>
      </c>
      <c r="I128">
        <v>1.1152614749640819</v>
      </c>
      <c r="J128">
        <v>0.98085079353353555</v>
      </c>
      <c r="K128">
        <v>5.5637373315377513E-2</v>
      </c>
      <c r="L128">
        <f>-4.84 + (0.92 * D128) + (0.528 * E128) + (0.404 * F128) + (0.892 * G128) + (0.115 * H128) - (0.172 * I128) - (0.327 * J128) + (4.679 * K128)</f>
        <v>-1.6834876990382734</v>
      </c>
      <c r="M128" t="str">
        <f>IF(L128 &gt; -2.22, "Potential Manipulator", "Non-Manipulator")</f>
        <v>Potential Manipulator</v>
      </c>
      <c r="N128" s="3">
        <v>0.52193653237586779</v>
      </c>
      <c r="O128" s="3">
        <v>0.4874332042553528</v>
      </c>
      <c r="P128">
        <v>1641</v>
      </c>
      <c r="Q128">
        <v>1445</v>
      </c>
      <c r="R128">
        <v>1017</v>
      </c>
      <c r="S128">
        <v>6771</v>
      </c>
      <c r="T128">
        <f>IF(COUNTIFS('Fraud Data RAW SP2+'!A:A, winsor!A473, 'Fraud Data RAW SP2+'!F:F, RAW!B474) &gt; 0, 1, 0)</f>
        <v>0</v>
      </c>
    </row>
    <row r="129" spans="1:20" x14ac:dyDescent="0.2">
      <c r="A129" t="s">
        <v>116</v>
      </c>
      <c r="B129">
        <v>2024</v>
      </c>
      <c r="C129" t="s">
        <v>111</v>
      </c>
      <c r="D129">
        <v>0.41731861137727527</v>
      </c>
      <c r="E129">
        <v>0.88681937342789252</v>
      </c>
      <c r="F129">
        <v>1.002558100687601</v>
      </c>
      <c r="G129">
        <v>0.97786489618399242</v>
      </c>
      <c r="H129">
        <v>0.9750683673088606</v>
      </c>
      <c r="I129">
        <v>1.006409941150578</v>
      </c>
      <c r="J129">
        <v>1.007674615840972</v>
      </c>
      <c r="K129">
        <v>2.878832651638118E-2</v>
      </c>
      <c r="L129">
        <f>-4.84 + (0.92 * D129) + (0.528 * E129) + (0.404 * F129) + (0.892 * G129) + (0.115 * H129) - (0.172 * I129) - (0.327 * J129) + (4.679 * K129)</f>
        <v>-2.9663159555362983</v>
      </c>
      <c r="M129" t="str">
        <f>IF(L129 &gt; -2.22, "Potential Manipulator", "Non-Manipulator")</f>
        <v>Non-Manipulator</v>
      </c>
      <c r="N129" s="3">
        <v>0.53341246554783639</v>
      </c>
      <c r="O129" s="3">
        <v>0.74395908894084739</v>
      </c>
      <c r="P129">
        <v>1785</v>
      </c>
      <c r="Q129">
        <v>1712</v>
      </c>
      <c r="R129">
        <v>1123</v>
      </c>
      <c r="S129">
        <v>7397</v>
      </c>
      <c r="T129">
        <f>IF(COUNTIFS('Fraud Data RAW SP2+'!A:A, winsor!A59, 'Fraud Data RAW SP2+'!F:F, RAW!B60) &gt; 0, 1, 0)</f>
        <v>0</v>
      </c>
    </row>
    <row r="130" spans="1:20" x14ac:dyDescent="0.2">
      <c r="A130" t="s">
        <v>284</v>
      </c>
      <c r="B130">
        <v>2023</v>
      </c>
      <c r="C130" t="s">
        <v>285</v>
      </c>
      <c r="D130">
        <v>1.246729690193445</v>
      </c>
      <c r="E130">
        <v>0.88789640889337706</v>
      </c>
      <c r="F130">
        <v>0.672933206896002</v>
      </c>
      <c r="G130">
        <v>0.9851722996797726</v>
      </c>
      <c r="H130">
        <v>1.0839357815617161</v>
      </c>
      <c r="I130">
        <v>1.291381351837249</v>
      </c>
      <c r="J130">
        <v>0.98648251198872006</v>
      </c>
      <c r="K130">
        <v>-2.228848784452506E-2</v>
      </c>
      <c r="L130">
        <f>-4.84 + (0.92 * D130) + (0.528 * E130) + (0.404 * F130) + (0.892 * G130) + (0.115 * H130) - (0.172 * I130) - (0.327 * J130) + (4.679 * K130)</f>
        <v>-2.5978932679072386</v>
      </c>
      <c r="M130" t="str">
        <f>IF(L130 &gt; -2.22, "Potential Manipulator", "Non-Manipulator")</f>
        <v>Non-Manipulator</v>
      </c>
      <c r="N130" s="3">
        <v>0.29697580885527802</v>
      </c>
      <c r="O130" s="3">
        <v>0.29336181829305558</v>
      </c>
      <c r="P130">
        <v>1831</v>
      </c>
      <c r="Q130">
        <v>1657</v>
      </c>
      <c r="R130">
        <v>1092</v>
      </c>
      <c r="S130">
        <v>7534</v>
      </c>
      <c r="T130">
        <f>IF(COUNTIFS('Fraud Data RAW SP2+'!A:A, winsor!A213, 'Fraud Data RAW SP2+'!F:F, RAW!B214) &gt; 0, 1, 0)</f>
        <v>0</v>
      </c>
    </row>
    <row r="131" spans="1:20" x14ac:dyDescent="0.2">
      <c r="A131" t="s">
        <v>424</v>
      </c>
      <c r="B131">
        <v>2024</v>
      </c>
      <c r="C131" t="s">
        <v>70</v>
      </c>
      <c r="D131">
        <v>4.9122387552303204</v>
      </c>
      <c r="E131">
        <v>0.89044776873918408</v>
      </c>
      <c r="F131">
        <v>0.90770751954031259</v>
      </c>
      <c r="G131">
        <v>1.0383055938846899</v>
      </c>
      <c r="H131">
        <v>1.0470425108271171</v>
      </c>
      <c r="I131">
        <v>1.07925929616</v>
      </c>
      <c r="J131">
        <v>0.94710850404669955</v>
      </c>
      <c r="K131">
        <v>1.4442829632012769E-2</v>
      </c>
      <c r="L131">
        <f>-4.84 + (0.92 * D131) + (0.528 * E131) + (0.404 * F131) + (0.892 * G131) + (0.115 * H131) - (0.172 * I131) - (0.327 * J131) + (4.679 * K131)</f>
        <v>1.1349493131761297</v>
      </c>
      <c r="M131" t="str">
        <f>IF(L131 &gt; -2.22, "Potential Manipulator", "Non-Manipulator")</f>
        <v>Potential Manipulator</v>
      </c>
      <c r="N131" s="3">
        <v>0.48230412315159799</v>
      </c>
      <c r="O131" s="3">
        <v>0.45428105072823122</v>
      </c>
      <c r="P131">
        <v>1719</v>
      </c>
      <c r="Q131">
        <v>1978</v>
      </c>
      <c r="R131">
        <v>1177</v>
      </c>
      <c r="S131">
        <v>7944</v>
      </c>
      <c r="T131">
        <f>IF(COUNTIFS('Fraud Data RAW SP2+'!A:A, winsor!A364, 'Fraud Data RAW SP2+'!F:F, RAW!B365) &gt; 0, 1, 0)</f>
        <v>1</v>
      </c>
    </row>
    <row r="132" spans="1:20" x14ac:dyDescent="0.2">
      <c r="A132" t="s">
        <v>389</v>
      </c>
      <c r="B132">
        <v>2024</v>
      </c>
      <c r="C132" t="s">
        <v>390</v>
      </c>
      <c r="D132">
        <v>0.97541001462318411</v>
      </c>
      <c r="E132">
        <v>0.89095012102663051</v>
      </c>
      <c r="F132">
        <v>1.0119476732153629</v>
      </c>
      <c r="G132">
        <v>1.1392919615567521</v>
      </c>
      <c r="H132">
        <v>0.94453322082769875</v>
      </c>
      <c r="I132" s="11">
        <v>1.00908</v>
      </c>
      <c r="J132">
        <v>1.0510736911467009</v>
      </c>
      <c r="K132">
        <v>2.3319467140791261E-2</v>
      </c>
      <c r="L132">
        <f>-4.84 + (0.92 * D132) + (0.528 * E132) + (0.404 * F132) + (0.892 * G132) + (0.115 * H132) - (0.172 * I132) - (0.327 * J132) + (4.679 * K132)</f>
        <v>-2.346655582815004</v>
      </c>
      <c r="M132" t="str">
        <f>IF(L132 &gt; -2.22, "Potential Manipulator", "Non-Manipulator")</f>
        <v>Non-Manipulator</v>
      </c>
      <c r="N132" s="3">
        <v>0.1512657938434441</v>
      </c>
      <c r="O132" s="3">
        <v>0.13687828631120691</v>
      </c>
      <c r="P132">
        <v>8513</v>
      </c>
      <c r="Q132">
        <v>9254</v>
      </c>
      <c r="R132">
        <v>5733</v>
      </c>
      <c r="S132">
        <v>34655</v>
      </c>
      <c r="T132">
        <f>IF(COUNTIFS('Fraud Data RAW SP2+'!A:A, winsor!A330, 'Fraud Data RAW SP2+'!F:F, RAW!B331) &gt; 0, 1, 0)</f>
        <v>0</v>
      </c>
    </row>
    <row r="133" spans="1:20" x14ac:dyDescent="0.2">
      <c r="A133" t="s">
        <v>399</v>
      </c>
      <c r="B133">
        <v>2023</v>
      </c>
      <c r="C133" t="s">
        <v>87</v>
      </c>
      <c r="D133">
        <v>1.410020434933102</v>
      </c>
      <c r="E133">
        <v>0.89159966169054916</v>
      </c>
      <c r="F133">
        <v>0.62230645935436313</v>
      </c>
      <c r="G133">
        <v>1.198901013366064</v>
      </c>
      <c r="H133">
        <v>0.93934108165946761</v>
      </c>
      <c r="I133">
        <v>1.059382551244086</v>
      </c>
      <c r="J133">
        <v>0.85876137886098625</v>
      </c>
      <c r="K133">
        <v>-0.3094106199203161</v>
      </c>
      <c r="L133">
        <f>-4.84 + (0.92 * D133) + (0.528 * E133) + (0.404 * F133) + (0.892 * G133) + (0.115 * H133) - (0.172 * I133) - (0.327 * J133) + (4.679 * K133)</f>
        <v>-3.5539219009050891</v>
      </c>
      <c r="M133" t="str">
        <f>IF(L133 &gt; -2.22, "Potential Manipulator", "Non-Manipulator")</f>
        <v>Non-Manipulator</v>
      </c>
      <c r="N133" s="3">
        <v>0.45655587416826332</v>
      </c>
      <c r="O133" s="3">
        <v>0.565154668349375</v>
      </c>
      <c r="P133">
        <v>1309</v>
      </c>
      <c r="Q133">
        <v>933</v>
      </c>
      <c r="R133">
        <v>727</v>
      </c>
      <c r="S133">
        <v>4623</v>
      </c>
      <c r="T133">
        <f>IF(COUNTIFS('Fraud Data RAW SP2+'!A:A, winsor!A339, 'Fraud Data RAW SP2+'!F:F, RAW!B340) &gt; 0, 1, 0)</f>
        <v>1</v>
      </c>
    </row>
    <row r="134" spans="1:20" x14ac:dyDescent="0.2">
      <c r="A134" t="s">
        <v>159</v>
      </c>
      <c r="B134">
        <v>2023</v>
      </c>
      <c r="C134" t="s">
        <v>102</v>
      </c>
      <c r="D134">
        <v>0.86294613290863853</v>
      </c>
      <c r="E134">
        <v>0.89185034761341309</v>
      </c>
      <c r="F134">
        <v>0.89296073916228935</v>
      </c>
      <c r="G134">
        <v>1.24853586741665</v>
      </c>
      <c r="H134">
        <v>0.98042325158497023</v>
      </c>
      <c r="I134">
        <v>1.1055913373103621</v>
      </c>
      <c r="J134">
        <v>0.96723947242590425</v>
      </c>
      <c r="K134">
        <v>-3.2737490476821708E-2</v>
      </c>
      <c r="L134">
        <f>-4.84 + (0.92 * D134) + (0.528 * E134) + (0.404 * F134) + (0.892 * G134) + (0.115 * H134) - (0.172 * I134) - (0.327 * J134) + (4.679 * K134)</f>
        <v>-2.6476215033363837</v>
      </c>
      <c r="M134" t="str">
        <f>IF(L134 &gt; -2.22, "Potential Manipulator", "Non-Manipulator")</f>
        <v>Non-Manipulator</v>
      </c>
      <c r="N134" s="3">
        <v>0.39088514742082853</v>
      </c>
      <c r="O134" s="3">
        <v>0.58679909657918128</v>
      </c>
      <c r="P134">
        <v>2440</v>
      </c>
      <c r="Q134">
        <v>2135</v>
      </c>
      <c r="R134">
        <v>1517</v>
      </c>
      <c r="S134">
        <v>9848</v>
      </c>
      <c r="T134">
        <f>IF(COUNTIFS('Fraud Data RAW SP2+'!A:A, winsor!A100, 'Fraud Data RAW SP2+'!F:F, RAW!B101) &gt; 0, 1, 0)</f>
        <v>0</v>
      </c>
    </row>
    <row r="135" spans="1:20" x14ac:dyDescent="0.2">
      <c r="A135" t="s">
        <v>363</v>
      </c>
      <c r="B135">
        <v>2023</v>
      </c>
      <c r="C135" t="s">
        <v>37</v>
      </c>
      <c r="D135">
        <v>1.067519285570502</v>
      </c>
      <c r="E135">
        <v>0.89229563869553541</v>
      </c>
      <c r="F135">
        <v>0.95365947782610561</v>
      </c>
      <c r="G135">
        <v>0.95572474183060097</v>
      </c>
      <c r="H135">
        <v>0.95859060589272993</v>
      </c>
      <c r="I135">
        <v>0.95554026760262456</v>
      </c>
      <c r="J135">
        <v>0.9723586052790778</v>
      </c>
      <c r="K135">
        <v>3.9012612035980151E-2</v>
      </c>
      <c r="L135">
        <f>-4.84 + (0.92 * D135) + (0.528 * E135) + (0.404 * F135) + (0.892 * G135) + (0.115 * H135) - (0.172 * I135) - (0.327 * J135) + (4.679 * K135)</f>
        <v>-2.3385015198491477</v>
      </c>
      <c r="M135" t="str">
        <f>IF(L135 &gt; -2.22, "Potential Manipulator", "Non-Manipulator")</f>
        <v>Non-Manipulator</v>
      </c>
      <c r="N135" s="3">
        <v>0.2897642839916168</v>
      </c>
      <c r="O135" s="3">
        <v>0.68840496161515363</v>
      </c>
      <c r="P135">
        <v>1355</v>
      </c>
      <c r="Q135">
        <v>1656</v>
      </c>
      <c r="R135">
        <v>999</v>
      </c>
      <c r="S135">
        <v>6441</v>
      </c>
      <c r="T135">
        <f>IF(COUNTIFS('Fraud Data RAW SP2+'!A:A, winsor!A297, 'Fraud Data RAW SP2+'!F:F, RAW!B298) &gt; 0, 1, 0)</f>
        <v>0</v>
      </c>
    </row>
    <row r="136" spans="1:20" x14ac:dyDescent="0.2">
      <c r="A136" t="s">
        <v>201</v>
      </c>
      <c r="B136">
        <v>2023</v>
      </c>
      <c r="C136" t="s">
        <v>83</v>
      </c>
      <c r="D136">
        <v>0.69533410511310045</v>
      </c>
      <c r="E136">
        <v>0.89566334382536683</v>
      </c>
      <c r="F136">
        <v>1.322986642666147</v>
      </c>
      <c r="G136">
        <v>1.418842961074716</v>
      </c>
      <c r="H136">
        <v>1.096680655768915</v>
      </c>
      <c r="I136">
        <v>0.96061941134364814</v>
      </c>
      <c r="J136">
        <v>1.0365534733632999</v>
      </c>
      <c r="K136">
        <v>-2.2954543876338301E-2</v>
      </c>
      <c r="L136">
        <f>-4.84 + (0.92 * D136) + (0.528 * E136) + (0.404 * F136) + (0.892 * G136) + (0.115 * H136) - (0.172 * I136) - (0.327 * J136) + (4.679 * K136)</f>
        <v>-2.4127534127652517</v>
      </c>
      <c r="M136" t="str">
        <f>IF(L136 &gt; -2.22, "Potential Manipulator", "Non-Manipulator")</f>
        <v>Non-Manipulator</v>
      </c>
      <c r="N136" s="3">
        <v>0.39441324249356668</v>
      </c>
      <c r="O136" s="3">
        <v>0.4798900887269214</v>
      </c>
      <c r="P136">
        <v>3265</v>
      </c>
      <c r="Q136">
        <v>2857</v>
      </c>
      <c r="R136">
        <v>1929</v>
      </c>
      <c r="S136">
        <v>12677</v>
      </c>
      <c r="T136">
        <f>IF(COUNTIFS('Fraud Data RAW SP2+'!A:A, winsor!A136, 'Fraud Data RAW SP2+'!F:F, RAW!B137) &gt; 0, 1, 0)</f>
        <v>0</v>
      </c>
    </row>
    <row r="137" spans="1:20" x14ac:dyDescent="0.2">
      <c r="A137" t="s">
        <v>202</v>
      </c>
      <c r="B137">
        <v>2024</v>
      </c>
      <c r="C137" t="s">
        <v>203</v>
      </c>
      <c r="D137">
        <v>0.91343963282668639</v>
      </c>
      <c r="E137">
        <v>0.89626679210447313</v>
      </c>
      <c r="F137">
        <v>0.98326988415067718</v>
      </c>
      <c r="G137">
        <v>1.065321338631013</v>
      </c>
      <c r="H137">
        <v>0.92452305690975334</v>
      </c>
      <c r="I137">
        <v>0.95328293027463862</v>
      </c>
      <c r="J137">
        <v>1.01406185886906</v>
      </c>
      <c r="K137">
        <v>-2.9323845697231218E-2</v>
      </c>
      <c r="L137">
        <f>-4.84 + (0.92 * D137) + (0.528 * E137) + (0.404 * F137) + (0.892 * G137) + (0.115 * H137) - (0.172 * I137) - (0.327 * J137) + (4.679 * K137)</f>
        <v>-2.705348018642693</v>
      </c>
      <c r="M137" t="str">
        <f>IF(L137 &gt; -2.22, "Potential Manipulator", "Non-Manipulator")</f>
        <v>Non-Manipulator</v>
      </c>
      <c r="N137" s="3">
        <v>0.41702997001056552</v>
      </c>
      <c r="O137" s="3">
        <v>0.47979654328945909</v>
      </c>
      <c r="P137">
        <v>2791</v>
      </c>
      <c r="Q137">
        <v>2703</v>
      </c>
      <c r="R137">
        <v>1764</v>
      </c>
      <c r="S137">
        <v>12469</v>
      </c>
      <c r="T137">
        <f>IF(COUNTIFS('Fraud Data RAW SP2+'!A:A, winsor!A138, 'Fraud Data RAW SP2+'!F:F, RAW!B139) &gt; 0, 1, 0)</f>
        <v>0</v>
      </c>
    </row>
    <row r="138" spans="1:20" x14ac:dyDescent="0.2">
      <c r="A138" t="s">
        <v>460</v>
      </c>
      <c r="B138">
        <v>2024</v>
      </c>
      <c r="C138" t="s">
        <v>122</v>
      </c>
      <c r="D138">
        <v>0.86489922820312315</v>
      </c>
      <c r="E138">
        <v>0.89627422728107664</v>
      </c>
      <c r="F138">
        <v>0.9468588181580484</v>
      </c>
      <c r="G138">
        <v>1.1614872612284539</v>
      </c>
      <c r="H138">
        <v>0.59069286959945333</v>
      </c>
      <c r="I138">
        <v>1.0738715000185859</v>
      </c>
      <c r="J138">
        <v>0.99813950974363697</v>
      </c>
      <c r="K138">
        <v>-3.6111114976976257E-2</v>
      </c>
      <c r="L138">
        <f>-4.84 + (0.92 * D138) + (0.528 * E138) + (0.404 * F138) + (0.892 * G138) + (0.115 * H138) - (0.172 * I138) - (0.327 * J138) + (4.679 * K138)</f>
        <v>-2.7646140631597858</v>
      </c>
      <c r="M138" t="str">
        <f>IF(L138 &gt; -2.22, "Potential Manipulator", "Non-Manipulator")</f>
        <v>Non-Manipulator</v>
      </c>
      <c r="N138" s="3">
        <v>0.42760271737740507</v>
      </c>
      <c r="O138" s="3">
        <v>0.35255024885185487</v>
      </c>
      <c r="P138">
        <v>1737</v>
      </c>
      <c r="Q138">
        <v>1772</v>
      </c>
      <c r="R138">
        <v>1125</v>
      </c>
      <c r="S138">
        <v>7352</v>
      </c>
      <c r="T138">
        <f>IF(COUNTIFS('Fraud Data RAW SP2+'!A:A, winsor!A400, 'Fraud Data RAW SP2+'!F:F, RAW!B401) &gt; 0, 1, 0)</f>
        <v>0</v>
      </c>
    </row>
    <row r="139" spans="1:20" x14ac:dyDescent="0.2">
      <c r="A139" t="s">
        <v>462</v>
      </c>
      <c r="B139">
        <v>2024</v>
      </c>
      <c r="C139" t="s">
        <v>108</v>
      </c>
      <c r="D139">
        <v>0.66556714332503697</v>
      </c>
      <c r="E139">
        <v>0.89789870180021203</v>
      </c>
      <c r="F139">
        <v>1.0200072972322809</v>
      </c>
      <c r="G139">
        <v>1.0340218063953841</v>
      </c>
      <c r="H139">
        <v>0.92146410049933347</v>
      </c>
      <c r="I139">
        <v>1.0190741528877321</v>
      </c>
      <c r="J139">
        <v>1.162165210682381</v>
      </c>
      <c r="K139">
        <v>-3.6879773826606767E-2</v>
      </c>
      <c r="L139">
        <f>-4.84 + (0.92 * D139) + (0.528 * E139) + (0.404 * F139) + (0.892 * G139) + (0.115 * H139) - (0.172 * I139) - (0.327 * J139) + (4.679 * K139)</f>
        <v>-3.0410581825710281</v>
      </c>
      <c r="M139" t="str">
        <f>IF(L139 &gt; -2.22, "Potential Manipulator", "Non-Manipulator")</f>
        <v>Non-Manipulator</v>
      </c>
      <c r="N139" s="3">
        <v>0.468421082139931</v>
      </c>
      <c r="O139" s="3">
        <v>0.53512687256697355</v>
      </c>
      <c r="P139">
        <v>2169</v>
      </c>
      <c r="Q139">
        <v>2038</v>
      </c>
      <c r="R139">
        <v>1299</v>
      </c>
      <c r="S139">
        <v>8032</v>
      </c>
      <c r="T139">
        <f>IF(COUNTIFS('Fraud Data RAW SP2+'!A:A, winsor!A403, 'Fraud Data RAW SP2+'!F:F, RAW!B404) &gt; 0, 1, 0)</f>
        <v>0</v>
      </c>
    </row>
    <row r="140" spans="1:20" x14ac:dyDescent="0.2">
      <c r="A140" t="s">
        <v>485</v>
      </c>
      <c r="B140">
        <v>2024</v>
      </c>
      <c r="C140" t="s">
        <v>115</v>
      </c>
      <c r="D140">
        <v>1.768138300421096</v>
      </c>
      <c r="E140">
        <v>0.89845063443338069</v>
      </c>
      <c r="F140">
        <v>1.064056650461771</v>
      </c>
      <c r="G140">
        <v>0.97455507383964579</v>
      </c>
      <c r="H140">
        <v>1.3542281303648871</v>
      </c>
      <c r="I140">
        <v>1.0157322429359179</v>
      </c>
      <c r="J140">
        <v>0.95566855876826873</v>
      </c>
      <c r="K140">
        <v>-3.605540292160906E-2</v>
      </c>
      <c r="L140">
        <f>-4.84 + (0.92 * D140) + (0.528 * E140) + (0.404 * F140) + (0.892 * G140) + (0.115 * H140) - (0.172 * I140) - (0.327 * J140) + (4.679 * K140)</f>
        <v>-1.9399253757606951</v>
      </c>
      <c r="M140" t="str">
        <f>IF(L140 &gt; -2.22, "Potential Manipulator", "Non-Manipulator")</f>
        <v>Potential Manipulator</v>
      </c>
      <c r="N140" s="3">
        <v>0.88506191407354551</v>
      </c>
      <c r="O140" s="3">
        <v>0.3926743125957074</v>
      </c>
      <c r="P140">
        <v>1973</v>
      </c>
      <c r="Q140">
        <v>2645</v>
      </c>
      <c r="R140">
        <v>1498</v>
      </c>
      <c r="S140">
        <v>9019</v>
      </c>
      <c r="T140">
        <f>IF(COUNTIFS('Fraud Data RAW SP2+'!A:A, winsor!A428, 'Fraud Data RAW SP2+'!F:F, RAW!B429) &gt; 0, 1, 0)</f>
        <v>0</v>
      </c>
    </row>
    <row r="141" spans="1:20" x14ac:dyDescent="0.2">
      <c r="A141" t="s">
        <v>536</v>
      </c>
      <c r="B141">
        <v>2023</v>
      </c>
      <c r="C141" t="s">
        <v>165</v>
      </c>
      <c r="D141">
        <v>1.1014447289664711</v>
      </c>
      <c r="E141">
        <v>0.89905025711894326</v>
      </c>
      <c r="F141">
        <v>0.97468729988768932</v>
      </c>
      <c r="G141">
        <v>1.060201603143869</v>
      </c>
      <c r="H141">
        <v>0.93880585850564879</v>
      </c>
      <c r="I141">
        <v>1.2563507231143161</v>
      </c>
      <c r="J141">
        <v>1.0428533793609871</v>
      </c>
      <c r="K141">
        <v>-8.7544077369965209E-2</v>
      </c>
      <c r="L141">
        <f>-4.84 + (0.92 * D141) + (0.528 * E141) + (0.404 * F141) + (0.892 * G141) + (0.115 * H141) - (0.172 * I141) - (0.327 * J141) + (4.679 * K141)</f>
        <v>-2.8712602581457096</v>
      </c>
      <c r="M141" t="str">
        <f>IF(L141 &gt; -2.22, "Potential Manipulator", "Non-Manipulator")</f>
        <v>Non-Manipulator</v>
      </c>
      <c r="N141" s="3">
        <v>0.27294929999839318</v>
      </c>
      <c r="O141" s="3">
        <v>0.36732247050402839</v>
      </c>
      <c r="P141">
        <v>2279</v>
      </c>
      <c r="Q141">
        <v>2378</v>
      </c>
      <c r="R141">
        <v>1446</v>
      </c>
      <c r="S141">
        <v>8853</v>
      </c>
      <c r="T141">
        <f>IF(COUNTIFS('Fraud Data RAW SP2+'!A:A, winsor!A480, 'Fraud Data RAW SP2+'!F:F, RAW!B481) &gt; 0, 1, 0)</f>
        <v>0</v>
      </c>
    </row>
    <row r="142" spans="1:20" x14ac:dyDescent="0.2">
      <c r="A142" t="s">
        <v>504</v>
      </c>
      <c r="B142">
        <v>2023</v>
      </c>
      <c r="C142" t="s">
        <v>446</v>
      </c>
      <c r="D142">
        <v>3.1587550204103101</v>
      </c>
      <c r="E142">
        <v>0.90062678844056376</v>
      </c>
      <c r="F142">
        <v>1.1435058469492601</v>
      </c>
      <c r="G142">
        <v>0.8756117299974463</v>
      </c>
      <c r="H142">
        <v>1.9339244642200719</v>
      </c>
      <c r="I142">
        <v>1.2013870667175091</v>
      </c>
      <c r="J142">
        <v>0.98284870881705522</v>
      </c>
      <c r="K142">
        <v>-0.21098410173993301</v>
      </c>
      <c r="L142">
        <f>-4.84 + (0.92 * D142) + (0.528 * E142) + (0.404 * F142) + (0.892 * G142) + (0.115 * H142) - (0.172 * I142) - (0.327 * J142) + (4.679 * K142)</f>
        <v>-1.5082158135151005</v>
      </c>
      <c r="M142" t="str">
        <f>IF(L142 &gt; -2.22, "Potential Manipulator", "Non-Manipulator")</f>
        <v>Potential Manipulator</v>
      </c>
      <c r="N142" s="3">
        <v>1.311442622797321</v>
      </c>
      <c r="O142" s="3">
        <v>1.8500204499072019</v>
      </c>
      <c r="P142">
        <v>2607</v>
      </c>
      <c r="Q142">
        <v>2757</v>
      </c>
      <c r="R142">
        <v>1717</v>
      </c>
      <c r="S142">
        <v>11296</v>
      </c>
      <c r="T142">
        <f>IF(COUNTIFS('Fraud Data RAW SP2+'!A:A, winsor!A446, 'Fraud Data RAW SP2+'!F:F, RAW!B447) &gt; 0, 1, 0)</f>
        <v>0</v>
      </c>
    </row>
    <row r="143" spans="1:20" x14ac:dyDescent="0.2">
      <c r="A143" t="s">
        <v>321</v>
      </c>
      <c r="B143">
        <v>2023</v>
      </c>
      <c r="C143" t="s">
        <v>322</v>
      </c>
      <c r="D143">
        <v>1.027067002300236</v>
      </c>
      <c r="E143">
        <v>0.90088662486036186</v>
      </c>
      <c r="F143">
        <v>0.99963855096484011</v>
      </c>
      <c r="G143">
        <v>0.95135026598313954</v>
      </c>
      <c r="H143">
        <v>0.72997394618870559</v>
      </c>
      <c r="I143">
        <v>0.93197277347766905</v>
      </c>
      <c r="J143">
        <v>1.039531119125976</v>
      </c>
      <c r="K143">
        <v>-2.6148578237707269E-2</v>
      </c>
      <c r="L143">
        <f>-4.84 + (0.92 * D143) + (0.528 * E143) + (0.404 * F143) + (0.892 * G143) + (0.115 * H143) - (0.172 * I143) - (0.327 * J143) + (4.679 * K143)</f>
        <v>-2.7055999948656408</v>
      </c>
      <c r="M143" t="str">
        <f>IF(L143 &gt; -2.22, "Potential Manipulator", "Non-Manipulator")</f>
        <v>Non-Manipulator</v>
      </c>
      <c r="N143" s="3">
        <v>0.70325537786934933</v>
      </c>
      <c r="O143" s="3">
        <v>1.812086609216037</v>
      </c>
      <c r="P143">
        <v>1423</v>
      </c>
      <c r="Q143">
        <v>1443</v>
      </c>
      <c r="R143">
        <v>907</v>
      </c>
      <c r="S143">
        <v>5574</v>
      </c>
      <c r="T143">
        <f>IF(COUNTIFS('Fraud Data RAW SP2+'!A:A, winsor!A247, 'Fraud Data RAW SP2+'!F:F, RAW!B248) &gt; 0, 1, 0)</f>
        <v>0</v>
      </c>
    </row>
    <row r="144" spans="1:20" x14ac:dyDescent="0.2">
      <c r="A144" t="s">
        <v>487</v>
      </c>
      <c r="B144">
        <v>2023</v>
      </c>
      <c r="C144" t="s">
        <v>488</v>
      </c>
      <c r="D144">
        <v>0.52160717669475443</v>
      </c>
      <c r="E144">
        <v>0.90236306167249358</v>
      </c>
      <c r="F144">
        <v>1.018630703250607</v>
      </c>
      <c r="G144">
        <v>1.1644154809071361</v>
      </c>
      <c r="H144">
        <v>1.349796622742518</v>
      </c>
      <c r="I144" s="11">
        <v>1.00908</v>
      </c>
      <c r="J144">
        <v>0.99958008555607947</v>
      </c>
      <c r="K144">
        <v>6.3157701219110088E-2</v>
      </c>
      <c r="L144">
        <f>-4.84 + (0.92 * D144) + (0.528 * E144) + (0.404 * F144) + (0.892 * G144) + (0.115 * H144) - (0.172 * I144) - (0.327 * J144) + (4.679 * K144)</f>
        <v>-2.4831712401525703</v>
      </c>
      <c r="M144" t="str">
        <f>IF(L144 &gt; -2.22, "Potential Manipulator", "Non-Manipulator")</f>
        <v>Non-Manipulator</v>
      </c>
      <c r="N144" s="3">
        <v>1.1429830024327781</v>
      </c>
      <c r="O144" s="3">
        <v>1.91404549816653</v>
      </c>
      <c r="P144">
        <v>2302</v>
      </c>
      <c r="Q144">
        <v>2110</v>
      </c>
      <c r="R144">
        <v>1418</v>
      </c>
      <c r="S144">
        <v>8531</v>
      </c>
      <c r="T144">
        <f>IF(COUNTIFS('Fraud Data RAW SP2+'!A:A, winsor!A431, 'Fraud Data RAW SP2+'!F:F, RAW!B432) &gt; 0, 1, 0)</f>
        <v>0</v>
      </c>
    </row>
    <row r="145" spans="1:20" x14ac:dyDescent="0.2">
      <c r="A145" t="s">
        <v>383</v>
      </c>
      <c r="B145">
        <v>2023</v>
      </c>
      <c r="C145" t="s">
        <v>37</v>
      </c>
      <c r="D145">
        <v>1.45615817460146</v>
      </c>
      <c r="E145">
        <v>0.91183192221535569</v>
      </c>
      <c r="F145">
        <v>1.095920406650996</v>
      </c>
      <c r="G145">
        <v>1.6871627082767959</v>
      </c>
      <c r="H145">
        <v>1.0726264397231771</v>
      </c>
      <c r="I145">
        <v>0.72182275530780504</v>
      </c>
      <c r="J145">
        <v>0.99476021556659677</v>
      </c>
      <c r="K145">
        <v>-0.12416235422922491</v>
      </c>
      <c r="L145">
        <f>-4.84 + (0.92 * D145) + (0.528 * E145) + (0.404 * F145) + (0.892 * G145) + (0.115 * H145) - (0.172 * I145) - (0.327 * J145) + (4.679 * K145)</f>
        <v>-1.978229963640642</v>
      </c>
      <c r="M145" t="str">
        <f>IF(L145 &gt; -2.22, "Potential Manipulator", "Non-Manipulator")</f>
        <v>Potential Manipulator</v>
      </c>
      <c r="N145" s="3">
        <v>0.20130075572636441</v>
      </c>
      <c r="O145" s="3">
        <v>0.24925220977068541</v>
      </c>
      <c r="P145">
        <v>992</v>
      </c>
      <c r="Q145">
        <v>1082</v>
      </c>
      <c r="R145">
        <v>667</v>
      </c>
      <c r="S145">
        <v>4747</v>
      </c>
      <c r="T145">
        <f>IF(COUNTIFS('Fraud Data RAW SP2+'!A:A, winsor!A322, 'Fraud Data RAW SP2+'!F:F, RAW!B323) &gt; 0, 1, 0)</f>
        <v>0</v>
      </c>
    </row>
    <row r="146" spans="1:20" x14ac:dyDescent="0.2">
      <c r="A146" t="s">
        <v>302</v>
      </c>
      <c r="B146">
        <v>2024</v>
      </c>
      <c r="C146" t="s">
        <v>122</v>
      </c>
      <c r="D146">
        <v>1.8559990999691629</v>
      </c>
      <c r="E146">
        <v>0.9119168376250627</v>
      </c>
      <c r="F146">
        <v>1.0337118255691129</v>
      </c>
      <c r="G146">
        <v>0.92161828504443521</v>
      </c>
      <c r="H146">
        <v>0.9260372035547908</v>
      </c>
      <c r="I146">
        <v>1.1819738049520081</v>
      </c>
      <c r="J146">
        <v>0.9951750800932907</v>
      </c>
      <c r="K146">
        <v>-1.970183484103577E-2</v>
      </c>
      <c r="L146">
        <f>-4.84 + (0.92 * D146) + (0.528 * E146) + (0.404 * F146) + (0.892 * G146) + (0.115 * H146) - (0.172 * I146) - (0.327 * J146) + (4.679 * K146)</f>
        <v>-1.9256980024274362</v>
      </c>
      <c r="M146" t="str">
        <f>IF(L146 &gt; -2.22, "Potential Manipulator", "Non-Manipulator")</f>
        <v>Potential Manipulator</v>
      </c>
      <c r="N146" s="3">
        <v>0.17705200253825021</v>
      </c>
      <c r="O146" s="3">
        <v>0.16893718290856941</v>
      </c>
      <c r="P146">
        <v>4313</v>
      </c>
      <c r="Q146">
        <v>3188</v>
      </c>
      <c r="R146">
        <v>2316</v>
      </c>
      <c r="S146">
        <v>12138</v>
      </c>
      <c r="T146">
        <f>IF(COUNTIFS('Fraud Data RAW SP2+'!A:A, winsor!A228, 'Fraud Data RAW SP2+'!F:F, RAW!B229) &gt; 0, 1, 0)</f>
        <v>0</v>
      </c>
    </row>
    <row r="147" spans="1:20" x14ac:dyDescent="0.2">
      <c r="A147" t="s">
        <v>97</v>
      </c>
      <c r="B147">
        <v>2024</v>
      </c>
      <c r="C147" t="s">
        <v>45</v>
      </c>
      <c r="D147">
        <v>0.94400425903628293</v>
      </c>
      <c r="E147">
        <v>0.91411623194648772</v>
      </c>
      <c r="F147">
        <v>1.1549937990238131</v>
      </c>
      <c r="G147">
        <v>1.2735805749436611</v>
      </c>
      <c r="H147">
        <v>1.081297632158658</v>
      </c>
      <c r="I147">
        <v>0.84970107259219563</v>
      </c>
      <c r="J147">
        <v>1.049376465766773</v>
      </c>
      <c r="K147">
        <v>5.1522202663917938E-2</v>
      </c>
      <c r="L147">
        <f>-4.84 + (0.92 * D147) + (0.528 * E147) + (0.404 * F147) + (0.892 * G147) + (0.115 * H147) - (0.172 * I147) - (0.327 * J147) + (4.679 * K147)</f>
        <v>-2.0100844183923829</v>
      </c>
      <c r="M147" t="str">
        <f>IF(L147 &gt; -2.22, "Potential Manipulator", "Non-Manipulator")</f>
        <v>Potential Manipulator</v>
      </c>
      <c r="N147" s="3">
        <v>0.3150538806188416</v>
      </c>
      <c r="O147" s="3">
        <v>0.25024300386560883</v>
      </c>
      <c r="P147">
        <v>2329</v>
      </c>
      <c r="Q147">
        <v>2520</v>
      </c>
      <c r="R147">
        <v>1575</v>
      </c>
      <c r="S147">
        <v>9486</v>
      </c>
      <c r="T147">
        <f>IF(COUNTIFS('Fraud Data RAW SP2+'!A:A, winsor!A44, 'Fraud Data RAW SP2+'!F:F, RAW!B45) &gt; 0, 1, 0)</f>
        <v>0</v>
      </c>
    </row>
    <row r="148" spans="1:20" x14ac:dyDescent="0.2">
      <c r="A148" t="s">
        <v>354</v>
      </c>
      <c r="B148">
        <v>2024</v>
      </c>
      <c r="C148" t="s">
        <v>96</v>
      </c>
      <c r="D148">
        <v>1.6874544955994359</v>
      </c>
      <c r="E148">
        <v>0.91807458351716775</v>
      </c>
      <c r="F148">
        <v>0.82176076389409403</v>
      </c>
      <c r="G148">
        <v>1.2042492845389361</v>
      </c>
      <c r="H148">
        <v>0.83783504471420711</v>
      </c>
      <c r="I148">
        <v>1.880869301991597</v>
      </c>
      <c r="J148">
        <v>1.0156874206913831</v>
      </c>
      <c r="K148">
        <v>9.4779252299280997E-2</v>
      </c>
      <c r="L148">
        <f>-4.84 + (0.92 * D148) + (0.528 * E148) + (0.404 * F148) + (0.892 * G148) + (0.115 * H148) - (0.172 * I148) - (0.327 * J148) + (4.679 * K148)</f>
        <v>-1.5124329283876774</v>
      </c>
      <c r="M148" t="str">
        <f>IF(L148 &gt; -2.22, "Potential Manipulator", "Non-Manipulator")</f>
        <v>Potential Manipulator</v>
      </c>
      <c r="O148" s="3">
        <v>0.8512605962370382</v>
      </c>
      <c r="P148">
        <v>3104</v>
      </c>
      <c r="Q148">
        <v>2639</v>
      </c>
      <c r="R148">
        <v>1835</v>
      </c>
      <c r="S148">
        <v>12166</v>
      </c>
      <c r="T148">
        <f>IF(COUNTIFS('Fraud Data RAW SP2+'!A:A, winsor!A286, 'Fraud Data RAW SP2+'!F:F, RAW!B287) &gt; 0, 1, 0)</f>
        <v>0</v>
      </c>
    </row>
    <row r="149" spans="1:20" x14ac:dyDescent="0.2">
      <c r="A149" t="s">
        <v>191</v>
      </c>
      <c r="B149">
        <v>2024</v>
      </c>
      <c r="C149" t="s">
        <v>122</v>
      </c>
      <c r="D149">
        <v>0.92465081223278978</v>
      </c>
      <c r="E149">
        <v>0.91891992640747655</v>
      </c>
      <c r="F149">
        <v>1.1042310866546541</v>
      </c>
      <c r="G149">
        <v>1.119262761674094</v>
      </c>
      <c r="H149">
        <v>1.1676766298769921</v>
      </c>
      <c r="I149">
        <v>0.86713611098455046</v>
      </c>
      <c r="J149">
        <v>1.039090716507544</v>
      </c>
      <c r="K149">
        <v>-8.8109269403445781E-2</v>
      </c>
      <c r="L149">
        <f>-4.84 + (0.92 * D149) + (0.528 * E149) + (0.404 * F149) + (0.892 * G149) + (0.115 * H149) - (0.172 * I149) - (0.327 * J149) + (4.679 * K149)</f>
        <v>-2.8265503236710923</v>
      </c>
      <c r="M149" t="str">
        <f>IF(L149 &gt; -2.22, "Potential Manipulator", "Non-Manipulator")</f>
        <v>Non-Manipulator</v>
      </c>
      <c r="N149" s="3">
        <v>0.49876720122782447</v>
      </c>
      <c r="O149" s="3">
        <v>0.86077702694494818</v>
      </c>
      <c r="P149">
        <v>4055</v>
      </c>
      <c r="Q149">
        <v>3286</v>
      </c>
      <c r="R149">
        <v>2421</v>
      </c>
      <c r="S149">
        <v>14540</v>
      </c>
      <c r="T149">
        <f>IF(COUNTIFS('Fraud Data RAW SP2+'!A:A, winsor!A127, 'Fraud Data RAW SP2+'!F:F, RAW!B128) &gt; 0, 1, 0)</f>
        <v>0</v>
      </c>
    </row>
    <row r="150" spans="1:20" x14ac:dyDescent="0.2">
      <c r="A150" t="s">
        <v>400</v>
      </c>
      <c r="B150">
        <v>2024</v>
      </c>
      <c r="C150" t="s">
        <v>291</v>
      </c>
      <c r="D150">
        <v>1.081333391683333</v>
      </c>
      <c r="E150">
        <v>0.92436946925957753</v>
      </c>
      <c r="F150">
        <v>0.73561344093775527</v>
      </c>
      <c r="G150">
        <v>1.122927131428143</v>
      </c>
      <c r="H150">
        <v>0.70026137449764392</v>
      </c>
      <c r="I150">
        <v>1.0061946979750509</v>
      </c>
      <c r="J150">
        <v>0.89730111791199196</v>
      </c>
      <c r="K150">
        <v>5.5325463211082573E-2</v>
      </c>
      <c r="L150">
        <f>-4.84 + (0.92 * D150) + (0.528 * E150) + (0.404 * F150) + (0.892 * G150) + (0.115 * H150) - (0.172 * I150) - (0.327 * J150) + (4.679 * K150)</f>
        <v>-2.1853524216865656</v>
      </c>
      <c r="M150" t="str">
        <f>IF(L150 &gt; -2.22, "Potential Manipulator", "Non-Manipulator")</f>
        <v>Potential Manipulator</v>
      </c>
      <c r="N150" s="3">
        <v>1.2166181133135121</v>
      </c>
      <c r="O150" s="3">
        <v>0.47041157243212361</v>
      </c>
      <c r="P150">
        <v>2273</v>
      </c>
      <c r="Q150">
        <v>2736</v>
      </c>
      <c r="R150">
        <v>1502</v>
      </c>
      <c r="S150">
        <v>10088</v>
      </c>
      <c r="T150">
        <f>IF(COUNTIFS('Fraud Data RAW SP2+'!A:A, winsor!A341, 'Fraud Data RAW SP2+'!F:F, RAW!B342) &gt; 0, 1, 0)</f>
        <v>0</v>
      </c>
    </row>
    <row r="151" spans="1:20" x14ac:dyDescent="0.2">
      <c r="A151" t="s">
        <v>120</v>
      </c>
      <c r="B151">
        <v>2024</v>
      </c>
      <c r="C151" t="s">
        <v>52</v>
      </c>
      <c r="D151">
        <v>1.0886178992538891</v>
      </c>
      <c r="E151">
        <v>0.92539231401455235</v>
      </c>
      <c r="F151">
        <v>0.95739754334175864</v>
      </c>
      <c r="G151">
        <v>1.159233423591979</v>
      </c>
      <c r="H151">
        <v>0.78794437423428076</v>
      </c>
      <c r="I151">
        <v>1.074214639739256</v>
      </c>
      <c r="J151">
        <v>1.000608071162757</v>
      </c>
      <c r="K151">
        <v>-9.1261378082737807E-3</v>
      </c>
      <c r="L151">
        <f>-4.84 + (0.92 * D151) + (0.528 * E151) + (0.404 * F151) + (0.892 * G151) + (0.115 * H151) - (0.172 * I151) - (0.327 * J151) + (4.679 * K151)</f>
        <v>-2.3930909226059667</v>
      </c>
      <c r="M151" t="str">
        <f>IF(L151 &gt; -2.22, "Potential Manipulator", "Non-Manipulator")</f>
        <v>Non-Manipulator</v>
      </c>
      <c r="N151" s="3">
        <v>0.35432145683880512</v>
      </c>
      <c r="O151" s="3">
        <v>0.39383480804705467</v>
      </c>
      <c r="P151">
        <v>1723</v>
      </c>
      <c r="Q151">
        <v>1736</v>
      </c>
      <c r="R151">
        <v>1076</v>
      </c>
      <c r="S151">
        <v>8179</v>
      </c>
      <c r="T151">
        <f>IF(COUNTIFS('Fraud Data RAW SP2+'!A:A, winsor!A63, 'Fraud Data RAW SP2+'!F:F, RAW!B64) &gt; 0, 1, 0)</f>
        <v>0</v>
      </c>
    </row>
    <row r="152" spans="1:20" x14ac:dyDescent="0.2">
      <c r="A152" t="s">
        <v>118</v>
      </c>
      <c r="B152">
        <v>2023</v>
      </c>
      <c r="C152" t="s">
        <v>62</v>
      </c>
      <c r="D152">
        <v>1.0640238815680549</v>
      </c>
      <c r="E152">
        <v>0.92558764101213675</v>
      </c>
      <c r="F152">
        <v>1.058499698411322</v>
      </c>
      <c r="G152">
        <v>1.0029395472392411</v>
      </c>
      <c r="H152">
        <v>2.4626694597107139</v>
      </c>
      <c r="I152">
        <v>1.0723933594275239</v>
      </c>
      <c r="J152">
        <v>1</v>
      </c>
      <c r="K152">
        <v>-8.8404519349847624E-2</v>
      </c>
      <c r="L152">
        <f>-4.84 + (0.92 * D152) + (0.528 * E152) + (0.404 * F152) + (0.892 * G152) + (0.115 * H152) - (0.172 * I152) - (0.327 * J152) + (4.679 * K152)</f>
        <v>-2.6920212162001427</v>
      </c>
      <c r="M152" t="str">
        <f>IF(L152 &gt; -2.22, "Potential Manipulator", "Non-Manipulator")</f>
        <v>Non-Manipulator</v>
      </c>
      <c r="N152" s="3">
        <v>0.69325399852426695</v>
      </c>
      <c r="O152" s="3">
        <v>0.64439041773253303</v>
      </c>
      <c r="P152">
        <v>4946</v>
      </c>
      <c r="Q152">
        <v>3314</v>
      </c>
      <c r="R152">
        <v>2627</v>
      </c>
      <c r="S152">
        <v>15322</v>
      </c>
      <c r="T152">
        <f>IF(COUNTIFS('Fraud Data RAW SP2+'!A:A, winsor!A61, 'Fraud Data RAW SP2+'!F:F, RAW!B62) &gt; 0, 1, 0)</f>
        <v>0</v>
      </c>
    </row>
    <row r="153" spans="1:20" x14ac:dyDescent="0.2">
      <c r="A153" t="s">
        <v>207</v>
      </c>
      <c r="B153">
        <v>2023</v>
      </c>
      <c r="C153" t="s">
        <v>95</v>
      </c>
      <c r="D153">
        <v>1.0701762405619339</v>
      </c>
      <c r="E153">
        <v>0.92613160132162375</v>
      </c>
      <c r="F153">
        <v>1.6086343215347361</v>
      </c>
      <c r="G153">
        <v>0.84357759793126996</v>
      </c>
      <c r="H153">
        <v>0.96515501807769677</v>
      </c>
      <c r="I153">
        <v>1.1231807021449851</v>
      </c>
      <c r="J153">
        <v>0.99736741340220314</v>
      </c>
      <c r="K153">
        <v>-4.1104225729614603E-3</v>
      </c>
      <c r="L153">
        <f>-4.84 + (0.92 * D153) + (0.528 * E153) + (0.404 * F153) + (0.892 * G153) + (0.115 * H153) - (0.172 * I153) - (0.327 * J153) + (4.679 * K153)</f>
        <v>-2.3916469550218862</v>
      </c>
      <c r="M153" t="str">
        <f>IF(L153 &gt; -2.22, "Potential Manipulator", "Non-Manipulator")</f>
        <v>Non-Manipulator</v>
      </c>
      <c r="N153" s="3">
        <v>9.5760931212734837E-2</v>
      </c>
      <c r="O153" s="3">
        <v>0.26903852548856522</v>
      </c>
      <c r="P153">
        <v>1156</v>
      </c>
      <c r="Q153">
        <v>944</v>
      </c>
      <c r="R153">
        <v>684</v>
      </c>
      <c r="S153">
        <v>4510</v>
      </c>
      <c r="T153">
        <f>IF(COUNTIFS('Fraud Data RAW SP2+'!A:A, winsor!A140, 'Fraud Data RAW SP2+'!F:F, RAW!B141) &gt; 0, 1, 0)</f>
        <v>0</v>
      </c>
    </row>
    <row r="154" spans="1:20" x14ac:dyDescent="0.2">
      <c r="A154" t="s">
        <v>409</v>
      </c>
      <c r="B154">
        <v>2023</v>
      </c>
      <c r="C154" t="s">
        <v>348</v>
      </c>
      <c r="D154">
        <v>1.22704993339258</v>
      </c>
      <c r="E154">
        <v>0.92643878915845956</v>
      </c>
      <c r="F154">
        <v>1.1793937745816141</v>
      </c>
      <c r="G154">
        <v>0.86215865508815659</v>
      </c>
      <c r="H154">
        <v>0.85872280420230551</v>
      </c>
      <c r="I154">
        <v>0.93460162524399371</v>
      </c>
      <c r="J154">
        <v>1.002340120529795</v>
      </c>
      <c r="K154">
        <v>-6.1072148041045868E-2</v>
      </c>
      <c r="L154">
        <f>-4.84 + (0.92 * D154) + (0.528 * E154) + (0.404 * F154) + (0.892 * G154) + (0.115 * H154) - (0.172 * I154) - (0.327 * J154) + (4.679 * K154)</f>
        <v>-2.6519539324895494</v>
      </c>
      <c r="M154" t="str">
        <f>IF(L154 &gt; -2.22, "Potential Manipulator", "Non-Manipulator")</f>
        <v>Non-Manipulator</v>
      </c>
      <c r="N154" s="3">
        <v>0.39841437428262122</v>
      </c>
      <c r="O154" s="3">
        <v>0.1243338712369124</v>
      </c>
      <c r="P154">
        <v>1330</v>
      </c>
      <c r="Q154">
        <v>1112</v>
      </c>
      <c r="R154">
        <v>762</v>
      </c>
      <c r="S154">
        <v>5553</v>
      </c>
      <c r="T154">
        <f>IF(COUNTIFS('Fraud Data RAW SP2+'!A:A, winsor!A348, 'Fraud Data RAW SP2+'!F:F, RAW!B349) &gt; 0, 1, 0)</f>
        <v>0</v>
      </c>
    </row>
    <row r="155" spans="1:20" x14ac:dyDescent="0.2">
      <c r="A155" t="s">
        <v>249</v>
      </c>
      <c r="B155">
        <v>2023</v>
      </c>
      <c r="C155" t="s">
        <v>165</v>
      </c>
      <c r="D155">
        <v>1.6310392782209731</v>
      </c>
      <c r="E155">
        <v>0.9279050356718932</v>
      </c>
      <c r="F155">
        <v>1.098386093542209</v>
      </c>
      <c r="G155">
        <v>1.206026121289044</v>
      </c>
      <c r="H155">
        <v>1.078753351307193</v>
      </c>
      <c r="I155">
        <v>0.96684552424065973</v>
      </c>
      <c r="J155">
        <v>1.0910750899653801</v>
      </c>
      <c r="K155">
        <v>2.5584504344161249E-2</v>
      </c>
      <c r="L155">
        <f>-4.84 + (0.92 * D155) + (0.528 * E155) + (0.404 * F155) + (0.892 * G155) + (0.115 * H155) - (0.172 * I155) - (0.327 * J155) + (4.679 * K155)</f>
        <v>-1.6092991765824805</v>
      </c>
      <c r="M155" t="str">
        <f>IF(L155 &gt; -2.22, "Potential Manipulator", "Non-Manipulator")</f>
        <v>Potential Manipulator</v>
      </c>
      <c r="N155" s="3">
        <v>0.31993268658159613</v>
      </c>
      <c r="O155" s="3">
        <v>0.30483070502964638</v>
      </c>
      <c r="P155">
        <v>2519</v>
      </c>
      <c r="Q155">
        <v>2652</v>
      </c>
      <c r="R155">
        <v>1611</v>
      </c>
      <c r="S155">
        <v>10689</v>
      </c>
      <c r="T155">
        <f>IF(COUNTIFS('Fraud Data RAW SP2+'!A:A, winsor!A184, 'Fraud Data RAW SP2+'!F:F, RAW!B185) &gt; 0, 1, 0)</f>
        <v>0</v>
      </c>
    </row>
    <row r="156" spans="1:20" x14ac:dyDescent="0.2">
      <c r="A156" t="s">
        <v>543</v>
      </c>
      <c r="B156">
        <v>2023</v>
      </c>
      <c r="C156" t="s">
        <v>231</v>
      </c>
      <c r="D156">
        <v>0.97621791422025639</v>
      </c>
      <c r="E156">
        <v>0.92801287986864867</v>
      </c>
      <c r="F156">
        <v>1.6232109278972731</v>
      </c>
      <c r="G156">
        <v>0.9930181591058731</v>
      </c>
      <c r="H156">
        <v>1.1967023963275429</v>
      </c>
      <c r="I156">
        <v>1.0500872428859389</v>
      </c>
      <c r="J156">
        <v>1.000236710857441</v>
      </c>
      <c r="K156">
        <v>-4.0763071560844473E-2</v>
      </c>
      <c r="L156">
        <f>-4.84 + (0.92 * D156) + (0.528 * E156) + (0.404 * F156) + (0.892 * G156) + (0.115 * H156) - (0.172 * I156) - (0.327 * J156) + (4.679 * K156)</f>
        <v>-2.4711413520360694</v>
      </c>
      <c r="M156" t="str">
        <f>IF(L156 &gt; -2.22, "Potential Manipulator", "Non-Manipulator")</f>
        <v>Non-Manipulator</v>
      </c>
      <c r="N156" s="3">
        <v>0.174964494301524</v>
      </c>
      <c r="O156" s="3">
        <v>0.13883692179499901</v>
      </c>
      <c r="P156">
        <v>3857</v>
      </c>
      <c r="Q156">
        <v>3419</v>
      </c>
      <c r="R156">
        <v>2331</v>
      </c>
      <c r="S156">
        <v>13702</v>
      </c>
      <c r="T156">
        <f>IF(COUNTIFS('Fraud Data RAW SP2+'!A:A, winsor!A487, 'Fraud Data RAW SP2+'!F:F, RAW!B488) &gt; 0, 1, 0)</f>
        <v>0</v>
      </c>
    </row>
    <row r="157" spans="1:20" x14ac:dyDescent="0.2">
      <c r="A157" t="s">
        <v>44</v>
      </c>
      <c r="B157">
        <v>2024</v>
      </c>
      <c r="C157" t="s">
        <v>45</v>
      </c>
      <c r="D157">
        <v>1.146077605531981</v>
      </c>
      <c r="E157">
        <v>0.92945793833627188</v>
      </c>
      <c r="F157">
        <v>0.67200067507400563</v>
      </c>
      <c r="G157">
        <v>0.98877152002968938</v>
      </c>
      <c r="H157">
        <v>0.88105107553499562</v>
      </c>
      <c r="I157">
        <v>1.1287416350146251</v>
      </c>
      <c r="J157">
        <v>0.79557632432342951</v>
      </c>
      <c r="K157">
        <v>0.1225987837404803</v>
      </c>
      <c r="L157">
        <f>-4.84 + (0.92 * D157) + (0.528 * E157) + (0.404 * F157) + (0.892 * G157) + (0.115 * H157) - (0.172 * I157) - (0.327 * J157) + (4.679 * K157)</f>
        <v>-1.9207187793406895</v>
      </c>
      <c r="M157" t="str">
        <f>IF(L157 &gt; -2.22, "Potential Manipulator", "Non-Manipulator")</f>
        <v>Potential Manipulator</v>
      </c>
      <c r="N157" s="3">
        <v>0.35487502223522222</v>
      </c>
      <c r="O157" s="3">
        <v>0.56712455721340049</v>
      </c>
      <c r="P157">
        <v>4520</v>
      </c>
      <c r="Q157">
        <v>4498</v>
      </c>
      <c r="R157">
        <v>2821</v>
      </c>
      <c r="S157">
        <v>17261</v>
      </c>
      <c r="T157">
        <f>IF(COUNTIFS('Fraud Data RAW SP2+'!A:A, winsor!A13, 'Fraud Data RAW SP2+'!F:F, RAW!B14) &gt; 0, 1, 0)</f>
        <v>0</v>
      </c>
    </row>
    <row r="158" spans="1:20" x14ac:dyDescent="0.2">
      <c r="A158" t="s">
        <v>353</v>
      </c>
      <c r="B158">
        <v>2024</v>
      </c>
      <c r="C158" t="s">
        <v>299</v>
      </c>
      <c r="D158">
        <v>0.91676124809796766</v>
      </c>
      <c r="E158">
        <v>0.9298860706615949</v>
      </c>
      <c r="F158">
        <v>1.039538799661577</v>
      </c>
      <c r="G158">
        <v>1.143069934312158</v>
      </c>
      <c r="H158">
        <v>1.0007530994691061</v>
      </c>
      <c r="I158">
        <v>1.045217272549267</v>
      </c>
      <c r="J158">
        <v>1.0010069589134309</v>
      </c>
      <c r="K158">
        <v>-1.7106969401350959E-2</v>
      </c>
      <c r="L158">
        <f>-4.84 + (0.92 * D158) + (0.528 * E158) + (0.404 * F158) + (0.892 * G158) + (0.115 * H158) - (0.172 * I158) - (0.327 * J158) + (4.679 * K158)</f>
        <v>-2.5380712998039652</v>
      </c>
      <c r="M158" t="str">
        <f>IF(L158 &gt; -2.22, "Potential Manipulator", "Non-Manipulator")</f>
        <v>Non-Manipulator</v>
      </c>
      <c r="N158" s="3">
        <v>0.37485414680584928</v>
      </c>
      <c r="O158" s="3">
        <v>0.55332593274264319</v>
      </c>
      <c r="P158">
        <v>5969</v>
      </c>
      <c r="Q158">
        <v>4382</v>
      </c>
      <c r="R158">
        <v>3380</v>
      </c>
      <c r="S158">
        <v>17698</v>
      </c>
      <c r="T158">
        <f>IF(COUNTIFS('Fraud Data RAW SP2+'!A:A, winsor!A285, 'Fraud Data RAW SP2+'!F:F, RAW!B286) &gt; 0, 1, 0)</f>
        <v>1</v>
      </c>
    </row>
    <row r="159" spans="1:20" x14ac:dyDescent="0.2">
      <c r="A159" t="s">
        <v>551</v>
      </c>
      <c r="B159">
        <v>2023</v>
      </c>
      <c r="C159" t="s">
        <v>35</v>
      </c>
      <c r="D159">
        <v>0.64066668401748461</v>
      </c>
      <c r="E159">
        <v>0.93041695672678082</v>
      </c>
      <c r="F159">
        <v>1.571202952094904</v>
      </c>
      <c r="G159">
        <v>0.93674064077576491</v>
      </c>
      <c r="H159">
        <v>1.2219607818325591</v>
      </c>
      <c r="I159">
        <v>1.136317619625975</v>
      </c>
      <c r="J159">
        <v>1.019042834713932</v>
      </c>
      <c r="K159">
        <v>-5.4981233294163268E-2</v>
      </c>
      <c r="L159">
        <f>-4.84 + (0.92 * D159) + (0.528 * E159) + (0.404 * F159) + (0.892 * G159) + (0.115 * H159) - (0.172 * I159) - (0.327 * J159) + (4.679 * K159)</f>
        <v>-2.9343931915336197</v>
      </c>
      <c r="M159" t="str">
        <f>IF(L159 &gt; -2.22, "Potential Manipulator", "Non-Manipulator")</f>
        <v>Non-Manipulator</v>
      </c>
      <c r="N159" s="3">
        <v>0.46574360396055431</v>
      </c>
      <c r="O159" s="3">
        <v>0.47433226005937551</v>
      </c>
      <c r="P159">
        <v>9263</v>
      </c>
      <c r="Q159">
        <v>7729</v>
      </c>
      <c r="R159">
        <v>5315</v>
      </c>
      <c r="S159">
        <v>30786</v>
      </c>
      <c r="T159">
        <f>IF(COUNTIFS('Fraud Data RAW SP2+'!A:A, winsor!A496, 'Fraud Data RAW SP2+'!F:F, RAW!B497) &gt; 0, 1, 0)</f>
        <v>0</v>
      </c>
    </row>
    <row r="160" spans="1:20" x14ac:dyDescent="0.2">
      <c r="A160" t="s">
        <v>410</v>
      </c>
      <c r="B160">
        <v>2024</v>
      </c>
      <c r="C160" t="s">
        <v>67</v>
      </c>
      <c r="D160">
        <v>1.161350028109509</v>
      </c>
      <c r="E160">
        <v>0.93182622878362353</v>
      </c>
      <c r="F160">
        <v>0.75902804897855991</v>
      </c>
      <c r="G160">
        <v>0.84113533773443616</v>
      </c>
      <c r="H160">
        <v>0.5804906737473301</v>
      </c>
      <c r="I160">
        <v>1.3230244331665879</v>
      </c>
      <c r="J160">
        <v>0.95610444780053527</v>
      </c>
      <c r="K160">
        <v>-3.6407216080378592E-3</v>
      </c>
      <c r="L160">
        <f>-4.84 + (0.92 * D160) + (0.528 * E160) + (0.404 * F160) + (0.892 * G160) + (0.115 * H160) - (0.172 * I160) - (0.327 * J160) + (4.679 * K160)</f>
        <v>-2.7130985381535373</v>
      </c>
      <c r="M160" t="str">
        <f>IF(L160 &gt; -2.22, "Potential Manipulator", "Non-Manipulator")</f>
        <v>Non-Manipulator</v>
      </c>
      <c r="N160" s="3">
        <v>1.005446286964998</v>
      </c>
      <c r="O160" s="3">
        <v>1.2770823613188751</v>
      </c>
      <c r="P160">
        <v>836</v>
      </c>
      <c r="Q160">
        <v>798</v>
      </c>
      <c r="R160">
        <v>537</v>
      </c>
      <c r="S160">
        <v>3568</v>
      </c>
      <c r="T160">
        <f>IF(COUNTIFS('Fraud Data RAW SP2+'!A:A, winsor!A351, 'Fraud Data RAW SP2+'!F:F, RAW!B352) &gt; 0, 1, 0)</f>
        <v>0</v>
      </c>
    </row>
    <row r="161" spans="1:20" x14ac:dyDescent="0.2">
      <c r="A161" t="s">
        <v>466</v>
      </c>
      <c r="B161">
        <v>2023</v>
      </c>
      <c r="C161" t="s">
        <v>348</v>
      </c>
      <c r="D161">
        <v>1.045429537862552</v>
      </c>
      <c r="E161">
        <v>0.93245047322168806</v>
      </c>
      <c r="F161">
        <v>0.95672854341319946</v>
      </c>
      <c r="G161">
        <v>1.17571936240467</v>
      </c>
      <c r="H161">
        <v>1.4599564527520339</v>
      </c>
      <c r="I161">
        <v>0.92024235478295335</v>
      </c>
      <c r="J161">
        <v>0.99002243159139636</v>
      </c>
      <c r="K161">
        <v>-3.9342338442452787E-2</v>
      </c>
      <c r="L161">
        <f>-4.84 + (0.92 * D161) + (0.528 * E161) + (0.404 * F161) + (0.892 * G161) + (0.115 * H161) - (0.172 * I161) - (0.327 * J161) + (4.679 * K161)</f>
        <v>-2.4488178021603098</v>
      </c>
      <c r="M161" t="str">
        <f>IF(L161 &gt; -2.22, "Potential Manipulator", "Non-Manipulator")</f>
        <v>Non-Manipulator</v>
      </c>
      <c r="N161" s="3">
        <v>0.36734322941998221</v>
      </c>
      <c r="O161" s="3">
        <v>0.54433776492778785</v>
      </c>
      <c r="P161">
        <v>4336</v>
      </c>
      <c r="Q161">
        <v>3529</v>
      </c>
      <c r="R161">
        <v>2523</v>
      </c>
      <c r="S161">
        <v>14678</v>
      </c>
      <c r="T161">
        <f>IF(COUNTIFS('Fraud Data RAW SP2+'!A:A, winsor!A407, 'Fraud Data RAW SP2+'!F:F, RAW!B408) &gt; 0, 1, 0)</f>
        <v>0</v>
      </c>
    </row>
    <row r="162" spans="1:20" x14ac:dyDescent="0.2">
      <c r="A162" t="s">
        <v>428</v>
      </c>
      <c r="B162">
        <v>2023</v>
      </c>
      <c r="C162" t="s">
        <v>429</v>
      </c>
      <c r="D162">
        <v>1.0920782406011209</v>
      </c>
      <c r="E162">
        <v>0.93516735732620127</v>
      </c>
      <c r="F162">
        <v>0.55455794061641617</v>
      </c>
      <c r="G162">
        <v>1.1246337672676081</v>
      </c>
      <c r="H162">
        <v>0.26685325270355659</v>
      </c>
      <c r="I162">
        <v>1.144001735804443</v>
      </c>
      <c r="J162">
        <v>0.99452618096475753</v>
      </c>
      <c r="K162">
        <v>-0.29267812733177517</v>
      </c>
      <c r="L162">
        <f>-4.84 + (0.92 * D162) + (0.528 * E162) + (0.404 * F162) + (0.892 * G162) + (0.115 * H162) - (0.172 * I162) - (0.327 * J162) + (4.679 * K162)</f>
        <v>-3.9750361190253027</v>
      </c>
      <c r="M162" t="str">
        <f>IF(L162 &gt; -2.22, "Potential Manipulator", "Non-Manipulator")</f>
        <v>Non-Manipulator</v>
      </c>
      <c r="N162" s="3">
        <v>1.3052779194674859</v>
      </c>
      <c r="O162" s="3">
        <v>1.1812608517129111</v>
      </c>
      <c r="P162">
        <v>2706</v>
      </c>
      <c r="Q162">
        <v>2534</v>
      </c>
      <c r="R162">
        <v>1703</v>
      </c>
      <c r="S162">
        <v>11164</v>
      </c>
      <c r="T162">
        <f>IF(COUNTIFS('Fraud Data RAW SP2+'!A:A, winsor!A369, 'Fraud Data RAW SP2+'!F:F, RAW!B370) &gt; 0, 1, 0)</f>
        <v>0</v>
      </c>
    </row>
    <row r="163" spans="1:20" x14ac:dyDescent="0.2">
      <c r="A163" t="s">
        <v>326</v>
      </c>
      <c r="B163">
        <v>2023</v>
      </c>
      <c r="C163" t="s">
        <v>165</v>
      </c>
      <c r="D163">
        <v>0.99598965204040224</v>
      </c>
      <c r="E163">
        <v>0.93589219458061912</v>
      </c>
      <c r="F163">
        <v>0.98152719674232025</v>
      </c>
      <c r="G163">
        <v>1.050917655834773</v>
      </c>
      <c r="H163">
        <v>1.09526499886481</v>
      </c>
      <c r="I163">
        <v>1.0283986940107079</v>
      </c>
      <c r="J163">
        <v>0.99060165958255963</v>
      </c>
      <c r="K163">
        <v>2.2236069339656231E-2</v>
      </c>
      <c r="L163">
        <f>-4.84 + (0.92 * D163) + (0.528 * E163) + (0.404 * F163) + (0.892 * G163) + (0.115 * H163) - (0.172 * I163) - (0.327 * J163) + (4.679 * K163)</f>
        <v>-2.366396179639382</v>
      </c>
      <c r="M163" t="str">
        <f>IF(L163 &gt; -2.22, "Potential Manipulator", "Non-Manipulator")</f>
        <v>Non-Manipulator</v>
      </c>
      <c r="N163" s="3">
        <v>0.1879322190545594</v>
      </c>
      <c r="O163" s="3">
        <v>0.3259155764601302</v>
      </c>
      <c r="P163">
        <v>2501</v>
      </c>
      <c r="Q163">
        <v>2328</v>
      </c>
      <c r="R163">
        <v>1509</v>
      </c>
      <c r="S163">
        <v>10905</v>
      </c>
      <c r="T163">
        <f>IF(COUNTIFS('Fraud Data RAW SP2+'!A:A, winsor!A251, 'Fraud Data RAW SP2+'!F:F, RAW!B252) &gt; 0, 1, 0)</f>
        <v>0</v>
      </c>
    </row>
    <row r="164" spans="1:20" x14ac:dyDescent="0.2">
      <c r="A164" t="s">
        <v>428</v>
      </c>
      <c r="B164">
        <v>2024</v>
      </c>
      <c r="C164" t="s">
        <v>111</v>
      </c>
      <c r="D164">
        <v>1.426191248702094</v>
      </c>
      <c r="E164">
        <v>0.93753581581380063</v>
      </c>
      <c r="F164">
        <v>1.3799297184458099</v>
      </c>
      <c r="G164">
        <v>1.2569378624293239</v>
      </c>
      <c r="H164">
        <v>4.6199618773346902</v>
      </c>
      <c r="I164">
        <v>1.069505017097514</v>
      </c>
      <c r="J164">
        <v>0.98372912282378266</v>
      </c>
      <c r="K164">
        <v>-5.31702725604071E-2</v>
      </c>
      <c r="L164">
        <f>-4.84 + (0.92 * D164) + (0.528 * E164) + (0.404 * F164) + (0.892 * G164) + (0.115 * H164) - (0.172 * I164) - (0.327 * J164) + (4.679 * K164)</f>
        <v>-1.5773273364261273</v>
      </c>
      <c r="M164" t="str">
        <f>IF(L164 &gt; -2.22, "Potential Manipulator", "Non-Manipulator")</f>
        <v>Potential Manipulator</v>
      </c>
      <c r="N164" s="3">
        <v>0.45099371257690668</v>
      </c>
      <c r="O164" s="3">
        <v>0.24053215095738451</v>
      </c>
      <c r="P164">
        <v>2431</v>
      </c>
      <c r="Q164">
        <v>2372</v>
      </c>
      <c r="R164">
        <v>1543</v>
      </c>
      <c r="S164">
        <v>10341</v>
      </c>
      <c r="T164">
        <f>IF(COUNTIFS('Fraud Data RAW SP2+'!A:A, winsor!A370, 'Fraud Data RAW SP2+'!F:F, RAW!B371) &gt; 0, 1, 0)</f>
        <v>0</v>
      </c>
    </row>
    <row r="165" spans="1:20" x14ac:dyDescent="0.2">
      <c r="A165" t="s">
        <v>507</v>
      </c>
      <c r="B165">
        <v>2023</v>
      </c>
      <c r="C165" t="s">
        <v>95</v>
      </c>
      <c r="D165">
        <v>1.120991278680503</v>
      </c>
      <c r="E165">
        <v>0.93784789057623885</v>
      </c>
      <c r="F165">
        <v>1.0194284715308171</v>
      </c>
      <c r="G165">
        <v>0.95811829807160165</v>
      </c>
      <c r="H165">
        <v>0.92089914902363057</v>
      </c>
      <c r="I165">
        <v>1.24978634357318</v>
      </c>
      <c r="J165">
        <v>1.0079345967530651</v>
      </c>
      <c r="K165">
        <v>-3.9145537134850653E-2</v>
      </c>
      <c r="L165">
        <f>-4.84 + (0.92 * D165) + (0.528 * E165) + (0.404 * F165) + (0.892 * G165) + (0.115 * H165) - (0.172 * I165) - (0.327 * J165) + (4.679 * K165)</f>
        <v>-2.6688301433604518</v>
      </c>
      <c r="M165" t="str">
        <f>IF(L165 &gt; -2.22, "Potential Manipulator", "Non-Manipulator")</f>
        <v>Non-Manipulator</v>
      </c>
      <c r="N165" s="3">
        <v>0.43992834780254858</v>
      </c>
      <c r="O165" s="3">
        <v>0.99838969611449901</v>
      </c>
      <c r="P165">
        <v>3568</v>
      </c>
      <c r="Q165">
        <v>2506</v>
      </c>
      <c r="R165">
        <v>1959</v>
      </c>
      <c r="S165">
        <v>12998</v>
      </c>
      <c r="T165">
        <f>IF(COUNTIFS('Fraud Data RAW SP2+'!A:A, winsor!A449, 'Fraud Data RAW SP2+'!F:F, RAW!B450) &gt; 0, 1, 0)</f>
        <v>0</v>
      </c>
    </row>
    <row r="166" spans="1:20" x14ac:dyDescent="0.2">
      <c r="A166" t="s">
        <v>415</v>
      </c>
      <c r="B166">
        <v>2024</v>
      </c>
      <c r="C166" t="s">
        <v>122</v>
      </c>
      <c r="D166">
        <v>0.86961873686668878</v>
      </c>
      <c r="E166">
        <v>0.93848398345688722</v>
      </c>
      <c r="F166">
        <v>0.86665654356637833</v>
      </c>
      <c r="G166">
        <v>1.002741016338365</v>
      </c>
      <c r="H166">
        <v>1.136495406684783</v>
      </c>
      <c r="I166">
        <v>0.99830025906146436</v>
      </c>
      <c r="J166">
        <v>0.91690963871311038</v>
      </c>
      <c r="K166">
        <v>7.5631543630094999E-2</v>
      </c>
      <c r="L166">
        <f>-4.84 + (0.92 * D166) + (0.528 * E166) + (0.404 * F166) + (0.892 * G166) + (0.115 * H166) - (0.172 * I166) - (0.327 * J166) + (4.679 * K166)</f>
        <v>-2.2868171206465653</v>
      </c>
      <c r="M166" t="str">
        <f>IF(L166 &gt; -2.22, "Potential Manipulator", "Non-Manipulator")</f>
        <v>Non-Manipulator</v>
      </c>
      <c r="N166" s="3">
        <v>0.80883430800520517</v>
      </c>
      <c r="O166" s="3">
        <v>0.35194153342859619</v>
      </c>
      <c r="P166">
        <v>2250</v>
      </c>
      <c r="Q166">
        <v>2236</v>
      </c>
      <c r="R166">
        <v>1458</v>
      </c>
      <c r="S166">
        <v>10703</v>
      </c>
      <c r="T166">
        <f>IF(COUNTIFS('Fraud Data RAW SP2+'!A:A, winsor!A355, 'Fraud Data RAW SP2+'!F:F, RAW!B356) &gt; 0, 1, 0)</f>
        <v>0</v>
      </c>
    </row>
    <row r="167" spans="1:20" x14ac:dyDescent="0.2">
      <c r="A167" t="s">
        <v>383</v>
      </c>
      <c r="B167">
        <v>2024</v>
      </c>
      <c r="C167" t="s">
        <v>108</v>
      </c>
      <c r="D167">
        <v>1.5324619540778051</v>
      </c>
      <c r="E167">
        <v>0.93983492468462981</v>
      </c>
      <c r="F167">
        <v>0.82422144061903913</v>
      </c>
      <c r="G167">
        <v>0.93871355600425943</v>
      </c>
      <c r="H167">
        <v>1.0021277608945061</v>
      </c>
      <c r="I167">
        <v>1.18764453124344</v>
      </c>
      <c r="J167">
        <v>1.0740380191453469</v>
      </c>
      <c r="K167">
        <v>-2.869732897390103E-2</v>
      </c>
      <c r="L167">
        <f>-4.84 + (0.92 * D167) + (0.528 * E167) + (0.404 * F167) + (0.892 * G167) + (0.115 * H167) - (0.172 * I167) - (0.327 * J167) + (4.679 * K167)</f>
        <v>-2.3380996094494582</v>
      </c>
      <c r="M167" t="str">
        <f>IF(L167 &gt; -2.22, "Potential Manipulator", "Non-Manipulator")</f>
        <v>Non-Manipulator</v>
      </c>
      <c r="N167" s="3">
        <v>0.33946486589806202</v>
      </c>
      <c r="O167" s="3">
        <v>0.37988788637725868</v>
      </c>
      <c r="P167">
        <v>977</v>
      </c>
      <c r="Q167">
        <v>1039</v>
      </c>
      <c r="R167">
        <v>652</v>
      </c>
      <c r="S167">
        <v>4440</v>
      </c>
      <c r="T167">
        <f>IF(COUNTIFS('Fraud Data RAW SP2+'!A:A, winsor!A323, 'Fraud Data RAW SP2+'!F:F, RAW!B324) &gt; 0, 1, 0)</f>
        <v>0</v>
      </c>
    </row>
    <row r="168" spans="1:20" x14ac:dyDescent="0.2">
      <c r="A168" t="s">
        <v>408</v>
      </c>
      <c r="B168">
        <v>2024</v>
      </c>
      <c r="C168" t="s">
        <v>115</v>
      </c>
      <c r="D168">
        <v>0.94026981571339074</v>
      </c>
      <c r="E168">
        <v>0.94031204981459693</v>
      </c>
      <c r="F168">
        <v>1.040834934579113</v>
      </c>
      <c r="G168">
        <v>1.0020478084511479</v>
      </c>
      <c r="H168">
        <v>1.017219807208531</v>
      </c>
      <c r="I168" s="11">
        <v>1.00908</v>
      </c>
      <c r="J168">
        <v>1.001110864124239</v>
      </c>
      <c r="K168">
        <v>-1.00503702873355E-2</v>
      </c>
      <c r="L168">
        <f>-4.84 + (0.92 * D168) + (0.528 * E168) + (0.404 * F168) + (0.892 * G168) + (0.115 * H168) - (0.172 * I168) - (0.327 * J168) + (4.679 * K168)</f>
        <v>-2.5951134658472754</v>
      </c>
      <c r="M168" t="str">
        <f>IF(L168 &gt; -2.22, "Potential Manipulator", "Non-Manipulator")</f>
        <v>Non-Manipulator</v>
      </c>
      <c r="N168" s="3">
        <v>0.44651866613692143</v>
      </c>
      <c r="O168" s="3">
        <v>0.69494569741630063</v>
      </c>
      <c r="P168">
        <v>6389</v>
      </c>
      <c r="Q168">
        <v>6868</v>
      </c>
      <c r="R168">
        <v>4225</v>
      </c>
      <c r="S168">
        <v>29691</v>
      </c>
      <c r="T168">
        <f>IF(COUNTIFS('Fraud Data RAW SP2+'!A:A, winsor!A347, 'Fraud Data RAW SP2+'!F:F, RAW!B348) &gt; 0, 1, 0)</f>
        <v>0</v>
      </c>
    </row>
    <row r="169" spans="1:20" x14ac:dyDescent="0.2">
      <c r="A169" t="s">
        <v>114</v>
      </c>
      <c r="B169">
        <v>2023</v>
      </c>
      <c r="C169" t="s">
        <v>95</v>
      </c>
      <c r="D169">
        <v>0.70060928461452143</v>
      </c>
      <c r="E169">
        <v>0.94084599388323553</v>
      </c>
      <c r="F169">
        <v>1.065501017773713</v>
      </c>
      <c r="G169">
        <v>1.2318520375477009</v>
      </c>
      <c r="H169">
        <v>0.91157618326711132</v>
      </c>
      <c r="I169">
        <v>1.0738657368783919</v>
      </c>
      <c r="J169">
        <v>1.045399545465201</v>
      </c>
      <c r="K169">
        <v>-5.8086805878032097E-2</v>
      </c>
      <c r="L169">
        <f>-4.84 + (0.92 * D169) + (0.528 * E169) + (0.404 * F169) + (0.892 * G169) + (0.115 * H169) - (0.172 * I169) - (0.327 * J169) + (4.679 * K169)</f>
        <v>-2.8629058064489605</v>
      </c>
      <c r="M169" t="str">
        <f>IF(L169 &gt; -2.22, "Potential Manipulator", "Non-Manipulator")</f>
        <v>Non-Manipulator</v>
      </c>
      <c r="N169" s="3">
        <v>0.1855228167956596</v>
      </c>
      <c r="O169" s="3">
        <v>0.26816127317552668</v>
      </c>
      <c r="P169">
        <v>3516</v>
      </c>
      <c r="Q169">
        <v>3712</v>
      </c>
      <c r="R169">
        <v>2281</v>
      </c>
      <c r="S169">
        <v>14462</v>
      </c>
      <c r="T169">
        <f>IF(COUNTIFS('Fraud Data RAW SP2+'!A:A, winsor!A56, 'Fraud Data RAW SP2+'!F:F, RAW!B57) &gt; 0, 1, 0)</f>
        <v>0</v>
      </c>
    </row>
    <row r="170" spans="1:20" x14ac:dyDescent="0.2">
      <c r="A170" t="s">
        <v>211</v>
      </c>
      <c r="B170">
        <v>2024</v>
      </c>
      <c r="C170" t="s">
        <v>166</v>
      </c>
      <c r="D170">
        <v>0.97919720955697476</v>
      </c>
      <c r="E170">
        <v>0.94108669905162223</v>
      </c>
      <c r="F170">
        <v>0.91664461666907504</v>
      </c>
      <c r="G170">
        <v>1.065950032914448</v>
      </c>
      <c r="H170">
        <v>0.99265507803223174</v>
      </c>
      <c r="I170">
        <v>0.98103006773451207</v>
      </c>
      <c r="J170">
        <v>0.96972881408871148</v>
      </c>
      <c r="K170">
        <v>-7.9063726089779171E-2</v>
      </c>
      <c r="L170">
        <f>-4.84 + (0.92 * D170) + (0.528 * E170) + (0.404 * F170) + (0.892 * G170) + (0.115 * H170) - (0.172 * I170) - (0.327 * J170) + (4.679 * K170)</f>
        <v>-2.8627152698720471</v>
      </c>
      <c r="M170" t="str">
        <f>IF(L170 &gt; -2.22, "Potential Manipulator", "Non-Manipulator")</f>
        <v>Non-Manipulator</v>
      </c>
      <c r="N170" s="3">
        <v>0.28936585134099618</v>
      </c>
      <c r="O170" s="3">
        <v>0.52597458293429078</v>
      </c>
      <c r="P170">
        <v>8818</v>
      </c>
      <c r="Q170">
        <v>8245</v>
      </c>
      <c r="R170">
        <v>5369</v>
      </c>
      <c r="S170">
        <v>36720</v>
      </c>
      <c r="T170">
        <f>IF(COUNTIFS('Fraud Data RAW SP2+'!A:A, winsor!A143, 'Fraud Data RAW SP2+'!F:F, RAW!B144) &gt; 0, 1, 0)</f>
        <v>0</v>
      </c>
    </row>
    <row r="171" spans="1:20" x14ac:dyDescent="0.2">
      <c r="A171" t="s">
        <v>332</v>
      </c>
      <c r="B171">
        <v>2023</v>
      </c>
      <c r="C171" t="s">
        <v>42</v>
      </c>
      <c r="D171">
        <v>1.671650298260315</v>
      </c>
      <c r="E171">
        <v>0.94151683930689201</v>
      </c>
      <c r="F171">
        <v>1.928239117835971</v>
      </c>
      <c r="G171">
        <v>0.88942981935820298</v>
      </c>
      <c r="H171">
        <v>1.6421638766604021</v>
      </c>
      <c r="I171">
        <v>0.92149657850981093</v>
      </c>
      <c r="J171">
        <v>1.000738798312228</v>
      </c>
      <c r="K171">
        <v>-1.565243944129982E-2</v>
      </c>
      <c r="L171">
        <f>-4.84 + (0.92 * D171) + (0.528 * E171) + (0.404 * F171) + (0.892 * G171) + (0.115 * H171) - (0.172 * I171) - (0.327 * J171) + (4.679 * K171)</f>
        <v>-1.6027087488549028</v>
      </c>
      <c r="M171" t="str">
        <f>IF(L171 &gt; -2.22, "Potential Manipulator", "Non-Manipulator")</f>
        <v>Potential Manipulator</v>
      </c>
      <c r="N171" s="3">
        <v>0.64866367069276176</v>
      </c>
      <c r="O171" s="3">
        <v>0.61546581428121416</v>
      </c>
      <c r="P171">
        <v>1082</v>
      </c>
      <c r="Q171">
        <v>1063</v>
      </c>
      <c r="R171">
        <v>703</v>
      </c>
      <c r="S171">
        <v>4590</v>
      </c>
      <c r="T171">
        <f>IF(COUNTIFS('Fraud Data RAW SP2+'!A:A, winsor!A258, 'Fraud Data RAW SP2+'!F:F, RAW!B259) &gt; 0, 1, 0)</f>
        <v>0</v>
      </c>
    </row>
    <row r="172" spans="1:20" x14ac:dyDescent="0.2">
      <c r="A172" t="s">
        <v>356</v>
      </c>
      <c r="B172">
        <v>2023</v>
      </c>
      <c r="C172" t="s">
        <v>149</v>
      </c>
      <c r="D172">
        <v>0.37114650672724597</v>
      </c>
      <c r="E172">
        <v>0.94280291246685433</v>
      </c>
      <c r="F172">
        <v>0.61934981084433005</v>
      </c>
      <c r="G172">
        <v>2.5187028653363202</v>
      </c>
      <c r="H172">
        <v>0.24354938964669029</v>
      </c>
      <c r="I172">
        <v>0.77658618972450655</v>
      </c>
      <c r="J172">
        <v>0.99657763303837077</v>
      </c>
      <c r="K172">
        <v>1.7914389450687081E-2</v>
      </c>
      <c r="L172">
        <f>-4.84 + (0.92 * D172) + (0.528 * E172) + (0.404 * F172) + (0.892 * G172) + (0.115 * H172) - (0.172 * I172) - (0.327 * J172) + (4.679 * K172)</f>
        <v>-1.8514690991543548</v>
      </c>
      <c r="M172" t="str">
        <f>IF(L172 &gt; -2.22, "Potential Manipulator", "Non-Manipulator")</f>
        <v>Potential Manipulator</v>
      </c>
      <c r="N172" s="3">
        <v>0.92335005604450504</v>
      </c>
      <c r="O172" s="3">
        <v>0.37652532237116948</v>
      </c>
      <c r="P172">
        <v>2681</v>
      </c>
      <c r="Q172">
        <v>2197</v>
      </c>
      <c r="R172">
        <v>1634</v>
      </c>
      <c r="S172">
        <v>9898</v>
      </c>
      <c r="T172">
        <f>IF(COUNTIFS('Fraud Data RAW SP2+'!A:A, winsor!A289, 'Fraud Data RAW SP2+'!F:F, RAW!B290) &gt; 0, 1, 0)</f>
        <v>1</v>
      </c>
    </row>
    <row r="173" spans="1:20" x14ac:dyDescent="0.2">
      <c r="A173" t="s">
        <v>343</v>
      </c>
      <c r="B173">
        <v>2024</v>
      </c>
      <c r="C173" t="s">
        <v>28</v>
      </c>
      <c r="D173">
        <v>1.0816523851974029</v>
      </c>
      <c r="E173">
        <v>0.94290792361862563</v>
      </c>
      <c r="F173">
        <v>0.9379768636776098</v>
      </c>
      <c r="G173">
        <v>1.3887369226460231</v>
      </c>
      <c r="H173">
        <v>0.76183570969985293</v>
      </c>
      <c r="I173">
        <v>0.77927661901795309</v>
      </c>
      <c r="J173">
        <v>1.0097853482768071</v>
      </c>
      <c r="K173">
        <v>2.8028268184032571E-3</v>
      </c>
      <c r="L173">
        <f>-4.84 + (0.92 * D173) + (0.528 * E173) + (0.404 * F173) + (0.892 * G173) + (0.115 * H173) - (0.172 * I173) - (0.327 * J173) + (4.679 * K173)</f>
        <v>-2.0928382880805598</v>
      </c>
      <c r="M173" t="str">
        <f>IF(L173 &gt; -2.22, "Potential Manipulator", "Non-Manipulator")</f>
        <v>Potential Manipulator</v>
      </c>
      <c r="N173" s="3">
        <v>0.79007722583635309</v>
      </c>
      <c r="O173" s="3">
        <v>0.71793691292667294</v>
      </c>
      <c r="P173">
        <v>7307</v>
      </c>
      <c r="Q173">
        <v>7952</v>
      </c>
      <c r="R173">
        <v>4929</v>
      </c>
      <c r="S173">
        <v>31537</v>
      </c>
      <c r="T173">
        <f>IF(COUNTIFS('Fraud Data RAW SP2+'!A:A, winsor!A272, 'Fraud Data RAW SP2+'!F:F, RAW!B273) &gt; 0, 1, 0)</f>
        <v>0</v>
      </c>
    </row>
    <row r="174" spans="1:20" x14ac:dyDescent="0.2">
      <c r="A174" t="s">
        <v>278</v>
      </c>
      <c r="B174">
        <v>2023</v>
      </c>
      <c r="C174" t="s">
        <v>279</v>
      </c>
      <c r="D174">
        <v>0.68928898010617012</v>
      </c>
      <c r="E174">
        <v>0.94405050397295998</v>
      </c>
      <c r="F174">
        <v>1.0181152100040549</v>
      </c>
      <c r="G174">
        <v>1.044775878967521</v>
      </c>
      <c r="H174">
        <v>1.0338070126245791</v>
      </c>
      <c r="I174">
        <v>1.0745669849014849</v>
      </c>
      <c r="J174">
        <v>1.001143809384953</v>
      </c>
      <c r="K174">
        <v>-2.3456945815770951E-2</v>
      </c>
      <c r="L174">
        <f>-4.84 + (0.92 * D174) + (0.528 * E174) + (0.404 * F174) + (0.892 * G174) + (0.115 * H174) - (0.172 * I174) - (0.327 * J174) + (4.679 * K174)</f>
        <v>-2.8672036334160338</v>
      </c>
      <c r="M174" t="str">
        <f>IF(L174 &gt; -2.22, "Potential Manipulator", "Non-Manipulator")</f>
        <v>Non-Manipulator</v>
      </c>
      <c r="N174" s="3">
        <v>0.56206839480407889</v>
      </c>
      <c r="O174" s="3">
        <v>0.39635924373317238</v>
      </c>
      <c r="P174">
        <v>4101</v>
      </c>
      <c r="Q174">
        <v>3744</v>
      </c>
      <c r="R174">
        <v>2599</v>
      </c>
      <c r="S174">
        <v>20176</v>
      </c>
      <c r="T174">
        <f>IF(COUNTIFS('Fraud Data RAW SP2+'!A:A, winsor!A208, 'Fraud Data RAW SP2+'!F:F, RAW!B209) &gt; 0, 1, 0)</f>
        <v>0</v>
      </c>
    </row>
    <row r="175" spans="1:20" x14ac:dyDescent="0.2">
      <c r="A175" t="s">
        <v>453</v>
      </c>
      <c r="B175">
        <v>2023</v>
      </c>
      <c r="C175" t="s">
        <v>42</v>
      </c>
      <c r="D175">
        <v>1.0572406037577311</v>
      </c>
      <c r="E175">
        <v>0.94750879589400872</v>
      </c>
      <c r="F175">
        <v>1.000683402559839</v>
      </c>
      <c r="G175">
        <v>1.091496364995858</v>
      </c>
      <c r="H175">
        <v>1.0948393287232681</v>
      </c>
      <c r="I175" s="11">
        <v>1.00908</v>
      </c>
      <c r="J175">
        <v>0.93675910746257518</v>
      </c>
      <c r="K175">
        <v>-3.2882701544919658E-2</v>
      </c>
      <c r="L175">
        <f>-4.84 + (0.92 * D175) + (0.528 * E175) + (0.404 * F175) + (0.892 * G175) + (0.115 * H175) - (0.172 * I175) - (0.327 * J175) + (4.679 * K175)</f>
        <v>-2.4969967739661358</v>
      </c>
      <c r="M175" t="str">
        <f>IF(L175 &gt; -2.22, "Potential Manipulator", "Non-Manipulator")</f>
        <v>Non-Manipulator</v>
      </c>
      <c r="N175" s="3">
        <v>0.205413351317523</v>
      </c>
      <c r="O175" s="3">
        <v>0</v>
      </c>
      <c r="P175">
        <v>1627</v>
      </c>
      <c r="Q175">
        <v>1600</v>
      </c>
      <c r="R175">
        <v>1056</v>
      </c>
      <c r="S175">
        <v>6765</v>
      </c>
      <c r="T175">
        <f>IF(COUNTIFS('Fraud Data RAW SP2+'!A:A, winsor!A387, 'Fraud Data RAW SP2+'!F:F, RAW!B388) &gt; 0, 1, 0)</f>
        <v>0</v>
      </c>
    </row>
    <row r="176" spans="1:20" x14ac:dyDescent="0.2">
      <c r="A176" t="s">
        <v>274</v>
      </c>
      <c r="B176">
        <v>2024</v>
      </c>
      <c r="C176" t="s">
        <v>275</v>
      </c>
      <c r="D176">
        <v>1.3743082889773059</v>
      </c>
      <c r="E176">
        <v>0.94931742854121548</v>
      </c>
      <c r="F176">
        <v>0.78214144552076892</v>
      </c>
      <c r="G176">
        <v>0.93410737151290357</v>
      </c>
      <c r="H176">
        <v>1.258401515152157</v>
      </c>
      <c r="I176">
        <v>1.1705207225080629</v>
      </c>
      <c r="J176">
        <v>1.001254980892202</v>
      </c>
      <c r="K176">
        <v>-5.5427396641574291E-2</v>
      </c>
      <c r="L176">
        <f>-4.84 + (0.92 * D176) + (0.528 * E176) + (0.404 * F176) + (0.892 * G176) + (0.115 * H176) - (0.172 * I176) - (0.327 * J176) + (4.679 * K176)</f>
        <v>-2.5685564101577807</v>
      </c>
      <c r="M176" t="str">
        <f>IF(L176 &gt; -2.22, "Potential Manipulator", "Non-Manipulator")</f>
        <v>Non-Manipulator</v>
      </c>
      <c r="N176" s="3">
        <v>0.3280335058900325</v>
      </c>
      <c r="O176" s="3">
        <v>0.30996642069371427</v>
      </c>
      <c r="P176">
        <v>2462</v>
      </c>
      <c r="Q176">
        <v>2098</v>
      </c>
      <c r="R176">
        <v>1444</v>
      </c>
      <c r="S176">
        <v>10495</v>
      </c>
      <c r="T176">
        <f>IF(COUNTIFS('Fraud Data RAW SP2+'!A:A, winsor!A205, 'Fraud Data RAW SP2+'!F:F, RAW!B206) &gt; 0, 1, 0)</f>
        <v>0</v>
      </c>
    </row>
    <row r="177" spans="1:20" x14ac:dyDescent="0.2">
      <c r="A177" t="s">
        <v>132</v>
      </c>
      <c r="B177">
        <v>2024</v>
      </c>
      <c r="C177" t="s">
        <v>122</v>
      </c>
      <c r="D177">
        <v>1.213113029732857</v>
      </c>
      <c r="E177">
        <v>0.94936074305428286</v>
      </c>
      <c r="F177">
        <v>1.086854236033197</v>
      </c>
      <c r="G177">
        <v>0.83552752770812022</v>
      </c>
      <c r="H177">
        <v>0.94739244638677222</v>
      </c>
      <c r="I177">
        <v>0.96475396195767493</v>
      </c>
      <c r="J177">
        <v>0.99753219501107437</v>
      </c>
      <c r="K177">
        <v>9.1898535656659522E-2</v>
      </c>
      <c r="L177">
        <f>-4.84 + (0.92 * D177) + (0.528 * E177) + (0.404 * F177) + (0.892 * G177) + (0.115 * H177) - (0.172 * I177) - (0.327 * J177) + (4.679 * K177)</f>
        <v>-1.9914812037934075</v>
      </c>
      <c r="M177" t="str">
        <f>IF(L177 &gt; -2.22, "Potential Manipulator", "Non-Manipulator")</f>
        <v>Potential Manipulator</v>
      </c>
      <c r="N177" s="3">
        <v>0.21403499006686191</v>
      </c>
      <c r="O177" s="3">
        <v>0.21602848373573441</v>
      </c>
      <c r="P177">
        <v>2254</v>
      </c>
      <c r="Q177">
        <v>2140</v>
      </c>
      <c r="R177">
        <v>1448</v>
      </c>
      <c r="S177">
        <v>10355</v>
      </c>
      <c r="T177">
        <f>IF(COUNTIFS('Fraud Data RAW SP2+'!A:A, winsor!A78, 'Fraud Data RAW SP2+'!F:F, RAW!B79) &gt; 0, 1, 0)</f>
        <v>0</v>
      </c>
    </row>
    <row r="178" spans="1:20" x14ac:dyDescent="0.2">
      <c r="A178" t="s">
        <v>481</v>
      </c>
      <c r="B178">
        <v>2023</v>
      </c>
      <c r="C178" t="s">
        <v>482</v>
      </c>
      <c r="D178">
        <v>1.0768172307430379</v>
      </c>
      <c r="E178">
        <v>0.9504006849265364</v>
      </c>
      <c r="F178">
        <v>0.92862377332567103</v>
      </c>
      <c r="G178">
        <v>1.356722464924756</v>
      </c>
      <c r="H178">
        <v>0.87836502148205009</v>
      </c>
      <c r="I178">
        <v>0.12677404848254581</v>
      </c>
      <c r="J178">
        <v>0.89582059176205853</v>
      </c>
      <c r="K178">
        <v>-6.4611985263601693E-2</v>
      </c>
      <c r="L178">
        <f>-4.84 + (0.92 * D178) + (0.528 * E178) + (0.404 * F178) + (0.892 * G178) + (0.115 * H178) - (0.172 * I178) - (0.327 * J178) + (4.679 * K178)</f>
        <v>-2.2782021143618882</v>
      </c>
      <c r="M178" t="str">
        <f>IF(L178 &gt; -2.22, "Potential Manipulator", "Non-Manipulator")</f>
        <v>Non-Manipulator</v>
      </c>
      <c r="N178" s="3">
        <v>0.5955461746145907</v>
      </c>
      <c r="O178" s="3">
        <v>0.39719022886034</v>
      </c>
      <c r="P178">
        <v>1010</v>
      </c>
      <c r="Q178">
        <v>811</v>
      </c>
      <c r="R178">
        <v>588</v>
      </c>
      <c r="S178">
        <v>3988</v>
      </c>
      <c r="T178">
        <f>IF(COUNTIFS('Fraud Data RAW SP2+'!A:A, winsor!A423, 'Fraud Data RAW SP2+'!F:F, RAW!B424) &gt; 0, 1, 0)</f>
        <v>0</v>
      </c>
    </row>
    <row r="179" spans="1:20" x14ac:dyDescent="0.2">
      <c r="A179" t="s">
        <v>208</v>
      </c>
      <c r="B179">
        <v>2024</v>
      </c>
      <c r="C179" t="s">
        <v>20</v>
      </c>
      <c r="D179">
        <v>1.2502975103990051</v>
      </c>
      <c r="E179">
        <v>0.95099944672982306</v>
      </c>
      <c r="F179">
        <v>1.005722712118241</v>
      </c>
      <c r="G179">
        <v>1.496689814531986</v>
      </c>
      <c r="H179">
        <v>1.2936252674391571</v>
      </c>
      <c r="I179">
        <v>0.88389182682716905</v>
      </c>
      <c r="J179">
        <v>0.99501711414581884</v>
      </c>
      <c r="K179">
        <v>-0.1687780506400563</v>
      </c>
      <c r="L179">
        <f>-4.84 + (0.92 * D179) + (0.528 * E179) + (0.404 * F179) + (0.892 * G179) + (0.115 * H179) - (0.172 * I179) - (0.327 * J179) + (4.679 * K179)</f>
        <v>-2.5645848760305441</v>
      </c>
      <c r="M179" t="str">
        <f>IF(L179 &gt; -2.22, "Potential Manipulator", "Non-Manipulator")</f>
        <v>Non-Manipulator</v>
      </c>
      <c r="N179" s="3">
        <v>1.646913267384658</v>
      </c>
      <c r="O179" s="3">
        <v>1.344973146197985</v>
      </c>
      <c r="P179">
        <v>3523</v>
      </c>
      <c r="Q179">
        <v>3300</v>
      </c>
      <c r="R179">
        <v>2168</v>
      </c>
      <c r="S179">
        <v>14533</v>
      </c>
      <c r="T179">
        <f>IF(COUNTIFS('Fraud Data RAW SP2+'!A:A, winsor!A142, 'Fraud Data RAW SP2+'!F:F, RAW!B143) &gt; 0, 1, 0)</f>
        <v>0</v>
      </c>
    </row>
    <row r="180" spans="1:20" x14ac:dyDescent="0.2">
      <c r="A180" t="s">
        <v>25</v>
      </c>
      <c r="B180">
        <v>2024</v>
      </c>
      <c r="C180" t="s">
        <v>28</v>
      </c>
      <c r="D180">
        <v>1.0393999662454909</v>
      </c>
      <c r="E180">
        <v>0.95144103179571071</v>
      </c>
      <c r="F180">
        <v>3.3862535642883369</v>
      </c>
      <c r="G180">
        <v>1.1298528828050589</v>
      </c>
      <c r="H180">
        <v>10.44744871897929</v>
      </c>
      <c r="I180">
        <v>0.63624393724995931</v>
      </c>
      <c r="J180">
        <v>0.98794261691815921</v>
      </c>
      <c r="K180">
        <v>0.21255894170289399</v>
      </c>
      <c r="L180">
        <f>-4.84 + (0.92 * D180) + (0.528 * E180) + (0.404 * F180) + (0.892 * G180) + (0.115 * H180) - (0.172 * I180) - (0.327 * J180) + (4.679 * K180)</f>
        <v>0.75801274313981593</v>
      </c>
      <c r="M180" t="str">
        <f>IF(L180 &gt; -2.22, "Potential Manipulator", "Non-Manipulator")</f>
        <v>Potential Manipulator</v>
      </c>
      <c r="N180" s="3">
        <v>0.56541087187350136</v>
      </c>
      <c r="O180" s="3">
        <v>0.42357087821847289</v>
      </c>
      <c r="P180">
        <v>3742</v>
      </c>
      <c r="Q180">
        <v>3562</v>
      </c>
      <c r="R180">
        <v>2299</v>
      </c>
      <c r="S180">
        <v>14653</v>
      </c>
      <c r="T180">
        <f>IF(COUNTIFS('Fraud Data RAW SP2+'!A:A, winsor!A6, 'Fraud Data RAW SP2+'!F:F, RAW!B7) &gt; 0, 1, 0)</f>
        <v>1</v>
      </c>
    </row>
    <row r="181" spans="1:20" x14ac:dyDescent="0.2">
      <c r="A181" t="s">
        <v>545</v>
      </c>
      <c r="B181">
        <v>2024</v>
      </c>
      <c r="C181" t="s">
        <v>281</v>
      </c>
      <c r="D181">
        <v>1.0781437881206399</v>
      </c>
      <c r="E181">
        <v>0.95203134782353882</v>
      </c>
      <c r="F181">
        <v>0.94895178326906582</v>
      </c>
      <c r="G181">
        <v>1.0688279930687949</v>
      </c>
      <c r="H181">
        <v>1.127549335177976</v>
      </c>
      <c r="I181">
        <v>1.2825917660770589</v>
      </c>
      <c r="J181">
        <v>0.9991441415204505</v>
      </c>
      <c r="K181">
        <v>2.9000049046459999E-2</v>
      </c>
      <c r="L181">
        <f>-4.84 + (0.92 * D181) + (0.528 * E181) + (0.404 * F181) + (0.892 * G181) + (0.115 * H181) - (0.172 * I181) - (0.327 * J181) + (4.679 * K181)</f>
        <v>-2.2906305880287023</v>
      </c>
      <c r="M181" t="str">
        <f>IF(L181 &gt; -2.22, "Potential Manipulator", "Non-Manipulator")</f>
        <v>Non-Manipulator</v>
      </c>
      <c r="N181" s="3">
        <v>0.23883133632287051</v>
      </c>
      <c r="O181" s="3">
        <v>0.44514784888922021</v>
      </c>
      <c r="P181">
        <v>1942</v>
      </c>
      <c r="Q181">
        <v>1590</v>
      </c>
      <c r="R181">
        <v>1140</v>
      </c>
      <c r="S181">
        <v>7170</v>
      </c>
      <c r="T181">
        <f>IF(COUNTIFS('Fraud Data RAW SP2+'!A:A, winsor!A490, 'Fraud Data RAW SP2+'!F:F, RAW!B491) &gt; 0, 1, 0)</f>
        <v>1</v>
      </c>
    </row>
    <row r="182" spans="1:20" x14ac:dyDescent="0.2">
      <c r="A182" t="s">
        <v>394</v>
      </c>
      <c r="B182">
        <v>2023</v>
      </c>
      <c r="C182" t="s">
        <v>395</v>
      </c>
      <c r="D182">
        <v>1.359100183716756</v>
      </c>
      <c r="E182">
        <v>0.95229823049488649</v>
      </c>
      <c r="F182">
        <v>1.127556437876623</v>
      </c>
      <c r="G182">
        <v>1.351059919019953</v>
      </c>
      <c r="H182">
        <v>0.80451378026148923</v>
      </c>
      <c r="I182">
        <v>1.08332873709302</v>
      </c>
      <c r="J182">
        <v>1.0006709218343099</v>
      </c>
      <c r="K182">
        <v>-0.13021982408883509</v>
      </c>
      <c r="L182">
        <f>-4.84 + (0.92 * D182) + (0.528 * E182) + (0.404 * F182) + (0.892 * G182) + (0.115 * H182) - (0.172 * I182) - (0.327 * J182) + (4.679 * K182)</f>
        <v>-2.4564675230127371</v>
      </c>
      <c r="M182" t="str">
        <f>IF(L182 &gt; -2.22, "Potential Manipulator", "Non-Manipulator")</f>
        <v>Non-Manipulator</v>
      </c>
      <c r="N182" s="3">
        <v>0</v>
      </c>
      <c r="O182" s="3">
        <v>0</v>
      </c>
      <c r="P182">
        <v>1507</v>
      </c>
      <c r="Q182">
        <v>1569</v>
      </c>
      <c r="R182">
        <v>989</v>
      </c>
      <c r="S182">
        <v>6449</v>
      </c>
      <c r="T182">
        <f>IF(COUNTIFS('Fraud Data RAW SP2+'!A:A, winsor!A335, 'Fraud Data RAW SP2+'!F:F, RAW!B336) &gt; 0, 1, 0)</f>
        <v>0</v>
      </c>
    </row>
    <row r="183" spans="1:20" x14ac:dyDescent="0.2">
      <c r="A183" t="s">
        <v>379</v>
      </c>
      <c r="B183">
        <v>2023</v>
      </c>
      <c r="C183" t="s">
        <v>380</v>
      </c>
      <c r="D183">
        <v>0.53032138650844429</v>
      </c>
      <c r="E183">
        <v>0.95236538740506849</v>
      </c>
      <c r="F183">
        <v>1.00346295209809</v>
      </c>
      <c r="G183">
        <v>2.5577559853298109</v>
      </c>
      <c r="H183">
        <v>0.68053066100875914</v>
      </c>
      <c r="I183" s="11">
        <v>1.00908</v>
      </c>
      <c r="J183">
        <v>1.000174603946554</v>
      </c>
      <c r="K183">
        <v>-2.6435994363833179E-3</v>
      </c>
      <c r="L183">
        <f>-4.84 + (0.92 * D183) + (0.528 * E183) + (0.404 * F183) + (0.892 * G183) + (0.115 * H183) - (0.172 * I183) - (0.327 * J183) + (4.679 * K183)</f>
        <v>-1.5970652595378887</v>
      </c>
      <c r="M183" t="str">
        <f>IF(L183 &gt; -2.22, "Potential Manipulator", "Non-Manipulator")</f>
        <v>Potential Manipulator</v>
      </c>
      <c r="N183" s="3">
        <v>0.23283104952435801</v>
      </c>
      <c r="O183" s="3">
        <v>5.9245910229413903E-2</v>
      </c>
      <c r="P183">
        <v>2225</v>
      </c>
      <c r="Q183">
        <v>2120</v>
      </c>
      <c r="R183">
        <v>1434</v>
      </c>
      <c r="S183">
        <v>9469</v>
      </c>
      <c r="T183">
        <f>IF(COUNTIFS('Fraud Data RAW SP2+'!A:A, winsor!A317, 'Fraud Data RAW SP2+'!F:F, RAW!B318) &gt; 0, 1, 0)</f>
        <v>0</v>
      </c>
    </row>
    <row r="184" spans="1:20" x14ac:dyDescent="0.2">
      <c r="A184" t="s">
        <v>125</v>
      </c>
      <c r="B184">
        <v>2024</v>
      </c>
      <c r="C184" t="s">
        <v>108</v>
      </c>
      <c r="D184">
        <v>1.094927750148583</v>
      </c>
      <c r="E184">
        <v>0.95278194285478413</v>
      </c>
      <c r="F184">
        <v>0.9423773914274115</v>
      </c>
      <c r="G184">
        <v>0.91646793871947319</v>
      </c>
      <c r="H184">
        <v>0.95169896656011299</v>
      </c>
      <c r="I184">
        <v>1.191914028428708</v>
      </c>
      <c r="J184">
        <v>1.000016977227032</v>
      </c>
      <c r="K184">
        <v>-9.9764005620468863E-3</v>
      </c>
      <c r="L184">
        <f>-4.84 + (0.92 * D184) + (0.528 * E184) + (0.404 * F184) + (0.892 * G184) + (0.115 * H184) - (0.172 * I184) - (0.327 * J184) + (4.679 * K184)</f>
        <v>-2.6006366980799145</v>
      </c>
      <c r="M184" t="str">
        <f>IF(L184 &gt; -2.22, "Potential Manipulator", "Non-Manipulator")</f>
        <v>Non-Manipulator</v>
      </c>
      <c r="N184" s="3">
        <v>0.23272967004733541</v>
      </c>
      <c r="O184" s="3">
        <v>0.20596345667813909</v>
      </c>
      <c r="P184">
        <v>2770</v>
      </c>
      <c r="Q184">
        <v>2680</v>
      </c>
      <c r="R184">
        <v>1758</v>
      </c>
      <c r="S184">
        <v>11803</v>
      </c>
      <c r="T184">
        <f>IF(COUNTIFS('Fraud Data RAW SP2+'!A:A, winsor!A68, 'Fraud Data RAW SP2+'!F:F, RAW!B69) &gt; 0, 1, 0)</f>
        <v>0</v>
      </c>
    </row>
    <row r="185" spans="1:20" x14ac:dyDescent="0.2">
      <c r="A185" t="s">
        <v>371</v>
      </c>
      <c r="B185">
        <v>2024</v>
      </c>
      <c r="C185" t="s">
        <v>108</v>
      </c>
      <c r="D185">
        <v>0.9330843786333165</v>
      </c>
      <c r="E185">
        <v>0.95446677070877395</v>
      </c>
      <c r="F185">
        <v>0.94967866092102615</v>
      </c>
      <c r="G185">
        <v>1.0718563301780331</v>
      </c>
      <c r="H185">
        <v>0.94705782909105751</v>
      </c>
      <c r="I185">
        <v>0.99477663463162314</v>
      </c>
      <c r="J185">
        <v>1.0035544367402769</v>
      </c>
      <c r="K185">
        <v>-6.320288672962239E-2</v>
      </c>
      <c r="L185">
        <f>-4.84 + (0.92 * D185) + (0.528 * E185) + (0.404 * F185) + (0.892 * G185) + (0.115 * H185) - (0.172 * I185) - (0.327 * J185) + (4.679 * K185)</f>
        <v>-2.8239164298253572</v>
      </c>
      <c r="M185" t="str">
        <f>IF(L185 &gt; -2.22, "Potential Manipulator", "Non-Manipulator")</f>
        <v>Non-Manipulator</v>
      </c>
      <c r="N185" s="3">
        <v>0.31760134637045268</v>
      </c>
      <c r="O185" s="3">
        <v>0.61251558188184996</v>
      </c>
      <c r="P185">
        <v>4037</v>
      </c>
      <c r="Q185">
        <v>3187</v>
      </c>
      <c r="R185">
        <v>2331</v>
      </c>
      <c r="S185">
        <v>16481</v>
      </c>
      <c r="T185">
        <f>IF(COUNTIFS('Fraud Data RAW SP2+'!A:A, winsor!A310, 'Fraud Data RAW SP2+'!F:F, RAW!B311) &gt; 0, 1, 0)</f>
        <v>0</v>
      </c>
    </row>
    <row r="186" spans="1:20" x14ac:dyDescent="0.2">
      <c r="A186" t="s">
        <v>112</v>
      </c>
      <c r="B186">
        <v>2024</v>
      </c>
      <c r="C186" t="s">
        <v>113</v>
      </c>
      <c r="D186">
        <v>0.56149041164545099</v>
      </c>
      <c r="E186">
        <v>0.95541638337010049</v>
      </c>
      <c r="F186">
        <v>0.95070146105854469</v>
      </c>
      <c r="G186">
        <v>0.86469604826718383</v>
      </c>
      <c r="H186">
        <v>1.0106026764831479</v>
      </c>
      <c r="I186" s="11">
        <v>1.00908</v>
      </c>
      <c r="J186">
        <v>1.109946057156153</v>
      </c>
      <c r="K186">
        <v>8.6532241339996646E-4</v>
      </c>
      <c r="L186">
        <f>-4.84 + (0.92 * D186) + (0.528 * E186) + (0.404 * F186) + (0.892 * G186) + (0.115 * H186) - (0.172 * I186) - (0.327 * J186) + (4.679 * K186)</f>
        <v>-3.0798226748669939</v>
      </c>
      <c r="M186" t="str">
        <f>IF(L186 &gt; -2.22, "Potential Manipulator", "Non-Manipulator")</f>
        <v>Non-Manipulator</v>
      </c>
      <c r="N186" s="3">
        <v>0.4373986079565621</v>
      </c>
      <c r="O186" s="3">
        <v>0.41024000266480481</v>
      </c>
      <c r="P186">
        <v>2514</v>
      </c>
      <c r="Q186">
        <v>2200</v>
      </c>
      <c r="R186">
        <v>1591</v>
      </c>
      <c r="S186">
        <v>10754</v>
      </c>
      <c r="T186">
        <f>IF(COUNTIFS('Fraud Data RAW SP2+'!A:A, winsor!A55, 'Fraud Data RAW SP2+'!F:F, RAW!B56) &gt; 0, 1, 0)</f>
        <v>0</v>
      </c>
    </row>
    <row r="187" spans="1:20" x14ac:dyDescent="0.2">
      <c r="A187" t="s">
        <v>358</v>
      </c>
      <c r="B187">
        <v>2024</v>
      </c>
      <c r="C187" t="s">
        <v>45</v>
      </c>
      <c r="D187">
        <v>0.91708689910793317</v>
      </c>
      <c r="E187">
        <v>0.95671323361466631</v>
      </c>
      <c r="F187">
        <v>0.89322912891672712</v>
      </c>
      <c r="G187">
        <v>1.06675336675691</v>
      </c>
      <c r="H187">
        <v>0.99076977934227195</v>
      </c>
      <c r="I187">
        <v>0.95648877282278755</v>
      </c>
      <c r="J187">
        <v>1.000826090070652</v>
      </c>
      <c r="K187">
        <v>-1.49364842396171E-2</v>
      </c>
      <c r="L187">
        <f>-4.84 + (0.92 * D187) + (0.528 * E187) + (0.404 * F187) + (0.892 * G187) + (0.115 * H187) - (0.172 * I187) - (0.327 * J187) + (4.679 * K187)</f>
        <v>-2.6264623797540656</v>
      </c>
      <c r="M187" t="str">
        <f>IF(L187 &gt; -2.22, "Potential Manipulator", "Non-Manipulator")</f>
        <v>Non-Manipulator</v>
      </c>
      <c r="N187" s="3">
        <v>0.23846223304638561</v>
      </c>
      <c r="O187" s="3">
        <v>0.24478255505818239</v>
      </c>
      <c r="P187">
        <v>2959</v>
      </c>
      <c r="Q187">
        <v>2915</v>
      </c>
      <c r="R187">
        <v>1955</v>
      </c>
      <c r="S187">
        <v>12725</v>
      </c>
      <c r="T187">
        <f>IF(COUNTIFS('Fraud Data RAW SP2+'!A:A, winsor!A292, 'Fraud Data RAW SP2+'!F:F, RAW!B293) &gt; 0, 1, 0)</f>
        <v>0</v>
      </c>
    </row>
    <row r="188" spans="1:20" x14ac:dyDescent="0.2">
      <c r="A188" t="s">
        <v>158</v>
      </c>
      <c r="B188">
        <v>2024</v>
      </c>
      <c r="C188" t="s">
        <v>96</v>
      </c>
      <c r="D188">
        <v>0.42931718082129772</v>
      </c>
      <c r="E188">
        <v>0.95693886451985621</v>
      </c>
      <c r="F188">
        <v>1.0042962709532419</v>
      </c>
      <c r="G188">
        <v>1.0270256455644291</v>
      </c>
      <c r="H188">
        <v>1.0118971249263049</v>
      </c>
      <c r="I188">
        <v>1.051974101936116</v>
      </c>
      <c r="J188">
        <v>0.96693347672997809</v>
      </c>
      <c r="K188">
        <v>-7.5465757272778697E-2</v>
      </c>
      <c r="L188">
        <f>-4.84 + (0.92 * D188) + (0.528 * E188) + (0.404 * F188) + (0.892 * G188) + (0.115 * H188) - (0.172 * I188) - (0.327 * J188) + (4.679 * K188)</f>
        <v>-3.3517848052058627</v>
      </c>
      <c r="M188" t="str">
        <f>IF(L188 &gt; -2.22, "Potential Manipulator", "Non-Manipulator")</f>
        <v>Non-Manipulator</v>
      </c>
      <c r="N188" s="3">
        <v>0.45631046310611417</v>
      </c>
      <c r="O188" s="3">
        <v>0.154535804060669</v>
      </c>
      <c r="P188">
        <v>1012</v>
      </c>
      <c r="Q188">
        <v>1145</v>
      </c>
      <c r="R188">
        <v>718</v>
      </c>
      <c r="S188">
        <v>4503</v>
      </c>
      <c r="T188">
        <f>IF(COUNTIFS('Fraud Data RAW SP2+'!A:A, winsor!A99, 'Fraud Data RAW SP2+'!F:F, RAW!B100) &gt; 0, 1, 0)</f>
        <v>0</v>
      </c>
    </row>
    <row r="189" spans="1:20" x14ac:dyDescent="0.2">
      <c r="A189" t="s">
        <v>303</v>
      </c>
      <c r="B189">
        <v>2024</v>
      </c>
      <c r="C189" t="s">
        <v>305</v>
      </c>
      <c r="D189">
        <v>0.76179532325682642</v>
      </c>
      <c r="E189">
        <v>0.95917786647988135</v>
      </c>
      <c r="F189">
        <v>1.0846797698693449</v>
      </c>
      <c r="G189">
        <v>1.006798753977401</v>
      </c>
      <c r="H189">
        <v>0.77001331835424069</v>
      </c>
      <c r="I189">
        <v>0.97695423785310953</v>
      </c>
      <c r="J189">
        <v>1.1240492264890269</v>
      </c>
      <c r="K189">
        <v>7.1901216531749274E-2</v>
      </c>
      <c r="L189">
        <f>-4.84 + (0.92 * D189) + (0.528 * E189) + (0.404 * F189) + (0.892 * G189) + (0.115 * H189) - (0.172 * I189) - (0.327 * J189) + (4.679 * K189)</f>
        <v>-2.407050175737139</v>
      </c>
      <c r="M189" t="str">
        <f>IF(L189 &gt; -2.22, "Potential Manipulator", "Non-Manipulator")</f>
        <v>Non-Manipulator</v>
      </c>
      <c r="N189" s="3">
        <v>0.77886791319601001</v>
      </c>
      <c r="O189" s="3">
        <v>0.32066790229826742</v>
      </c>
      <c r="P189">
        <v>4397</v>
      </c>
      <c r="Q189">
        <v>4312</v>
      </c>
      <c r="R189">
        <v>2843</v>
      </c>
      <c r="S189">
        <v>20717</v>
      </c>
      <c r="T189">
        <f>IF(COUNTIFS('Fraud Data RAW SP2+'!A:A, winsor!A230, 'Fraud Data RAW SP2+'!F:F, RAW!B231) &gt; 0, 1, 0)</f>
        <v>0</v>
      </c>
    </row>
    <row r="190" spans="1:20" x14ac:dyDescent="0.2">
      <c r="A190" t="s">
        <v>564</v>
      </c>
      <c r="B190">
        <v>2024</v>
      </c>
      <c r="C190" t="s">
        <v>56</v>
      </c>
      <c r="D190">
        <v>2.7025640534464621</v>
      </c>
      <c r="E190">
        <v>0.95960051875057917</v>
      </c>
      <c r="F190">
        <v>0.90261600650485452</v>
      </c>
      <c r="G190">
        <v>0.99622321981753148</v>
      </c>
      <c r="H190">
        <v>1.7227604316414811</v>
      </c>
      <c r="I190">
        <v>1.111847023434027</v>
      </c>
      <c r="J190">
        <v>0.98022972486136761</v>
      </c>
      <c r="K190">
        <v>-1.5307419507915129E-2</v>
      </c>
      <c r="L190">
        <f>-4.84 + (0.92 * D190) + (0.528 * E190) + (0.404 * F190) + (0.892 * G190) + (0.115 * H190) - (0.172 * I190) - (0.327 * J190) + (4.679 * K190)</f>
        <v>-0.97896279252283369</v>
      </c>
      <c r="M190" t="str">
        <f>IF(L190 &gt; -2.22, "Potential Manipulator", "Non-Manipulator")</f>
        <v>Potential Manipulator</v>
      </c>
      <c r="N190" s="3">
        <v>1.1893377845375239</v>
      </c>
      <c r="O190" s="3">
        <v>1.5089960292198299</v>
      </c>
      <c r="P190">
        <v>2396</v>
      </c>
      <c r="Q190">
        <v>1758</v>
      </c>
      <c r="R190">
        <v>1326</v>
      </c>
      <c r="S190">
        <v>9200</v>
      </c>
      <c r="T190">
        <f>IF(COUNTIFS('Fraud Data RAW SP2+'!A:A, winsor!A510, 'Fraud Data RAW SP2+'!F:F, RAW!B511) &gt; 0, 1, 0)</f>
        <v>0</v>
      </c>
    </row>
    <row r="191" spans="1:20" x14ac:dyDescent="0.2">
      <c r="A191" t="s">
        <v>461</v>
      </c>
      <c r="B191">
        <v>2024</v>
      </c>
      <c r="C191" t="s">
        <v>122</v>
      </c>
      <c r="D191">
        <v>1.712151303753443</v>
      </c>
      <c r="E191">
        <v>0.95981724847005589</v>
      </c>
      <c r="F191">
        <v>1.0041063348995369</v>
      </c>
      <c r="G191">
        <v>1.1916757606588151</v>
      </c>
      <c r="H191">
        <v>1.0183113853241681</v>
      </c>
      <c r="I191">
        <v>0.90336037685587678</v>
      </c>
      <c r="J191">
        <v>1.000042223162636</v>
      </c>
      <c r="K191">
        <v>5.2967436434854728E-2</v>
      </c>
      <c r="L191">
        <f>-4.84 + (0.92 * D191) + (0.528 * E191) + (0.404 * F191) + (0.892 * G191) + (0.115 * H191) - (0.172 * I191) - (0.327 * J191) + (4.679 * K191)</f>
        <v>-1.4068549029499944</v>
      </c>
      <c r="M191" t="str">
        <f>IF(L191 &gt; -2.22, "Potential Manipulator", "Non-Manipulator")</f>
        <v>Potential Manipulator</v>
      </c>
      <c r="N191" s="3">
        <v>0.41700312493406688</v>
      </c>
      <c r="O191" s="3">
        <v>0.2297514956322714</v>
      </c>
      <c r="P191">
        <v>759</v>
      </c>
      <c r="Q191">
        <v>875</v>
      </c>
      <c r="R191">
        <v>515</v>
      </c>
      <c r="S191">
        <v>4212</v>
      </c>
      <c r="T191">
        <f>IF(COUNTIFS('Fraud Data RAW SP2+'!A:A, winsor!A401, 'Fraud Data RAW SP2+'!F:F, RAW!B402) &gt; 0, 1, 0)</f>
        <v>0</v>
      </c>
    </row>
    <row r="192" spans="1:20" x14ac:dyDescent="0.2">
      <c r="A192" t="s">
        <v>398</v>
      </c>
      <c r="B192">
        <v>2024</v>
      </c>
      <c r="C192" t="s">
        <v>122</v>
      </c>
      <c r="D192">
        <v>1.203792765732369</v>
      </c>
      <c r="E192">
        <v>0.96045006363038077</v>
      </c>
      <c r="F192">
        <v>0.7045346425708936</v>
      </c>
      <c r="G192">
        <v>1.085683997844491</v>
      </c>
      <c r="H192">
        <v>1.020974945581071</v>
      </c>
      <c r="I192">
        <v>1.040530135420221</v>
      </c>
      <c r="J192">
        <v>0.97992053551767033</v>
      </c>
      <c r="K192">
        <v>1.5027732576820401E-2</v>
      </c>
      <c r="L192">
        <f>-4.84 + (0.92 * D192) + (0.528 * E192) + (0.404 * F192) + (0.892 * G192) + (0.115 * H192) - (0.172 * I192) - (0.327 * J192) + (4.679 * K192)</f>
        <v>-2.2840092191912431</v>
      </c>
      <c r="M192" t="str">
        <f>IF(L192 &gt; -2.22, "Potential Manipulator", "Non-Manipulator")</f>
        <v>Non-Manipulator</v>
      </c>
      <c r="N192" s="3">
        <v>0.24718351790604401</v>
      </c>
      <c r="O192" s="3">
        <v>0.23949139177988521</v>
      </c>
      <c r="P192">
        <v>2294</v>
      </c>
      <c r="Q192">
        <v>2030</v>
      </c>
      <c r="R192">
        <v>1370</v>
      </c>
      <c r="S192">
        <v>8563</v>
      </c>
      <c r="T192">
        <f>IF(COUNTIFS('Fraud Data RAW SP2+'!A:A, winsor!A338, 'Fraud Data RAW SP2+'!F:F, RAW!B339) &gt; 0, 1, 0)</f>
        <v>0</v>
      </c>
    </row>
    <row r="193" spans="1:20" x14ac:dyDescent="0.2">
      <c r="A193" t="s">
        <v>173</v>
      </c>
      <c r="B193">
        <v>2024</v>
      </c>
      <c r="C193" t="s">
        <v>174</v>
      </c>
      <c r="D193">
        <v>1.073527573010695</v>
      </c>
      <c r="E193">
        <v>0.96131228676020919</v>
      </c>
      <c r="F193">
        <v>0.93147606468589439</v>
      </c>
      <c r="G193">
        <v>1.009194559142526</v>
      </c>
      <c r="H193">
        <v>0.77838819349682431</v>
      </c>
      <c r="I193">
        <v>1.149896574798291</v>
      </c>
      <c r="J193">
        <v>1.004974195118554</v>
      </c>
      <c r="K193">
        <v>-7.7354661374948508E-2</v>
      </c>
      <c r="L193">
        <f>-4.84 + (0.92 * D193) + (0.528 * E193) + (0.404 * F193) + (0.892 * G193) + (0.115 * H193) - (0.172 * I193) - (0.327 * J193) + (4.679 * K193)</f>
        <v>-2.8671004595228577</v>
      </c>
      <c r="M193" t="str">
        <f>IF(L193 &gt; -2.22, "Potential Manipulator", "Non-Manipulator")</f>
        <v>Non-Manipulator</v>
      </c>
      <c r="N193" s="3">
        <v>0.30039209288735258</v>
      </c>
      <c r="O193" s="3">
        <v>0.41475443999883038</v>
      </c>
      <c r="P193">
        <v>5300</v>
      </c>
      <c r="Q193">
        <v>4522</v>
      </c>
      <c r="R193">
        <v>3128</v>
      </c>
      <c r="S193">
        <v>20061</v>
      </c>
      <c r="T193">
        <f>IF(COUNTIFS('Fraud Data RAW SP2+'!A:A, winsor!A112, 'Fraud Data RAW SP2+'!F:F, RAW!B113) &gt; 0, 1, 0)</f>
        <v>0</v>
      </c>
    </row>
    <row r="194" spans="1:20" x14ac:dyDescent="0.2">
      <c r="A194" t="s">
        <v>212</v>
      </c>
      <c r="B194">
        <v>2024</v>
      </c>
      <c r="C194" t="s">
        <v>43</v>
      </c>
      <c r="D194">
        <v>0.7790132452075077</v>
      </c>
      <c r="E194">
        <v>0.96274634451889118</v>
      </c>
      <c r="F194">
        <v>0.89529543956169466</v>
      </c>
      <c r="G194">
        <v>1.0803843341229991</v>
      </c>
      <c r="H194">
        <v>1.1028726827209789</v>
      </c>
      <c r="I194">
        <v>1.0466195205036171</v>
      </c>
      <c r="J194">
        <v>1.0200364691048449</v>
      </c>
      <c r="K194">
        <v>-7.4606909441614341E-2</v>
      </c>
      <c r="L194">
        <f>-4.84 + (0.92 * D194) + (0.528 * E194) + (0.404 * F194) + (0.892 * G194) + (0.115 * H194) - (0.172 * I194) - (0.327 * J194) + (4.679 * K194)</f>
        <v>-3.0254014145707853</v>
      </c>
      <c r="M194" t="str">
        <f>IF(L194 &gt; -2.22, "Potential Manipulator", "Non-Manipulator")</f>
        <v>Non-Manipulator</v>
      </c>
      <c r="N194" s="3">
        <v>0.89010536033505017</v>
      </c>
      <c r="O194" s="3">
        <v>0.33648258249839208</v>
      </c>
      <c r="P194">
        <v>2233</v>
      </c>
      <c r="Q194">
        <v>2292</v>
      </c>
      <c r="R194">
        <v>1404</v>
      </c>
      <c r="S194">
        <v>8889</v>
      </c>
      <c r="T194">
        <f>IF(COUNTIFS('Fraud Data RAW SP2+'!A:A, winsor!A144, 'Fraud Data RAW SP2+'!F:F, RAW!B145) &gt; 0, 1, 0)</f>
        <v>1</v>
      </c>
    </row>
    <row r="195" spans="1:20" x14ac:dyDescent="0.2">
      <c r="A195" t="s">
        <v>154</v>
      </c>
      <c r="B195">
        <v>2023</v>
      </c>
      <c r="C195" t="s">
        <v>155</v>
      </c>
      <c r="D195">
        <v>1.276668265087459</v>
      </c>
      <c r="E195">
        <v>0.96294958696417665</v>
      </c>
      <c r="F195">
        <v>0.82151651313003138</v>
      </c>
      <c r="G195">
        <v>0.89147766661154992</v>
      </c>
      <c r="H195">
        <v>0.85833316113165448</v>
      </c>
      <c r="I195">
        <v>1.139527855200309</v>
      </c>
      <c r="J195">
        <v>0.94442830286519242</v>
      </c>
      <c r="K195">
        <v>-5.3813656055430002E-2</v>
      </c>
      <c r="L195">
        <f>-4.84 + (0.92 * D195) + (0.528 * E195) + (0.404 * F195) + (0.892 * G195) + (0.115 * H195) - (0.172 * I195) - (0.327 * J195) + (4.679 * K195)</f>
        <v>-2.6878496935650045</v>
      </c>
      <c r="M195" t="str">
        <f>IF(L195 &gt; -2.22, "Potential Manipulator", "Non-Manipulator")</f>
        <v>Non-Manipulator</v>
      </c>
      <c r="N195" s="3">
        <v>1.767108170898545</v>
      </c>
      <c r="O195" s="3">
        <v>1.1141866367096289</v>
      </c>
      <c r="P195">
        <v>2198</v>
      </c>
      <c r="Q195">
        <v>2654</v>
      </c>
      <c r="R195">
        <v>1540</v>
      </c>
      <c r="S195">
        <v>8912</v>
      </c>
      <c r="T195">
        <f>IF(COUNTIFS('Fraud Data RAW SP2+'!A:A, winsor!A94, 'Fraud Data RAW SP2+'!F:F, RAW!B95) &gt; 0, 1, 0)</f>
        <v>0</v>
      </c>
    </row>
    <row r="196" spans="1:20" x14ac:dyDescent="0.2">
      <c r="A196" t="s">
        <v>372</v>
      </c>
      <c r="B196">
        <v>2024</v>
      </c>
      <c r="C196" t="s">
        <v>104</v>
      </c>
      <c r="D196">
        <v>0.87603233053957752</v>
      </c>
      <c r="E196">
        <v>0.96351736582633674</v>
      </c>
      <c r="F196">
        <v>1.006753294773306</v>
      </c>
      <c r="G196">
        <v>1.1582193911005669</v>
      </c>
      <c r="H196">
        <v>1.177944524957772</v>
      </c>
      <c r="I196">
        <v>1.000157652197047</v>
      </c>
      <c r="J196">
        <v>0.9970763704268818</v>
      </c>
      <c r="K196">
        <v>1.9401278993306851E-2</v>
      </c>
      <c r="L196">
        <f>-4.84 + (0.92 * D196) + (0.528 * E196) + (0.404 * F196) + (0.892 * G196) + (0.115 * H196) - (0.172 * I196) - (0.327 * J196) + (4.679 * K196)</f>
        <v>-2.3572819433248178</v>
      </c>
      <c r="M196" t="str">
        <f>IF(L196 &gt; -2.22, "Potential Manipulator", "Non-Manipulator")</f>
        <v>Non-Manipulator</v>
      </c>
      <c r="N196" s="3">
        <v>0.4666671488542144</v>
      </c>
      <c r="O196" s="3">
        <v>0.36302244023403879</v>
      </c>
      <c r="P196">
        <v>3211</v>
      </c>
      <c r="Q196">
        <v>2464</v>
      </c>
      <c r="R196">
        <v>1807</v>
      </c>
      <c r="S196">
        <v>10816</v>
      </c>
      <c r="T196">
        <f>IF(COUNTIFS('Fraud Data RAW SP2+'!A:A, winsor!A312, 'Fraud Data RAW SP2+'!F:F, RAW!B313) &gt; 0, 1, 0)</f>
        <v>1</v>
      </c>
    </row>
    <row r="197" spans="1:20" x14ac:dyDescent="0.2">
      <c r="A197" t="s">
        <v>371</v>
      </c>
      <c r="B197">
        <v>2023</v>
      </c>
      <c r="C197" t="s">
        <v>163</v>
      </c>
      <c r="D197">
        <v>1.302359214842147</v>
      </c>
      <c r="E197">
        <v>0.96381028029189442</v>
      </c>
      <c r="F197">
        <v>0.98459208076122406</v>
      </c>
      <c r="G197">
        <v>1.1119948039379319</v>
      </c>
      <c r="H197">
        <v>0.97315054320110272</v>
      </c>
      <c r="I197">
        <v>0.98270679684585249</v>
      </c>
      <c r="J197">
        <v>0.99473875047363003</v>
      </c>
      <c r="K197">
        <v>-4.2496536755714701E-2</v>
      </c>
      <c r="L197">
        <f>-4.84 + (0.92 * D197) + (0.528 * E197) + (0.404 * F197) + (0.892 * G197) + (0.115 * H197) - (0.172 * I197) - (0.327 * J197) + (4.679 * K197)</f>
        <v>-2.3244972520851608</v>
      </c>
      <c r="M197" t="str">
        <f>IF(L197 &gt; -2.22, "Potential Manipulator", "Non-Manipulator")</f>
        <v>Non-Manipulator</v>
      </c>
      <c r="N197" s="3">
        <v>0.20686190260635279</v>
      </c>
      <c r="O197" s="3">
        <v>0.1971805543650651</v>
      </c>
      <c r="P197">
        <v>3938</v>
      </c>
      <c r="Q197">
        <v>3472</v>
      </c>
      <c r="R197">
        <v>2421</v>
      </c>
      <c r="S197">
        <v>16890</v>
      </c>
      <c r="T197">
        <f>IF(COUNTIFS('Fraud Data RAW SP2+'!A:A, winsor!A309, 'Fraud Data RAW SP2+'!F:F, RAW!B310) &gt; 0, 1, 0)</f>
        <v>0</v>
      </c>
    </row>
    <row r="198" spans="1:20" x14ac:dyDescent="0.2">
      <c r="A198" t="s">
        <v>447</v>
      </c>
      <c r="B198">
        <v>2023</v>
      </c>
      <c r="C198" t="s">
        <v>448</v>
      </c>
      <c r="D198">
        <v>1.251857013748723</v>
      </c>
      <c r="E198">
        <v>0.96590746225419311</v>
      </c>
      <c r="F198">
        <v>0.83619565607056667</v>
      </c>
      <c r="G198">
        <v>1.0183855748309041</v>
      </c>
      <c r="H198">
        <v>1.029174014724646</v>
      </c>
      <c r="I198">
        <v>1.055946715012813</v>
      </c>
      <c r="J198">
        <v>1.0003499287558</v>
      </c>
      <c r="K198">
        <v>-0.1243235727392252</v>
      </c>
      <c r="L198">
        <f>-4.84 + (0.92 * D198) + (0.528 * E198) + (0.404 * F198) + (0.892 * G198) + (0.115 * H198) - (0.172 * I198) - (0.327 * J198) + (4.679 * K198)</f>
        <v>-2.9041616763181364</v>
      </c>
      <c r="M198" t="str">
        <f>IF(L198 &gt; -2.22, "Potential Manipulator", "Non-Manipulator")</f>
        <v>Non-Manipulator</v>
      </c>
      <c r="N198" s="3">
        <v>0.56108095816286996</v>
      </c>
      <c r="O198" s="3">
        <v>0.33755152278902961</v>
      </c>
      <c r="P198">
        <v>2664</v>
      </c>
      <c r="Q198">
        <v>3528</v>
      </c>
      <c r="R198">
        <v>1960</v>
      </c>
      <c r="S198">
        <v>15141</v>
      </c>
      <c r="T198">
        <f>IF(COUNTIFS('Fraud Data RAW SP2+'!A:A, winsor!A383, 'Fraud Data RAW SP2+'!F:F, RAW!B384) &gt; 0, 1, 0)</f>
        <v>0</v>
      </c>
    </row>
    <row r="199" spans="1:20" x14ac:dyDescent="0.2">
      <c r="A199" t="s">
        <v>453</v>
      </c>
      <c r="B199">
        <v>2024</v>
      </c>
      <c r="C199" t="s">
        <v>108</v>
      </c>
      <c r="D199">
        <v>0.64930911638465216</v>
      </c>
      <c r="E199">
        <v>0.96594108865578465</v>
      </c>
      <c r="F199">
        <v>0.95942761960013501</v>
      </c>
      <c r="G199">
        <v>1.116191039536413</v>
      </c>
      <c r="H199">
        <v>1.0007184647251059</v>
      </c>
      <c r="I199" s="11">
        <v>1.00908</v>
      </c>
      <c r="J199">
        <v>0.96412661666723842</v>
      </c>
      <c r="K199">
        <v>-2.7203392834681761E-2</v>
      </c>
      <c r="L199">
        <f>-4.84 + (0.92 * D199) + (0.528 * E199) + (0.404 * F199) + (0.892 * G199) + (0.115 * H199) - (0.172 * I199) - (0.327 * J199) + (4.679 * K199)</f>
        <v>-2.8504007678112062</v>
      </c>
      <c r="M199" t="str">
        <f>IF(L199 &gt; -2.22, "Potential Manipulator", "Non-Manipulator")</f>
        <v>Non-Manipulator</v>
      </c>
      <c r="N199" s="3">
        <v>0.890453404257604</v>
      </c>
      <c r="O199" s="3">
        <v>0.39969845799643222</v>
      </c>
      <c r="P199">
        <v>1732</v>
      </c>
      <c r="Q199">
        <v>1692</v>
      </c>
      <c r="R199">
        <v>1124</v>
      </c>
      <c r="S199">
        <v>7293</v>
      </c>
      <c r="T199">
        <f>IF(COUNTIFS('Fraud Data RAW SP2+'!A:A, winsor!A388, 'Fraud Data RAW SP2+'!F:F, RAW!B389) &gt; 0, 1, 0)</f>
        <v>0</v>
      </c>
    </row>
    <row r="200" spans="1:20" x14ac:dyDescent="0.2">
      <c r="A200" t="s">
        <v>315</v>
      </c>
      <c r="B200">
        <v>2024</v>
      </c>
      <c r="C200" t="s">
        <v>93</v>
      </c>
      <c r="D200">
        <v>0.90950274085748661</v>
      </c>
      <c r="E200">
        <v>0.96602368706485064</v>
      </c>
      <c r="F200">
        <v>1.030906625176593</v>
      </c>
      <c r="G200">
        <v>1.0559230145191221</v>
      </c>
      <c r="H200">
        <v>0.95302453100425</v>
      </c>
      <c r="I200">
        <v>1.0570882864178059</v>
      </c>
      <c r="J200">
        <v>0.946188557628455</v>
      </c>
      <c r="K200">
        <v>-6.0905806931512103E-2</v>
      </c>
      <c r="L200">
        <f>-4.84 + (0.92 * D200) + (0.528 * E200) + (0.404 * F200) + (0.892 * G200) + (0.115 * H200) - (0.172 * I200) - (0.327 * J200) + (4.679 * K200)</f>
        <v>-2.801430659293894</v>
      </c>
      <c r="M200" t="str">
        <f>IF(L200 &gt; -2.22, "Potential Manipulator", "Non-Manipulator")</f>
        <v>Non-Manipulator</v>
      </c>
      <c r="N200" s="3">
        <v>0.39571095015717089</v>
      </c>
      <c r="O200" s="3">
        <v>0.4393947203191621</v>
      </c>
      <c r="P200">
        <v>3080</v>
      </c>
      <c r="Q200">
        <v>3423</v>
      </c>
      <c r="R200">
        <v>2047</v>
      </c>
      <c r="S200">
        <v>13762</v>
      </c>
      <c r="T200">
        <f>IF(COUNTIFS('Fraud Data RAW SP2+'!A:A, winsor!A240, 'Fraud Data RAW SP2+'!F:F, RAW!B241) &gt; 0, 1, 0)</f>
        <v>0</v>
      </c>
    </row>
    <row r="201" spans="1:20" x14ac:dyDescent="0.2">
      <c r="A201" t="s">
        <v>523</v>
      </c>
      <c r="B201">
        <v>2023</v>
      </c>
      <c r="C201" t="s">
        <v>494</v>
      </c>
      <c r="D201">
        <v>0.77240116551807214</v>
      </c>
      <c r="E201">
        <v>0.96700327246138373</v>
      </c>
      <c r="F201">
        <v>1.07398914297377</v>
      </c>
      <c r="G201">
        <v>0.91131764103171276</v>
      </c>
      <c r="H201">
        <v>0.78254819970931822</v>
      </c>
      <c r="I201">
        <v>1.0987427426011911</v>
      </c>
      <c r="J201">
        <v>1.0101916689808601</v>
      </c>
      <c r="K201">
        <v>-7.4278937936730807E-2</v>
      </c>
      <c r="L201">
        <f>-4.84 + (0.92 * D201) + (0.528 * E201) + (0.404 * F201) + (0.892 * G201) + (0.115 * H201) - (0.172 * I201) - (0.327 * J201) + (4.679 * K201)</f>
        <v>-3.1489007854256101</v>
      </c>
      <c r="M201" t="str">
        <f>IF(L201 &gt; -2.22, "Potential Manipulator", "Non-Manipulator")</f>
        <v>Non-Manipulator</v>
      </c>
      <c r="N201" s="3">
        <v>0.55310478273404662</v>
      </c>
      <c r="O201" s="3">
        <v>1.1949168456458781</v>
      </c>
      <c r="P201">
        <v>3090</v>
      </c>
      <c r="Q201">
        <v>2631</v>
      </c>
      <c r="R201">
        <v>1833</v>
      </c>
      <c r="S201">
        <v>12414</v>
      </c>
      <c r="T201">
        <f>IF(COUNTIFS('Fraud Data RAW SP2+'!A:A, winsor!A468, 'Fraud Data RAW SP2+'!F:F, RAW!B469) &gt; 0, 1, 0)</f>
        <v>1</v>
      </c>
    </row>
    <row r="202" spans="1:20" x14ac:dyDescent="0.2">
      <c r="A202" t="s">
        <v>236</v>
      </c>
      <c r="B202">
        <v>2024</v>
      </c>
      <c r="C202" t="s">
        <v>20</v>
      </c>
      <c r="D202">
        <v>0.75141830271589172</v>
      </c>
      <c r="E202">
        <v>0.96735398139219519</v>
      </c>
      <c r="F202">
        <v>1.1507123564692201</v>
      </c>
      <c r="G202">
        <v>0.93234786804803271</v>
      </c>
      <c r="H202">
        <v>1.0847803226202131</v>
      </c>
      <c r="I202">
        <v>0.99881581317905876</v>
      </c>
      <c r="J202">
        <v>1.019790984978326</v>
      </c>
      <c r="K202">
        <v>5.2007009578138329E-2</v>
      </c>
      <c r="L202">
        <f>-4.84 + (0.92 * D202) + (0.528 * E202) + (0.404 * F202) + (0.892 * G202) + (0.115 * H202) - (0.172 * I202) - (0.327 * J202) + (4.679 * K202)</f>
        <v>-2.4785676060511674</v>
      </c>
      <c r="M202" t="str">
        <f>IF(L202 &gt; -2.22, "Potential Manipulator", "Non-Manipulator")</f>
        <v>Non-Manipulator</v>
      </c>
      <c r="N202" s="3">
        <v>0.52381434731177579</v>
      </c>
      <c r="O202" s="3">
        <v>0.54673409760269576</v>
      </c>
      <c r="P202">
        <v>2166</v>
      </c>
      <c r="Q202">
        <v>1788</v>
      </c>
      <c r="R202">
        <v>1344</v>
      </c>
      <c r="S202">
        <v>9161</v>
      </c>
      <c r="T202">
        <f>IF(COUNTIFS('Fraud Data RAW SP2+'!A:A, winsor!A171, 'Fraud Data RAW SP2+'!F:F, RAW!B172) &gt; 0, 1, 0)</f>
        <v>0</v>
      </c>
    </row>
    <row r="203" spans="1:20" x14ac:dyDescent="0.2">
      <c r="A203" t="s">
        <v>543</v>
      </c>
      <c r="B203">
        <v>2024</v>
      </c>
      <c r="C203" t="s">
        <v>544</v>
      </c>
      <c r="D203">
        <v>1.2566100830963221</v>
      </c>
      <c r="E203">
        <v>0.96764035667160364</v>
      </c>
      <c r="F203">
        <v>0.88621532161518113</v>
      </c>
      <c r="G203">
        <v>0.94439403581788861</v>
      </c>
      <c r="H203">
        <v>0.91671475048624862</v>
      </c>
      <c r="I203">
        <v>1.076177523135402</v>
      </c>
      <c r="J203">
        <v>0.98507044718094017</v>
      </c>
      <c r="K203">
        <v>7.6602399188297528E-3</v>
      </c>
      <c r="L203">
        <f>-4.84 + (0.92 * D203) + (0.528 * E203) + (0.404 * F203) + (0.892 * G203) + (0.115 * H203) - (0.172 * I203) - (0.327 * J203) + (4.679 * K203)</f>
        <v>-2.3385302566680206</v>
      </c>
      <c r="M203" t="str">
        <f>IF(L203 &gt; -2.22, "Potential Manipulator", "Non-Manipulator")</f>
        <v>Non-Manipulator</v>
      </c>
      <c r="N203" s="3">
        <v>0.20993230418246431</v>
      </c>
      <c r="O203" s="3">
        <v>0.37578792193033272</v>
      </c>
      <c r="P203">
        <v>3110</v>
      </c>
      <c r="Q203">
        <v>2848</v>
      </c>
      <c r="R203">
        <v>1909</v>
      </c>
      <c r="S203">
        <v>11153</v>
      </c>
      <c r="T203">
        <f>IF(COUNTIFS('Fraud Data RAW SP2+'!A:A, winsor!A488, 'Fraud Data RAW SP2+'!F:F, RAW!B489) &gt; 0, 1, 0)</f>
        <v>0</v>
      </c>
    </row>
    <row r="204" spans="1:20" x14ac:dyDescent="0.2">
      <c r="A204" t="s">
        <v>238</v>
      </c>
      <c r="B204">
        <v>2023</v>
      </c>
      <c r="C204" t="s">
        <v>62</v>
      </c>
      <c r="D204">
        <v>1.2063279835744241</v>
      </c>
      <c r="E204">
        <v>0.96877869231109026</v>
      </c>
      <c r="F204">
        <v>0.81673149778249288</v>
      </c>
      <c r="G204">
        <v>1.563472548811762</v>
      </c>
      <c r="H204">
        <v>1.0790504481345531</v>
      </c>
      <c r="I204" s="11">
        <v>1.00908</v>
      </c>
      <c r="J204">
        <v>0.90305928725112261</v>
      </c>
      <c r="K204">
        <v>-2.3120557970811431E-2</v>
      </c>
      <c r="L204">
        <f>-4.84 + (0.92 * D204) + (0.528 * E204) + (0.404 * F204) + (0.892 * G204) + (0.115 * H204) - (0.172 * I204) - (0.327 * J204) + (4.679 * K204)</f>
        <v>-1.947038503068125</v>
      </c>
      <c r="M204" t="str">
        <f>IF(L204 &gt; -2.22, "Potential Manipulator", "Non-Manipulator")</f>
        <v>Potential Manipulator</v>
      </c>
      <c r="N204" s="3">
        <v>0.60746826960011979</v>
      </c>
      <c r="O204" s="3">
        <v>0.36952159261560558</v>
      </c>
      <c r="P204">
        <v>5743</v>
      </c>
      <c r="Q204">
        <v>6799</v>
      </c>
      <c r="R204">
        <v>4011</v>
      </c>
      <c r="S204">
        <v>26505</v>
      </c>
      <c r="T204">
        <f>IF(COUNTIFS('Fraud Data RAW SP2+'!A:A, winsor!A172, 'Fraud Data RAW SP2+'!F:F, RAW!B173) &gt; 0, 1, 0)</f>
        <v>0</v>
      </c>
    </row>
    <row r="205" spans="1:20" x14ac:dyDescent="0.2">
      <c r="A205" t="s">
        <v>393</v>
      </c>
      <c r="B205">
        <v>2023</v>
      </c>
      <c r="C205" t="s">
        <v>37</v>
      </c>
      <c r="D205">
        <v>1.059826124700709</v>
      </c>
      <c r="E205">
        <v>0.96886549049582871</v>
      </c>
      <c r="F205">
        <v>1.3421300460834631</v>
      </c>
      <c r="G205">
        <v>1.0445166933466621</v>
      </c>
      <c r="H205">
        <v>1.317756295603346</v>
      </c>
      <c r="I205">
        <v>1.068174401844239</v>
      </c>
      <c r="J205">
        <v>0.90779820131254407</v>
      </c>
      <c r="K205">
        <v>-2.332905203001118E-2</v>
      </c>
      <c r="L205">
        <f>-4.84 + (0.92 * D205) + (0.528 * E205) + (0.404 * F205) + (0.892 * G205) + (0.115 * H205) - (0.172 * I205) - (0.327 * J205) + (4.679 * K205)</f>
        <v>-2.3176602266110562</v>
      </c>
      <c r="M205" t="str">
        <f>IF(L205 &gt; -2.22, "Potential Manipulator", "Non-Manipulator")</f>
        <v>Non-Manipulator</v>
      </c>
      <c r="N205" s="3">
        <v>0.2181678212383058</v>
      </c>
      <c r="O205" s="3">
        <v>0.20073601179608919</v>
      </c>
      <c r="P205">
        <v>1595</v>
      </c>
      <c r="Q205">
        <v>1855</v>
      </c>
      <c r="R205">
        <v>1098</v>
      </c>
      <c r="S205">
        <v>7383</v>
      </c>
      <c r="T205">
        <f>IF(COUNTIFS('Fraud Data RAW SP2+'!A:A, winsor!A333, 'Fraud Data RAW SP2+'!F:F, RAW!B334) &gt; 0, 1, 0)</f>
        <v>0</v>
      </c>
    </row>
    <row r="206" spans="1:20" x14ac:dyDescent="0.2">
      <c r="A206" t="s">
        <v>147</v>
      </c>
      <c r="B206">
        <v>2024</v>
      </c>
      <c r="C206" t="s">
        <v>108</v>
      </c>
      <c r="D206">
        <v>0.13869429464227179</v>
      </c>
      <c r="E206">
        <v>0.96952835084208366</v>
      </c>
      <c r="F206">
        <v>1.070207913013107</v>
      </c>
      <c r="G206">
        <v>1.194394761462465</v>
      </c>
      <c r="H206">
        <v>1.704542315715579</v>
      </c>
      <c r="I206">
        <v>0.83959313685049941</v>
      </c>
      <c r="J206">
        <v>0.96795848503920345</v>
      </c>
      <c r="K206">
        <v>-6.270279592318119E-2</v>
      </c>
      <c r="L206">
        <f>-4.84 + (0.92 * D206) + (0.528 * E206) + (0.404 * F206) + (0.892 * G206) + (0.115 * H206) - (0.172 * I206) - (0.327 * J206) + (4.679 * K206)</f>
        <v>-3.2610226155660542</v>
      </c>
      <c r="M206" t="str">
        <f>IF(L206 &gt; -2.22, "Potential Manipulator", "Non-Manipulator")</f>
        <v>Non-Manipulator</v>
      </c>
      <c r="N206" s="3">
        <v>0.58177595301478024</v>
      </c>
      <c r="O206" s="3">
        <v>0.47908153179975849</v>
      </c>
      <c r="P206">
        <v>2546</v>
      </c>
      <c r="Q206">
        <v>2539</v>
      </c>
      <c r="R206">
        <v>1683</v>
      </c>
      <c r="S206">
        <v>10874</v>
      </c>
      <c r="T206">
        <f>IF(COUNTIFS('Fraud Data RAW SP2+'!A:A, winsor!A88, 'Fraud Data RAW SP2+'!F:F, RAW!B89) &gt; 0, 1, 0)</f>
        <v>0</v>
      </c>
    </row>
    <row r="207" spans="1:20" x14ac:dyDescent="0.2">
      <c r="A207" t="s">
        <v>457</v>
      </c>
      <c r="B207">
        <v>2023</v>
      </c>
      <c r="C207" t="s">
        <v>95</v>
      </c>
      <c r="D207">
        <v>1.262739945783939</v>
      </c>
      <c r="E207">
        <v>0.97104685197307805</v>
      </c>
      <c r="F207">
        <v>0.89172043221428243</v>
      </c>
      <c r="G207">
        <v>1.101968467533214</v>
      </c>
      <c r="H207">
        <v>0.97445280629659214</v>
      </c>
      <c r="I207">
        <v>1.005930193542677</v>
      </c>
      <c r="J207">
        <v>1.0017162770429731</v>
      </c>
      <c r="K207">
        <v>-1.873489409941069E-2</v>
      </c>
      <c r="L207">
        <f>-4.84 + (0.92 * D207) + (0.528 * E207) + (0.404 * F207) + (0.892 * G207) + (0.115 * H207) - (0.172 * I207) - (0.327 * J207) + (4.679 * K207)</f>
        <v>-2.2985352970322208</v>
      </c>
      <c r="M207" t="str">
        <f>IF(L207 &gt; -2.22, "Potential Manipulator", "Non-Manipulator")</f>
        <v>Non-Manipulator</v>
      </c>
      <c r="N207" s="3">
        <v>0.36703554854863679</v>
      </c>
      <c r="O207" s="3">
        <v>0.21738672452389959</v>
      </c>
      <c r="P207">
        <v>1506</v>
      </c>
      <c r="Q207">
        <v>1564</v>
      </c>
      <c r="R207">
        <v>1007</v>
      </c>
      <c r="S207">
        <v>6509</v>
      </c>
      <c r="T207">
        <f>IF(COUNTIFS('Fraud Data RAW SP2+'!A:A, winsor!A393, 'Fraud Data RAW SP2+'!F:F, RAW!B394) &gt; 0, 1, 0)</f>
        <v>0</v>
      </c>
    </row>
    <row r="208" spans="1:20" x14ac:dyDescent="0.2">
      <c r="A208" t="s">
        <v>159</v>
      </c>
      <c r="B208">
        <v>2024</v>
      </c>
      <c r="C208" t="s">
        <v>115</v>
      </c>
      <c r="D208">
        <v>1.101268990924692</v>
      </c>
      <c r="E208">
        <v>0.97109652969334892</v>
      </c>
      <c r="F208">
        <v>1.1333870865210181</v>
      </c>
      <c r="G208">
        <v>1.2902699646424449</v>
      </c>
      <c r="H208">
        <v>0.94871531517145757</v>
      </c>
      <c r="I208">
        <v>0.98505481078906942</v>
      </c>
      <c r="J208">
        <v>0.98682149742176439</v>
      </c>
      <c r="K208">
        <v>1.9414772657073531E-2</v>
      </c>
      <c r="L208">
        <f>-4.84 + (0.92 * D208) + (0.528 * E208) + (0.404 * F208) + (0.892 * G208) + (0.115 * H208) - (0.172 * I208) - (0.327 * J208) + (4.679 * K208)</f>
        <v>-1.9974604438611145</v>
      </c>
      <c r="M208" t="str">
        <f>IF(L208 &gt; -2.22, "Potential Manipulator", "Non-Manipulator")</f>
        <v>Potential Manipulator</v>
      </c>
      <c r="N208" s="3">
        <v>0.62803193425430626</v>
      </c>
      <c r="O208" s="3">
        <v>0.86373842378676957</v>
      </c>
      <c r="P208">
        <v>2884</v>
      </c>
      <c r="Q208">
        <v>2704</v>
      </c>
      <c r="R208">
        <v>1867</v>
      </c>
      <c r="S208">
        <v>11635</v>
      </c>
      <c r="T208">
        <f>IF(COUNTIFS('Fraud Data RAW SP2+'!A:A, winsor!A101, 'Fraud Data RAW SP2+'!F:F, RAW!B102) &gt; 0, 1, 0)</f>
        <v>0</v>
      </c>
    </row>
    <row r="209" spans="1:20" x14ac:dyDescent="0.2">
      <c r="A209" t="s">
        <v>340</v>
      </c>
      <c r="B209">
        <v>2024</v>
      </c>
      <c r="C209" t="s">
        <v>299</v>
      </c>
      <c r="D209">
        <v>0.66068713463433371</v>
      </c>
      <c r="E209">
        <v>0.97114584913142299</v>
      </c>
      <c r="F209">
        <v>1.015048188819307</v>
      </c>
      <c r="G209">
        <v>1.626517673442631</v>
      </c>
      <c r="H209">
        <v>0.99421483849819214</v>
      </c>
      <c r="I209">
        <v>0.76651787269353511</v>
      </c>
      <c r="J209">
        <v>0.98926457935096812</v>
      </c>
      <c r="K209">
        <v>2.7666073350146349E-2</v>
      </c>
      <c r="L209">
        <f>-4.84 + (0.92 * D209) + (0.528 * E209) + (0.404 * F209) + (0.892 * G209) + (0.115 * H209) - (0.172 * I209) - (0.327 * J209) + (4.679 * K209)</f>
        <v>-2.0700159227196222</v>
      </c>
      <c r="M209" t="str">
        <f>IF(L209 &gt; -2.22, "Potential Manipulator", "Non-Manipulator")</f>
        <v>Potential Manipulator</v>
      </c>
      <c r="N209" s="3">
        <v>0.26505613366094027</v>
      </c>
      <c r="O209" s="3">
        <v>0.39734903551816042</v>
      </c>
      <c r="P209">
        <v>2009</v>
      </c>
      <c r="Q209">
        <v>1444</v>
      </c>
      <c r="R209">
        <v>1088</v>
      </c>
      <c r="S209">
        <v>7544</v>
      </c>
      <c r="T209">
        <f>IF(COUNTIFS('Fraud Data RAW SP2+'!A:A, winsor!A271, 'Fraud Data RAW SP2+'!F:F, RAW!B272) &gt; 0, 1, 0)</f>
        <v>0</v>
      </c>
    </row>
    <row r="210" spans="1:20" x14ac:dyDescent="0.2">
      <c r="A210" t="s">
        <v>253</v>
      </c>
      <c r="B210">
        <v>2023</v>
      </c>
      <c r="C210" t="s">
        <v>95</v>
      </c>
      <c r="D210">
        <v>0.89977564866058368</v>
      </c>
      <c r="E210">
        <v>0.97149228018358613</v>
      </c>
      <c r="F210">
        <v>1.0289704916014319</v>
      </c>
      <c r="G210">
        <v>1.1799898404874929</v>
      </c>
      <c r="H210">
        <v>1.0192917215783639</v>
      </c>
      <c r="I210">
        <v>0.92019707468719225</v>
      </c>
      <c r="J210">
        <v>1.0652357684209901</v>
      </c>
      <c r="K210">
        <v>-6.9326956163546644E-2</v>
      </c>
      <c r="L210">
        <f>-4.84 + (0.92 * D210) + (0.528 * E210) + (0.404 * F210) + (0.892 * G210) + (0.115 * H210) - (0.172 * I210) - (0.327 * J210) + (4.679 * K210)</f>
        <v>-2.7447717360010904</v>
      </c>
      <c r="M210" t="str">
        <f>IF(L210 &gt; -2.22, "Potential Manipulator", "Non-Manipulator")</f>
        <v>Non-Manipulator</v>
      </c>
      <c r="N210" s="3">
        <v>0.2416949865844876</v>
      </c>
      <c r="O210" s="3">
        <v>0.64310518227589142</v>
      </c>
      <c r="P210">
        <v>3279</v>
      </c>
      <c r="Q210">
        <v>3265</v>
      </c>
      <c r="R210">
        <v>2140</v>
      </c>
      <c r="S210">
        <v>14600</v>
      </c>
      <c r="T210">
        <f>IF(COUNTIFS('Fraud Data RAW SP2+'!A:A, winsor!A187, 'Fraud Data RAW SP2+'!F:F, RAW!B188) &gt; 0, 1, 0)</f>
        <v>0</v>
      </c>
    </row>
    <row r="211" spans="1:20" x14ac:dyDescent="0.2">
      <c r="A211" t="s">
        <v>183</v>
      </c>
      <c r="B211">
        <v>2023</v>
      </c>
      <c r="C211" t="s">
        <v>127</v>
      </c>
      <c r="D211">
        <v>1.05233844750491</v>
      </c>
      <c r="E211">
        <v>0.97197543778309969</v>
      </c>
      <c r="F211">
        <v>0.93274117465658291</v>
      </c>
      <c r="G211">
        <v>1.2508642613905769</v>
      </c>
      <c r="H211">
        <v>1.0052319444283511</v>
      </c>
      <c r="I211">
        <v>0.94399380186999837</v>
      </c>
      <c r="J211">
        <v>0.92442243370686872</v>
      </c>
      <c r="K211">
        <v>-4.0831675046049433E-2</v>
      </c>
      <c r="L211">
        <f>-4.84 + (0.92 * D211) + (0.528 * E211) + (0.404 * F211) + (0.892 * G211) + (0.115 * H211) - (0.172 * I211) - (0.327 * J211) + (4.679 * K211)</f>
        <v>-2.4061500450993427</v>
      </c>
      <c r="M211" t="str">
        <f>IF(L211 &gt; -2.22, "Potential Manipulator", "Non-Manipulator")</f>
        <v>Non-Manipulator</v>
      </c>
      <c r="N211" s="3">
        <v>0.43446590547248148</v>
      </c>
      <c r="O211" s="3">
        <v>0.2000352427616123</v>
      </c>
      <c r="P211">
        <v>1822</v>
      </c>
      <c r="Q211">
        <v>1798</v>
      </c>
      <c r="R211">
        <v>1167</v>
      </c>
      <c r="S211">
        <v>6995</v>
      </c>
      <c r="T211">
        <f>IF(COUNTIFS('Fraud Data RAW SP2+'!A:A, winsor!A119, 'Fraud Data RAW SP2+'!F:F, RAW!B120) &gt; 0, 1, 0)</f>
        <v>1</v>
      </c>
    </row>
    <row r="212" spans="1:20" x14ac:dyDescent="0.2">
      <c r="A212" t="s">
        <v>560</v>
      </c>
      <c r="B212">
        <v>2023</v>
      </c>
      <c r="C212" t="s">
        <v>561</v>
      </c>
      <c r="D212">
        <v>0.84952739686339951</v>
      </c>
      <c r="E212">
        <v>0.97259741223938601</v>
      </c>
      <c r="F212">
        <v>1.7007728044821</v>
      </c>
      <c r="G212">
        <v>1.1514366197183099</v>
      </c>
      <c r="H212">
        <v>1.209403205864154</v>
      </c>
      <c r="I212">
        <v>0.92708325634258659</v>
      </c>
      <c r="J212">
        <v>1.030973157342429</v>
      </c>
      <c r="K212">
        <v>-5.5087055426581773E-2</v>
      </c>
      <c r="L212">
        <f>-4.84 + (0.92 * D212) + (0.528 * E212) + (0.404 * F212) + (0.892 * G212) + (0.115 * H212) - (0.172 * I212) - (0.327 * J212) + (4.679 * K212)</f>
        <v>-2.445967189632273</v>
      </c>
      <c r="M212" t="str">
        <f>IF(L212 &gt; -2.22, "Potential Manipulator", "Non-Manipulator")</f>
        <v>Non-Manipulator</v>
      </c>
      <c r="N212" s="3">
        <v>0.2488065757714176</v>
      </c>
      <c r="O212" s="3">
        <v>0.19602831783165581</v>
      </c>
      <c r="P212">
        <v>8066</v>
      </c>
      <c r="Q212">
        <v>9358</v>
      </c>
      <c r="R212">
        <v>5552</v>
      </c>
      <c r="S212">
        <v>37653</v>
      </c>
      <c r="T212">
        <f>IF(COUNTIFS('Fraud Data RAW SP2+'!A:A, winsor!A505, 'Fraud Data RAW SP2+'!F:F, RAW!B506) &gt; 0, 1, 0)</f>
        <v>1</v>
      </c>
    </row>
    <row r="213" spans="1:20" x14ac:dyDescent="0.2">
      <c r="A213" t="s">
        <v>401</v>
      </c>
      <c r="B213">
        <v>2023</v>
      </c>
      <c r="C213" t="s">
        <v>402</v>
      </c>
      <c r="D213">
        <v>0.98092854357749248</v>
      </c>
      <c r="E213">
        <v>0.9727802932046945</v>
      </c>
      <c r="F213">
        <v>0.94513006240116304</v>
      </c>
      <c r="G213">
        <v>1.199975485853344</v>
      </c>
      <c r="H213">
        <v>0.85917841733061673</v>
      </c>
      <c r="I213">
        <v>0.90761699487696879</v>
      </c>
      <c r="J213">
        <v>1.026147965427382</v>
      </c>
      <c r="K213">
        <v>-2.015370935763728E-2</v>
      </c>
      <c r="L213">
        <f>-4.84 + (0.92 * D213) + (0.528 * E213) + (0.404 * F213) + (0.892 * G213) + (0.115 * H213) - (0.172 * I213) - (0.327 * J213) + (4.679 * K213)</f>
        <v>-2.4588612624103323</v>
      </c>
      <c r="M213" t="str">
        <f>IF(L213 &gt; -2.22, "Potential Manipulator", "Non-Manipulator")</f>
        <v>Non-Manipulator</v>
      </c>
      <c r="N213" s="3">
        <v>0</v>
      </c>
      <c r="O213" s="3">
        <v>0</v>
      </c>
      <c r="P213">
        <v>1638</v>
      </c>
      <c r="Q213">
        <v>1407</v>
      </c>
      <c r="R213">
        <v>968</v>
      </c>
      <c r="S213">
        <v>6253</v>
      </c>
      <c r="T213">
        <f>IF(COUNTIFS('Fraud Data RAW SP2+'!A:A, winsor!A342, 'Fraud Data RAW SP2+'!F:F, RAW!B343) &gt; 0, 1, 0)</f>
        <v>0</v>
      </c>
    </row>
    <row r="214" spans="1:20" x14ac:dyDescent="0.2">
      <c r="A214" t="s">
        <v>71</v>
      </c>
      <c r="B214">
        <v>2024</v>
      </c>
      <c r="C214" t="s">
        <v>72</v>
      </c>
      <c r="D214">
        <v>1.4111969279030441</v>
      </c>
      <c r="E214">
        <v>0.97410638582710218</v>
      </c>
      <c r="F214">
        <v>0.92513834986672971</v>
      </c>
      <c r="G214">
        <v>0.65021272385094731</v>
      </c>
      <c r="H214">
        <v>0.80349100256382067</v>
      </c>
      <c r="I214">
        <v>1.6530483689284059</v>
      </c>
      <c r="J214">
        <v>1.0211893998570041</v>
      </c>
      <c r="K214">
        <v>-1.6645749582919519E-3</v>
      </c>
      <c r="L214">
        <f>-4.84 + (0.92 * D214) + (0.528 * E214) + (0.404 * F214) + (0.892 * G214) + (0.115 * H214) - (0.172 * I214) - (0.327 * J214) + (4.679 * K214)</f>
        <v>-2.60726534573522</v>
      </c>
      <c r="M214" t="str">
        <f>IF(L214 &gt; -2.22, "Potential Manipulator", "Non-Manipulator")</f>
        <v>Non-Manipulator</v>
      </c>
      <c r="N214" s="3">
        <v>0.65872864171519985</v>
      </c>
      <c r="O214" s="3">
        <v>1.084572361672556</v>
      </c>
      <c r="P214">
        <v>1109</v>
      </c>
      <c r="Q214">
        <v>1188</v>
      </c>
      <c r="R214">
        <v>734</v>
      </c>
      <c r="S214">
        <v>4985</v>
      </c>
      <c r="T214">
        <f>IF(COUNTIFS('Fraud Data RAW SP2+'!A:A, winsor!A28, 'Fraud Data RAW SP2+'!F:F, RAW!B29) &gt; 0, 1, 0)</f>
        <v>0</v>
      </c>
    </row>
    <row r="215" spans="1:20" x14ac:dyDescent="0.2">
      <c r="A215" t="s">
        <v>514</v>
      </c>
      <c r="B215">
        <v>2023</v>
      </c>
      <c r="C215" t="s">
        <v>77</v>
      </c>
      <c r="D215">
        <v>1.35310535650661</v>
      </c>
      <c r="E215">
        <v>0.97446351444540014</v>
      </c>
      <c r="F215">
        <v>0.79530338461432282</v>
      </c>
      <c r="G215">
        <v>0.76981751067313664</v>
      </c>
      <c r="H215">
        <v>1.0262108639769101</v>
      </c>
      <c r="I215">
        <v>1.3907017317447159</v>
      </c>
      <c r="J215">
        <v>0.9913774933163253</v>
      </c>
      <c r="K215">
        <v>-7.0181392310321173E-4</v>
      </c>
      <c r="L215">
        <f>-4.84 + (0.92 * D215) + (0.528 * E215) + (0.404 * F215) + (0.892 * G215) + (0.115 * H215) - (0.172 * I215) - (0.327 * J215) + (4.679 * K215)</f>
        <v>-2.5212972256455077</v>
      </c>
      <c r="M215" t="str">
        <f>IF(L215 &gt; -2.22, "Potential Manipulator", "Non-Manipulator")</f>
        <v>Non-Manipulator</v>
      </c>
      <c r="N215" s="3">
        <v>0.54020106070035245</v>
      </c>
      <c r="O215" s="3">
        <v>0.36798295442237761</v>
      </c>
      <c r="P215">
        <v>1362</v>
      </c>
      <c r="Q215">
        <v>1389</v>
      </c>
      <c r="R215">
        <v>875</v>
      </c>
      <c r="S215">
        <v>6286</v>
      </c>
      <c r="T215">
        <f>IF(COUNTIFS('Fraud Data RAW SP2+'!A:A, winsor!A457, 'Fraud Data RAW SP2+'!F:F, RAW!B458) &gt; 0, 1, 0)</f>
        <v>0</v>
      </c>
    </row>
    <row r="216" spans="1:20" x14ac:dyDescent="0.2">
      <c r="A216" t="s">
        <v>456</v>
      </c>
      <c r="B216">
        <v>2024</v>
      </c>
      <c r="C216" t="s">
        <v>188</v>
      </c>
      <c r="D216">
        <v>0.8946449301347682</v>
      </c>
      <c r="E216">
        <v>0.97479764985343698</v>
      </c>
      <c r="F216">
        <v>0.96725805280661825</v>
      </c>
      <c r="G216">
        <v>1.1812336000474331</v>
      </c>
      <c r="H216">
        <v>1.0337561260450849</v>
      </c>
      <c r="I216">
        <v>0.85291183919641078</v>
      </c>
      <c r="J216">
        <v>1.003312298786974</v>
      </c>
      <c r="K216">
        <v>-2.739903259133962E-2</v>
      </c>
      <c r="L216">
        <f>-4.84 + (0.92 * D216) + (0.528 * E216) + (0.404 * F216) + (0.892 * G216) + (0.115 * H216) - (0.172 * I216) - (0.327 * J216) + (4.679 * K216)</f>
        <v>-2.5419029576220309</v>
      </c>
      <c r="M216" t="str">
        <f>IF(L216 &gt; -2.22, "Potential Manipulator", "Non-Manipulator")</f>
        <v>Non-Manipulator</v>
      </c>
      <c r="N216" s="3">
        <v>0</v>
      </c>
      <c r="O216" s="3">
        <v>0</v>
      </c>
      <c r="P216">
        <v>2896</v>
      </c>
      <c r="Q216">
        <v>2394</v>
      </c>
      <c r="R216">
        <v>1708</v>
      </c>
      <c r="S216">
        <v>11619</v>
      </c>
      <c r="T216">
        <f>IF(COUNTIFS('Fraud Data RAW SP2+'!A:A, winsor!A392, 'Fraud Data RAW SP2+'!F:F, RAW!B393) &gt; 0, 1, 0)</f>
        <v>0</v>
      </c>
    </row>
    <row r="217" spans="1:20" x14ac:dyDescent="0.2">
      <c r="A217" t="s">
        <v>358</v>
      </c>
      <c r="B217">
        <v>2023</v>
      </c>
      <c r="C217" t="s">
        <v>95</v>
      </c>
      <c r="D217">
        <v>0.76093398641016263</v>
      </c>
      <c r="E217">
        <v>0.97504049452875685</v>
      </c>
      <c r="F217">
        <v>0.92782589067129817</v>
      </c>
      <c r="G217">
        <v>1.192872433491815</v>
      </c>
      <c r="H217">
        <v>0.95418349532560076</v>
      </c>
      <c r="I217">
        <v>1.2689081515823799</v>
      </c>
      <c r="J217">
        <v>0.9722482847032925</v>
      </c>
      <c r="K217">
        <v>-3.1971129779999087E-2</v>
      </c>
      <c r="L217">
        <f>-4.84 + (0.92 * D217) + (0.528 * E217) + (0.404 * F217) + (0.892 * G217) + (0.115 * H217) - (0.172 * I217) - (0.327 * J217) + (4.679 * K217)</f>
        <v>-2.7622746863338796</v>
      </c>
      <c r="M217" t="str">
        <f>IF(L217 &gt; -2.22, "Potential Manipulator", "Non-Manipulator")</f>
        <v>Non-Manipulator</v>
      </c>
      <c r="N217" s="3">
        <v>0.20284298358444991</v>
      </c>
      <c r="O217" s="3">
        <v>0.10448974867214431</v>
      </c>
      <c r="P217">
        <v>2862</v>
      </c>
      <c r="Q217">
        <v>2632</v>
      </c>
      <c r="R217">
        <v>1833</v>
      </c>
      <c r="S217">
        <v>12106</v>
      </c>
      <c r="T217">
        <f>IF(COUNTIFS('Fraud Data RAW SP2+'!A:A, winsor!A291, 'Fraud Data RAW SP2+'!F:F, RAW!B292) &gt; 0, 1, 0)</f>
        <v>0</v>
      </c>
    </row>
    <row r="218" spans="1:20" x14ac:dyDescent="0.2">
      <c r="A218" t="s">
        <v>173</v>
      </c>
      <c r="B218">
        <v>2023</v>
      </c>
      <c r="C218" t="s">
        <v>37</v>
      </c>
      <c r="D218">
        <v>1.1834440710207259</v>
      </c>
      <c r="E218">
        <v>0.97711303649807191</v>
      </c>
      <c r="F218">
        <v>1.710600297044631</v>
      </c>
      <c r="G218">
        <v>1.2230907122568579</v>
      </c>
      <c r="H218">
        <v>1.226578834450226</v>
      </c>
      <c r="I218">
        <v>1.063337099655022</v>
      </c>
      <c r="J218">
        <v>1.01274131721191</v>
      </c>
      <c r="K218">
        <v>7.6328913058384837E-2</v>
      </c>
      <c r="L218">
        <f>-4.84 + (0.92 * D218) + (0.528 * E218) + (0.404 * F218) + (0.892 * G218) + (0.115 * H218) - (0.172 * I218) - (0.327 * J218) + (4.679 * K218)</f>
        <v>-1.469097177757801</v>
      </c>
      <c r="M218" t="str">
        <f>IF(L218 &gt; -2.22, "Potential Manipulator", "Non-Manipulator")</f>
        <v>Potential Manipulator</v>
      </c>
      <c r="N218" s="3">
        <v>0.21814841014347761</v>
      </c>
      <c r="O218" s="3">
        <v>0.44066036691213689</v>
      </c>
      <c r="P218">
        <v>4113</v>
      </c>
      <c r="Q218">
        <v>3451</v>
      </c>
      <c r="R218">
        <v>2384</v>
      </c>
      <c r="S218">
        <v>15555</v>
      </c>
      <c r="T218">
        <f>IF(COUNTIFS('Fraud Data RAW SP2+'!A:A, winsor!A111, 'Fraud Data RAW SP2+'!F:F, RAW!B112) &gt; 0, 1, 0)</f>
        <v>0</v>
      </c>
    </row>
    <row r="219" spans="1:20" x14ac:dyDescent="0.2">
      <c r="A219" t="s">
        <v>405</v>
      </c>
      <c r="B219">
        <v>2023</v>
      </c>
      <c r="C219" t="s">
        <v>263</v>
      </c>
      <c r="D219">
        <v>1.234367811691423</v>
      </c>
      <c r="E219">
        <v>0.97784945071955287</v>
      </c>
      <c r="F219">
        <v>1.041983416530613</v>
      </c>
      <c r="G219">
        <v>0.86790919980025849</v>
      </c>
      <c r="H219">
        <v>1.068672083826496</v>
      </c>
      <c r="I219">
        <v>1.0513130127688879</v>
      </c>
      <c r="J219">
        <v>0.97602271609831615</v>
      </c>
      <c r="K219">
        <v>-2.0585608712969539E-2</v>
      </c>
      <c r="L219">
        <f>-4.84 + (0.92 * D219) + (0.528 * E219) + (0.404 * F219) + (0.892 * G219) + (0.115 * H219) - (0.172 * I219) - (0.327 * J219) + (4.679 * K219)</f>
        <v>-2.4663488366521045</v>
      </c>
      <c r="M219" t="str">
        <f>IF(L219 &gt; -2.22, "Potential Manipulator", "Non-Manipulator")</f>
        <v>Non-Manipulator</v>
      </c>
      <c r="N219" s="3">
        <v>0.80802936152223193</v>
      </c>
      <c r="O219" s="3">
        <v>0.33463499449300937</v>
      </c>
      <c r="P219">
        <v>4325</v>
      </c>
      <c r="Q219">
        <v>5002</v>
      </c>
      <c r="R219">
        <v>2929</v>
      </c>
      <c r="S219">
        <v>16937</v>
      </c>
      <c r="T219">
        <f>IF(COUNTIFS('Fraud Data RAW SP2+'!A:A, winsor!A344, 'Fraud Data RAW SP2+'!F:F, RAW!B345) &gt; 0, 1, 0)</f>
        <v>0</v>
      </c>
    </row>
    <row r="220" spans="1:20" x14ac:dyDescent="0.2">
      <c r="A220" t="s">
        <v>433</v>
      </c>
      <c r="B220">
        <v>2024</v>
      </c>
      <c r="C220" t="s">
        <v>70</v>
      </c>
      <c r="D220">
        <v>0.45219284982260949</v>
      </c>
      <c r="E220">
        <v>0.9787210619031701</v>
      </c>
      <c r="F220">
        <v>1.4957813270599429</v>
      </c>
      <c r="G220">
        <v>1.031186295737238</v>
      </c>
      <c r="H220">
        <v>1.226490098342166</v>
      </c>
      <c r="I220">
        <v>1.57331927987078</v>
      </c>
      <c r="J220">
        <v>0.99650163955783189</v>
      </c>
      <c r="K220">
        <v>2.2862815805898939E-2</v>
      </c>
      <c r="L220">
        <f>-4.84 + (0.92 * D220) + (0.528 * E220) + (0.404 * F220) + (0.892 * G220) + (0.115 * H220) - (0.172 * I220) - (0.327 * J220) + (4.679 * K220)</f>
        <v>-2.7315495013565267</v>
      </c>
      <c r="M220" t="str">
        <f>IF(L220 &gt; -2.22, "Potential Manipulator", "Non-Manipulator")</f>
        <v>Non-Manipulator</v>
      </c>
      <c r="N220" s="3">
        <v>0.35092464627251418</v>
      </c>
      <c r="O220" s="3">
        <v>0.55257591358709668</v>
      </c>
      <c r="P220">
        <v>1595</v>
      </c>
      <c r="Q220">
        <v>1671</v>
      </c>
      <c r="R220">
        <v>1035</v>
      </c>
      <c r="S220">
        <v>7298</v>
      </c>
      <c r="T220">
        <f>IF(COUNTIFS('Fraud Data RAW SP2+'!A:A, winsor!A372, 'Fraud Data RAW SP2+'!F:F, RAW!B373) &gt; 0, 1, 0)</f>
        <v>0</v>
      </c>
    </row>
    <row r="221" spans="1:20" x14ac:dyDescent="0.2">
      <c r="A221" t="s">
        <v>564</v>
      </c>
      <c r="B221">
        <v>2023</v>
      </c>
      <c r="C221" t="s">
        <v>102</v>
      </c>
      <c r="D221">
        <v>1.097059032681545</v>
      </c>
      <c r="E221">
        <v>0.97903149477675144</v>
      </c>
      <c r="F221">
        <v>0.54753218450881425</v>
      </c>
      <c r="G221">
        <v>1.0515263602557481</v>
      </c>
      <c r="H221">
        <v>1.347023228953395</v>
      </c>
      <c r="I221">
        <v>1.0228302166436121</v>
      </c>
      <c r="J221">
        <v>0.94696948995681007</v>
      </c>
      <c r="K221">
        <v>-3.9822822009706667E-2</v>
      </c>
      <c r="L221">
        <f>-4.84 + (0.92 * D221) + (0.528 * E221) + (0.404 * F221) + (0.892 * G221) + (0.115 * H221) - (0.172 * I221) - (0.327 * J221) + (4.679 * K221)</f>
        <v>-2.6716216781335209</v>
      </c>
      <c r="M221" t="str">
        <f>IF(L221 &gt; -2.22, "Potential Manipulator", "Non-Manipulator")</f>
        <v>Non-Manipulator</v>
      </c>
      <c r="N221" s="3">
        <v>0.96850552995130568</v>
      </c>
      <c r="O221" s="3">
        <v>1.2687198216570501</v>
      </c>
      <c r="P221">
        <v>1348</v>
      </c>
      <c r="Q221">
        <v>1320</v>
      </c>
      <c r="R221">
        <v>829</v>
      </c>
      <c r="S221">
        <v>5435</v>
      </c>
      <c r="T221">
        <f>IF(COUNTIFS('Fraud Data RAW SP2+'!A:A, winsor!A509, 'Fraud Data RAW SP2+'!F:F, RAW!B510) &gt; 0, 1, 0)</f>
        <v>0</v>
      </c>
    </row>
    <row r="222" spans="1:20" x14ac:dyDescent="0.2">
      <c r="A222" t="s">
        <v>264</v>
      </c>
      <c r="B222">
        <v>2023</v>
      </c>
      <c r="C222" t="s">
        <v>265</v>
      </c>
      <c r="D222">
        <v>0.9377115553647315</v>
      </c>
      <c r="E222">
        <v>0.97926971040854927</v>
      </c>
      <c r="F222">
        <v>0.97009689235260022</v>
      </c>
      <c r="G222">
        <v>1.0197744321580851</v>
      </c>
      <c r="H222">
        <v>1.1178667847477179</v>
      </c>
      <c r="I222">
        <v>0.97689626274769292</v>
      </c>
      <c r="J222">
        <v>0.98797839654333963</v>
      </c>
      <c r="K222">
        <v>-4.1393693178717668E-2</v>
      </c>
      <c r="L222">
        <f>-4.84 + (0.92 * D222) + (0.528 * E222) + (0.404 * F222) + (0.892 * G222) + (0.115 * H222) - (0.172 * I222) - (0.327 * J222) + (4.679 * K222)</f>
        <v>-2.7149145269727786</v>
      </c>
      <c r="M222" t="str">
        <f>IF(L222 &gt; -2.22, "Potential Manipulator", "Non-Manipulator")</f>
        <v>Non-Manipulator</v>
      </c>
      <c r="N222" s="3">
        <v>0.36755655837773649</v>
      </c>
      <c r="O222" s="3">
        <v>0.57454451662258577</v>
      </c>
      <c r="P222">
        <v>1431</v>
      </c>
      <c r="Q222">
        <v>1210</v>
      </c>
      <c r="R222">
        <v>835</v>
      </c>
      <c r="S222">
        <v>5219</v>
      </c>
      <c r="T222">
        <f>IF(COUNTIFS('Fraud Data RAW SP2+'!A:A, winsor!A200, 'Fraud Data RAW SP2+'!F:F, RAW!B201) &gt; 0, 1, 0)</f>
        <v>0</v>
      </c>
    </row>
    <row r="223" spans="1:20" x14ac:dyDescent="0.2">
      <c r="A223" t="s">
        <v>458</v>
      </c>
      <c r="B223">
        <v>2023</v>
      </c>
      <c r="C223" t="s">
        <v>95</v>
      </c>
      <c r="D223">
        <v>1.1434595298468131</v>
      </c>
      <c r="E223">
        <v>0.97982170516555855</v>
      </c>
      <c r="F223">
        <v>0.96807572133879793</v>
      </c>
      <c r="G223">
        <v>1.2098182105780579</v>
      </c>
      <c r="H223">
        <v>0.91298269351550199</v>
      </c>
      <c r="I223">
        <v>1.191402052209692</v>
      </c>
      <c r="J223">
        <v>1.005708756525721</v>
      </c>
      <c r="K223">
        <v>0.1645093664112024</v>
      </c>
      <c r="L223">
        <f>-4.84 + (0.92 * D223) + (0.528 * E223) + (0.404 * F223) + (0.892 * G223) + (0.115 * H223) - (0.172 * I223) - (0.327 * J223) + (4.679 * K223)</f>
        <v>-1.4594665181286937</v>
      </c>
      <c r="M223" t="str">
        <f>IF(L223 &gt; -2.22, "Potential Manipulator", "Non-Manipulator")</f>
        <v>Potential Manipulator</v>
      </c>
      <c r="N223" s="3">
        <v>0.29502916996290651</v>
      </c>
      <c r="O223" s="3">
        <v>0.30073158183435311</v>
      </c>
      <c r="P223">
        <v>1726</v>
      </c>
      <c r="Q223">
        <v>1224</v>
      </c>
      <c r="R223">
        <v>974</v>
      </c>
      <c r="S223">
        <v>6359</v>
      </c>
      <c r="T223">
        <f>IF(COUNTIFS('Fraud Data RAW SP2+'!A:A, winsor!A395, 'Fraud Data RAW SP2+'!F:F, RAW!B396) &gt; 0, 1, 0)</f>
        <v>0</v>
      </c>
    </row>
    <row r="224" spans="1:20" x14ac:dyDescent="0.2">
      <c r="A224" t="s">
        <v>216</v>
      </c>
      <c r="B224">
        <v>2023</v>
      </c>
      <c r="C224" t="s">
        <v>77</v>
      </c>
      <c r="D224">
        <v>1.09572781229811</v>
      </c>
      <c r="E224">
        <v>0.97995798639909071</v>
      </c>
      <c r="F224">
        <v>1.0413754342459021</v>
      </c>
      <c r="G224">
        <v>1.0964639899365569</v>
      </c>
      <c r="H224">
        <v>0.93230779238546091</v>
      </c>
      <c r="I224">
        <v>1.3307220564336719</v>
      </c>
      <c r="J224">
        <v>1.02216495159214</v>
      </c>
      <c r="K224">
        <v>-5.6518795677517587E-2</v>
      </c>
      <c r="L224">
        <f>-4.84 + (0.92 * D224) + (0.528 * E224) + (0.404 * F224) + (0.892 * G224) + (0.115 * H224) - (0.172 * I224) - (0.327 * J224) + (4.679 * K224)</f>
        <v>-2.636119223136264</v>
      </c>
      <c r="M224" t="str">
        <f>IF(L224 &gt; -2.22, "Potential Manipulator", "Non-Manipulator")</f>
        <v>Non-Manipulator</v>
      </c>
      <c r="N224" s="3">
        <v>0.3031845531442664</v>
      </c>
      <c r="O224" s="3">
        <v>0.36581811959059463</v>
      </c>
      <c r="P224">
        <v>1944</v>
      </c>
      <c r="Q224">
        <v>2393</v>
      </c>
      <c r="R224">
        <v>1393</v>
      </c>
      <c r="S224">
        <v>8504</v>
      </c>
      <c r="T224">
        <f>IF(COUNTIFS('Fraud Data RAW SP2+'!A:A, winsor!A149, 'Fraud Data RAW SP2+'!F:F, RAW!B150) &gt; 0, 1, 0)</f>
        <v>0</v>
      </c>
    </row>
    <row r="225" spans="1:20" x14ac:dyDescent="0.2">
      <c r="A225" t="s">
        <v>253</v>
      </c>
      <c r="B225">
        <v>2024</v>
      </c>
      <c r="C225" t="s">
        <v>166</v>
      </c>
      <c r="D225">
        <v>1.1671639373271649</v>
      </c>
      <c r="E225">
        <v>0.98041193401417182</v>
      </c>
      <c r="F225">
        <v>1.0953041757306561</v>
      </c>
      <c r="G225">
        <v>1.161320734166124</v>
      </c>
      <c r="H225">
        <v>1.1847376472325899</v>
      </c>
      <c r="I225">
        <v>0.94440819567115297</v>
      </c>
      <c r="J225">
        <v>1.0326917548075809</v>
      </c>
      <c r="K225">
        <v>-2.1788709811603298E-2</v>
      </c>
      <c r="L225">
        <f>-4.84 + (0.92 * D225) + (0.528 * E225) + (0.404 * F225) + (0.892 * G225) + (0.115 * H225) - (0.172 * I225) - (0.327 * J225) + (4.679 * K225)</f>
        <v>-2.2359836518824192</v>
      </c>
      <c r="M225" t="str">
        <f>IF(L225 &gt; -2.22, "Potential Manipulator", "Non-Manipulator")</f>
        <v>Non-Manipulator</v>
      </c>
      <c r="N225" s="3">
        <v>0.44086703856762538</v>
      </c>
      <c r="O225" s="3">
        <v>0.55996777998304248</v>
      </c>
      <c r="P225">
        <v>3094</v>
      </c>
      <c r="Q225">
        <v>2777</v>
      </c>
      <c r="R225">
        <v>1907</v>
      </c>
      <c r="S225">
        <v>13113</v>
      </c>
      <c r="T225">
        <f>IF(COUNTIFS('Fraud Data RAW SP2+'!A:A, winsor!A188, 'Fraud Data RAW SP2+'!F:F, RAW!B189) &gt; 0, 1, 0)</f>
        <v>1</v>
      </c>
    </row>
    <row r="226" spans="1:20" x14ac:dyDescent="0.2">
      <c r="A226" t="s">
        <v>134</v>
      </c>
      <c r="B226">
        <v>2024</v>
      </c>
      <c r="C226" t="s">
        <v>28</v>
      </c>
      <c r="D226">
        <v>8.4454159453532309</v>
      </c>
      <c r="E226">
        <v>0.98117562447692308</v>
      </c>
      <c r="F226">
        <v>1.0716075102466529</v>
      </c>
      <c r="G226">
        <v>3.2319771583732129</v>
      </c>
      <c r="H226">
        <v>0.58539361648727872</v>
      </c>
      <c r="I226">
        <v>0.44287245705694028</v>
      </c>
      <c r="J226">
        <v>1.082433725372651</v>
      </c>
      <c r="K226">
        <v>0.1664861832494304</v>
      </c>
      <c r="L226">
        <f>-4.84 + (0.92 * D226) + (0.528 * E226) + (0.404 * F226) + (0.892 * G226) + (0.115 * H226) - (0.172 * I226) - (0.327 * J226) + (4.679 * K226)</f>
        <v>7.1798756853668131</v>
      </c>
      <c r="M226" t="str">
        <f>IF(L226 &gt; -2.22, "Potential Manipulator", "Non-Manipulator")</f>
        <v>Potential Manipulator</v>
      </c>
      <c r="N226" s="3">
        <v>1.6068367495818801</v>
      </c>
      <c r="O226" s="3">
        <v>2.0401804357152238</v>
      </c>
      <c r="P226">
        <v>1357</v>
      </c>
      <c r="Q226">
        <v>1672</v>
      </c>
      <c r="R226">
        <v>942</v>
      </c>
      <c r="S226">
        <v>5928</v>
      </c>
      <c r="T226">
        <f>IF(COUNTIFS('Fraud Data RAW SP2+'!A:A, winsor!A79, 'Fraud Data RAW SP2+'!F:F, RAW!B80) &gt; 0, 1, 0)</f>
        <v>0</v>
      </c>
    </row>
    <row r="227" spans="1:20" x14ac:dyDescent="0.2">
      <c r="A227" t="s">
        <v>352</v>
      </c>
      <c r="B227">
        <v>2024</v>
      </c>
      <c r="C227" t="s">
        <v>45</v>
      </c>
      <c r="D227">
        <v>1.1529343279980779</v>
      </c>
      <c r="E227">
        <v>0.98199428118238796</v>
      </c>
      <c r="F227">
        <v>0.93096346573370525</v>
      </c>
      <c r="G227">
        <v>1.0285245100749789</v>
      </c>
      <c r="H227">
        <v>0.78349942688645369</v>
      </c>
      <c r="I227">
        <v>1.041439925392456</v>
      </c>
      <c r="J227">
        <v>0.99858643659692448</v>
      </c>
      <c r="K227">
        <v>2.761418827423566E-2</v>
      </c>
      <c r="L227">
        <f>-4.84 + (0.92 * D227) + (0.528 * E227) + (0.404 * F227) + (0.892 * G227) + (0.115 * H227) - (0.172 * I227) - (0.327 * J227) + (4.679 * K227)</f>
        <v>-2.2536105455417759</v>
      </c>
      <c r="M227" t="str">
        <f>IF(L227 &gt; -2.22, "Potential Manipulator", "Non-Manipulator")</f>
        <v>Non-Manipulator</v>
      </c>
      <c r="N227" s="3">
        <v>0.57585684870450349</v>
      </c>
      <c r="O227" s="3">
        <v>0.47849687252162659</v>
      </c>
      <c r="P227">
        <v>7489</v>
      </c>
      <c r="Q227">
        <v>7166</v>
      </c>
      <c r="R227">
        <v>4695</v>
      </c>
      <c r="S227">
        <v>32805</v>
      </c>
      <c r="T227">
        <f>IF(COUNTIFS('Fraud Data RAW SP2+'!A:A, winsor!A283, 'Fraud Data RAW SP2+'!F:F, RAW!B284) &gt; 0, 1, 0)</f>
        <v>0</v>
      </c>
    </row>
    <row r="228" spans="1:20" x14ac:dyDescent="0.2">
      <c r="A228" t="s">
        <v>114</v>
      </c>
      <c r="B228">
        <v>2024</v>
      </c>
      <c r="C228" t="s">
        <v>115</v>
      </c>
      <c r="D228">
        <v>0.83731975494942912</v>
      </c>
      <c r="E228">
        <v>0.9820086986398644</v>
      </c>
      <c r="F228">
        <v>0.95063391505727124</v>
      </c>
      <c r="G228">
        <v>1.139622138930444</v>
      </c>
      <c r="H228">
        <v>1.083046231357786</v>
      </c>
      <c r="I228">
        <v>1.011892121489246</v>
      </c>
      <c r="J228">
        <v>1.0170978200614531</v>
      </c>
      <c r="K228">
        <v>-3.5901387935369872E-2</v>
      </c>
      <c r="L228">
        <f>-4.84 + (0.92 * D228) + (0.528 * E228) + (0.404 * F228) + (0.892 * G228) + (0.115 * H228) - (0.172 * I228) - (0.327 * J228) + (4.679 * K228)</f>
        <v>-2.7006348925552781</v>
      </c>
      <c r="M228" t="str">
        <f>IF(L228 &gt; -2.22, "Potential Manipulator", "Non-Manipulator")</f>
        <v>Non-Manipulator</v>
      </c>
      <c r="N228" s="3">
        <v>0.19736261362761709</v>
      </c>
      <c r="O228" s="3">
        <v>0.42019726245574301</v>
      </c>
      <c r="P228">
        <v>3934</v>
      </c>
      <c r="Q228">
        <v>3788</v>
      </c>
      <c r="R228">
        <v>2454</v>
      </c>
      <c r="S228">
        <v>14968</v>
      </c>
      <c r="T228">
        <f>IF(COUNTIFS('Fraud Data RAW SP2+'!A:A, winsor!A57, 'Fraud Data RAW SP2+'!F:F, RAW!B58) &gt; 0, 1, 0)</f>
        <v>1</v>
      </c>
    </row>
    <row r="229" spans="1:20" x14ac:dyDescent="0.2">
      <c r="A229" t="s">
        <v>478</v>
      </c>
      <c r="B229">
        <v>2024</v>
      </c>
      <c r="C229" t="s">
        <v>45</v>
      </c>
      <c r="D229">
        <v>1.1147610560462251</v>
      </c>
      <c r="E229">
        <v>0.98253082703236438</v>
      </c>
      <c r="F229">
        <v>0.94275835299021749</v>
      </c>
      <c r="G229">
        <v>0.95468821028425521</v>
      </c>
      <c r="H229">
        <v>1.4953512011448831</v>
      </c>
      <c r="I229">
        <v>1.113139392991275</v>
      </c>
      <c r="J229">
        <v>1.0016959321094561</v>
      </c>
      <c r="K229">
        <v>-4.0701914325376162E-2</v>
      </c>
      <c r="L229">
        <f>-4.84 + (0.92 * D229) + (0.528 * E229) + (0.404 * F229) + (0.892 * G229) + (0.115 * H229) - (0.172 * I229) - (0.327 * J229) + (4.679 * K229)</f>
        <v>-2.6006807079738454</v>
      </c>
      <c r="M229" t="str">
        <f>IF(L229 &gt; -2.22, "Potential Manipulator", "Non-Manipulator")</f>
        <v>Non-Manipulator</v>
      </c>
      <c r="N229" s="3">
        <v>0.53440521525518603</v>
      </c>
      <c r="O229" s="3">
        <v>0.61390648258544112</v>
      </c>
      <c r="P229">
        <v>3430</v>
      </c>
      <c r="Q229">
        <v>3281</v>
      </c>
      <c r="R229">
        <v>2200</v>
      </c>
      <c r="S229">
        <v>7811</v>
      </c>
      <c r="T229">
        <f>IF(COUNTIFS('Fraud Data RAW SP2+'!A:A, winsor!A422, 'Fraud Data RAW SP2+'!F:F, RAW!B423) &gt; 0, 1, 0)</f>
        <v>1</v>
      </c>
    </row>
    <row r="230" spans="1:20" x14ac:dyDescent="0.2">
      <c r="A230" t="s">
        <v>276</v>
      </c>
      <c r="B230">
        <v>2024</v>
      </c>
      <c r="C230" t="s">
        <v>122</v>
      </c>
      <c r="D230">
        <v>1.065682207511444</v>
      </c>
      <c r="E230">
        <v>0.98550808190277539</v>
      </c>
      <c r="F230">
        <v>1.0744756182316419</v>
      </c>
      <c r="G230">
        <v>1.0680950689887481</v>
      </c>
      <c r="H230">
        <v>1.136852731938822</v>
      </c>
      <c r="I230">
        <v>0.87338176752705587</v>
      </c>
      <c r="J230">
        <v>1.1140250812142971</v>
      </c>
      <c r="K230">
        <v>4.9613045953779522E-2</v>
      </c>
      <c r="L230">
        <f>-4.84 + (0.92 * D230) + (0.528 * E230) + (0.404 * F230) + (0.892 * G230) + (0.115 * H230) - (0.172 * I230) - (0.327 * J230) + (4.679 * K230)</f>
        <v>-2.1040255099222893</v>
      </c>
      <c r="M230" t="str">
        <f>IF(L230 &gt; -2.22, "Potential Manipulator", "Non-Manipulator")</f>
        <v>Potential Manipulator</v>
      </c>
      <c r="N230" s="3">
        <v>0.27817452934361558</v>
      </c>
      <c r="O230" s="3">
        <v>0.34844249583925158</v>
      </c>
      <c r="P230">
        <v>4347</v>
      </c>
      <c r="Q230">
        <v>3550</v>
      </c>
      <c r="R230">
        <v>2603</v>
      </c>
      <c r="S230">
        <v>17597</v>
      </c>
      <c r="T230">
        <f>IF(COUNTIFS('Fraud Data RAW SP2+'!A:A, winsor!A206, 'Fraud Data RAW SP2+'!F:F, RAW!B207) &gt; 0, 1, 0)</f>
        <v>0</v>
      </c>
    </row>
    <row r="231" spans="1:20" x14ac:dyDescent="0.2">
      <c r="A231" t="s">
        <v>284</v>
      </c>
      <c r="B231">
        <v>2024</v>
      </c>
      <c r="C231" t="s">
        <v>70</v>
      </c>
      <c r="D231">
        <v>0.96443691325731851</v>
      </c>
      <c r="E231">
        <v>0.98563335895367332</v>
      </c>
      <c r="F231">
        <v>0.8396885150422424</v>
      </c>
      <c r="G231">
        <v>1.0219888236661869</v>
      </c>
      <c r="H231">
        <v>1.0821495977529061</v>
      </c>
      <c r="I231">
        <v>0.72785002918913311</v>
      </c>
      <c r="J231">
        <v>1.181296281478581</v>
      </c>
      <c r="K231">
        <v>0.16495583395980401</v>
      </c>
      <c r="L231">
        <f>-4.84 + (0.92 * D231) + (0.528 * E231) + (0.404 * F231) + (0.892 * G231) + (0.115 * H231) - (0.172 * I231) - (0.327 * J231) + (4.679 * K231)</f>
        <v>-1.7966539737129423</v>
      </c>
      <c r="M231" t="str">
        <f>IF(L231 &gt; -2.22, "Potential Manipulator", "Non-Manipulator")</f>
        <v>Potential Manipulator</v>
      </c>
      <c r="N231" s="3">
        <v>0.2938553455256479</v>
      </c>
      <c r="O231" s="3">
        <v>0.252819359509391</v>
      </c>
      <c r="P231">
        <v>1657</v>
      </c>
      <c r="Q231">
        <v>1510</v>
      </c>
      <c r="R231">
        <v>973</v>
      </c>
      <c r="S231">
        <v>6312</v>
      </c>
      <c r="T231">
        <f>IF(COUNTIFS('Fraud Data RAW SP2+'!A:A, winsor!A214, 'Fraud Data RAW SP2+'!F:F, RAW!B215) &gt; 0, 1, 0)</f>
        <v>0</v>
      </c>
    </row>
    <row r="232" spans="1:20" x14ac:dyDescent="0.2">
      <c r="A232" t="s">
        <v>425</v>
      </c>
      <c r="B232">
        <v>2023</v>
      </c>
      <c r="C232" t="s">
        <v>149</v>
      </c>
      <c r="D232">
        <v>1.561089067316388</v>
      </c>
      <c r="E232">
        <v>0.98617799542331586</v>
      </c>
      <c r="F232">
        <v>1.096012555941509</v>
      </c>
      <c r="G232">
        <v>0.85840857111066537</v>
      </c>
      <c r="H232">
        <v>0.90848690613876981</v>
      </c>
      <c r="I232">
        <v>1.4791669526984399</v>
      </c>
      <c r="J232">
        <v>1.0195308967513701</v>
      </c>
      <c r="K232">
        <v>6.4724415668563129E-2</v>
      </c>
      <c r="L232">
        <f>-4.84 + (0.92 * D232) + (0.528 * E232) + (0.404 * F232) + (0.892 * G232) + (0.115 * H232) - (0.172 * I232) - (0.327 * J232) + (4.679 * K232)</f>
        <v>-1.8550883424369935</v>
      </c>
      <c r="M232" t="str">
        <f>IF(L232 &gt; -2.22, "Potential Manipulator", "Non-Manipulator")</f>
        <v>Potential Manipulator</v>
      </c>
      <c r="N232" s="3">
        <v>0.10774747424259461</v>
      </c>
      <c r="O232" s="3">
        <v>0.25346814821095509</v>
      </c>
      <c r="P232">
        <v>3290</v>
      </c>
      <c r="Q232">
        <v>3361</v>
      </c>
      <c r="R232">
        <v>2056</v>
      </c>
      <c r="S232">
        <v>13331</v>
      </c>
      <c r="T232">
        <f>IF(COUNTIFS('Fraud Data RAW SP2+'!A:A, winsor!A365, 'Fraud Data RAW SP2+'!F:F, RAW!B366) &gt; 0, 1, 0)</f>
        <v>0</v>
      </c>
    </row>
    <row r="233" spans="1:20" x14ac:dyDescent="0.2">
      <c r="A233" t="s">
        <v>294</v>
      </c>
      <c r="B233">
        <v>2024</v>
      </c>
      <c r="C233" t="s">
        <v>295</v>
      </c>
      <c r="D233">
        <v>0.89430941164083999</v>
      </c>
      <c r="E233">
        <v>0.98684260881826869</v>
      </c>
      <c r="F233">
        <v>1.0386209002830269</v>
      </c>
      <c r="G233">
        <v>1.090927166685322</v>
      </c>
      <c r="H233">
        <v>0.96360023529036354</v>
      </c>
      <c r="I233" s="11">
        <v>1.00908</v>
      </c>
      <c r="J233">
        <v>0.99989982341267714</v>
      </c>
      <c r="K233">
        <v>-0.1080856534559639</v>
      </c>
      <c r="L233">
        <f>-4.84 + (0.92 * D233) + (0.528 * E233) + (0.404 * F233) + (0.892 * G233) + (0.115 * H233) - (0.172 * I233) - (0.327 * J233) + (4.679 * K233)</f>
        <v>-2.9989203151547401</v>
      </c>
      <c r="M233" t="str">
        <f>IF(L233 &gt; -2.22, "Potential Manipulator", "Non-Manipulator")</f>
        <v>Non-Manipulator</v>
      </c>
      <c r="N233" s="3">
        <v>0.49697968537099502</v>
      </c>
      <c r="O233" s="3">
        <v>0.71903803672935374</v>
      </c>
      <c r="P233">
        <v>5025</v>
      </c>
      <c r="Q233">
        <v>4805</v>
      </c>
      <c r="R233">
        <v>3060</v>
      </c>
      <c r="S233">
        <v>17582</v>
      </c>
      <c r="T233">
        <f>IF(COUNTIFS('Fraud Data RAW SP2+'!A:A, winsor!A221, 'Fraud Data RAW SP2+'!F:F, RAW!B222) &gt; 0, 1, 0)</f>
        <v>0</v>
      </c>
    </row>
    <row r="234" spans="1:20" x14ac:dyDescent="0.2">
      <c r="A234" t="s">
        <v>366</v>
      </c>
      <c r="B234">
        <v>2024</v>
      </c>
      <c r="C234" t="s">
        <v>28</v>
      </c>
      <c r="D234">
        <v>0.94334156719148132</v>
      </c>
      <c r="E234">
        <v>0.98735208462428403</v>
      </c>
      <c r="F234">
        <v>0.8539779469770693</v>
      </c>
      <c r="G234">
        <v>1.4307868048944761</v>
      </c>
      <c r="H234">
        <v>0.58915094854171768</v>
      </c>
      <c r="I234">
        <v>0.9181247870493533</v>
      </c>
      <c r="J234">
        <v>0.97404878168527631</v>
      </c>
      <c r="K234">
        <v>3.1190912452376651E-2</v>
      </c>
      <c r="L234">
        <f>-4.84 + (0.92 * D234) + (0.528 * E234) + (0.404 * F234) + (0.892 * G234) + (0.115 * H234) - (0.172 * I234) - (0.327 * J234) + (4.679 * K234)</f>
        <v>-2.0922717134942124</v>
      </c>
      <c r="M234" t="str">
        <f>IF(L234 &gt; -2.22, "Potential Manipulator", "Non-Manipulator")</f>
        <v>Potential Manipulator</v>
      </c>
      <c r="N234" s="3">
        <v>0.26154633487380441</v>
      </c>
      <c r="O234" s="3">
        <v>0.64845442728475644</v>
      </c>
      <c r="P234">
        <v>1733</v>
      </c>
      <c r="Q234">
        <v>1640</v>
      </c>
      <c r="R234">
        <v>1093</v>
      </c>
      <c r="S234">
        <v>8025</v>
      </c>
      <c r="T234">
        <f>IF(COUNTIFS('Fraud Data RAW SP2+'!A:A, winsor!A303, 'Fraud Data RAW SP2+'!F:F, RAW!B304) &gt; 0, 1, 0)</f>
        <v>0</v>
      </c>
    </row>
    <row r="235" spans="1:20" x14ac:dyDescent="0.2">
      <c r="A235" t="s">
        <v>523</v>
      </c>
      <c r="B235">
        <v>2024</v>
      </c>
      <c r="C235" t="s">
        <v>108</v>
      </c>
      <c r="D235">
        <v>1.1458637864938419</v>
      </c>
      <c r="E235">
        <v>0.9884846840342042</v>
      </c>
      <c r="F235">
        <v>0.91355551040959737</v>
      </c>
      <c r="G235">
        <v>1.10474443155542</v>
      </c>
      <c r="H235">
        <v>1.0230699943053361</v>
      </c>
      <c r="I235">
        <v>0.97593819664882209</v>
      </c>
      <c r="J235">
        <v>0.99190655784266046</v>
      </c>
      <c r="K235">
        <v>-6.1854256428424473E-2</v>
      </c>
      <c r="L235">
        <f>-4.84 + (0.92 * D235) + (0.528 * E235) + (0.404 * F235) + (0.892 * G235) + (0.115 * H235) - (0.172 * I235) - (0.327 * J235) + (4.679 * K235)</f>
        <v>-2.5733547748243253</v>
      </c>
      <c r="M235" t="str">
        <f>IF(L235 &gt; -2.22, "Potential Manipulator", "Non-Manipulator")</f>
        <v>Non-Manipulator</v>
      </c>
      <c r="N235" s="3">
        <v>1.1403005890092079</v>
      </c>
      <c r="O235" s="3">
        <v>0.75367068567886741</v>
      </c>
      <c r="P235">
        <v>4215</v>
      </c>
      <c r="Q235">
        <v>3614</v>
      </c>
      <c r="R235">
        <v>2487</v>
      </c>
      <c r="S235">
        <v>16006</v>
      </c>
      <c r="T235">
        <f>IF(COUNTIFS('Fraud Data RAW SP2+'!A:A, winsor!A469, 'Fraud Data RAW SP2+'!F:F, RAW!B470) &gt; 0, 1, 0)</f>
        <v>0</v>
      </c>
    </row>
    <row r="236" spans="1:20" x14ac:dyDescent="0.2">
      <c r="A236" t="s">
        <v>325</v>
      </c>
      <c r="B236">
        <v>2024</v>
      </c>
      <c r="C236" t="s">
        <v>45</v>
      </c>
      <c r="D236">
        <v>0.75308939940465813</v>
      </c>
      <c r="E236">
        <v>0.98978728703707031</v>
      </c>
      <c r="F236">
        <v>1.068218058466319</v>
      </c>
      <c r="G236">
        <v>0.73439308052285668</v>
      </c>
      <c r="H236">
        <v>0.97835371813681027</v>
      </c>
      <c r="I236">
        <v>1.112740711893742</v>
      </c>
      <c r="J236">
        <v>0.99537151329063456</v>
      </c>
      <c r="K236">
        <v>4.5975119176457732E-2</v>
      </c>
      <c r="L236">
        <f>-4.84 + (0.92 * D236) + (0.528 * E236) + (0.404 * F236) + (0.892 * G236) + (0.115 * H236) - (0.172 * I236) - (0.327 * J236) + (4.679 * K236)</f>
        <v>-2.7271609686247431</v>
      </c>
      <c r="M236" t="str">
        <f>IF(L236 &gt; -2.22, "Potential Manipulator", "Non-Manipulator")</f>
        <v>Non-Manipulator</v>
      </c>
      <c r="N236" s="3">
        <v>0.78294694456156477</v>
      </c>
      <c r="O236" s="3">
        <v>0.46520747984603961</v>
      </c>
      <c r="P236">
        <v>4076</v>
      </c>
      <c r="Q236">
        <v>3333</v>
      </c>
      <c r="R236">
        <v>2333</v>
      </c>
      <c r="S236">
        <v>14427</v>
      </c>
      <c r="T236">
        <f>IF(COUNTIFS('Fraud Data RAW SP2+'!A:A, winsor!A250, 'Fraud Data RAW SP2+'!F:F, RAW!B251) &gt; 0, 1, 0)</f>
        <v>0</v>
      </c>
    </row>
    <row r="237" spans="1:20" x14ac:dyDescent="0.2">
      <c r="A237" t="s">
        <v>455</v>
      </c>
      <c r="B237">
        <v>2024</v>
      </c>
      <c r="C237" t="s">
        <v>108</v>
      </c>
      <c r="D237">
        <v>1.2217986779239489</v>
      </c>
      <c r="E237">
        <v>0.98979542655232744</v>
      </c>
      <c r="F237">
        <v>0.82349572735884524</v>
      </c>
      <c r="G237">
        <v>1.1504218799398811</v>
      </c>
      <c r="H237">
        <v>0.76721092959024484</v>
      </c>
      <c r="I237">
        <v>1.1077217049874539</v>
      </c>
      <c r="J237">
        <v>1.1776132436451019</v>
      </c>
      <c r="K237">
        <v>-9.39283186946035E-4</v>
      </c>
      <c r="L237">
        <f>-4.84 + (0.92 * D237) + (0.528 * E237) + (0.404 * F237) + (0.892 * G237) + (0.115 * H237) - (0.172 * I237) - (0.327 * J237) + (4.679 * K237)</f>
        <v>-2.3262379533896231</v>
      </c>
      <c r="M237" t="str">
        <f>IF(L237 &gt; -2.22, "Potential Manipulator", "Non-Manipulator")</f>
        <v>Non-Manipulator</v>
      </c>
      <c r="N237" s="3">
        <v>0.84953064406558387</v>
      </c>
      <c r="O237" s="3">
        <v>0.62535543549215566</v>
      </c>
      <c r="P237">
        <v>2483</v>
      </c>
      <c r="Q237">
        <v>2378</v>
      </c>
      <c r="R237">
        <v>1560</v>
      </c>
      <c r="S237">
        <v>10210</v>
      </c>
      <c r="T237">
        <f>IF(COUNTIFS('Fraud Data RAW SP2+'!A:A, winsor!A391, 'Fraud Data RAW SP2+'!F:F, RAW!B392) &gt; 0, 1, 0)</f>
        <v>0</v>
      </c>
    </row>
    <row r="238" spans="1:20" x14ac:dyDescent="0.2">
      <c r="A238" t="s">
        <v>545</v>
      </c>
      <c r="B238">
        <v>2023</v>
      </c>
      <c r="C238" t="s">
        <v>95</v>
      </c>
      <c r="D238">
        <v>1.0612524385921041</v>
      </c>
      <c r="E238">
        <v>0.98996568625721315</v>
      </c>
      <c r="F238">
        <v>0.97449573315903515</v>
      </c>
      <c r="G238">
        <v>1.0844393575342091</v>
      </c>
      <c r="H238">
        <v>1.101757254879292</v>
      </c>
      <c r="I238">
        <v>0.94268818273314703</v>
      </c>
      <c r="J238">
        <v>0.94016719726453979</v>
      </c>
      <c r="K238">
        <v>1.428012072372566E-2</v>
      </c>
      <c r="L238">
        <f>-4.84 + (0.92 * D238) + (0.528 * E238) + (0.404 * F238) + (0.892 * G238) + (0.115 * H238) - (0.172 * I238) - (0.327 * J238) + (4.679 * K238)</f>
        <v>-2.2559879627928661</v>
      </c>
      <c r="M238" t="str">
        <f>IF(L238 &gt; -2.22, "Potential Manipulator", "Non-Manipulator")</f>
        <v>Non-Manipulator</v>
      </c>
      <c r="N238" s="3">
        <v>0.41544468805695239</v>
      </c>
      <c r="O238" s="3">
        <v>0.41017105127546388</v>
      </c>
      <c r="P238">
        <v>3032</v>
      </c>
      <c r="Q238">
        <v>3663</v>
      </c>
      <c r="R238">
        <v>2184</v>
      </c>
      <c r="S238">
        <v>16293</v>
      </c>
      <c r="T238">
        <f>IF(COUNTIFS('Fraud Data RAW SP2+'!A:A, winsor!A489, 'Fraud Data RAW SP2+'!F:F, RAW!B490) &gt; 0, 1, 0)</f>
        <v>1</v>
      </c>
    </row>
    <row r="239" spans="1:20" x14ac:dyDescent="0.2">
      <c r="A239" t="s">
        <v>454</v>
      </c>
      <c r="B239">
        <v>2024</v>
      </c>
      <c r="C239" t="s">
        <v>441</v>
      </c>
      <c r="D239">
        <v>1.783438328538919</v>
      </c>
      <c r="E239">
        <v>0.99002822643300681</v>
      </c>
      <c r="F239">
        <v>1.0385254991528761</v>
      </c>
      <c r="G239">
        <v>1.0292202470695979</v>
      </c>
      <c r="H239">
        <v>0.99057419650025469</v>
      </c>
      <c r="I239">
        <v>1.0080239086190581</v>
      </c>
      <c r="J239">
        <v>0.99793344641267268</v>
      </c>
      <c r="K239">
        <v>-3.2060413491898809E-2</v>
      </c>
      <c r="L239">
        <f>-4.84 + (0.92 * D239) + (0.528 * E239) + (0.404 * F239) + (0.892 * G239) + (0.115 * H239) - (0.172 * I239) - (0.327 * J239) + (4.679 * K239)</f>
        <v>-1.8746720635342107</v>
      </c>
      <c r="M239" t="str">
        <f>IF(L239 &gt; -2.22, "Potential Manipulator", "Non-Manipulator")</f>
        <v>Potential Manipulator</v>
      </c>
      <c r="N239" s="3">
        <v>7.5855455935594035E-2</v>
      </c>
      <c r="O239" s="3">
        <v>0.27279451939282362</v>
      </c>
      <c r="P239">
        <v>1365</v>
      </c>
      <c r="Q239">
        <v>1186</v>
      </c>
      <c r="R239">
        <v>821</v>
      </c>
      <c r="S239">
        <v>5001</v>
      </c>
      <c r="T239">
        <f>IF(COUNTIFS('Fraud Data RAW SP2+'!A:A, winsor!A389, 'Fraud Data RAW SP2+'!F:F, RAW!B390) &gt; 0, 1, 0)</f>
        <v>0</v>
      </c>
    </row>
    <row r="240" spans="1:20" x14ac:dyDescent="0.2">
      <c r="A240" t="s">
        <v>326</v>
      </c>
      <c r="B240">
        <v>2024</v>
      </c>
      <c r="C240" t="s">
        <v>327</v>
      </c>
      <c r="D240">
        <v>1.0819919446624291</v>
      </c>
      <c r="E240">
        <v>0.99027284052098197</v>
      </c>
      <c r="F240">
        <v>0.92064884591480856</v>
      </c>
      <c r="G240">
        <v>1.142470922454387</v>
      </c>
      <c r="H240">
        <v>1.016813796108726</v>
      </c>
      <c r="I240">
        <v>1.0476174464427579</v>
      </c>
      <c r="J240">
        <v>0.9974826363968885</v>
      </c>
      <c r="K240">
        <v>3.1151714484744811E-2</v>
      </c>
      <c r="L240">
        <f>-4.84 + (0.92 * D240) + (0.528 * E240) + (0.404 * F240) + (0.892 * G240) + (0.115 * H240) - (0.172 * I240) - (0.327 * J240) + (4.679 * K240)</f>
        <v>-2.1743517187999037</v>
      </c>
      <c r="M240" t="str">
        <f>IF(L240 &gt; -2.22, "Potential Manipulator", "Non-Manipulator")</f>
        <v>Potential Manipulator</v>
      </c>
      <c r="N240" s="3">
        <v>0.22409182981464079</v>
      </c>
      <c r="O240" s="3">
        <v>0.18388551444572621</v>
      </c>
      <c r="P240">
        <v>2331</v>
      </c>
      <c r="Q240">
        <v>2278</v>
      </c>
      <c r="R240">
        <v>1447</v>
      </c>
      <c r="S240">
        <v>10476</v>
      </c>
      <c r="T240">
        <f>IF(COUNTIFS('Fraud Data RAW SP2+'!A:A, winsor!A252, 'Fraud Data RAW SP2+'!F:F, RAW!B253) &gt; 0, 1, 0)</f>
        <v>0</v>
      </c>
    </row>
    <row r="241" spans="1:20" x14ac:dyDescent="0.2">
      <c r="A241" t="s">
        <v>336</v>
      </c>
      <c r="B241">
        <v>2023</v>
      </c>
      <c r="C241" t="s">
        <v>186</v>
      </c>
      <c r="D241">
        <v>0.90953702537878822</v>
      </c>
      <c r="E241">
        <v>0.99059361063564355</v>
      </c>
      <c r="F241">
        <v>0.94729168337878067</v>
      </c>
      <c r="G241">
        <v>0.78242043550480722</v>
      </c>
      <c r="H241">
        <v>1.0688330374519039</v>
      </c>
      <c r="I241">
        <v>1.220520633108144</v>
      </c>
      <c r="J241">
        <v>1.0010594884872961</v>
      </c>
      <c r="K241">
        <v>-8.6652168476423763E-2</v>
      </c>
      <c r="L241">
        <f>-4.84 + (0.92 * D241) + (0.528 * E241) + (0.404 * F241) + (0.892 * G241) + (0.115 * H241) - (0.172 * I241) - (0.327 * J241) + (4.679 * K241)</f>
        <v>-3.2193733403047431</v>
      </c>
      <c r="M241" t="str">
        <f>IF(L241 &gt; -2.22, "Potential Manipulator", "Non-Manipulator")</f>
        <v>Non-Manipulator</v>
      </c>
      <c r="N241" s="3">
        <v>0.29116193653301381</v>
      </c>
      <c r="O241" s="3">
        <v>0.45016385225611338</v>
      </c>
      <c r="P241">
        <v>2366</v>
      </c>
      <c r="Q241">
        <v>1995</v>
      </c>
      <c r="R241">
        <v>1368</v>
      </c>
      <c r="S241">
        <v>9488</v>
      </c>
      <c r="T241">
        <f>IF(COUNTIFS('Fraud Data RAW SP2+'!A:A, winsor!A263, 'Fraud Data RAW SP2+'!F:F, RAW!B264) &gt; 0, 1, 0)</f>
        <v>0</v>
      </c>
    </row>
    <row r="242" spans="1:20" x14ac:dyDescent="0.2">
      <c r="A242" t="s">
        <v>422</v>
      </c>
      <c r="B242">
        <v>2024</v>
      </c>
      <c r="C242" t="s">
        <v>122</v>
      </c>
      <c r="D242">
        <v>0.96930517500997848</v>
      </c>
      <c r="E242">
        <v>0.99111170704791096</v>
      </c>
      <c r="F242">
        <v>1.057478079781931</v>
      </c>
      <c r="G242">
        <v>1.143441314939434</v>
      </c>
      <c r="H242">
        <v>0.95285276786263384</v>
      </c>
      <c r="I242">
        <v>0.91896244943082084</v>
      </c>
      <c r="J242">
        <v>0.99892539643605072</v>
      </c>
      <c r="K242">
        <v>-9.2989971592421228E-3</v>
      </c>
      <c r="L242">
        <f>-4.84 + (0.92 * D242) + (0.528 * E242) + (0.404 * F242) + (0.892 * G242) + (0.115 * H242) - (0.172 * I242) - (0.327 * J242) + (4.679 * K242)</f>
        <v>-2.3964035458522286</v>
      </c>
      <c r="M242" t="str">
        <f>IF(L242 &gt; -2.22, "Potential Manipulator", "Non-Manipulator")</f>
        <v>Non-Manipulator</v>
      </c>
      <c r="N242" s="3">
        <v>0.19197720443939681</v>
      </c>
      <c r="O242" s="3">
        <v>0.13128423361108349</v>
      </c>
      <c r="P242">
        <v>3986</v>
      </c>
      <c r="Q242">
        <v>3573</v>
      </c>
      <c r="R242">
        <v>2375</v>
      </c>
      <c r="S242">
        <v>14499</v>
      </c>
      <c r="T242">
        <f>IF(COUNTIFS('Fraud Data RAW SP2+'!A:A, winsor!A361, 'Fraud Data RAW SP2+'!F:F, RAW!B362) &gt; 0, 1, 0)</f>
        <v>0</v>
      </c>
    </row>
    <row r="243" spans="1:20" x14ac:dyDescent="0.2">
      <c r="A243" t="s">
        <v>98</v>
      </c>
      <c r="B243">
        <v>2023</v>
      </c>
      <c r="C243" t="s">
        <v>99</v>
      </c>
      <c r="D243">
        <v>1.0102247295124951</v>
      </c>
      <c r="E243">
        <v>0.99187586345711531</v>
      </c>
      <c r="F243">
        <v>1.592768901382823</v>
      </c>
      <c r="G243">
        <v>1.0059736708372859</v>
      </c>
      <c r="H243">
        <v>1.5321734803146041</v>
      </c>
      <c r="I243">
        <v>1.0396977180185309</v>
      </c>
      <c r="J243">
        <v>0.99727534979322385</v>
      </c>
      <c r="K243">
        <v>1.14131244771938E-2</v>
      </c>
      <c r="L243">
        <f>-4.84 + (0.92 * D243) + (0.528 * E243) + (0.404 * F243) + (0.892 * G243) + (0.115 * H243) - (0.172 * I243) - (0.327 * J243) + (4.679 * K243)</f>
        <v>-2.1214107296142299</v>
      </c>
      <c r="M243" t="str">
        <f>IF(L243 &gt; -2.22, "Potential Manipulator", "Non-Manipulator")</f>
        <v>Potential Manipulator</v>
      </c>
      <c r="N243" s="3">
        <v>0.33320260693544701</v>
      </c>
      <c r="O243" s="3">
        <v>0.1167492450265856</v>
      </c>
      <c r="P243">
        <v>2176</v>
      </c>
      <c r="Q243">
        <v>2359</v>
      </c>
      <c r="R243">
        <v>1455</v>
      </c>
      <c r="S243">
        <v>9875</v>
      </c>
      <c r="T243">
        <f>IF(COUNTIFS('Fraud Data RAW SP2+'!A:A, winsor!A45, 'Fraud Data RAW SP2+'!F:F, RAW!B46) &gt; 0, 1, 0)</f>
        <v>0</v>
      </c>
    </row>
    <row r="244" spans="1:20" x14ac:dyDescent="0.2">
      <c r="A244" t="s">
        <v>339</v>
      </c>
      <c r="B244">
        <v>2024</v>
      </c>
      <c r="C244" t="s">
        <v>70</v>
      </c>
      <c r="D244">
        <v>2.8203340173453681</v>
      </c>
      <c r="E244">
        <v>0.9934887292605652</v>
      </c>
      <c r="F244">
        <v>0.43895576962702759</v>
      </c>
      <c r="G244">
        <v>1.2107886020696299</v>
      </c>
      <c r="H244">
        <v>0.69911307954463608</v>
      </c>
      <c r="I244">
        <v>50.806541344680767</v>
      </c>
      <c r="J244">
        <v>1</v>
      </c>
      <c r="K244">
        <v>-0.40206133623101731</v>
      </c>
      <c r="L244">
        <f>-4.84 + (0.92 * D244) + (0.528 * E244) + (0.404 * F244) + (0.892 * G244) + (0.115 * H244) - (0.172 * I244) - (0.327 * J244) + (4.679 * K244)</f>
        <v>-11.329941190379643</v>
      </c>
      <c r="M244" t="str">
        <f>IF(L244 &gt; -2.22, "Potential Manipulator", "Non-Manipulator")</f>
        <v>Non-Manipulator</v>
      </c>
      <c r="N244" s="3">
        <v>1.066899755236506</v>
      </c>
      <c r="O244" s="3">
        <v>0.63245802142536434</v>
      </c>
      <c r="P244">
        <v>1823</v>
      </c>
      <c r="Q244">
        <v>1627</v>
      </c>
      <c r="R244">
        <v>1102</v>
      </c>
      <c r="S244">
        <v>7025</v>
      </c>
      <c r="T244">
        <f>IF(COUNTIFS('Fraud Data RAW SP2+'!A:A, winsor!A269, 'Fraud Data RAW SP2+'!F:F, RAW!B270) &gt; 0, 1, 0)</f>
        <v>0</v>
      </c>
    </row>
    <row r="245" spans="1:20" x14ac:dyDescent="0.2">
      <c r="A245" t="s">
        <v>373</v>
      </c>
      <c r="B245">
        <v>2023</v>
      </c>
      <c r="C245" t="s">
        <v>374</v>
      </c>
      <c r="D245">
        <v>2.5284232622452101</v>
      </c>
      <c r="E245">
        <v>0.99393569542649562</v>
      </c>
      <c r="F245">
        <v>2.409453584486259</v>
      </c>
      <c r="G245">
        <v>0.94824562712684413</v>
      </c>
      <c r="H245">
        <v>2.185302352121504</v>
      </c>
      <c r="I245">
        <v>1.156760999828895</v>
      </c>
      <c r="J245">
        <v>1.0713151174129221</v>
      </c>
      <c r="K245">
        <v>-7.3424492325983894E-3</v>
      </c>
      <c r="L245">
        <f>-4.84 + (0.92 * D245) + (0.528 * E245) + (0.404 * F245) + (0.892 * G245) + (0.115 * H245) - (0.172 * I245) - (0.327 * J245) + (4.679 * K245)</f>
        <v>-0.50212668884957379</v>
      </c>
      <c r="M245" t="str">
        <f>IF(L245 &gt; -2.22, "Potential Manipulator", "Non-Manipulator")</f>
        <v>Potential Manipulator</v>
      </c>
      <c r="N245" s="3">
        <v>0.26403410611792588</v>
      </c>
      <c r="O245" s="3">
        <v>0.194939416844161</v>
      </c>
      <c r="P245">
        <v>3677</v>
      </c>
      <c r="Q245">
        <v>3435</v>
      </c>
      <c r="R245">
        <v>2286</v>
      </c>
      <c r="S245">
        <v>15420</v>
      </c>
      <c r="T245">
        <f>IF(COUNTIFS('Fraud Data RAW SP2+'!A:A, winsor!A313, 'Fraud Data RAW SP2+'!F:F, RAW!B314) &gt; 0, 1, 0)</f>
        <v>0</v>
      </c>
    </row>
    <row r="246" spans="1:20" x14ac:dyDescent="0.2">
      <c r="A246" t="s">
        <v>443</v>
      </c>
      <c r="B246">
        <v>2024</v>
      </c>
      <c r="C246" t="s">
        <v>108</v>
      </c>
      <c r="D246">
        <v>0.35211239656111348</v>
      </c>
      <c r="E246">
        <v>0.99395657675723048</v>
      </c>
      <c r="F246">
        <v>1.0812275958585651</v>
      </c>
      <c r="G246">
        <v>0.99503202895698273</v>
      </c>
      <c r="H246">
        <v>1.0210564479692961</v>
      </c>
      <c r="I246">
        <v>1.009079662671821</v>
      </c>
      <c r="J246">
        <v>1.000158918264914</v>
      </c>
      <c r="K246">
        <v>-2.7912193826576379E-2</v>
      </c>
      <c r="L246">
        <f>-4.84 + (0.92 * D246) + (0.528 * E246) + (0.404 * F246) + (0.892 * G246) + (0.115 * H246) - (0.172 * I246) - (0.327 * J246) + (4.679 * K246)</f>
        <v>-3.1806563357297297</v>
      </c>
      <c r="M246" t="str">
        <f>IF(L246 &gt; -2.22, "Potential Manipulator", "Non-Manipulator")</f>
        <v>Non-Manipulator</v>
      </c>
      <c r="N246" s="3">
        <v>0.61408402496379644</v>
      </c>
      <c r="O246" s="3">
        <v>0.38621212746227701</v>
      </c>
      <c r="P246">
        <v>1492</v>
      </c>
      <c r="Q246">
        <v>1815</v>
      </c>
      <c r="R246">
        <v>1050</v>
      </c>
      <c r="S246">
        <v>6147</v>
      </c>
      <c r="T246">
        <f>IF(COUNTIFS('Fraud Data RAW SP2+'!A:A, winsor!A381, 'Fraud Data RAW SP2+'!F:F, RAW!B382) &gt; 0, 1, 0)</f>
        <v>0</v>
      </c>
    </row>
    <row r="247" spans="1:20" x14ac:dyDescent="0.2">
      <c r="A247" t="s">
        <v>219</v>
      </c>
      <c r="B247">
        <v>2023</v>
      </c>
      <c r="C247" t="s">
        <v>220</v>
      </c>
      <c r="D247">
        <v>1.365176256881119</v>
      </c>
      <c r="E247">
        <v>0.9945319230902534</v>
      </c>
      <c r="F247">
        <v>0.86970521811864476</v>
      </c>
      <c r="G247">
        <v>1.1604384693853531</v>
      </c>
      <c r="H247">
        <v>0.90070481528771373</v>
      </c>
      <c r="I247">
        <v>0.85621699840583743</v>
      </c>
      <c r="J247">
        <v>0.93801885873490454</v>
      </c>
      <c r="K247">
        <v>6.2012271102233708E-2</v>
      </c>
      <c r="L247">
        <f>-4.84 + (0.92 * D247) + (0.528 * E247) + (0.404 * F247) + (0.892 * G247) + (0.115 * H247) - (0.172 * I247) - (0.327 * J247) + (4.679 * K247)</f>
        <v>-1.7327179857527284</v>
      </c>
      <c r="M247" t="str">
        <f>IF(L247 &gt; -2.22, "Potential Manipulator", "Non-Manipulator")</f>
        <v>Potential Manipulator</v>
      </c>
      <c r="N247" s="3">
        <v>0.31336172267887002</v>
      </c>
      <c r="O247" s="3">
        <v>0.83199144080626708</v>
      </c>
      <c r="P247">
        <v>1281</v>
      </c>
      <c r="Q247">
        <v>1150</v>
      </c>
      <c r="R247">
        <v>833</v>
      </c>
      <c r="S247">
        <v>5518</v>
      </c>
      <c r="T247">
        <f>IF(COUNTIFS('Fraud Data RAW SP2+'!A:A, winsor!A153, 'Fraud Data RAW SP2+'!F:F, RAW!B154) &gt; 0, 1, 0)</f>
        <v>0</v>
      </c>
    </row>
    <row r="248" spans="1:20" x14ac:dyDescent="0.2">
      <c r="A248" t="s">
        <v>257</v>
      </c>
      <c r="B248">
        <v>2023</v>
      </c>
      <c r="C248" t="s">
        <v>95</v>
      </c>
      <c r="D248">
        <v>1.492985139159803</v>
      </c>
      <c r="E248">
        <v>0.99468045971321639</v>
      </c>
      <c r="F248">
        <v>1.4581183613788791</v>
      </c>
      <c r="G248">
        <v>0.85141128767773699</v>
      </c>
      <c r="H248">
        <v>1.7640449317705931</v>
      </c>
      <c r="I248" s="11">
        <v>1.00908</v>
      </c>
      <c r="J248">
        <v>0.95565764543143561</v>
      </c>
      <c r="K248">
        <v>-6.4679484202104343E-2</v>
      </c>
      <c r="L248">
        <f>-4.84 + (0.92 * D248) + (0.528 * E248) + (0.404 * F248) + (0.892 * G248) + (0.115 * H248) - (0.172 * I248) - (0.327 * J248) + (4.679 * K248)</f>
        <v>-2.1785556521229013</v>
      </c>
      <c r="M248" t="str">
        <f>IF(L248 &gt; -2.22, "Potential Manipulator", "Non-Manipulator")</f>
        <v>Potential Manipulator</v>
      </c>
      <c r="N248" s="3">
        <v>0.32079973418154839</v>
      </c>
      <c r="O248" s="3">
        <v>1.2661333446709091</v>
      </c>
      <c r="P248">
        <v>1552</v>
      </c>
      <c r="Q248">
        <v>1960</v>
      </c>
      <c r="R248">
        <v>1102</v>
      </c>
      <c r="S248">
        <v>7350</v>
      </c>
      <c r="T248">
        <f>IF(COUNTIFS('Fraud Data RAW SP2+'!A:A, winsor!A192, 'Fraud Data RAW SP2+'!F:F, RAW!B193) &gt; 0, 1, 0)</f>
        <v>0</v>
      </c>
    </row>
    <row r="249" spans="1:20" x14ac:dyDescent="0.2">
      <c r="A249" t="s">
        <v>457</v>
      </c>
      <c r="B249">
        <v>2024</v>
      </c>
      <c r="C249" t="s">
        <v>188</v>
      </c>
      <c r="D249">
        <v>0.94552337055842572</v>
      </c>
      <c r="E249">
        <v>0.99515779628338075</v>
      </c>
      <c r="F249">
        <v>0.99214834398990526</v>
      </c>
      <c r="G249">
        <v>1.114072893913713</v>
      </c>
      <c r="H249">
        <v>0.99098244915216149</v>
      </c>
      <c r="I249">
        <v>0.89245366319561803</v>
      </c>
      <c r="J249">
        <v>0.98245598004632895</v>
      </c>
      <c r="K249">
        <v>-1.9696108873059209E-2</v>
      </c>
      <c r="L249">
        <f>-4.84 + (0.92 * D249) + (0.528 * E249) + (0.404 * F249) + (0.892 * G249) + (0.115 * H249) - (0.172 * I249) - (0.327 * J249) + (4.679 * K249)</f>
        <v>-2.5030544776150103</v>
      </c>
      <c r="M249" t="str">
        <f>IF(L249 &gt; -2.22, "Potential Manipulator", "Non-Manipulator")</f>
        <v>Non-Manipulator</v>
      </c>
      <c r="N249" s="3">
        <v>0.77902264596057547</v>
      </c>
      <c r="O249" s="3">
        <v>0.49828271151907733</v>
      </c>
      <c r="P249">
        <v>2675</v>
      </c>
      <c r="Q249">
        <v>2416</v>
      </c>
      <c r="R249">
        <v>1606</v>
      </c>
      <c r="S249">
        <v>10215</v>
      </c>
      <c r="T249">
        <f>IF(COUNTIFS('Fraud Data RAW SP2+'!A:A, winsor!A394, 'Fraud Data RAW SP2+'!F:F, RAW!B395) &gt; 0, 1, 0)</f>
        <v>0</v>
      </c>
    </row>
    <row r="250" spans="1:20" x14ac:dyDescent="0.2">
      <c r="A250" t="s">
        <v>517</v>
      </c>
      <c r="B250">
        <v>2024</v>
      </c>
      <c r="C250" t="s">
        <v>122</v>
      </c>
      <c r="D250">
        <v>1.391100939651559</v>
      </c>
      <c r="E250">
        <v>0.99583236559252619</v>
      </c>
      <c r="F250">
        <v>0.93185198689792015</v>
      </c>
      <c r="G250">
        <v>1.1616895324838801</v>
      </c>
      <c r="H250">
        <v>1.1145596801227029</v>
      </c>
      <c r="I250">
        <v>0.83817689357349112</v>
      </c>
      <c r="J250">
        <v>1.000054306847419</v>
      </c>
      <c r="K250">
        <v>5.7468079630203339E-2</v>
      </c>
      <c r="L250">
        <f>-4.84 + (0.92 * D250) + (0.528 * E250) + (0.404 * F250) + (0.892 * G250) + (0.115 * H250) - (0.172 * I250) - (0.327 * J250) + (4.679 * K250)</f>
        <v>-1.6958090570352451</v>
      </c>
      <c r="M250" t="str">
        <f>IF(L250 &gt; -2.22, "Potential Manipulator", "Non-Manipulator")</f>
        <v>Potential Manipulator</v>
      </c>
      <c r="N250" s="3">
        <v>0.28376286599652101</v>
      </c>
      <c r="O250" s="3">
        <v>0.2217646628750031</v>
      </c>
      <c r="P250">
        <v>1008</v>
      </c>
      <c r="Q250">
        <v>875</v>
      </c>
      <c r="R250">
        <v>607</v>
      </c>
      <c r="S250">
        <v>4295</v>
      </c>
      <c r="T250">
        <f>IF(COUNTIFS('Fraud Data RAW SP2+'!A:A, winsor!A461, 'Fraud Data RAW SP2+'!F:F, RAW!B462) &gt; 0, 1, 0)</f>
        <v>0</v>
      </c>
    </row>
    <row r="251" spans="1:20" x14ac:dyDescent="0.2">
      <c r="A251" t="s">
        <v>458</v>
      </c>
      <c r="B251">
        <v>2024</v>
      </c>
      <c r="C251" t="s">
        <v>108</v>
      </c>
      <c r="D251">
        <v>1.405191513493407</v>
      </c>
      <c r="E251">
        <v>0.99645778938466789</v>
      </c>
      <c r="F251">
        <v>1.809412947004043</v>
      </c>
      <c r="G251">
        <v>1.0748404836590411</v>
      </c>
      <c r="H251">
        <v>1.1635903956552101</v>
      </c>
      <c r="I251">
        <v>1.2405186592584669</v>
      </c>
      <c r="J251">
        <v>1.028714019736533</v>
      </c>
      <c r="K251">
        <v>6.8445178013167185E-2</v>
      </c>
      <c r="L251">
        <f>-4.84 + (0.92 * D251) + (0.528 * E251) + (0.404 * F251) + (0.892 * G251) + (0.115 * H251) - (0.172 * I251) - (0.327 * J251) + (4.679 * K251)</f>
        <v>-1.4270243631998065</v>
      </c>
      <c r="M251" t="str">
        <f>IF(L251 &gt; -2.22, "Potential Manipulator", "Non-Manipulator")</f>
        <v>Potential Manipulator</v>
      </c>
      <c r="N251" s="3">
        <v>0.204762507138087</v>
      </c>
      <c r="O251" s="3">
        <v>0.44342477486686938</v>
      </c>
      <c r="P251">
        <v>1987</v>
      </c>
      <c r="Q251">
        <v>1469</v>
      </c>
      <c r="R251">
        <v>1132</v>
      </c>
      <c r="S251">
        <v>7227</v>
      </c>
      <c r="T251">
        <f>IF(COUNTIFS('Fraud Data RAW SP2+'!A:A, winsor!A396, 'Fraud Data RAW SP2+'!F:F, RAW!B397) &gt; 0, 1, 0)</f>
        <v>0</v>
      </c>
    </row>
    <row r="252" spans="1:20" x14ac:dyDescent="0.2">
      <c r="A252" t="s">
        <v>105</v>
      </c>
      <c r="B252">
        <v>2023</v>
      </c>
      <c r="C252" t="s">
        <v>95</v>
      </c>
      <c r="D252">
        <v>0.82787630648634414</v>
      </c>
      <c r="E252">
        <v>0.99669477817322827</v>
      </c>
      <c r="F252">
        <v>0.89580802347556665</v>
      </c>
      <c r="G252">
        <v>1.166174614944572</v>
      </c>
      <c r="H252">
        <v>1.0363522843093269</v>
      </c>
      <c r="I252">
        <v>1.115497556089855</v>
      </c>
      <c r="J252">
        <v>0.99293360771198413</v>
      </c>
      <c r="K252">
        <v>2.8545481029120402E-4</v>
      </c>
      <c r="L252">
        <f>-4.84 + (0.92 * D252) + (0.528 * E252) + (0.404 * F252) + (0.892 * G252) + (0.115 * H252) - (0.172 * I252) - (0.327 * J252) + (4.679 * K252)</f>
        <v>-2.5460034707587602</v>
      </c>
      <c r="M252" t="str">
        <f>IF(L252 &gt; -2.22, "Potential Manipulator", "Non-Manipulator")</f>
        <v>Non-Manipulator</v>
      </c>
      <c r="N252" s="3">
        <v>0.39481420218248892</v>
      </c>
      <c r="O252" s="3">
        <v>0.32077540609125421</v>
      </c>
      <c r="P252">
        <v>2519</v>
      </c>
      <c r="Q252">
        <v>2276</v>
      </c>
      <c r="R252">
        <v>1527</v>
      </c>
      <c r="S252">
        <v>11314</v>
      </c>
      <c r="T252">
        <f>IF(COUNTIFS('Fraud Data RAW SP2+'!A:A, winsor!A49, 'Fraud Data RAW SP2+'!F:F, RAW!B50) &gt; 0, 1, 0)</f>
        <v>0</v>
      </c>
    </row>
    <row r="253" spans="1:20" x14ac:dyDescent="0.2">
      <c r="A253" t="s">
        <v>511</v>
      </c>
      <c r="B253">
        <v>2023</v>
      </c>
      <c r="C253" t="s">
        <v>95</v>
      </c>
      <c r="D253">
        <v>1.411394540942928</v>
      </c>
      <c r="E253">
        <v>0.99721579120506665</v>
      </c>
      <c r="F253">
        <v>1.0020555040240131</v>
      </c>
      <c r="G253">
        <v>1.3</v>
      </c>
      <c r="H253">
        <v>1.0504501961823509</v>
      </c>
      <c r="I253">
        <v>1</v>
      </c>
      <c r="J253">
        <v>1.000090521698028</v>
      </c>
      <c r="K253">
        <v>2.4828189532085242E-3</v>
      </c>
      <c r="L253">
        <f>-4.84 + (0.92 * D253) + (0.528 * E253) + (0.404 * F253) + (0.892 * G253) + (0.115 * H253) - (0.172 * I253) - (0.327 * J253) + (4.679 * K253)</f>
        <v>-1.8171673791027518</v>
      </c>
      <c r="M253" t="str">
        <f>IF(L253 &gt; -2.22, "Potential Manipulator", "Non-Manipulator")</f>
        <v>Potential Manipulator</v>
      </c>
      <c r="N253" s="3">
        <v>0.89898971983485765</v>
      </c>
      <c r="O253" s="3">
        <v>1.647904702322283</v>
      </c>
      <c r="P253">
        <v>1318</v>
      </c>
      <c r="Q253">
        <v>1260</v>
      </c>
      <c r="R253">
        <v>815</v>
      </c>
      <c r="S253">
        <v>5943</v>
      </c>
      <c r="T253">
        <f>IF(COUNTIFS('Fraud Data RAW SP2+'!A:A, winsor!A454, 'Fraud Data RAW SP2+'!F:F, RAW!B455) &gt; 0, 1, 0)</f>
        <v>0</v>
      </c>
    </row>
    <row r="254" spans="1:20" x14ac:dyDescent="0.2">
      <c r="A254" t="s">
        <v>310</v>
      </c>
      <c r="B254">
        <v>2024</v>
      </c>
      <c r="C254" t="s">
        <v>166</v>
      </c>
      <c r="D254">
        <v>1.0091378191873179</v>
      </c>
      <c r="E254">
        <v>0.9989939266032879</v>
      </c>
      <c r="F254">
        <v>0.90906414280558634</v>
      </c>
      <c r="G254">
        <v>0.78854966039932584</v>
      </c>
      <c r="H254">
        <v>0.80835500759964762</v>
      </c>
      <c r="I254">
        <v>1.335164038823218</v>
      </c>
      <c r="J254">
        <v>0.9977192003687877</v>
      </c>
      <c r="K254">
        <v>1.496029537590266E-2</v>
      </c>
      <c r="L254">
        <f>-4.84 + (0.92 * D254) + (0.528 * E254) + (0.404 * F254) + (0.892 * G254) + (0.115 * H254) - (0.172 * I254) - (0.327 * J254) + (4.679 * K254)</f>
        <v>-2.7064185475918543</v>
      </c>
      <c r="M254" t="str">
        <f>IF(L254 &gt; -2.22, "Potential Manipulator", "Non-Manipulator")</f>
        <v>Non-Manipulator</v>
      </c>
      <c r="N254" s="3">
        <v>0.24226357604982759</v>
      </c>
      <c r="O254" s="3">
        <v>0.55217977108040384</v>
      </c>
      <c r="P254">
        <v>2785</v>
      </c>
      <c r="Q254">
        <v>3137</v>
      </c>
      <c r="R254">
        <v>1889</v>
      </c>
      <c r="S254">
        <v>12146</v>
      </c>
      <c r="T254">
        <f>IF(COUNTIFS('Fraud Data RAW SP2+'!A:A, winsor!A235, 'Fraud Data RAW SP2+'!F:F, RAW!B236) &gt; 0, 1, 0)</f>
        <v>0</v>
      </c>
    </row>
    <row r="255" spans="1:20" x14ac:dyDescent="0.2">
      <c r="A255" t="s">
        <v>368</v>
      </c>
      <c r="B255">
        <v>2023</v>
      </c>
      <c r="C255" t="s">
        <v>77</v>
      </c>
      <c r="D255">
        <v>1.146462563658051</v>
      </c>
      <c r="E255">
        <v>0.99904381211879867</v>
      </c>
      <c r="F255">
        <v>0.67021168333156711</v>
      </c>
      <c r="G255">
        <v>0.83933773531699285</v>
      </c>
      <c r="H255">
        <v>0.68725337595482061</v>
      </c>
      <c r="I255" s="11">
        <v>1.00908</v>
      </c>
      <c r="J255">
        <v>0.69512008521943969</v>
      </c>
      <c r="K255">
        <v>-4.258593914840289E-2</v>
      </c>
      <c r="L255">
        <f>-4.84 + (0.92 * D255) + (0.528 * E255) + (0.404 * F255) + (0.892 * G255) + (0.115 * H255) - (0.172 * I255) - (0.327 * J255) + (4.679 * K255)</f>
        <v>-2.7593960275744864</v>
      </c>
      <c r="M255" t="str">
        <f>IF(L255 &gt; -2.22, "Potential Manipulator", "Non-Manipulator")</f>
        <v>Non-Manipulator</v>
      </c>
      <c r="N255" s="3">
        <v>0.1004933268875445</v>
      </c>
      <c r="O255" s="3">
        <v>3.9093161626545983E-2</v>
      </c>
      <c r="P255">
        <v>1098</v>
      </c>
      <c r="Q255">
        <v>1093</v>
      </c>
      <c r="R255">
        <v>718</v>
      </c>
      <c r="S255">
        <v>5610</v>
      </c>
      <c r="T255">
        <f>IF(COUNTIFS('Fraud Data RAW SP2+'!A:A, winsor!A305, 'Fraud Data RAW SP2+'!F:F, RAW!B306) &gt; 0, 1, 0)</f>
        <v>1</v>
      </c>
    </row>
    <row r="256" spans="1:20" x14ac:dyDescent="0.2">
      <c r="A256" t="s">
        <v>110</v>
      </c>
      <c r="B256">
        <v>2023</v>
      </c>
      <c r="C256" t="s">
        <v>69</v>
      </c>
      <c r="D256">
        <v>0.98285298421104783</v>
      </c>
      <c r="E256">
        <v>0.99930908295432552</v>
      </c>
      <c r="F256">
        <v>0.98532259177590664</v>
      </c>
      <c r="G256">
        <v>1.1659745854438499</v>
      </c>
      <c r="H256">
        <v>0.9542417241786828</v>
      </c>
      <c r="I256">
        <v>0.98558936007589959</v>
      </c>
      <c r="J256">
        <v>1.0184612446252761</v>
      </c>
      <c r="K256">
        <v>-5.2410062882020684E-3</v>
      </c>
      <c r="L256">
        <f>-4.84 + (0.92 * D256) + (0.528 * E256) + (0.404 * F256) + (0.892 * G256) + (0.115 * H256) - (0.172 * I256) - (0.327 * J256) + (4.679 * K256)</f>
        <v>-2.3873634685000407</v>
      </c>
      <c r="M256" t="str">
        <f>IF(L256 &gt; -2.22, "Potential Manipulator", "Non-Manipulator")</f>
        <v>Non-Manipulator</v>
      </c>
      <c r="N256" s="3">
        <v>0.11600008065742511</v>
      </c>
      <c r="O256" s="3">
        <v>0.17927235361775209</v>
      </c>
      <c r="P256">
        <v>1974</v>
      </c>
      <c r="Q256">
        <v>1833</v>
      </c>
      <c r="R256">
        <v>1207</v>
      </c>
      <c r="S256">
        <v>8578</v>
      </c>
      <c r="T256">
        <f>IF(COUNTIFS('Fraud Data RAW SP2+'!A:A, winsor!A53, 'Fraud Data RAW SP2+'!F:F, RAW!B54) &gt; 0, 1, 0)</f>
        <v>0</v>
      </c>
    </row>
    <row r="257" spans="1:20" x14ac:dyDescent="0.2">
      <c r="A257" t="s">
        <v>222</v>
      </c>
      <c r="B257">
        <v>2024</v>
      </c>
      <c r="C257" t="s">
        <v>223</v>
      </c>
      <c r="D257">
        <v>1.058949500333364</v>
      </c>
      <c r="E257">
        <v>0.99950884904921911</v>
      </c>
      <c r="F257">
        <v>0.99632291441162768</v>
      </c>
      <c r="G257">
        <v>1.0640091680598851</v>
      </c>
      <c r="H257">
        <v>0.91033354007791523</v>
      </c>
      <c r="I257" s="11">
        <v>1.00908</v>
      </c>
      <c r="J257">
        <v>0.98897145647560802</v>
      </c>
      <c r="K257">
        <v>-0.18248831365432919</v>
      </c>
      <c r="L257">
        <f>-4.84 + (0.92 * D257) + (0.528 * E257) + (0.404 * F257) + (0.892 * G257) + (0.115 * H257) - (0.172 * I257) - (0.327 * J257) + (4.679 * K257)</f>
        <v>-3.2325450408107717</v>
      </c>
      <c r="M257" t="str">
        <f>IF(L257 &gt; -2.22, "Potential Manipulator", "Non-Manipulator")</f>
        <v>Non-Manipulator</v>
      </c>
      <c r="N257" s="3">
        <v>0.13155743660812749</v>
      </c>
      <c r="O257" s="3">
        <v>0.11560649417546449</v>
      </c>
      <c r="P257">
        <v>10078</v>
      </c>
      <c r="Q257">
        <v>7826</v>
      </c>
      <c r="R257">
        <v>5792</v>
      </c>
      <c r="S257">
        <v>20507</v>
      </c>
      <c r="T257">
        <f>IF(COUNTIFS('Fraud Data RAW SP2+'!A:A, winsor!A156, 'Fraud Data RAW SP2+'!F:F, RAW!B157) &gt; 0, 1, 0)</f>
        <v>0</v>
      </c>
    </row>
    <row r="258" spans="1:20" x14ac:dyDescent="0.2">
      <c r="A258" t="s">
        <v>466</v>
      </c>
      <c r="B258">
        <v>2024</v>
      </c>
      <c r="C258" t="s">
        <v>108</v>
      </c>
      <c r="D258">
        <v>1.128391096481403</v>
      </c>
      <c r="E258">
        <v>0.9996100005227031</v>
      </c>
      <c r="F258">
        <v>0.87458740122572087</v>
      </c>
      <c r="G258">
        <v>1.09088521516131</v>
      </c>
      <c r="H258">
        <v>0.9525268205280395</v>
      </c>
      <c r="I258">
        <v>1.0470422848939871</v>
      </c>
      <c r="J258">
        <v>0.99086135471257242</v>
      </c>
      <c r="K258">
        <v>-6.826777854613604E-2</v>
      </c>
      <c r="L258">
        <f>-4.84 + (0.92 * D258) + (0.528 * E258) + (0.404 * F258) + (0.892 * G258) + (0.115 * H258) - (0.172 * I258) - (0.327 * J258) + (4.679 * K258)</f>
        <v>-2.6616704763914645</v>
      </c>
      <c r="M258" t="str">
        <f>IF(L258 &gt; -2.22, "Potential Manipulator", "Non-Manipulator")</f>
        <v>Non-Manipulator</v>
      </c>
      <c r="N258" s="3">
        <v>0.31084906096678661</v>
      </c>
      <c r="O258" s="3">
        <v>0.61894734663673179</v>
      </c>
      <c r="P258">
        <v>3685</v>
      </c>
      <c r="Q258">
        <v>3062</v>
      </c>
      <c r="R258">
        <v>2209</v>
      </c>
      <c r="S258">
        <v>13667</v>
      </c>
      <c r="T258">
        <f>IF(COUNTIFS('Fraud Data RAW SP2+'!A:A, winsor!A408, 'Fraud Data RAW SP2+'!F:F, RAW!B409) &gt; 0, 1, 0)</f>
        <v>0</v>
      </c>
    </row>
    <row r="259" spans="1:20" x14ac:dyDescent="0.2">
      <c r="A259" t="s">
        <v>472</v>
      </c>
      <c r="B259">
        <v>2024</v>
      </c>
      <c r="C259" t="s">
        <v>281</v>
      </c>
      <c r="D259">
        <v>1.186988862112462</v>
      </c>
      <c r="E259">
        <v>0.99965912923457567</v>
      </c>
      <c r="F259">
        <v>0.90965921087584134</v>
      </c>
      <c r="G259">
        <v>1.1849510365531479</v>
      </c>
      <c r="H259">
        <v>0.98897795523165311</v>
      </c>
      <c r="I259">
        <v>0.98617132653707629</v>
      </c>
      <c r="J259">
        <v>1.003263118215403</v>
      </c>
      <c r="K259">
        <v>2.9395829729916511E-2</v>
      </c>
      <c r="L259">
        <f>-4.84 + (0.92 * D259) + (0.528 * E259) + (0.404 * F259) + (0.892 * G259) + (0.115 * H259) - (0.172 * I259) - (0.327 * J259) + (4.679 * K259)</f>
        <v>-2.0420845364843254</v>
      </c>
      <c r="M259" t="str">
        <f>IF(L259 &gt; -2.22, "Potential Manipulator", "Non-Manipulator")</f>
        <v>Potential Manipulator</v>
      </c>
      <c r="N259" s="3">
        <v>0.1946906951915934</v>
      </c>
      <c r="O259" s="3">
        <v>0.2547456337498209</v>
      </c>
      <c r="P259">
        <v>2732</v>
      </c>
      <c r="Q259">
        <v>2324</v>
      </c>
      <c r="R259">
        <v>1645</v>
      </c>
      <c r="S259">
        <v>10958</v>
      </c>
      <c r="T259">
        <f>IF(COUNTIFS('Fraud Data RAW SP2+'!A:A, winsor!A414, 'Fraud Data RAW SP2+'!F:F, RAW!B415) &gt; 0, 1, 0)</f>
        <v>0</v>
      </c>
    </row>
    <row r="260" spans="1:20" x14ac:dyDescent="0.2">
      <c r="A260" t="s">
        <v>184</v>
      </c>
      <c r="B260">
        <v>2023</v>
      </c>
      <c r="C260" t="s">
        <v>37</v>
      </c>
      <c r="D260">
        <v>0.98045890170485694</v>
      </c>
      <c r="E260">
        <v>1</v>
      </c>
      <c r="F260">
        <v>5.5369347444754364</v>
      </c>
      <c r="G260">
        <v>0.99509363370145854</v>
      </c>
      <c r="H260">
        <v>1</v>
      </c>
      <c r="I260">
        <v>0.88991853978038693</v>
      </c>
      <c r="J260">
        <v>1</v>
      </c>
      <c r="K260">
        <v>0.1682870646038426</v>
      </c>
      <c r="L260">
        <f>-4.84 + (0.92 * D260) + (0.528 * E260) + (0.404 * F260) + (0.892 * G260) + (0.115 * H260) - (0.172 * I260) - (0.327 * J260) + (4.679 * K260)</f>
        <v>0.13691653403739945</v>
      </c>
      <c r="M260" t="str">
        <f>IF(L260 &gt; -2.22, "Potential Manipulator", "Non-Manipulator")</f>
        <v>Potential Manipulator</v>
      </c>
      <c r="N260" s="3">
        <v>0</v>
      </c>
      <c r="O260" s="3">
        <v>0</v>
      </c>
      <c r="P260">
        <v>1365</v>
      </c>
      <c r="Q260">
        <v>1284</v>
      </c>
      <c r="R260">
        <v>859</v>
      </c>
      <c r="S260">
        <v>5511</v>
      </c>
      <c r="T260">
        <f>IF(COUNTIFS('Fraud Data RAW SP2+'!A:A, winsor!A120, 'Fraud Data RAW SP2+'!F:F, RAW!B121) &gt; 0, 1, 0)</f>
        <v>0</v>
      </c>
    </row>
    <row r="261" spans="1:20" x14ac:dyDescent="0.2">
      <c r="A261" t="s">
        <v>230</v>
      </c>
      <c r="B261">
        <v>2023</v>
      </c>
      <c r="C261" t="s">
        <v>231</v>
      </c>
      <c r="D261">
        <v>0.1798161202847319</v>
      </c>
      <c r="E261">
        <v>1</v>
      </c>
      <c r="F261">
        <v>0.98459680761476254</v>
      </c>
      <c r="G261">
        <v>5.1590216093828811</v>
      </c>
      <c r="H261">
        <v>1</v>
      </c>
      <c r="I261">
        <v>0.51930867642300416</v>
      </c>
      <c r="J261">
        <v>1</v>
      </c>
      <c r="K261">
        <v>-1.599090777975257E-2</v>
      </c>
      <c r="L261">
        <f>-4.84 + (0.92 * D261) + (0.528 * E261) + (0.404 * F261) + (0.892 * G261) + (0.115 * H261) - (0.172 * I261) - (0.327 * J261) + (4.679 * K261)</f>
        <v>0.47691266666162813</v>
      </c>
      <c r="M261" t="str">
        <f>IF(L261 &gt; -2.22, "Potential Manipulator", "Non-Manipulator")</f>
        <v>Potential Manipulator</v>
      </c>
      <c r="N261" s="3">
        <v>0.56951018180589708</v>
      </c>
      <c r="O261" s="3">
        <v>0.25120551560772381</v>
      </c>
      <c r="P261">
        <v>1621</v>
      </c>
      <c r="Q261">
        <v>2013</v>
      </c>
      <c r="R261">
        <v>1161</v>
      </c>
      <c r="S261">
        <v>7606</v>
      </c>
      <c r="T261">
        <f>IF(COUNTIFS('Fraud Data RAW SP2+'!A:A, winsor!A165, 'Fraud Data RAW SP2+'!F:F, RAW!B166) &gt; 0, 1, 0)</f>
        <v>0</v>
      </c>
    </row>
    <row r="262" spans="1:20" x14ac:dyDescent="0.2">
      <c r="A262" t="s">
        <v>128</v>
      </c>
      <c r="B262">
        <v>2023</v>
      </c>
      <c r="C262" t="s">
        <v>62</v>
      </c>
      <c r="D262">
        <v>0.26404663321725941</v>
      </c>
      <c r="E262">
        <v>1.001672070529134</v>
      </c>
      <c r="F262">
        <v>1.047331193578495</v>
      </c>
      <c r="G262">
        <v>4.0051514692198724</v>
      </c>
      <c r="H262">
        <v>0.28237145969468103</v>
      </c>
      <c r="I262">
        <v>0.41546052763519492</v>
      </c>
      <c r="J262">
        <v>0.98234765885598219</v>
      </c>
      <c r="K262">
        <v>-4.6888452325755402E-4</v>
      </c>
      <c r="L262">
        <f>-4.84 + (0.92 * D262) + (0.528 * E262) + (0.404 * F262) + (0.892 * G262) + (0.115 * H262) - (0.172 * I262) - (0.327 * J262) + (4.679 * K262)</f>
        <v>-0.43488541946949416</v>
      </c>
      <c r="M262" t="str">
        <f>IF(L262 &gt; -2.22, "Potential Manipulator", "Non-Manipulator")</f>
        <v>Potential Manipulator</v>
      </c>
      <c r="N262" s="3">
        <v>0.34822751209510439</v>
      </c>
      <c r="O262" s="3">
        <v>0.42453365142048488</v>
      </c>
      <c r="P262">
        <v>1814</v>
      </c>
      <c r="Q262">
        <v>1573</v>
      </c>
      <c r="R262">
        <v>1118</v>
      </c>
      <c r="S262">
        <v>7213</v>
      </c>
      <c r="T262">
        <f>IF(COUNTIFS('Fraud Data RAW SP2+'!A:A, winsor!A70, 'Fraud Data RAW SP2+'!F:F, RAW!B71) &gt; 0, 1, 0)</f>
        <v>0</v>
      </c>
    </row>
    <row r="263" spans="1:20" x14ac:dyDescent="0.2">
      <c r="A263" t="s">
        <v>194</v>
      </c>
      <c r="B263">
        <v>2023</v>
      </c>
      <c r="C263" t="s">
        <v>107</v>
      </c>
      <c r="D263">
        <v>1.4915548239089169</v>
      </c>
      <c r="E263">
        <v>1.0019269929581509</v>
      </c>
      <c r="F263">
        <v>1.1010792696293961</v>
      </c>
      <c r="G263">
        <v>0.94618811181947438</v>
      </c>
      <c r="H263">
        <v>0.97308798660350226</v>
      </c>
      <c r="I263">
        <v>1.1462078438909029</v>
      </c>
      <c r="J263">
        <v>1.007739871194286</v>
      </c>
      <c r="K263">
        <v>9.5867782824653094E-2</v>
      </c>
      <c r="L263">
        <f>-4.84 + (0.92 * D263) + (0.528 * E263) + (0.404 * F263) + (0.892 * G263) + (0.115 * H263) - (0.172 * I263) - (0.327 * J263) + (4.679 * K263)</f>
        <v>-1.6161245017824573</v>
      </c>
      <c r="M263" t="str">
        <f>IF(L263 &gt; -2.22, "Potential Manipulator", "Non-Manipulator")</f>
        <v>Potential Manipulator</v>
      </c>
      <c r="N263" s="3">
        <v>0.10399319654678831</v>
      </c>
      <c r="O263" s="3">
        <v>0.28679246615054071</v>
      </c>
      <c r="P263">
        <v>1897</v>
      </c>
      <c r="Q263">
        <v>2130</v>
      </c>
      <c r="R263">
        <v>1282</v>
      </c>
      <c r="S263">
        <v>9081</v>
      </c>
      <c r="T263">
        <f>IF(COUNTIFS('Fraud Data RAW SP2+'!A:A, winsor!A129, 'Fraud Data RAW SP2+'!F:F, RAW!B130) &gt; 0, 1, 0)</f>
        <v>0</v>
      </c>
    </row>
    <row r="264" spans="1:20" x14ac:dyDescent="0.2">
      <c r="A264" t="s">
        <v>346</v>
      </c>
      <c r="B264">
        <v>2023</v>
      </c>
      <c r="C264" t="s">
        <v>77</v>
      </c>
      <c r="D264">
        <v>1.0381307660809931</v>
      </c>
      <c r="E264">
        <v>1.00235100108146</v>
      </c>
      <c r="F264">
        <v>1.3312129965185131</v>
      </c>
      <c r="G264">
        <v>0.94983851588241708</v>
      </c>
      <c r="H264">
        <v>0.73431521434848612</v>
      </c>
      <c r="I264">
        <v>1.195469533307141</v>
      </c>
      <c r="J264">
        <v>1.061096221308452</v>
      </c>
      <c r="K264">
        <v>-3.7447605706899721E-2</v>
      </c>
      <c r="L264">
        <f>-4.84 + (0.92 * D264) + (0.528 * E264) + (0.404 * F264) + (0.892 * G264) + (0.115 * H264) - (0.172 * I264) - (0.327 * J264) + (4.679 * K264)</f>
        <v>-2.6139826814230798</v>
      </c>
      <c r="M264" t="str">
        <f>IF(L264 &gt; -2.22, "Potential Manipulator", "Non-Manipulator")</f>
        <v>Non-Manipulator</v>
      </c>
      <c r="N264" s="3">
        <v>0.90375903497375631</v>
      </c>
      <c r="O264" s="3">
        <v>0.51084913957432598</v>
      </c>
      <c r="P264">
        <v>4605</v>
      </c>
      <c r="Q264">
        <v>3744</v>
      </c>
      <c r="R264">
        <v>2690</v>
      </c>
      <c r="S264">
        <v>16122</v>
      </c>
      <c r="T264">
        <f>IF(COUNTIFS('Fraud Data RAW SP2+'!A:A, winsor!A275, 'Fraud Data RAW SP2+'!F:F, RAW!B276) &gt; 0, 1, 0)</f>
        <v>0</v>
      </c>
    </row>
    <row r="265" spans="1:20" x14ac:dyDescent="0.2">
      <c r="A265" t="s">
        <v>194</v>
      </c>
      <c r="B265">
        <v>2024</v>
      </c>
      <c r="C265" t="s">
        <v>70</v>
      </c>
      <c r="D265">
        <v>1.036332154012481</v>
      </c>
      <c r="E265">
        <v>1.002512592320443</v>
      </c>
      <c r="F265">
        <v>1.134425598233896</v>
      </c>
      <c r="G265">
        <v>0.8777547275471026</v>
      </c>
      <c r="H265">
        <v>1.0856477119067121</v>
      </c>
      <c r="I265">
        <v>1.1633496223379769</v>
      </c>
      <c r="J265">
        <v>1.007417689856893</v>
      </c>
      <c r="K265">
        <v>3.434827718914259E-3</v>
      </c>
      <c r="L265">
        <f>-4.84 + (0.92 * D265) + (0.528 * E265) + (0.404 * F265) + (0.892 * G265) + (0.115 * H265) - (0.172 * I265) - (0.327 * J265) + (4.679 * K265)</f>
        <v>-2.5045832847640783</v>
      </c>
      <c r="M265" t="str">
        <f>IF(L265 &gt; -2.22, "Potential Manipulator", "Non-Manipulator")</f>
        <v>Non-Manipulator</v>
      </c>
      <c r="N265" s="3">
        <v>0.29077426027412268</v>
      </c>
      <c r="O265" s="3">
        <v>0.16656986795789899</v>
      </c>
      <c r="P265">
        <v>1863</v>
      </c>
      <c r="Q265">
        <v>2132</v>
      </c>
      <c r="R265">
        <v>1252</v>
      </c>
      <c r="S265">
        <v>8988</v>
      </c>
      <c r="T265">
        <f>IF(COUNTIFS('Fraud Data RAW SP2+'!A:A, winsor!A130, 'Fraud Data RAW SP2+'!F:F, RAW!B131) &gt; 0, 1, 0)</f>
        <v>1</v>
      </c>
    </row>
    <row r="266" spans="1:20" x14ac:dyDescent="0.2">
      <c r="A266" t="s">
        <v>364</v>
      </c>
      <c r="B266">
        <v>2024</v>
      </c>
      <c r="C266" t="s">
        <v>45</v>
      </c>
      <c r="D266">
        <v>0.73675789942260617</v>
      </c>
      <c r="E266">
        <v>1.0028824089997219</v>
      </c>
      <c r="F266">
        <v>1.066869716311869</v>
      </c>
      <c r="G266">
        <v>0.92380152925396175</v>
      </c>
      <c r="H266">
        <v>1.015178372397405</v>
      </c>
      <c r="I266" s="11">
        <v>1.00908</v>
      </c>
      <c r="J266">
        <v>1.026218322367388</v>
      </c>
      <c r="K266">
        <v>-0.13722147547961361</v>
      </c>
      <c r="L266">
        <f>-4.84 + (0.92 * D266) + (0.528 * E266) + (0.404 * F266) + (0.892 * G266) + (0.115 * H266) - (0.172 * I266) - (0.327 * J266) + (4.679 * K266)</f>
        <v>-3.4120634134523664</v>
      </c>
      <c r="M266" t="str">
        <f>IF(L266 &gt; -2.22, "Potential Manipulator", "Non-Manipulator")</f>
        <v>Non-Manipulator</v>
      </c>
      <c r="N266" s="3">
        <v>0.97546481248436712</v>
      </c>
      <c r="O266" s="3">
        <v>0.46250216471935512</v>
      </c>
      <c r="P266">
        <v>4383</v>
      </c>
      <c r="Q266">
        <v>3983</v>
      </c>
      <c r="R266">
        <v>2706</v>
      </c>
      <c r="S266">
        <v>19075</v>
      </c>
      <c r="T266">
        <f>IF(COUNTIFS('Fraud Data RAW SP2+'!A:A, winsor!A300, 'Fraud Data RAW SP2+'!F:F, RAW!B301) &gt; 0, 1, 0)</f>
        <v>0</v>
      </c>
    </row>
    <row r="267" spans="1:20" x14ac:dyDescent="0.2">
      <c r="A267" t="s">
        <v>76</v>
      </c>
      <c r="B267">
        <v>2023</v>
      </c>
      <c r="C267" t="s">
        <v>77</v>
      </c>
      <c r="D267">
        <v>2.299454091789197</v>
      </c>
      <c r="E267">
        <v>1.003452471666046</v>
      </c>
      <c r="F267">
        <v>0.56034065777571163</v>
      </c>
      <c r="G267">
        <v>1.0230068753252799</v>
      </c>
      <c r="H267">
        <v>1.370463562387171</v>
      </c>
      <c r="I267">
        <v>1.0365804299739301</v>
      </c>
      <c r="J267">
        <v>0.98946679564792706</v>
      </c>
      <c r="K267">
        <v>3.3007909578518457E-2</v>
      </c>
      <c r="L267">
        <f>-4.84 + (0.92 * D267) + (0.528 * E267) + (0.404 * F267) + (0.892 * G267) + (0.115 * H267) - (0.172 * I267) - (0.327 * J267) + (4.679 * K267)</f>
        <v>-1.2455797295227047</v>
      </c>
      <c r="M267" t="str">
        <f>IF(L267 &gt; -2.22, "Potential Manipulator", "Non-Manipulator")</f>
        <v>Potential Manipulator</v>
      </c>
      <c r="N267" s="3">
        <v>0</v>
      </c>
      <c r="O267" s="3">
        <v>0</v>
      </c>
      <c r="P267">
        <v>993</v>
      </c>
      <c r="Q267">
        <v>999</v>
      </c>
      <c r="R267">
        <v>625</v>
      </c>
      <c r="S267">
        <v>4006</v>
      </c>
      <c r="T267">
        <f>IF(COUNTIFS('Fraud Data RAW SP2+'!A:A, winsor!A30, 'Fraud Data RAW SP2+'!F:F, RAW!B31) &gt; 0, 1, 0)</f>
        <v>0</v>
      </c>
    </row>
    <row r="268" spans="1:20" x14ac:dyDescent="0.2">
      <c r="A268" t="s">
        <v>527</v>
      </c>
      <c r="B268">
        <v>2024</v>
      </c>
      <c r="C268" t="s">
        <v>528</v>
      </c>
      <c r="D268">
        <v>1.1194089079755281</v>
      </c>
      <c r="E268">
        <v>1.003679126083322</v>
      </c>
      <c r="F268">
        <v>0.94462377675378795</v>
      </c>
      <c r="G268">
        <v>1.0050329723354059</v>
      </c>
      <c r="H268">
        <v>1.0180681444153059</v>
      </c>
      <c r="I268" s="11">
        <v>1.00908</v>
      </c>
      <c r="J268">
        <v>0.99699104161838403</v>
      </c>
      <c r="K268">
        <v>-7.4904479853174277E-2</v>
      </c>
      <c r="L268">
        <f>-4.84 + (0.92 * D268) + (0.528 * E268) + (0.404 * F268) + (0.892 * G268) + (0.115 * H268) - (0.172 * I268) - (0.327 * J268) + (4.679 * K268)</f>
        <v>-2.7350618641932614</v>
      </c>
      <c r="M268" t="str">
        <f>IF(L268 &gt; -2.22, "Potential Manipulator", "Non-Manipulator")</f>
        <v>Non-Manipulator</v>
      </c>
      <c r="N268" s="3">
        <v>0.37151082840826799</v>
      </c>
      <c r="O268" s="3">
        <v>0.31817680157754752</v>
      </c>
      <c r="P268">
        <v>10965</v>
      </c>
      <c r="Q268">
        <v>9987</v>
      </c>
      <c r="R268">
        <v>6726</v>
      </c>
      <c r="S268">
        <v>24027</v>
      </c>
      <c r="T268">
        <f>IF(COUNTIFS('Fraud Data RAW SP2+'!A:A, winsor!A476, 'Fraud Data RAW SP2+'!F:F, RAW!B477) &gt; 0, 1, 0)</f>
        <v>1</v>
      </c>
    </row>
    <row r="269" spans="1:20" x14ac:dyDescent="0.2">
      <c r="A269" t="s">
        <v>527</v>
      </c>
      <c r="B269">
        <v>2023</v>
      </c>
      <c r="C269" t="s">
        <v>395</v>
      </c>
      <c r="D269">
        <v>1.231395884818091</v>
      </c>
      <c r="E269">
        <v>1.0039201135108859</v>
      </c>
      <c r="F269">
        <v>0.9816498472475913</v>
      </c>
      <c r="G269">
        <v>1.012966206400282</v>
      </c>
      <c r="H269">
        <v>1.0518050332542941</v>
      </c>
      <c r="I269" s="11">
        <v>1.00908</v>
      </c>
      <c r="J269">
        <v>1.002835894237911</v>
      </c>
      <c r="K269">
        <v>-6.8934162944795541E-2</v>
      </c>
      <c r="L269">
        <f>-4.84 + (0.92 * D269) + (0.528 * E269) + (0.404 * F269) + (0.892 * G269) + (0.115 * H269) - (0.172 * I269) - (0.327 * J269) + (4.679 * K269)</f>
        <v>-2.5799680386467809</v>
      </c>
      <c r="M269" t="str">
        <f>IF(L269 &gt; -2.22, "Potential Manipulator", "Non-Manipulator")</f>
        <v>Non-Manipulator</v>
      </c>
      <c r="N269" s="3">
        <v>0.22700204405397639</v>
      </c>
      <c r="O269" s="3">
        <v>0.3267392793358701</v>
      </c>
      <c r="P269">
        <v>11101</v>
      </c>
      <c r="Q269">
        <v>9237</v>
      </c>
      <c r="R269">
        <v>6600</v>
      </c>
      <c r="S269">
        <v>25556</v>
      </c>
      <c r="T269">
        <f>IF(COUNTIFS('Fraud Data RAW SP2+'!A:A, winsor!A475, 'Fraud Data RAW SP2+'!F:F, RAW!B476) &gt; 0, 1, 0)</f>
        <v>1</v>
      </c>
    </row>
    <row r="270" spans="1:20" x14ac:dyDescent="0.2">
      <c r="A270" t="s">
        <v>162</v>
      </c>
      <c r="B270">
        <v>2023</v>
      </c>
      <c r="C270" t="s">
        <v>163</v>
      </c>
      <c r="D270">
        <v>0.93364606143922135</v>
      </c>
      <c r="E270">
        <v>1.0059405884777719</v>
      </c>
      <c r="F270">
        <v>0.78609103317287476</v>
      </c>
      <c r="G270">
        <v>1.218639998946436</v>
      </c>
      <c r="H270">
        <v>0.78795435593992047</v>
      </c>
      <c r="I270">
        <v>1.0413380560811489</v>
      </c>
      <c r="J270">
        <v>0.99848798052736509</v>
      </c>
      <c r="K270">
        <v>1.9418870001193439E-2</v>
      </c>
      <c r="L270">
        <f>-4.84 + (0.92 * D270) + (0.528 * E270) + (0.404 * F270) + (0.892 * G270) + (0.115 * H270) - (0.172 * I270) - (0.327 * J270) + (4.679 * K270)</f>
        <v>-2.3694414079073209</v>
      </c>
      <c r="M270" t="str">
        <f>IF(L270 &gt; -2.22, "Potential Manipulator", "Non-Manipulator")</f>
        <v>Non-Manipulator</v>
      </c>
      <c r="N270" s="3">
        <v>0.37053545555772249</v>
      </c>
      <c r="O270" s="3">
        <v>0.35795187393920158</v>
      </c>
      <c r="P270">
        <v>1591</v>
      </c>
      <c r="Q270">
        <v>1913</v>
      </c>
      <c r="R270">
        <v>1128</v>
      </c>
      <c r="S270">
        <v>7599</v>
      </c>
      <c r="T270">
        <f>IF(COUNTIFS('Fraud Data RAW SP2+'!A:A, winsor!A104, 'Fraud Data RAW SP2+'!F:F, RAW!B105) &gt; 0, 1, 0)</f>
        <v>0</v>
      </c>
    </row>
    <row r="271" spans="1:20" x14ac:dyDescent="0.2">
      <c r="A271" t="s">
        <v>175</v>
      </c>
      <c r="B271">
        <v>2024</v>
      </c>
      <c r="C271" t="s">
        <v>70</v>
      </c>
      <c r="D271">
        <v>2.159370594993113</v>
      </c>
      <c r="E271">
        <v>1.0062166657266669</v>
      </c>
      <c r="F271">
        <v>1.05406690885094</v>
      </c>
      <c r="G271">
        <v>1.218439897555766</v>
      </c>
      <c r="H271">
        <v>0.48448772801796708</v>
      </c>
      <c r="I271">
        <v>1.016927112294012</v>
      </c>
      <c r="J271">
        <v>1.014443051495064</v>
      </c>
      <c r="K271">
        <v>-1.915456531181475E-2</v>
      </c>
      <c r="L271">
        <f>-4.84 + (0.92 * D271) + (0.528 * E271) + (0.404 * F271) + (0.892 * G271) + (0.115 * H271) - (0.172 * I271) - (0.327 * J271) + (4.679 * K271)</f>
        <v>-1.3499476968325035</v>
      </c>
      <c r="M271" t="str">
        <f>IF(L271 &gt; -2.22, "Potential Manipulator", "Non-Manipulator")</f>
        <v>Potential Manipulator</v>
      </c>
      <c r="N271" s="3">
        <v>0.14049999522306009</v>
      </c>
      <c r="O271" s="3">
        <v>0.61947857593283062</v>
      </c>
      <c r="P271">
        <v>3949</v>
      </c>
      <c r="Q271">
        <v>4334</v>
      </c>
      <c r="R271">
        <v>2711</v>
      </c>
      <c r="S271">
        <v>18481</v>
      </c>
      <c r="T271">
        <f>IF(COUNTIFS('Fraud Data RAW SP2+'!A:A, winsor!A114, 'Fraud Data RAW SP2+'!F:F, RAW!B115) &gt; 0, 1, 0)</f>
        <v>0</v>
      </c>
    </row>
    <row r="272" spans="1:20" x14ac:dyDescent="0.2">
      <c r="A272" t="s">
        <v>416</v>
      </c>
      <c r="B272">
        <v>2023</v>
      </c>
      <c r="C272" t="s">
        <v>417</v>
      </c>
      <c r="D272">
        <v>3.0756995281131032</v>
      </c>
      <c r="E272">
        <v>1.006487496697156</v>
      </c>
      <c r="F272">
        <v>1.1242233166570139</v>
      </c>
      <c r="G272">
        <v>0.29758320763296048</v>
      </c>
      <c r="H272">
        <v>0.97901499859951757</v>
      </c>
      <c r="I272">
        <v>2.6913993526729181</v>
      </c>
      <c r="J272">
        <v>1</v>
      </c>
      <c r="K272">
        <v>-2.3034550130752202E-2</v>
      </c>
      <c r="L272">
        <f>-4.84 + (0.92 * D272) + (0.528 * E272) + (0.404 * F272) + (0.892 * G272) + (0.115 * H272) - (0.172 * I272) - (0.327 * J272) + (4.679 * K272)</f>
        <v>-1.5444132186243988</v>
      </c>
      <c r="M272" t="str">
        <f>IF(L272 &gt; -2.22, "Potential Manipulator", "Non-Manipulator")</f>
        <v>Potential Manipulator</v>
      </c>
      <c r="N272" s="3">
        <v>0.69082109149960436</v>
      </c>
      <c r="O272" s="3">
        <v>1.062404416371094</v>
      </c>
      <c r="P272">
        <v>1398</v>
      </c>
      <c r="Q272">
        <v>1569</v>
      </c>
      <c r="R272">
        <v>959</v>
      </c>
      <c r="S272">
        <v>7016</v>
      </c>
      <c r="T272">
        <f>IF(COUNTIFS('Fraud Data RAW SP2+'!A:A, winsor!A356, 'Fraud Data RAW SP2+'!F:F, RAW!B357) &gt; 0, 1, 0)</f>
        <v>0</v>
      </c>
    </row>
    <row r="273" spans="1:22" x14ac:dyDescent="0.2">
      <c r="A273" t="s">
        <v>563</v>
      </c>
      <c r="B273">
        <v>2024</v>
      </c>
      <c r="C273" t="s">
        <v>166</v>
      </c>
      <c r="D273">
        <v>0.80560479837363119</v>
      </c>
      <c r="E273">
        <v>1.0065934799123619</v>
      </c>
      <c r="F273">
        <v>1.063011359672662</v>
      </c>
      <c r="G273">
        <v>1.1648407253195341</v>
      </c>
      <c r="H273">
        <v>1.2312132699766789</v>
      </c>
      <c r="I273">
        <v>1.044572813348166</v>
      </c>
      <c r="J273">
        <v>1.027350571440756</v>
      </c>
      <c r="K273">
        <v>-1.8918064085790089E-2</v>
      </c>
      <c r="L273">
        <f>-4.84 + (0.92 * D273) + (0.528 * E273) + (0.404 * F273) + (0.892 * G273) + (0.115 * H273) - (0.172 * I273) - (0.327 * J273) + (4.679 * K273)</f>
        <v>-2.5614059683768571</v>
      </c>
      <c r="M273" t="str">
        <f>IF(L273 &gt; -2.22, "Potential Manipulator", "Non-Manipulator")</f>
        <v>Non-Manipulator</v>
      </c>
      <c r="N273" s="3">
        <v>0.49380831162470668</v>
      </c>
      <c r="O273" s="3">
        <v>1.125144894008737</v>
      </c>
      <c r="P273">
        <v>14771</v>
      </c>
      <c r="Q273">
        <v>13326</v>
      </c>
      <c r="R273">
        <v>9066</v>
      </c>
      <c r="S273">
        <v>55999</v>
      </c>
      <c r="T273">
        <f>IF(COUNTIFS('Fraud Data RAW SP2+'!A:A, winsor!A508, 'Fraud Data RAW SP2+'!F:F, RAW!B509) &gt; 0, 1, 0)</f>
        <v>1</v>
      </c>
    </row>
    <row r="274" spans="1:22" x14ac:dyDescent="0.2">
      <c r="A274" t="s">
        <v>362</v>
      </c>
      <c r="B274">
        <v>2023</v>
      </c>
      <c r="C274" t="s">
        <v>77</v>
      </c>
      <c r="D274">
        <v>1.16024760761015</v>
      </c>
      <c r="E274">
        <v>1.010252080338407</v>
      </c>
      <c r="F274">
        <v>0.96920650046777135</v>
      </c>
      <c r="G274">
        <v>0.85858496383426308</v>
      </c>
      <c r="H274">
        <v>0.98828128096011325</v>
      </c>
      <c r="I274" s="11">
        <v>1.00908</v>
      </c>
      <c r="J274">
        <v>1.0067243601664091</v>
      </c>
      <c r="K274">
        <v>7.4265679263016693E-3</v>
      </c>
      <c r="L274">
        <f>-4.84 + (0.92 * D274) + (0.528 * E274) + (0.404 * F274) + (0.892 * G274) + (0.115 * H274) - (0.172 * I274) - (0.327 * J274) + (4.679 * K274)</f>
        <v>-2.4361012557876771</v>
      </c>
      <c r="M274" t="str">
        <f>IF(L274 &gt; -2.22, "Potential Manipulator", "Non-Manipulator")</f>
        <v>Non-Manipulator</v>
      </c>
      <c r="N274" s="3">
        <v>0.42423399434298481</v>
      </c>
      <c r="O274" s="3">
        <v>0.6699191441035468</v>
      </c>
      <c r="P274">
        <v>1520</v>
      </c>
      <c r="Q274">
        <v>1559</v>
      </c>
      <c r="R274">
        <v>1018</v>
      </c>
      <c r="S274">
        <v>7494</v>
      </c>
      <c r="T274">
        <f>IF(COUNTIFS('Fraud Data RAW SP2+'!A:A, winsor!A296, 'Fraud Data RAW SP2+'!F:F, RAW!B297) &gt; 0, 1, 0)</f>
        <v>0</v>
      </c>
    </row>
    <row r="275" spans="1:22" x14ac:dyDescent="0.2">
      <c r="A275" t="s">
        <v>435</v>
      </c>
      <c r="B275">
        <v>2024</v>
      </c>
      <c r="C275" t="s">
        <v>122</v>
      </c>
      <c r="D275">
        <v>1.1413118961493811</v>
      </c>
      <c r="E275">
        <v>1.010482158208255</v>
      </c>
      <c r="F275">
        <v>0.90893798974459128</v>
      </c>
      <c r="G275">
        <v>0.97052171803497189</v>
      </c>
      <c r="H275">
        <v>1.020135421086837</v>
      </c>
      <c r="I275">
        <v>1.154697361587917</v>
      </c>
      <c r="J275">
        <v>0.96881364497060252</v>
      </c>
      <c r="K275">
        <v>-8.3702694647864603E-2</v>
      </c>
      <c r="L275">
        <f>-4.84 + (0.92 * D275) + (0.528 * E275) + (0.404 * F275) + (0.892 * G275) + (0.115 * H275) - (0.172 * I275) - (0.327 * J275) + (4.679 * K275)</f>
        <v>-2.8132814985954817</v>
      </c>
      <c r="M275" t="str">
        <f>IF(L275 &gt; -2.22, "Potential Manipulator", "Non-Manipulator")</f>
        <v>Non-Manipulator</v>
      </c>
      <c r="N275" s="3">
        <v>1.060364058678076</v>
      </c>
      <c r="O275" s="3">
        <v>0.35936287171971532</v>
      </c>
      <c r="P275">
        <v>2289</v>
      </c>
      <c r="Q275">
        <v>2614</v>
      </c>
      <c r="R275">
        <v>1562</v>
      </c>
      <c r="S275">
        <v>10681</v>
      </c>
      <c r="T275">
        <f>IF(COUNTIFS('Fraud Data RAW SP2+'!A:A, winsor!A374, 'Fraud Data RAW SP2+'!F:F, RAW!B375) &gt; 0, 1, 0)</f>
        <v>0</v>
      </c>
    </row>
    <row r="276" spans="1:22" x14ac:dyDescent="0.2">
      <c r="A276" t="s">
        <v>337</v>
      </c>
      <c r="B276">
        <v>2023</v>
      </c>
      <c r="C276" t="s">
        <v>197</v>
      </c>
      <c r="D276">
        <v>1.548596765710943</v>
      </c>
      <c r="E276">
        <v>1.0107844560897461</v>
      </c>
      <c r="F276">
        <v>0.7910619451016847</v>
      </c>
      <c r="G276">
        <v>1.2045177786917201</v>
      </c>
      <c r="H276">
        <v>1.961297672734611</v>
      </c>
      <c r="I276">
        <v>1.0441139795208381</v>
      </c>
      <c r="J276">
        <v>1.0328961201376541</v>
      </c>
      <c r="K276">
        <v>-1.7029038243175181E-2</v>
      </c>
      <c r="L276">
        <f>-4.84 + (0.92 * D276) + (0.528 * E276) + (0.404 * F276) + (0.892 * G276) + (0.115 * H276) - (0.172 * I276) - (0.327 * J276) + (4.679 * K276)</f>
        <v>-1.8590521716543849</v>
      </c>
      <c r="M276" t="str">
        <f>IF(L276 &gt; -2.22, "Potential Manipulator", "Non-Manipulator")</f>
        <v>Potential Manipulator</v>
      </c>
      <c r="N276" s="3">
        <v>0.37979533932869641</v>
      </c>
      <c r="O276" s="3">
        <v>0.36644682054871702</v>
      </c>
      <c r="P276">
        <v>3423</v>
      </c>
      <c r="Q276">
        <v>4095</v>
      </c>
      <c r="R276">
        <v>2340</v>
      </c>
      <c r="S276">
        <v>14681</v>
      </c>
      <c r="T276">
        <f>IF(COUNTIFS('Fraud Data RAW SP2+'!A:A, winsor!A264, 'Fraud Data RAW SP2+'!F:F, RAW!B265) &gt; 0, 1, 0)</f>
        <v>0</v>
      </c>
    </row>
    <row r="277" spans="1:22" x14ac:dyDescent="0.2">
      <c r="A277" t="s">
        <v>364</v>
      </c>
      <c r="B277">
        <v>2023</v>
      </c>
      <c r="C277" t="s">
        <v>165</v>
      </c>
      <c r="D277">
        <v>2.037830785975919</v>
      </c>
      <c r="E277">
        <v>1.0118925398594649</v>
      </c>
      <c r="F277">
        <v>0.96063434855590546</v>
      </c>
      <c r="G277">
        <v>0.92655922452385098</v>
      </c>
      <c r="H277">
        <v>0.90943927991061291</v>
      </c>
      <c r="I277" s="11">
        <v>1.00908</v>
      </c>
      <c r="J277">
        <v>0.93428368361486402</v>
      </c>
      <c r="K277">
        <v>-4.9548854439968357E-2</v>
      </c>
      <c r="L277">
        <f>-4.84 + (0.92 * D277) + (0.528 * E277) + (0.404 * F277) + (0.892 * G277) + (0.115 * H277) - (0.172 * I277) - (0.327 * J277) + (4.679 * K277)</f>
        <v>-1.8226554080414477</v>
      </c>
      <c r="M277" t="str">
        <f>IF(L277 &gt; -2.22, "Potential Manipulator", "Non-Manipulator")</f>
        <v>Potential Manipulator</v>
      </c>
      <c r="N277" s="3">
        <v>0.16123480590474329</v>
      </c>
      <c r="O277" s="3">
        <v>0.17903980420022159</v>
      </c>
      <c r="P277">
        <v>4200</v>
      </c>
      <c r="Q277">
        <v>4341</v>
      </c>
      <c r="R277">
        <v>2743</v>
      </c>
      <c r="S277">
        <v>20057</v>
      </c>
      <c r="T277">
        <f>IF(COUNTIFS('Fraud Data RAW SP2+'!A:A, winsor!A299, 'Fraud Data RAW SP2+'!F:F, RAW!B300) &gt; 0, 1, 0)</f>
        <v>0</v>
      </c>
    </row>
    <row r="278" spans="1:22" x14ac:dyDescent="0.2">
      <c r="A278" t="s">
        <v>521</v>
      </c>
      <c r="B278">
        <v>2024</v>
      </c>
      <c r="C278" t="s">
        <v>115</v>
      </c>
      <c r="D278">
        <v>1.08145656001125</v>
      </c>
      <c r="E278">
        <v>1.0120303003312681</v>
      </c>
      <c r="F278">
        <v>0.93555925058924805</v>
      </c>
      <c r="G278">
        <v>0.94043160040351481</v>
      </c>
      <c r="H278">
        <v>0.60770089851570797</v>
      </c>
      <c r="I278">
        <v>1.0274946098644999</v>
      </c>
      <c r="J278">
        <v>1.00631419932888</v>
      </c>
      <c r="K278">
        <v>6.2996418070034754E-2</v>
      </c>
      <c r="L278">
        <f>-4.84 + (0.92 * D278) + (0.528 * E278) + (0.404 * F278) + (0.892 * G278) + (0.115 * H278) - (0.172 * I278) - (0.327 * J278) + (4.679 * K278)</f>
        <v>-2.2350250140149881</v>
      </c>
      <c r="M278" t="str">
        <f>IF(L278 &gt; -2.22, "Potential Manipulator", "Non-Manipulator")</f>
        <v>Non-Manipulator</v>
      </c>
      <c r="N278" s="3">
        <v>0.38187450632945402</v>
      </c>
      <c r="O278" s="3">
        <v>0.45624207998368271</v>
      </c>
      <c r="P278">
        <v>5688</v>
      </c>
      <c r="Q278">
        <v>5310</v>
      </c>
      <c r="R278">
        <v>3504</v>
      </c>
      <c r="S278">
        <v>21055</v>
      </c>
      <c r="T278">
        <f>IF(COUNTIFS('Fraud Data RAW SP2+'!A:A, winsor!A466, 'Fraud Data RAW SP2+'!F:F, RAW!B467) &gt; 0, 1, 0)</f>
        <v>0</v>
      </c>
    </row>
    <row r="279" spans="1:22" x14ac:dyDescent="0.2">
      <c r="A279" t="s">
        <v>368</v>
      </c>
      <c r="B279">
        <v>2024</v>
      </c>
      <c r="C279" t="s">
        <v>291</v>
      </c>
      <c r="D279">
        <v>1.0701936629246089</v>
      </c>
      <c r="E279">
        <v>1.013456859389025</v>
      </c>
      <c r="F279">
        <v>1.354559989652929</v>
      </c>
      <c r="G279">
        <v>1.1752912404504601</v>
      </c>
      <c r="H279">
        <v>1.022445861794455</v>
      </c>
      <c r="I279" s="11">
        <v>1.00908</v>
      </c>
      <c r="J279">
        <v>0.99530155954770017</v>
      </c>
      <c r="K279">
        <v>-1.491066566738504E-2</v>
      </c>
      <c r="L279">
        <f>-4.84 + (0.92 * D279) + (0.528 * E279) + (0.404 * F279) + (0.892 * G279) + (0.115 * H279) - (0.172 * I279) - (0.327 * J279) + (4.679 * K279)</f>
        <v>-2.175925686573791</v>
      </c>
      <c r="M279" t="str">
        <f>IF(L279 &gt; -2.22, "Potential Manipulator", "Non-Manipulator")</f>
        <v>Potential Manipulator</v>
      </c>
      <c r="N279" s="3">
        <v>1.4674308389992139</v>
      </c>
      <c r="O279" s="3">
        <v>1.2412279291947359</v>
      </c>
      <c r="P279">
        <v>1067</v>
      </c>
      <c r="Q279">
        <v>1034</v>
      </c>
      <c r="R279">
        <v>693</v>
      </c>
      <c r="S279">
        <v>5128</v>
      </c>
      <c r="T279">
        <f>IF(COUNTIFS('Fraud Data RAW SP2+'!A:A, winsor!A306, 'Fraud Data RAW SP2+'!F:F, RAW!B307) &gt; 0, 1, 0)</f>
        <v>0</v>
      </c>
    </row>
    <row r="280" spans="1:22" x14ac:dyDescent="0.2">
      <c r="A280" t="s">
        <v>82</v>
      </c>
      <c r="B280">
        <v>2024</v>
      </c>
      <c r="C280" t="s">
        <v>84</v>
      </c>
      <c r="D280">
        <v>1.104529919259446</v>
      </c>
      <c r="E280">
        <v>1.014597436759203</v>
      </c>
      <c r="F280">
        <v>1.0901137504117531</v>
      </c>
      <c r="G280">
        <v>1.0647686536555701</v>
      </c>
      <c r="H280">
        <v>1.0724867626680259</v>
      </c>
      <c r="I280">
        <v>0.99837306007523574</v>
      </c>
      <c r="J280">
        <v>1.0007016670004989</v>
      </c>
      <c r="K280">
        <v>2.7345328960602482E-2</v>
      </c>
      <c r="L280">
        <f>-4.84 + (0.92 * D280) + (0.528 * E280) + (0.404 * F280) + (0.892 * G280) + (0.115 * H280) - (0.172 * I280) - (0.327 * J280) + (4.679 * K280)</f>
        <v>-2.1456102729739555</v>
      </c>
      <c r="M280" t="str">
        <f>IF(L280 &gt; -2.22, "Potential Manipulator", "Non-Manipulator")</f>
        <v>Potential Manipulator</v>
      </c>
      <c r="N280" s="3">
        <v>0.35261128303414369</v>
      </c>
      <c r="O280" s="3">
        <v>0.30436181807701951</v>
      </c>
      <c r="P280">
        <v>5607</v>
      </c>
      <c r="Q280">
        <v>5015</v>
      </c>
      <c r="R280">
        <v>3378</v>
      </c>
      <c r="S280">
        <v>11701</v>
      </c>
      <c r="T280">
        <f>IF(COUNTIFS('Fraud Data RAW SP2+'!A:A, winsor!A33, 'Fraud Data RAW SP2+'!F:F, RAW!B34) &gt; 0, 1, 0)</f>
        <v>0</v>
      </c>
    </row>
    <row r="281" spans="1:22" x14ac:dyDescent="0.2">
      <c r="A281" t="s">
        <v>518</v>
      </c>
      <c r="B281">
        <v>2023</v>
      </c>
      <c r="C281" t="s">
        <v>127</v>
      </c>
      <c r="D281">
        <v>1.19068104831266</v>
      </c>
      <c r="E281">
        <v>1.014654475877945</v>
      </c>
      <c r="F281">
        <v>0.94060979820935009</v>
      </c>
      <c r="G281">
        <v>1.002757335296123</v>
      </c>
      <c r="H281">
        <v>1.0018980516127429</v>
      </c>
      <c r="I281">
        <v>0.96870089157985428</v>
      </c>
      <c r="J281">
        <v>1.008981934518024</v>
      </c>
      <c r="K281">
        <v>-7.3099032090092969E-2</v>
      </c>
      <c r="L281">
        <f>-4.84 + (0.92 * D281) + (0.528 * E281) + (0.404 * F281) + (0.892 * G281) + (0.115 * H281) - (0.172 * I281) - (0.327 * J281) + (4.679 * K281)</f>
        <v>-2.6577357118812865</v>
      </c>
      <c r="M281" t="str">
        <f>IF(L281 &gt; -2.22, "Potential Manipulator", "Non-Manipulator")</f>
        <v>Non-Manipulator</v>
      </c>
      <c r="N281" s="3">
        <v>0.240184046988208</v>
      </c>
      <c r="O281" s="3">
        <v>0.17799140606801789</v>
      </c>
      <c r="P281">
        <v>3674</v>
      </c>
      <c r="Q281">
        <v>3106</v>
      </c>
      <c r="R281">
        <v>2221</v>
      </c>
      <c r="S281">
        <v>13954</v>
      </c>
      <c r="T281">
        <f>IF(COUNTIFS('Fraud Data RAW SP2+'!A:A, winsor!A462, 'Fraud Data RAW SP2+'!F:F, RAW!B463) &gt; 0, 1, 0)</f>
        <v>0</v>
      </c>
    </row>
    <row r="282" spans="1:22" x14ac:dyDescent="0.2">
      <c r="A282" t="s">
        <v>143</v>
      </c>
      <c r="B282">
        <v>2024</v>
      </c>
      <c r="C282" t="s">
        <v>115</v>
      </c>
      <c r="D282">
        <v>1.333481903446988</v>
      </c>
      <c r="E282">
        <v>1.0164282125569539</v>
      </c>
      <c r="F282">
        <v>0.6590325889545452</v>
      </c>
      <c r="G282">
        <v>1.0199855174556831</v>
      </c>
      <c r="H282">
        <v>1.0815461742938319</v>
      </c>
      <c r="I282">
        <v>1.0264385177989861</v>
      </c>
      <c r="J282">
        <v>0.99721541033435801</v>
      </c>
      <c r="K282">
        <v>1.0546700333265451E-2</v>
      </c>
      <c r="L282">
        <f>-4.84 + (0.92 * D282) + (0.528 * E282) + (0.404 * F282) + (0.892 * G282) + (0.115 * H282) - (0.172 * I282) - (0.327 * J282) + (4.679 * K282)</f>
        <v>-2.2293573484282141</v>
      </c>
      <c r="M282" t="str">
        <f>IF(L282 &gt; -2.22, "Potential Manipulator", "Non-Manipulator")</f>
        <v>Non-Manipulator</v>
      </c>
      <c r="N282" s="3">
        <v>0.343380960045087</v>
      </c>
      <c r="O282" s="3">
        <v>0.68485249825060401</v>
      </c>
      <c r="P282">
        <v>2858</v>
      </c>
      <c r="Q282">
        <v>2389</v>
      </c>
      <c r="R282">
        <v>1704</v>
      </c>
      <c r="S282">
        <v>11364</v>
      </c>
      <c r="T282">
        <f>IF(COUNTIFS('Fraud Data RAW SP2+'!A:A, winsor!A84, 'Fraud Data RAW SP2+'!F:F, RAW!B85) &gt; 0, 1, 0)</f>
        <v>0</v>
      </c>
    </row>
    <row r="283" spans="1:22" x14ac:dyDescent="0.2">
      <c r="A283" t="s">
        <v>542</v>
      </c>
      <c r="B283">
        <v>2023</v>
      </c>
      <c r="C283" t="s">
        <v>69</v>
      </c>
      <c r="D283">
        <v>1.270011189835063</v>
      </c>
      <c r="E283">
        <v>1.017731916990614</v>
      </c>
      <c r="F283">
        <v>1.3381418350666849</v>
      </c>
      <c r="G283">
        <v>1.0182600807925239</v>
      </c>
      <c r="H283">
        <v>1.429912393814804</v>
      </c>
      <c r="I283">
        <v>0.9629732517451548</v>
      </c>
      <c r="J283">
        <v>0.99377140647653106</v>
      </c>
      <c r="K283">
        <v>4.3252098592309392E-2</v>
      </c>
      <c r="L283">
        <f>-4.84 + (0.92 * D283) + (0.528 * E283) + (0.404 * F283) + (0.892 * G283) + (0.115 * H283) - (0.172 * I283) - (0.327 * J283) + (4.679 * K283)</f>
        <v>-1.8091081143626999</v>
      </c>
      <c r="M283" t="str">
        <f>IF(L283 &gt; -2.22, "Potential Manipulator", "Non-Manipulator")</f>
        <v>Potential Manipulator</v>
      </c>
      <c r="N283" s="3">
        <v>0.15922959367795639</v>
      </c>
      <c r="O283" s="3">
        <v>0.28055087813820823</v>
      </c>
      <c r="P283">
        <v>1329</v>
      </c>
      <c r="Q283">
        <v>1529</v>
      </c>
      <c r="R283">
        <v>925</v>
      </c>
      <c r="S283">
        <v>6523</v>
      </c>
      <c r="T283">
        <f>IF(COUNTIFS('Fraud Data RAW SP2+'!A:A, winsor!A486, 'Fraud Data RAW SP2+'!F:F, RAW!B487) &gt; 0, 1, 0)</f>
        <v>0</v>
      </c>
    </row>
    <row r="284" spans="1:22" x14ac:dyDescent="0.2">
      <c r="A284" s="12" t="s">
        <v>553</v>
      </c>
      <c r="B284" s="12">
        <v>2024</v>
      </c>
      <c r="C284" s="12" t="s">
        <v>108</v>
      </c>
      <c r="D284" s="12">
        <v>2.5028214871536991</v>
      </c>
      <c r="E284" s="12">
        <v>1.017822306123543</v>
      </c>
      <c r="F284" s="12">
        <v>16.661328482886169</v>
      </c>
      <c r="G284" s="12">
        <v>0.56834985692820461</v>
      </c>
      <c r="H284" s="12">
        <v>25.498794194696359</v>
      </c>
      <c r="I284" s="12">
        <v>2.2677311415800561</v>
      </c>
      <c r="J284" s="12">
        <v>0.99925147120249724</v>
      </c>
      <c r="K284" s="12">
        <v>-0.1644427725698164</v>
      </c>
      <c r="L284" s="12">
        <f>-4.84 + (0.92 * D284) + (0.528 * E284) + (0.404 * F284) + (0.892 * G284) + (0.115 * H284) - (0.172 * I284) - (0.327 * J284) + (4.679 * K284)</f>
        <v>6.684279337381529</v>
      </c>
      <c r="M284" s="12" t="str">
        <f>IF(L284 &gt; -2.22, "Potential Manipulator", "Non-Manipulator")</f>
        <v>Potential Manipulator</v>
      </c>
      <c r="N284" s="13">
        <v>0.62395218134096575</v>
      </c>
      <c r="O284" s="13">
        <v>0.60534969482325152</v>
      </c>
      <c r="P284" s="12">
        <v>3069</v>
      </c>
      <c r="Q284" s="12">
        <v>2450</v>
      </c>
      <c r="R284" s="12">
        <v>1756</v>
      </c>
      <c r="S284" s="12">
        <v>12747</v>
      </c>
      <c r="T284" s="12">
        <f>IF(COUNTIFS('Fraud Data RAW SP2+'!A:A, winsor!A498, 'Fraud Data RAW SP2+'!F:F, RAW!B499) &gt; 0, 1, 0)</f>
        <v>0</v>
      </c>
      <c r="U284" s="14"/>
      <c r="V284" s="14"/>
    </row>
    <row r="285" spans="1:22" x14ac:dyDescent="0.2">
      <c r="A285" t="s">
        <v>498</v>
      </c>
      <c r="B285">
        <v>2024</v>
      </c>
      <c r="C285" t="s">
        <v>377</v>
      </c>
      <c r="D285">
        <v>3.4003424586851358</v>
      </c>
      <c r="E285">
        <v>1.0182381028317331</v>
      </c>
      <c r="F285">
        <v>1.0311614447640529</v>
      </c>
      <c r="G285">
        <v>1.0508088579989761</v>
      </c>
      <c r="H285">
        <v>1.0746344849016041</v>
      </c>
      <c r="I285">
        <v>0.95954047189081715</v>
      </c>
      <c r="J285">
        <v>1.000564710598657</v>
      </c>
      <c r="K285">
        <v>4.4172692596785752E-2</v>
      </c>
      <c r="L285">
        <f>-4.84 + (0.92 * D285) + (0.528 * E285) + (0.404 * F285) + (0.892 * G285) + (0.115 * H285) - (0.172 * I285) - (0.327 * J285) + (4.679 * K285)</f>
        <v>1.7896878198308014E-2</v>
      </c>
      <c r="M285" t="str">
        <f>IF(L285 &gt; -2.22, "Potential Manipulator", "Non-Manipulator")</f>
        <v>Potential Manipulator</v>
      </c>
      <c r="N285" s="3">
        <v>0.71011460956007311</v>
      </c>
      <c r="O285" s="3">
        <v>1.039144065090708</v>
      </c>
      <c r="P285">
        <v>1770</v>
      </c>
      <c r="Q285">
        <v>1666</v>
      </c>
      <c r="R285">
        <v>1106</v>
      </c>
      <c r="S285">
        <v>8134</v>
      </c>
      <c r="T285">
        <f>IF(COUNTIFS('Fraud Data RAW SP2+'!A:A, winsor!A440, 'Fraud Data RAW SP2+'!F:F, RAW!B441) &gt; 0, 1, 0)</f>
        <v>0</v>
      </c>
    </row>
    <row r="286" spans="1:22" x14ac:dyDescent="0.2">
      <c r="A286" t="s">
        <v>384</v>
      </c>
      <c r="B286">
        <v>2024</v>
      </c>
      <c r="C286" t="s">
        <v>111</v>
      </c>
      <c r="D286">
        <v>2.157702886046319</v>
      </c>
      <c r="E286">
        <v>1.0184885113046589</v>
      </c>
      <c r="F286">
        <v>0.68083886670209559</v>
      </c>
      <c r="G286">
        <v>0.90197108717820407</v>
      </c>
      <c r="H286">
        <v>0.38778719182118321</v>
      </c>
      <c r="I286">
        <v>3.3375408143326801</v>
      </c>
      <c r="J286">
        <v>0.99952204973510073</v>
      </c>
      <c r="K286">
        <v>-6.4545496766750032E-2</v>
      </c>
      <c r="L286">
        <f>-4.84 + (0.92 * D286) + (0.528 * E286) + (0.404 * F286) + (0.892 * G286) + (0.115 * H286) - (0.172 * I286) - (0.327 * J286) + (4.679 * K286)</f>
        <v>-2.3958478815987072</v>
      </c>
      <c r="M286" t="str">
        <f>IF(L286 &gt; -2.22, "Potential Manipulator", "Non-Manipulator")</f>
        <v>Non-Manipulator</v>
      </c>
      <c r="N286" s="3">
        <v>0.80545916269408169</v>
      </c>
      <c r="O286" s="3">
        <v>0.65999468077405299</v>
      </c>
      <c r="P286">
        <v>2582</v>
      </c>
      <c r="Q286">
        <v>2300</v>
      </c>
      <c r="R286">
        <v>1582</v>
      </c>
      <c r="S286">
        <v>11010</v>
      </c>
      <c r="T286">
        <f>IF(COUNTIFS('Fraud Data RAW SP2+'!A:A, winsor!A324, 'Fraud Data RAW SP2+'!F:F, RAW!B325) &gt; 0, 1, 0)</f>
        <v>0</v>
      </c>
    </row>
    <row r="287" spans="1:22" x14ac:dyDescent="0.2">
      <c r="A287" t="s">
        <v>535</v>
      </c>
      <c r="B287">
        <v>2024</v>
      </c>
      <c r="C287" t="s">
        <v>115</v>
      </c>
      <c r="D287">
        <v>0.98263298302852031</v>
      </c>
      <c r="E287">
        <v>1.019388755291216</v>
      </c>
      <c r="F287">
        <v>1.0857720626154059</v>
      </c>
      <c r="G287">
        <v>1.084790523617492</v>
      </c>
      <c r="H287">
        <v>1.075388593902433</v>
      </c>
      <c r="I287">
        <v>0.90650116721653395</v>
      </c>
      <c r="J287">
        <v>1.065270432021193</v>
      </c>
      <c r="K287">
        <v>-6.6098921755791393E-2</v>
      </c>
      <c r="L287">
        <f>-4.84 + (0.92 * D287) + (0.528 * E287) + (0.404 * F287) + (0.892 * G287) + (0.115 * H287) - (0.172 * I287) - (0.327 * J287) + (4.679 * K287)</f>
        <v>-2.6813241310853142</v>
      </c>
      <c r="M287" t="str">
        <f>IF(L287 &gt; -2.22, "Potential Manipulator", "Non-Manipulator")</f>
        <v>Non-Manipulator</v>
      </c>
      <c r="N287" s="3">
        <v>0.41161979047828601</v>
      </c>
      <c r="O287" s="3">
        <v>0.52131834668300403</v>
      </c>
      <c r="P287">
        <v>13203</v>
      </c>
      <c r="Q287">
        <v>10503</v>
      </c>
      <c r="R287">
        <v>7604</v>
      </c>
      <c r="S287">
        <v>46867</v>
      </c>
      <c r="T287">
        <f>IF(COUNTIFS('Fraud Data RAW SP2+'!A:A, winsor!A479, 'Fraud Data RAW SP2+'!F:F, RAW!B480) &gt; 0, 1, 0)</f>
        <v>1</v>
      </c>
    </row>
    <row r="288" spans="1:22" x14ac:dyDescent="0.2">
      <c r="A288" t="s">
        <v>287</v>
      </c>
      <c r="B288">
        <v>2024</v>
      </c>
      <c r="C288" t="s">
        <v>115</v>
      </c>
      <c r="D288">
        <v>0.73705887444956286</v>
      </c>
      <c r="E288">
        <v>1.019724705697985</v>
      </c>
      <c r="F288">
        <v>0.97268420451329074</v>
      </c>
      <c r="G288">
        <v>1.1813666976574491</v>
      </c>
      <c r="H288">
        <v>0.52791157159696822</v>
      </c>
      <c r="I288">
        <v>0.92202241839670562</v>
      </c>
      <c r="J288">
        <v>1.0294999655655419</v>
      </c>
      <c r="K288">
        <v>-5.7707804595557723E-2</v>
      </c>
      <c r="L288">
        <f>-4.84 + (0.92 * D288) + (0.528 * E288) + (0.404 * F288) + (0.892 * G288) + (0.115 * H288) - (0.172 * I288) - (0.327 * J288) + (4.679 * K288)</f>
        <v>-2.8812870096371808</v>
      </c>
      <c r="M288" t="str">
        <f>IF(L288 &gt; -2.22, "Potential Manipulator", "Non-Manipulator")</f>
        <v>Non-Manipulator</v>
      </c>
      <c r="N288" s="3">
        <v>0.15196425426415441</v>
      </c>
      <c r="O288" s="3">
        <v>0.29342115273501612</v>
      </c>
      <c r="P288">
        <v>8317</v>
      </c>
      <c r="Q288">
        <v>7740</v>
      </c>
      <c r="R288">
        <v>4962</v>
      </c>
      <c r="S288">
        <v>30674</v>
      </c>
      <c r="T288">
        <f>IF(COUNTIFS('Fraud Data RAW SP2+'!A:A, winsor!A216, 'Fraud Data RAW SP2+'!F:F, RAW!B217) &gt; 0, 1, 0)</f>
        <v>1</v>
      </c>
    </row>
    <row r="289" spans="1:20" x14ac:dyDescent="0.2">
      <c r="A289" t="s">
        <v>502</v>
      </c>
      <c r="B289">
        <v>2024</v>
      </c>
      <c r="C289" t="s">
        <v>115</v>
      </c>
      <c r="D289">
        <v>0.85066441342896004</v>
      </c>
      <c r="E289">
        <v>1.0197527659205241</v>
      </c>
      <c r="F289">
        <v>0.98732826272303043</v>
      </c>
      <c r="G289">
        <v>0.96052080112679927</v>
      </c>
      <c r="H289">
        <v>0.97154176692019556</v>
      </c>
      <c r="I289">
        <v>0.89461256631248687</v>
      </c>
      <c r="J289">
        <v>0.96733296587467466</v>
      </c>
      <c r="K289">
        <v>-4.5794478236265847E-2</v>
      </c>
      <c r="L289">
        <f>-4.84 + (0.92 * D289) + (0.528 * E289) + (0.404 * F289) + (0.892 * G289) + (0.115 * H289) - (0.172 * I289) - (0.327 * J289) + (4.679 * K289)</f>
        <v>-2.8360304082125425</v>
      </c>
      <c r="M289" t="str">
        <f>IF(L289 &gt; -2.22, "Potential Manipulator", "Non-Manipulator")</f>
        <v>Non-Manipulator</v>
      </c>
      <c r="N289" s="3">
        <v>1.6519096196629659E-3</v>
      </c>
      <c r="O289" s="3">
        <v>0</v>
      </c>
      <c r="P289">
        <v>6781</v>
      </c>
      <c r="Q289">
        <v>5205</v>
      </c>
      <c r="R289">
        <v>3800</v>
      </c>
      <c r="S289">
        <v>23530</v>
      </c>
      <c r="T289">
        <f>IF(COUNTIFS('Fraud Data RAW SP2+'!A:A, winsor!A443, 'Fraud Data RAW SP2+'!F:F, RAW!B444) &gt; 0, 1, 0)</f>
        <v>0</v>
      </c>
    </row>
    <row r="290" spans="1:20" x14ac:dyDescent="0.2">
      <c r="A290" t="s">
        <v>409</v>
      </c>
      <c r="B290">
        <v>2024</v>
      </c>
      <c r="C290" t="s">
        <v>299</v>
      </c>
      <c r="D290">
        <v>3.8154442201562162</v>
      </c>
      <c r="E290">
        <v>1.0209892698189149</v>
      </c>
      <c r="F290">
        <v>0.76523782569060395</v>
      </c>
      <c r="G290">
        <v>0.85043432174967148</v>
      </c>
      <c r="H290">
        <v>0.9038666364219976</v>
      </c>
      <c r="I290">
        <v>0.82779987735244054</v>
      </c>
      <c r="J290">
        <v>0.94691209451061276</v>
      </c>
      <c r="K290">
        <v>2.1007499098332081E-2</v>
      </c>
      <c r="L290">
        <f>-4.84 + (0.92 * D290) + (0.528 * E290) + (0.404 * F290) + (0.892 * G290) + (0.115 * H290) - (0.172 * I290) - (0.327 * J290) + (4.679 * K290)</f>
        <v>2.7251431247852537E-2</v>
      </c>
      <c r="M290" t="str">
        <f>IF(L290 &gt; -2.22, "Potential Manipulator", "Non-Manipulator")</f>
        <v>Potential Manipulator</v>
      </c>
      <c r="N290" s="3">
        <v>1.379023950032193</v>
      </c>
      <c r="O290" s="3">
        <v>0.83050231061813917</v>
      </c>
      <c r="P290">
        <v>943</v>
      </c>
      <c r="Q290">
        <v>1064</v>
      </c>
      <c r="R290">
        <v>614</v>
      </c>
      <c r="S290">
        <v>4437</v>
      </c>
      <c r="T290">
        <f>IF(COUNTIFS('Fraud Data RAW SP2+'!A:A, winsor!A349, 'Fraud Data RAW SP2+'!F:F, RAW!B350) &gt; 0, 1, 0)</f>
        <v>1</v>
      </c>
    </row>
    <row r="291" spans="1:20" x14ac:dyDescent="0.2">
      <c r="A291" t="s">
        <v>49</v>
      </c>
      <c r="B291">
        <v>2023</v>
      </c>
      <c r="C291" t="s">
        <v>50</v>
      </c>
      <c r="D291">
        <v>0.94721038448648964</v>
      </c>
      <c r="E291">
        <v>1.0211276835785079</v>
      </c>
      <c r="F291">
        <v>0.94353417381679883</v>
      </c>
      <c r="G291">
        <v>1.061344632681158</v>
      </c>
      <c r="H291">
        <v>0.93300993989355263</v>
      </c>
      <c r="I291">
        <v>0.92278209618506823</v>
      </c>
      <c r="J291">
        <v>0.95348303824395808</v>
      </c>
      <c r="K291">
        <v>-1.2577553133962541E-2</v>
      </c>
      <c r="L291">
        <f>-4.84 + (0.92 * D291) + (0.528 * E291) + (0.404 * F291) + (0.892 * G291) + (0.115 * H291) - (0.172 * I291) - (0.327 * J291) + (4.679 * K291)</f>
        <v>-2.5235655128450558</v>
      </c>
      <c r="M291" t="str">
        <f>IF(L291 &gt; -2.22, "Potential Manipulator", "Non-Manipulator")</f>
        <v>Non-Manipulator</v>
      </c>
      <c r="N291" s="3">
        <v>9.6616854252959447E-2</v>
      </c>
      <c r="O291" s="3">
        <v>0.40447521526446628</v>
      </c>
      <c r="P291">
        <v>3007</v>
      </c>
      <c r="Q291">
        <v>3054</v>
      </c>
      <c r="R291">
        <v>1911</v>
      </c>
      <c r="S291">
        <v>14039</v>
      </c>
      <c r="T291">
        <f>IF(COUNTIFS('Fraud Data RAW SP2+'!A:A, winsor!A14, 'Fraud Data RAW SP2+'!F:F, RAW!B15) &gt; 0, 1, 0)</f>
        <v>1</v>
      </c>
    </row>
    <row r="292" spans="1:20" x14ac:dyDescent="0.2">
      <c r="A292" t="s">
        <v>476</v>
      </c>
      <c r="B292">
        <v>2024</v>
      </c>
      <c r="C292" t="s">
        <v>477</v>
      </c>
      <c r="D292">
        <v>0.71520473428847042</v>
      </c>
      <c r="E292">
        <v>1.021974948125163</v>
      </c>
      <c r="F292">
        <v>1.017487935449594</v>
      </c>
      <c r="G292">
        <v>1.397881449401374</v>
      </c>
      <c r="H292">
        <v>4.6095363891690049</v>
      </c>
      <c r="I292">
        <v>0.8713019198375348</v>
      </c>
      <c r="J292">
        <v>0.96274657744069625</v>
      </c>
      <c r="K292">
        <v>2.7215299242452251E-2</v>
      </c>
      <c r="L292">
        <f>-4.84 + (0.92 * D292) + (0.528 * E292) + (0.404 * F292) + (0.892 * G292) + (0.115 * H292) - (0.172 * I292) - (0.327 * J292) + (4.679 * K292)</f>
        <v>-1.7916784841821534</v>
      </c>
      <c r="M292" t="str">
        <f>IF(L292 &gt; -2.22, "Potential Manipulator", "Non-Manipulator")</f>
        <v>Potential Manipulator</v>
      </c>
      <c r="N292" s="3">
        <v>1.2963106699075819</v>
      </c>
      <c r="O292" s="3">
        <v>1.9029971986394529</v>
      </c>
      <c r="P292">
        <v>1417</v>
      </c>
      <c r="Q292">
        <v>1292</v>
      </c>
      <c r="R292">
        <v>887</v>
      </c>
      <c r="S292">
        <v>6529</v>
      </c>
      <c r="T292">
        <f>IF(COUNTIFS('Fraud Data RAW SP2+'!A:A, winsor!A420, 'Fraud Data RAW SP2+'!F:F, RAW!B421) &gt; 0, 1, 0)</f>
        <v>0</v>
      </c>
    </row>
    <row r="293" spans="1:20" x14ac:dyDescent="0.2">
      <c r="A293" t="s">
        <v>468</v>
      </c>
      <c r="B293">
        <v>2024</v>
      </c>
      <c r="C293" t="s">
        <v>193</v>
      </c>
      <c r="D293">
        <v>1.0073552691511189</v>
      </c>
      <c r="E293">
        <v>1.0234447656010059</v>
      </c>
      <c r="F293">
        <v>1.022964662872057</v>
      </c>
      <c r="G293">
        <v>0.880061405187888</v>
      </c>
      <c r="H293">
        <v>1.298981793742255</v>
      </c>
      <c r="I293">
        <v>1.012080486653038</v>
      </c>
      <c r="J293">
        <v>0.9977057705209027</v>
      </c>
      <c r="K293">
        <v>-7.5266325073024623E-2</v>
      </c>
      <c r="L293">
        <f>-4.84 + (0.92 * D293) + (0.528 * E293) + (0.404 * F293) + (0.892 * G293) + (0.115 * H293) - (0.172 * I293) - (0.327 * J293) + (4.679 * K293)</f>
        <v>-2.8776776783167128</v>
      </c>
      <c r="M293" t="str">
        <f>IF(L293 &gt; -2.22, "Potential Manipulator", "Non-Manipulator")</f>
        <v>Non-Manipulator</v>
      </c>
      <c r="N293" s="3">
        <v>0.40988982402133273</v>
      </c>
      <c r="O293" s="3">
        <v>0.29913801351998659</v>
      </c>
      <c r="P293">
        <v>4045</v>
      </c>
      <c r="Q293">
        <v>3894</v>
      </c>
      <c r="R293">
        <v>2507</v>
      </c>
      <c r="S293">
        <v>15708</v>
      </c>
      <c r="T293">
        <f>IF(COUNTIFS('Fraud Data RAW SP2+'!A:A, winsor!A411, 'Fraud Data RAW SP2+'!F:F, RAW!B412) &gt; 0, 1, 0)</f>
        <v>0</v>
      </c>
    </row>
    <row r="294" spans="1:20" x14ac:dyDescent="0.2">
      <c r="A294" t="s">
        <v>90</v>
      </c>
      <c r="B294">
        <v>2024</v>
      </c>
      <c r="C294" t="s">
        <v>70</v>
      </c>
      <c r="D294">
        <v>1.1303393768449861</v>
      </c>
      <c r="E294">
        <v>1.024244051939704</v>
      </c>
      <c r="F294">
        <v>0.8262291643766051</v>
      </c>
      <c r="G294">
        <v>0.82935295745547255</v>
      </c>
      <c r="H294">
        <v>0.90456068153555047</v>
      </c>
      <c r="I294">
        <v>4.6751875545315178</v>
      </c>
      <c r="J294">
        <v>1.02178210054149</v>
      </c>
      <c r="K294">
        <v>4.1901863777804471E-2</v>
      </c>
      <c r="L294">
        <f>-4.84 + (0.92 * D294) + (0.528 * E294) + (0.404 * F294) + (0.892 * G294) + (0.115 * H294) - (0.172 * I294) - (0.327 * J294) + (4.679 * K294)</f>
        <v>-3.0238792006835715</v>
      </c>
      <c r="M294" t="str">
        <f>IF(L294 &gt; -2.22, "Potential Manipulator", "Non-Manipulator")</f>
        <v>Non-Manipulator</v>
      </c>
      <c r="N294" s="3">
        <v>0.63014917032985895</v>
      </c>
      <c r="O294" s="3">
        <v>0.92342726269334463</v>
      </c>
      <c r="P294">
        <v>1837</v>
      </c>
      <c r="Q294">
        <v>2111</v>
      </c>
      <c r="R294">
        <v>1212</v>
      </c>
      <c r="S294">
        <v>9923</v>
      </c>
      <c r="T294">
        <f>IF(COUNTIFS('Fraud Data RAW SP2+'!A:A, winsor!A37, 'Fraud Data RAW SP2+'!F:F, RAW!B38) &gt; 0, 1, 0)</f>
        <v>0</v>
      </c>
    </row>
    <row r="295" spans="1:20" x14ac:dyDescent="0.2">
      <c r="A295" t="s">
        <v>423</v>
      </c>
      <c r="B295">
        <v>2023</v>
      </c>
      <c r="C295" t="s">
        <v>74</v>
      </c>
      <c r="D295">
        <v>1.1249706558649819</v>
      </c>
      <c r="E295">
        <v>1.024803693990519</v>
      </c>
      <c r="F295">
        <v>0.97108940674695232</v>
      </c>
      <c r="G295">
        <v>1.0187125110352659</v>
      </c>
      <c r="H295">
        <v>1.1444374086584179</v>
      </c>
      <c r="I295">
        <v>1.100326135902258</v>
      </c>
      <c r="J295">
        <v>0.99377987184739236</v>
      </c>
      <c r="K295">
        <v>-2.6728767795052979E-2</v>
      </c>
      <c r="L295">
        <f>-4.84 + (0.92 * D295) + (0.528 * E295) + (0.404 * F295) + (0.892 * G295) + (0.115 * H295) - (0.172 * I295) - (0.327 * J295) + (4.679 * K295)</f>
        <v>-2.470594681994617</v>
      </c>
      <c r="M295" t="str">
        <f>IF(L295 &gt; -2.22, "Potential Manipulator", "Non-Manipulator")</f>
        <v>Non-Manipulator</v>
      </c>
      <c r="N295" s="3">
        <v>0.22503540907230959</v>
      </c>
      <c r="O295" s="3">
        <v>0.25497172110724248</v>
      </c>
      <c r="P295">
        <v>8783</v>
      </c>
      <c r="Q295">
        <v>7362</v>
      </c>
      <c r="R295">
        <v>5091</v>
      </c>
      <c r="S295">
        <v>33643</v>
      </c>
      <c r="T295">
        <f>IF(COUNTIFS('Fraud Data RAW SP2+'!A:A, winsor!A362, 'Fraud Data RAW SP2+'!F:F, RAW!B363) &gt; 0, 1, 0)</f>
        <v>0</v>
      </c>
    </row>
    <row r="296" spans="1:20" x14ac:dyDescent="0.2">
      <c r="A296" t="s">
        <v>314</v>
      </c>
      <c r="B296">
        <v>2023</v>
      </c>
      <c r="C296" t="s">
        <v>58</v>
      </c>
      <c r="D296">
        <v>1.1400104935626381</v>
      </c>
      <c r="E296">
        <v>1.0269399810078319</v>
      </c>
      <c r="F296">
        <v>1.483268862898756</v>
      </c>
      <c r="G296">
        <v>1.3166424371370651</v>
      </c>
      <c r="H296">
        <v>0.75528570294368569</v>
      </c>
      <c r="I296">
        <v>0.98113929054525517</v>
      </c>
      <c r="J296">
        <v>0.95607011848765544</v>
      </c>
      <c r="K296">
        <v>1.1225200243335381E-2</v>
      </c>
      <c r="L296">
        <f>-4.84 + (0.92 * D296) + (0.528 * E296) + (0.404 * F296) + (0.892 * G296) + (0.115 * H296) - (0.172 * I296) - (0.327 * J296) + (4.679 * K296)</f>
        <v>-1.817290680355035</v>
      </c>
      <c r="M296" t="str">
        <f>IF(L296 &gt; -2.22, "Potential Manipulator", "Non-Manipulator")</f>
        <v>Potential Manipulator</v>
      </c>
      <c r="N296" s="3">
        <v>0.39722402676830171</v>
      </c>
      <c r="O296" s="3">
        <v>0.37096959166249982</v>
      </c>
      <c r="P296">
        <v>1135</v>
      </c>
      <c r="Q296">
        <v>1007</v>
      </c>
      <c r="R296">
        <v>697</v>
      </c>
      <c r="S296">
        <v>4825</v>
      </c>
      <c r="T296">
        <f>IF(COUNTIFS('Fraud Data RAW SP2+'!A:A, winsor!A239, 'Fraud Data RAW SP2+'!F:F, RAW!B240) &gt; 0, 1, 0)</f>
        <v>0</v>
      </c>
    </row>
    <row r="297" spans="1:20" x14ac:dyDescent="0.2">
      <c r="A297" t="s">
        <v>80</v>
      </c>
      <c r="B297">
        <v>2024</v>
      </c>
      <c r="C297" t="s">
        <v>81</v>
      </c>
      <c r="D297">
        <v>0.97486053923114069</v>
      </c>
      <c r="E297">
        <v>1.0272197736633559</v>
      </c>
      <c r="F297">
        <v>0.95534798181482028</v>
      </c>
      <c r="G297">
        <v>1.022769935114709</v>
      </c>
      <c r="H297">
        <v>0.98953416734129518</v>
      </c>
      <c r="I297">
        <v>1.0477569919435721</v>
      </c>
      <c r="J297">
        <v>1.007785919725432</v>
      </c>
      <c r="K297">
        <v>4.5479181235127807E-2</v>
      </c>
      <c r="L297">
        <f>-4.84 + (0.92 * D297) + (0.528 * E297) + (0.404 * F297) + (0.892 * G297) + (0.115 * H297) - (0.172 * I297) - (0.327 * J297) + (4.679 * K297)</f>
        <v>-2.2856515767586894</v>
      </c>
      <c r="M297" t="str">
        <f>IF(L297 &gt; -2.22, "Potential Manipulator", "Non-Manipulator")</f>
        <v>Non-Manipulator</v>
      </c>
      <c r="N297" s="3">
        <v>0.23439402009963059</v>
      </c>
      <c r="O297" s="3">
        <v>0.39664551257660768</v>
      </c>
      <c r="P297">
        <v>2408</v>
      </c>
      <c r="Q297">
        <v>2313</v>
      </c>
      <c r="R297">
        <v>1513</v>
      </c>
      <c r="S297">
        <v>10658</v>
      </c>
      <c r="T297">
        <f>IF(COUNTIFS('Fraud Data RAW SP2+'!A:A, winsor!A32, 'Fraud Data RAW SP2+'!F:F, RAW!B33) &gt; 0, 1, 0)</f>
        <v>0</v>
      </c>
    </row>
    <row r="298" spans="1:20" x14ac:dyDescent="0.2">
      <c r="A298" t="s">
        <v>353</v>
      </c>
      <c r="B298">
        <v>2023</v>
      </c>
      <c r="C298" t="s">
        <v>26</v>
      </c>
      <c r="D298">
        <v>1.525234351106205</v>
      </c>
      <c r="E298">
        <v>1.0277351585327721</v>
      </c>
      <c r="F298">
        <v>0.98435001320361393</v>
      </c>
      <c r="G298">
        <v>1.053186012929711</v>
      </c>
      <c r="H298">
        <v>0.92878973903292972</v>
      </c>
      <c r="I298">
        <v>1.150001799585793</v>
      </c>
      <c r="J298">
        <v>1.005774018174727</v>
      </c>
      <c r="K298">
        <v>-6.8854487510575301E-3</v>
      </c>
      <c r="L298">
        <f>-4.84 + (0.92 * D298) + (0.528 * E298) + (0.404 * F298) + (0.892 * G298) + (0.115 * H298) - (0.172 * I298) - (0.327 * J298) + (4.679 * K298)</f>
        <v>-2.0091155125987283</v>
      </c>
      <c r="M298" t="str">
        <f>IF(L298 &gt; -2.22, "Potential Manipulator", "Non-Manipulator")</f>
        <v>Potential Manipulator</v>
      </c>
      <c r="N298" s="3">
        <v>0.31040100794143149</v>
      </c>
      <c r="O298" s="3">
        <v>0.34788445530287482</v>
      </c>
      <c r="P298">
        <v>6253</v>
      </c>
      <c r="Q298">
        <v>4410</v>
      </c>
      <c r="R298">
        <v>3469</v>
      </c>
      <c r="S298">
        <v>18556</v>
      </c>
      <c r="T298">
        <f>IF(COUNTIFS('Fraud Data RAW SP2+'!A:A, winsor!A284, 'Fraud Data RAW SP2+'!F:F, RAW!B285) &gt; 0, 1, 0)</f>
        <v>0</v>
      </c>
    </row>
    <row r="299" spans="1:20" x14ac:dyDescent="0.2">
      <c r="A299" t="s">
        <v>424</v>
      </c>
      <c r="B299">
        <v>2023</v>
      </c>
      <c r="C299" t="s">
        <v>42</v>
      </c>
      <c r="D299">
        <v>0.41802512808290437</v>
      </c>
      <c r="E299">
        <v>1.029575171772918</v>
      </c>
      <c r="F299">
        <v>1.1932980411900509</v>
      </c>
      <c r="G299">
        <v>1.0388594842001579</v>
      </c>
      <c r="H299">
        <v>0.86800383562126426</v>
      </c>
      <c r="I299">
        <v>1.1393060960416059</v>
      </c>
      <c r="J299">
        <v>0.90822881592924243</v>
      </c>
      <c r="K299">
        <v>-3.011156972603951E-3</v>
      </c>
      <c r="L299">
        <f>-4.84 + (0.92 * D299) + (0.528 * E299) + (0.404 * F299) + (0.892 * G299) + (0.115 * H299) - (0.172 * I299) - (0.327 * J299) + (4.679 * K299)</f>
        <v>-2.9102663566266922</v>
      </c>
      <c r="M299" t="str">
        <f>IF(L299 &gt; -2.22, "Potential Manipulator", "Non-Manipulator")</f>
        <v>Non-Manipulator</v>
      </c>
      <c r="N299" s="3">
        <v>0.30464803076894309</v>
      </c>
      <c r="O299" s="3">
        <v>0.36707969445597388</v>
      </c>
      <c r="P299">
        <v>1807</v>
      </c>
      <c r="Q299">
        <v>1922</v>
      </c>
      <c r="R299">
        <v>1185</v>
      </c>
      <c r="S299">
        <v>7758</v>
      </c>
      <c r="T299">
        <f>IF(COUNTIFS('Fraud Data RAW SP2+'!A:A, winsor!A363, 'Fraud Data RAW SP2+'!F:F, RAW!B364) &gt; 0, 1, 0)</f>
        <v>0</v>
      </c>
    </row>
    <row r="300" spans="1:20" x14ac:dyDescent="0.2">
      <c r="A300" t="s">
        <v>487</v>
      </c>
      <c r="B300">
        <v>2024</v>
      </c>
      <c r="C300" t="s">
        <v>122</v>
      </c>
      <c r="D300">
        <v>0.29720162919023307</v>
      </c>
      <c r="E300">
        <v>1.030748342891173</v>
      </c>
      <c r="F300">
        <v>1.015521070436977</v>
      </c>
      <c r="G300">
        <v>0.99855279866208235</v>
      </c>
      <c r="H300">
        <v>0.81363161761494318</v>
      </c>
      <c r="I300" s="11">
        <v>1.00908</v>
      </c>
      <c r="J300">
        <v>1.014843040465141</v>
      </c>
      <c r="K300">
        <v>2.7020159822759911E-2</v>
      </c>
      <c r="L300">
        <f>-4.84 + (0.92 * D300) + (0.528 * E300) + (0.404 * F300) + (0.892 * G300) + (0.115 * H300) - (0.172 * I300) - (0.327 * J300) + (4.679 * K300)</f>
        <v>-3.006780237631018</v>
      </c>
      <c r="M300" t="str">
        <f>IF(L300 &gt; -2.22, "Potential Manipulator", "Non-Manipulator")</f>
        <v>Non-Manipulator</v>
      </c>
      <c r="N300" s="3">
        <v>0.33346283681592592</v>
      </c>
      <c r="O300" s="3">
        <v>0.32058292602074662</v>
      </c>
      <c r="P300">
        <v>2178</v>
      </c>
      <c r="Q300">
        <v>2120</v>
      </c>
      <c r="R300">
        <v>1369</v>
      </c>
      <c r="S300">
        <v>8160</v>
      </c>
      <c r="T300">
        <f>IF(COUNTIFS('Fraud Data RAW SP2+'!A:A, winsor!A432, 'Fraud Data RAW SP2+'!F:F, RAW!B433) &gt; 0, 1, 0)</f>
        <v>0</v>
      </c>
    </row>
    <row r="301" spans="1:20" x14ac:dyDescent="0.2">
      <c r="A301" t="s">
        <v>350</v>
      </c>
      <c r="B301">
        <v>2024</v>
      </c>
      <c r="C301" t="s">
        <v>93</v>
      </c>
      <c r="D301">
        <v>0.61626593062074286</v>
      </c>
      <c r="E301">
        <v>1.031491774484854</v>
      </c>
      <c r="F301">
        <v>0.8015262590324882</v>
      </c>
      <c r="G301">
        <v>1.161576801752789</v>
      </c>
      <c r="H301">
        <v>1.5407750979578749</v>
      </c>
      <c r="I301">
        <v>1.292017673377275</v>
      </c>
      <c r="J301">
        <v>1.0029517663051699</v>
      </c>
      <c r="K301">
        <v>-8.1490530514652746E-3</v>
      </c>
      <c r="L301">
        <f>-4.84 + (0.92 * D301) + (0.528 * E301) + (0.404 * F301) + (0.892 * G301) + (0.115 * H301) - (0.172 * I301) - (0.327 * J301) + (4.679 * K301)</f>
        <v>-2.7795971214536328</v>
      </c>
      <c r="M301" t="str">
        <f>IF(L301 &gt; -2.22, "Potential Manipulator", "Non-Manipulator")</f>
        <v>Non-Manipulator</v>
      </c>
      <c r="N301" s="3">
        <v>0.44399955707454891</v>
      </c>
      <c r="O301" s="3">
        <v>0.53796574368347583</v>
      </c>
      <c r="P301">
        <v>3183</v>
      </c>
      <c r="Q301">
        <v>3173</v>
      </c>
      <c r="R301">
        <v>2024</v>
      </c>
      <c r="S301">
        <v>13431</v>
      </c>
      <c r="T301">
        <f>IF(COUNTIFS('Fraud Data RAW SP2+'!A:A, winsor!A282, 'Fraud Data RAW SP2+'!F:F, RAW!B283) &gt; 0, 1, 0)</f>
        <v>0</v>
      </c>
    </row>
    <row r="302" spans="1:20" x14ac:dyDescent="0.2">
      <c r="A302" t="s">
        <v>92</v>
      </c>
      <c r="B302">
        <v>2024</v>
      </c>
      <c r="C302" t="s">
        <v>93</v>
      </c>
      <c r="D302">
        <v>0.86230028210569831</v>
      </c>
      <c r="E302">
        <v>1.031913576478334</v>
      </c>
      <c r="F302">
        <v>3.38890904913838</v>
      </c>
      <c r="G302">
        <v>0.77713871670742551</v>
      </c>
      <c r="H302">
        <v>2.8532630678233102</v>
      </c>
      <c r="I302">
        <v>1.065314910581624</v>
      </c>
      <c r="J302">
        <v>0.93265866933101094</v>
      </c>
      <c r="K302">
        <v>1.9716826901516392E-3</v>
      </c>
      <c r="L302">
        <f>-4.84 + (0.92 * D302) + (0.528 * E302) + (0.404 * F302) + (0.892 * G302) + (0.115 * H302) - (0.172 * I302) - (0.327 * J302) + (4.679 * K302)</f>
        <v>-1.5903691743116473</v>
      </c>
      <c r="M302" t="str">
        <f>IF(L302 &gt; -2.22, "Potential Manipulator", "Non-Manipulator")</f>
        <v>Potential Manipulator</v>
      </c>
      <c r="N302" s="3">
        <v>0.35999886891495331</v>
      </c>
      <c r="O302" s="3">
        <v>1.1564276675004499</v>
      </c>
      <c r="P302">
        <v>2554</v>
      </c>
      <c r="Q302">
        <v>2173</v>
      </c>
      <c r="R302">
        <v>1522</v>
      </c>
      <c r="S302">
        <v>9818</v>
      </c>
      <c r="T302">
        <f>IF(COUNTIFS('Fraud Data RAW SP2+'!A:A, winsor!A40, 'Fraud Data RAW SP2+'!F:F, RAW!B41) &gt; 0, 1, 0)</f>
        <v>0</v>
      </c>
    </row>
    <row r="303" spans="1:20" x14ac:dyDescent="0.2">
      <c r="A303" t="s">
        <v>459</v>
      </c>
      <c r="B303">
        <v>2023</v>
      </c>
      <c r="C303" t="s">
        <v>225</v>
      </c>
      <c r="D303">
        <v>1.2243635199722109</v>
      </c>
      <c r="E303">
        <v>1.031974957920214</v>
      </c>
      <c r="F303">
        <v>0.90058834218688288</v>
      </c>
      <c r="G303">
        <v>1.051154983156217</v>
      </c>
      <c r="H303">
        <v>0.9944586968395861</v>
      </c>
      <c r="I303">
        <v>0.94467259437623841</v>
      </c>
      <c r="J303">
        <v>0.9763001033822557</v>
      </c>
      <c r="K303">
        <v>1.23662107055388E-2</v>
      </c>
      <c r="L303">
        <f>-4.84 + (0.92 * D303) + (0.528 * E303) + (0.404 * F303) + (0.892 * G303) + (0.115 * H303) - (0.172 * I303) - (0.327 * J303) + (4.679 * K303)</f>
        <v>-2.1767444186357885</v>
      </c>
      <c r="M303" t="str">
        <f>IF(L303 &gt; -2.22, "Potential Manipulator", "Non-Manipulator")</f>
        <v>Potential Manipulator</v>
      </c>
      <c r="N303" s="3">
        <v>1.20266597970149</v>
      </c>
      <c r="O303" s="3">
        <v>1.0343758130769281</v>
      </c>
      <c r="P303">
        <v>2103</v>
      </c>
      <c r="Q303">
        <v>1801</v>
      </c>
      <c r="R303">
        <v>1257</v>
      </c>
      <c r="S303">
        <v>7464</v>
      </c>
      <c r="T303">
        <f>IF(COUNTIFS('Fraud Data RAW SP2+'!A:A, winsor!A397, 'Fraud Data RAW SP2+'!F:F, RAW!B398) &gt; 0, 1, 0)</f>
        <v>0</v>
      </c>
    </row>
    <row r="304" spans="1:20" x14ac:dyDescent="0.2">
      <c r="A304" t="s">
        <v>227</v>
      </c>
      <c r="B304">
        <v>2024</v>
      </c>
      <c r="C304" t="s">
        <v>28</v>
      </c>
      <c r="D304">
        <v>1.939794948888768</v>
      </c>
      <c r="E304">
        <v>1.034000513171901</v>
      </c>
      <c r="F304">
        <v>0.53346188113928017</v>
      </c>
      <c r="G304">
        <v>0.82041958041958041</v>
      </c>
      <c r="H304">
        <v>0.68871723610634084</v>
      </c>
      <c r="I304">
        <v>1.0765382633780529</v>
      </c>
      <c r="J304">
        <v>0.99935502822314504</v>
      </c>
      <c r="K304">
        <v>-4.1973958409397751E-2</v>
      </c>
      <c r="L304">
        <f>-4.84 + (0.92 * D304) + (0.528 * E304) + (0.404 * F304) + (0.892 * G304) + (0.115 * H304) - (0.172 * I304) - (0.327 * J304) + (4.679 * K304)</f>
        <v>-2.1912508551283709</v>
      </c>
      <c r="M304" t="str">
        <f>IF(L304 &gt; -2.22, "Potential Manipulator", "Non-Manipulator")</f>
        <v>Potential Manipulator</v>
      </c>
      <c r="N304" s="3">
        <v>0.64812794438075483</v>
      </c>
      <c r="O304" s="3">
        <v>0.1556480178581745</v>
      </c>
      <c r="P304">
        <v>1202</v>
      </c>
      <c r="Q304">
        <v>1533</v>
      </c>
      <c r="R304">
        <v>879</v>
      </c>
      <c r="S304">
        <v>6825</v>
      </c>
      <c r="T304">
        <f>IF(COUNTIFS('Fraud Data RAW SP2+'!A:A, winsor!A160, 'Fraud Data RAW SP2+'!F:F, RAW!B161) &gt; 0, 1, 0)</f>
        <v>0</v>
      </c>
    </row>
    <row r="305" spans="1:20" x14ac:dyDescent="0.2">
      <c r="A305" t="s">
        <v>195</v>
      </c>
      <c r="B305">
        <v>2024</v>
      </c>
      <c r="C305" t="s">
        <v>108</v>
      </c>
      <c r="D305">
        <v>1.0014578975429089</v>
      </c>
      <c r="E305">
        <v>1.0360572244233801</v>
      </c>
      <c r="F305">
        <v>1.0664138977111379</v>
      </c>
      <c r="G305">
        <v>1.061864456490236</v>
      </c>
      <c r="H305">
        <v>0.77436174167989891</v>
      </c>
      <c r="I305">
        <v>0.96138172361156493</v>
      </c>
      <c r="J305">
        <v>1.0015334344626801</v>
      </c>
      <c r="K305">
        <v>-6.8209478386111466E-3</v>
      </c>
      <c r="L305">
        <f>-4.84 + (0.92 * D305) + (0.528 * E305) + (0.404 * F305) + (0.892 * G305) + (0.115 * H305) - (0.172 * I305) - (0.327 * J305) + (4.679 * K305)</f>
        <v>-2.4293289140745475</v>
      </c>
      <c r="M305" t="str">
        <f>IF(L305 &gt; -2.22, "Potential Manipulator", "Non-Manipulator")</f>
        <v>Non-Manipulator</v>
      </c>
      <c r="N305" s="3">
        <v>0.27151693904069413</v>
      </c>
      <c r="O305" s="3">
        <v>0.2073104440696667</v>
      </c>
      <c r="P305">
        <v>4279</v>
      </c>
      <c r="Q305">
        <v>3461</v>
      </c>
      <c r="R305">
        <v>2529</v>
      </c>
      <c r="S305">
        <v>15195</v>
      </c>
      <c r="T305">
        <f>IF(COUNTIFS('Fraud Data RAW SP2+'!A:A, winsor!A131, 'Fraud Data RAW SP2+'!F:F, RAW!B132) &gt; 0, 1, 0)</f>
        <v>0</v>
      </c>
    </row>
    <row r="306" spans="1:20" x14ac:dyDescent="0.2">
      <c r="A306" t="s">
        <v>475</v>
      </c>
      <c r="B306">
        <v>2024</v>
      </c>
      <c r="C306" t="s">
        <v>108</v>
      </c>
      <c r="D306">
        <v>0.67604349943045694</v>
      </c>
      <c r="E306">
        <v>1.036903358978942</v>
      </c>
      <c r="F306">
        <v>1.0566717925213289</v>
      </c>
      <c r="G306">
        <v>0.95535202229218141</v>
      </c>
      <c r="H306">
        <v>0.96224492445929144</v>
      </c>
      <c r="I306">
        <v>1.053491040357488</v>
      </c>
      <c r="J306">
        <v>0.98812312295584304</v>
      </c>
      <c r="K306">
        <v>-4.0867747531733757E-2</v>
      </c>
      <c r="L306">
        <f>-4.84 + (0.92 * D306) + (0.528 * E306) + (0.404 * F306) + (0.892 * G306) + (0.115 * H306) - (0.172 * I306) - (0.327 * J306) + (4.679 * K306)</f>
        <v>-2.9763643434560674</v>
      </c>
      <c r="M306" t="str">
        <f>IF(L306 &gt; -2.22, "Potential Manipulator", "Non-Manipulator")</f>
        <v>Non-Manipulator</v>
      </c>
      <c r="N306" s="3">
        <v>0</v>
      </c>
      <c r="O306" s="3">
        <v>0</v>
      </c>
      <c r="P306">
        <v>5499</v>
      </c>
      <c r="Q306">
        <v>4518</v>
      </c>
      <c r="R306">
        <v>3333</v>
      </c>
      <c r="S306">
        <v>22314</v>
      </c>
      <c r="T306">
        <f>IF(COUNTIFS('Fraud Data RAW SP2+'!A:A, winsor!A418, 'Fraud Data RAW SP2+'!F:F, RAW!B419) &gt; 0, 1, 0)</f>
        <v>0</v>
      </c>
    </row>
    <row r="307" spans="1:20" x14ac:dyDescent="0.2">
      <c r="A307" t="s">
        <v>340</v>
      </c>
      <c r="B307">
        <v>2023</v>
      </c>
      <c r="C307" t="s">
        <v>83</v>
      </c>
      <c r="D307">
        <v>2.5753800812165761</v>
      </c>
      <c r="E307">
        <v>1.0369745032475091</v>
      </c>
      <c r="F307">
        <v>0.91766305663969328</v>
      </c>
      <c r="G307">
        <v>0.6792507429965795</v>
      </c>
      <c r="H307">
        <v>0.63025484517286379</v>
      </c>
      <c r="I307">
        <v>1.4563983965879119</v>
      </c>
      <c r="J307">
        <v>0.98512079701489996</v>
      </c>
      <c r="K307">
        <v>-3.5189272709745263E-2</v>
      </c>
      <c r="L307">
        <f>-4.84 + (0.92 * D307) + (0.528 * E307) + (0.404 * F307) + (0.892 * G307) + (0.115 * H307) - (0.172 * I307) - (0.327 * J307) + (4.679 * K307)</f>
        <v>-1.6113065745816919</v>
      </c>
      <c r="M307" t="str">
        <f>IF(L307 &gt; -2.22, "Potential Manipulator", "Non-Manipulator")</f>
        <v>Potential Manipulator</v>
      </c>
      <c r="N307" s="3">
        <v>0.48440486631335639</v>
      </c>
      <c r="O307" s="3">
        <v>0.46669491501784649</v>
      </c>
      <c r="P307">
        <v>1628</v>
      </c>
      <c r="Q307">
        <v>1435</v>
      </c>
      <c r="R307">
        <v>955</v>
      </c>
      <c r="S307">
        <v>6917</v>
      </c>
      <c r="T307">
        <f>IF(COUNTIFS('Fraud Data RAW SP2+'!A:A, winsor!A270, 'Fraud Data RAW SP2+'!F:F, RAW!B271) &gt; 0, 1, 0)</f>
        <v>0</v>
      </c>
    </row>
    <row r="308" spans="1:20" x14ac:dyDescent="0.2">
      <c r="A308" t="s">
        <v>411</v>
      </c>
      <c r="B308">
        <v>2023</v>
      </c>
      <c r="C308" t="s">
        <v>412</v>
      </c>
      <c r="D308">
        <v>1.5218909649883501</v>
      </c>
      <c r="E308">
        <v>1.03803980303113</v>
      </c>
      <c r="F308">
        <v>1.1603639495536049</v>
      </c>
      <c r="G308">
        <v>1.32984855080861</v>
      </c>
      <c r="H308">
        <v>1.1939915470583109</v>
      </c>
      <c r="I308">
        <v>0.83745418674276906</v>
      </c>
      <c r="J308">
        <v>1.006794164700247</v>
      </c>
      <c r="K308">
        <v>8.942891794134775E-3</v>
      </c>
      <c r="L308">
        <f>-4.84 + (0.92 * D308) + (0.528 * E308) + (0.404 * F308) + (0.892 * G308) + (0.115 * H308) - (0.172 * I308) - (0.327 * J308) + (4.679 * K308)</f>
        <v>-1.5308743466296195</v>
      </c>
      <c r="M308" t="str">
        <f>IF(L308 &gt; -2.22, "Potential Manipulator", "Non-Manipulator")</f>
        <v>Potential Manipulator</v>
      </c>
      <c r="N308" s="3">
        <v>0.24172726486960161</v>
      </c>
      <c r="O308" s="3">
        <v>0.19652789044971941</v>
      </c>
      <c r="P308">
        <v>4005</v>
      </c>
      <c r="Q308">
        <v>3833</v>
      </c>
      <c r="R308">
        <v>2577</v>
      </c>
      <c r="S308">
        <v>17708</v>
      </c>
      <c r="T308">
        <f>IF(COUNTIFS('Fraud Data RAW SP2+'!A:A, winsor!A352, 'Fraud Data RAW SP2+'!F:F, RAW!B353) &gt; 0, 1, 0)</f>
        <v>0</v>
      </c>
    </row>
    <row r="309" spans="1:20" x14ac:dyDescent="0.2">
      <c r="A309" t="s">
        <v>546</v>
      </c>
      <c r="B309">
        <v>2024</v>
      </c>
      <c r="C309" t="s">
        <v>108</v>
      </c>
      <c r="D309">
        <v>1.3001723524377209</v>
      </c>
      <c r="E309">
        <v>1.0384410703955591</v>
      </c>
      <c r="F309">
        <v>1.157069341608975</v>
      </c>
      <c r="G309">
        <v>1.0158443129815571</v>
      </c>
      <c r="H309">
        <v>1.3889943839672449</v>
      </c>
      <c r="I309">
        <v>0.96100473842740741</v>
      </c>
      <c r="J309">
        <v>0.99726930972404426</v>
      </c>
      <c r="K309">
        <v>-4.8327967361948297E-2</v>
      </c>
      <c r="L309">
        <f>-4.84 + (0.92 * D309) + (0.528 * E309) + (0.404 * F309) + (0.892 * G309) + (0.115 * H309) - (0.172 * I309) - (0.327 * J309) + (4.679 * K309)</f>
        <v>-2.2797474938184656</v>
      </c>
      <c r="M309" t="str">
        <f>IF(L309 &gt; -2.22, "Potential Manipulator", "Non-Manipulator")</f>
        <v>Non-Manipulator</v>
      </c>
      <c r="N309" s="3">
        <v>0.38929401794549412</v>
      </c>
      <c r="O309" s="3">
        <v>0.41081745630526367</v>
      </c>
      <c r="P309">
        <v>3029</v>
      </c>
      <c r="Q309">
        <v>3466</v>
      </c>
      <c r="R309">
        <v>2051</v>
      </c>
      <c r="S309">
        <v>13600</v>
      </c>
      <c r="T309">
        <f>IF(COUNTIFS('Fraud Data RAW SP2+'!A:A, winsor!A491, 'Fraud Data RAW SP2+'!F:F, RAW!B492) &gt; 0, 1, 0)</f>
        <v>0</v>
      </c>
    </row>
    <row r="310" spans="1:20" x14ac:dyDescent="0.2">
      <c r="A310" t="s">
        <v>347</v>
      </c>
      <c r="B310">
        <v>2023</v>
      </c>
      <c r="C310" t="s">
        <v>348</v>
      </c>
      <c r="D310">
        <v>1.019970279802092</v>
      </c>
      <c r="E310">
        <v>1.038562753688459</v>
      </c>
      <c r="F310">
        <v>0.95054751234902957</v>
      </c>
      <c r="G310">
        <v>1.080342239022517</v>
      </c>
      <c r="H310">
        <v>0.83142147790032572</v>
      </c>
      <c r="I310">
        <v>1.017707942213544</v>
      </c>
      <c r="J310">
        <v>0.98242760790576933</v>
      </c>
      <c r="K310">
        <v>-0.1383937694800442</v>
      </c>
      <c r="L310">
        <f>-4.84 + (0.92 * D310) + (0.528 * E310) + (0.404 * F310) + (0.892 * G310) + (0.115 * H310) - (0.172 * I310) - (0.327 * J310) + (4.679 * K310)</f>
        <v>-3.0538103077219816</v>
      </c>
      <c r="M310" t="str">
        <f>IF(L310 &gt; -2.22, "Potential Manipulator", "Non-Manipulator")</f>
        <v>Non-Manipulator</v>
      </c>
      <c r="N310" s="3">
        <v>0.1379527046380965</v>
      </c>
      <c r="O310" s="3">
        <v>0.62364742255106587</v>
      </c>
      <c r="P310">
        <v>925</v>
      </c>
      <c r="Q310">
        <v>996</v>
      </c>
      <c r="R310">
        <v>594</v>
      </c>
      <c r="S310">
        <v>4372</v>
      </c>
      <c r="T310">
        <f>IF(COUNTIFS('Fraud Data RAW SP2+'!A:A, winsor!A277, 'Fraud Data RAW SP2+'!F:F, RAW!B278) &gt; 0, 1, 0)</f>
        <v>0</v>
      </c>
    </row>
    <row r="311" spans="1:20" x14ac:dyDescent="0.2">
      <c r="A311" t="s">
        <v>495</v>
      </c>
      <c r="B311">
        <v>2024</v>
      </c>
      <c r="C311" t="s">
        <v>115</v>
      </c>
      <c r="D311">
        <v>1.390587091625396</v>
      </c>
      <c r="E311">
        <v>1.0395761948288671</v>
      </c>
      <c r="F311">
        <v>0.93204909486336329</v>
      </c>
      <c r="G311">
        <v>1.3777848024360291</v>
      </c>
      <c r="H311">
        <v>1.2930844370521271</v>
      </c>
      <c r="I311">
        <v>0.76608987455229849</v>
      </c>
      <c r="J311">
        <v>0.83575029167361259</v>
      </c>
      <c r="K311">
        <v>-2.062988013164746E-2</v>
      </c>
      <c r="L311">
        <f>-4.84 + (0.92 * D311) + (0.528 * E311) + (0.404 * F311) + (0.892 * G311) + (0.115 * H311) - (0.172 * I311) - (0.327 * J311) + (4.679 * K311)</f>
        <v>-1.7591120694125071</v>
      </c>
      <c r="M311" t="str">
        <f>IF(L311 &gt; -2.22, "Potential Manipulator", "Non-Manipulator")</f>
        <v>Potential Manipulator</v>
      </c>
      <c r="N311" s="3">
        <v>0.53369528417937029</v>
      </c>
      <c r="O311" s="3">
        <v>0.60005898886772735</v>
      </c>
      <c r="P311">
        <v>3333</v>
      </c>
      <c r="Q311">
        <v>3188</v>
      </c>
      <c r="R311">
        <v>2167</v>
      </c>
      <c r="S311">
        <v>14346</v>
      </c>
      <c r="T311">
        <f>IF(COUNTIFS('Fraud Data RAW SP2+'!A:A, winsor!A436, 'Fraud Data RAW SP2+'!F:F, RAW!B437) &gt; 0, 1, 0)</f>
        <v>0</v>
      </c>
    </row>
    <row r="312" spans="1:20" x14ac:dyDescent="0.2">
      <c r="A312" t="s">
        <v>443</v>
      </c>
      <c r="B312">
        <v>2023</v>
      </c>
      <c r="C312" t="s">
        <v>62</v>
      </c>
      <c r="D312">
        <v>1.2700249394365171</v>
      </c>
      <c r="E312">
        <v>1.040835693073711</v>
      </c>
      <c r="F312">
        <v>0.95704845658726434</v>
      </c>
      <c r="G312">
        <v>1.0466869266639649</v>
      </c>
      <c r="H312">
        <v>0.88954114091994008</v>
      </c>
      <c r="I312">
        <v>0.96931114952491881</v>
      </c>
      <c r="J312">
        <v>1.001754682516425</v>
      </c>
      <c r="K312">
        <v>-1.549111403232694E-2</v>
      </c>
      <c r="L312">
        <f>-4.84 + (0.92 * D312) + (0.528 * E312) + (0.404 * F312) + (0.892 * G312) + (0.115 * H312) - (0.172 * I312) - (0.327 * J312) + (4.679 * K312)</f>
        <v>-2.2662044849825951</v>
      </c>
      <c r="M312" t="str">
        <f>IF(L312 &gt; -2.22, "Potential Manipulator", "Non-Manipulator")</f>
        <v>Non-Manipulator</v>
      </c>
      <c r="N312" s="3">
        <v>0.20484006270966479</v>
      </c>
      <c r="O312" s="3">
        <v>0.18464992211400341</v>
      </c>
      <c r="P312">
        <v>1485</v>
      </c>
      <c r="Q312">
        <v>1669</v>
      </c>
      <c r="R312">
        <v>1017</v>
      </c>
      <c r="S312">
        <v>6048</v>
      </c>
      <c r="T312">
        <f>IF(COUNTIFS('Fraud Data RAW SP2+'!A:A, winsor!A380, 'Fraud Data RAW SP2+'!F:F, RAW!B381) &gt; 0, 1, 0)</f>
        <v>0</v>
      </c>
    </row>
    <row r="313" spans="1:20" x14ac:dyDescent="0.2">
      <c r="A313" t="s">
        <v>235</v>
      </c>
      <c r="B313">
        <v>2024</v>
      </c>
      <c r="C313" t="s">
        <v>122</v>
      </c>
      <c r="D313">
        <v>1.0561148288086311</v>
      </c>
      <c r="E313">
        <v>1.044227492827126</v>
      </c>
      <c r="F313">
        <v>0.86942479571556019</v>
      </c>
      <c r="G313">
        <v>1.0275497082149549</v>
      </c>
      <c r="H313">
        <v>0.99053133811590888</v>
      </c>
      <c r="I313">
        <v>1.011878714760357</v>
      </c>
      <c r="J313">
        <v>0.99653816590643063</v>
      </c>
      <c r="K313">
        <v>-5.7457116864268028E-2</v>
      </c>
      <c r="L313">
        <f>-4.84 + (0.92 * D313) + (0.528 * E313) + (0.404 * F313) + (0.892 * G313) + (0.115 * H313) - (0.172 * I313) - (0.327 * J313) + (4.679 * K313)</f>
        <v>-2.7040421492012747</v>
      </c>
      <c r="M313" t="str">
        <f>IF(L313 &gt; -2.22, "Potential Manipulator", "Non-Manipulator")</f>
        <v>Non-Manipulator</v>
      </c>
      <c r="N313" s="3">
        <v>0.41688467851601979</v>
      </c>
      <c r="O313" s="3">
        <v>0.53091913988197004</v>
      </c>
      <c r="P313">
        <v>1676</v>
      </c>
      <c r="Q313">
        <v>1542</v>
      </c>
      <c r="R313">
        <v>990</v>
      </c>
      <c r="S313">
        <v>6706</v>
      </c>
      <c r="T313">
        <f>IF(COUNTIFS('Fraud Data RAW SP2+'!A:A, winsor!A169, 'Fraud Data RAW SP2+'!F:F, RAW!B170) &gt; 0, 1, 0)</f>
        <v>0</v>
      </c>
    </row>
    <row r="314" spans="1:20" x14ac:dyDescent="0.2">
      <c r="A314" t="s">
        <v>61</v>
      </c>
      <c r="B314">
        <v>2023</v>
      </c>
      <c r="C314" t="s">
        <v>62</v>
      </c>
      <c r="D314">
        <v>0.55676772518876438</v>
      </c>
      <c r="E314">
        <v>1.04456624137601</v>
      </c>
      <c r="F314">
        <v>1.10912962845654</v>
      </c>
      <c r="G314">
        <v>0.90638818326609349</v>
      </c>
      <c r="H314">
        <v>1.0871807352247771</v>
      </c>
      <c r="I314" s="11">
        <v>1.00908</v>
      </c>
      <c r="J314">
        <v>1.0033668290220381</v>
      </c>
      <c r="K314">
        <v>5.5589805224335487E-2</v>
      </c>
      <c r="L314">
        <f>-4.84 + (0.92 * D314) + (0.528 * E314) + (0.404 * F314) + (0.892 * G314) + (0.115 * H314) - (0.172 * I314) - (0.327 * J314) + (4.679 * K314)</f>
        <v>-2.6361883179046965</v>
      </c>
      <c r="M314" t="str">
        <f>IF(L314 &gt; -2.22, "Potential Manipulator", "Non-Manipulator")</f>
        <v>Non-Manipulator</v>
      </c>
      <c r="N314" s="3">
        <v>0.19854695947967199</v>
      </c>
      <c r="O314" s="3">
        <v>0.16195090293338449</v>
      </c>
      <c r="P314">
        <v>2313</v>
      </c>
      <c r="Q314">
        <v>2184</v>
      </c>
      <c r="R314">
        <v>1413</v>
      </c>
      <c r="S314">
        <v>9755</v>
      </c>
      <c r="T314">
        <f>IF(COUNTIFS('Fraud Data RAW SP2+'!A:A, winsor!A22, 'Fraud Data RAW SP2+'!F:F, RAW!B23) &gt; 0, 1, 0)</f>
        <v>1</v>
      </c>
    </row>
    <row r="315" spans="1:20" x14ac:dyDescent="0.2">
      <c r="A315" t="s">
        <v>551</v>
      </c>
      <c r="B315">
        <v>2024</v>
      </c>
      <c r="C315" t="s">
        <v>552</v>
      </c>
      <c r="D315">
        <v>0.87402964366679559</v>
      </c>
      <c r="E315">
        <v>1.044764864457812</v>
      </c>
      <c r="F315">
        <v>1.0586238229040239</v>
      </c>
      <c r="G315">
        <v>0.91005874145825483</v>
      </c>
      <c r="H315">
        <v>1.032285842448784</v>
      </c>
      <c r="I315">
        <v>1.073223350980292</v>
      </c>
      <c r="J315">
        <v>1.0046696916702911</v>
      </c>
      <c r="K315">
        <v>2.433237287718366E-2</v>
      </c>
      <c r="L315">
        <f>-4.84 + (0.92 * D315) + (0.528 * E315) + (0.404 * F315) + (0.892 * G315) + (0.115 * H315) - (0.172 * I315) - (0.327 * J315) + (4.679 * K315)</f>
        <v>-2.5253578185296774</v>
      </c>
      <c r="M315" t="str">
        <f>IF(L315 &gt; -2.22, "Potential Manipulator", "Non-Manipulator")</f>
        <v>Non-Manipulator</v>
      </c>
      <c r="N315" s="3">
        <v>0.43861944737586772</v>
      </c>
      <c r="O315" s="3">
        <v>0.82126577072785201</v>
      </c>
      <c r="P315">
        <v>9157</v>
      </c>
      <c r="Q315">
        <v>8027</v>
      </c>
      <c r="R315">
        <v>5392</v>
      </c>
      <c r="S315">
        <v>31054</v>
      </c>
      <c r="T315">
        <f>IF(COUNTIFS('Fraud Data RAW SP2+'!A:A, winsor!A497, 'Fraud Data RAW SP2+'!F:F, RAW!B498) &gt; 0, 1, 0)</f>
        <v>1</v>
      </c>
    </row>
    <row r="316" spans="1:20" x14ac:dyDescent="0.2">
      <c r="A316" t="s">
        <v>525</v>
      </c>
      <c r="B316">
        <v>2023</v>
      </c>
      <c r="C316" t="s">
        <v>77</v>
      </c>
      <c r="D316">
        <v>0.79618564246400625</v>
      </c>
      <c r="E316">
        <v>1.044824418950012</v>
      </c>
      <c r="F316">
        <v>1.047610883871368</v>
      </c>
      <c r="G316">
        <v>0.93900015127759617</v>
      </c>
      <c r="H316">
        <v>1.107464407843993</v>
      </c>
      <c r="I316">
        <v>0.69190446152990037</v>
      </c>
      <c r="J316">
        <v>0.99386156716830942</v>
      </c>
      <c r="K316">
        <v>2.3445130886629559E-2</v>
      </c>
      <c r="L316">
        <f>-4.84 + (0.92 * D316) + (0.528 * E316) + (0.404 * F316) + (0.892 * G316) + (0.115 * H316) - (0.172 * I316) - (0.327 * J316) + (4.679 * K316)</f>
        <v>-2.5019611092304399</v>
      </c>
      <c r="M316" t="str">
        <f>IF(L316 &gt; -2.22, "Potential Manipulator", "Non-Manipulator")</f>
        <v>Non-Manipulator</v>
      </c>
      <c r="N316" s="3">
        <v>0.34020990031529708</v>
      </c>
      <c r="O316" s="3">
        <v>0.46831291733570118</v>
      </c>
      <c r="P316">
        <v>1558</v>
      </c>
      <c r="Q316">
        <v>1588</v>
      </c>
      <c r="R316">
        <v>1033</v>
      </c>
      <c r="S316">
        <v>6614</v>
      </c>
      <c r="T316">
        <f>IF(COUNTIFS('Fraud Data RAW SP2+'!A:A, winsor!A472, 'Fraud Data RAW SP2+'!F:F, RAW!B473) &gt; 0, 1, 0)</f>
        <v>0</v>
      </c>
    </row>
    <row r="317" spans="1:20" x14ac:dyDescent="0.2">
      <c r="A317" t="s">
        <v>436</v>
      </c>
      <c r="B317">
        <v>2024</v>
      </c>
      <c r="C317" t="s">
        <v>70</v>
      </c>
      <c r="D317">
        <v>1.010602074904513</v>
      </c>
      <c r="E317">
        <v>1.0449029013790661</v>
      </c>
      <c r="F317">
        <v>1.006078677376417</v>
      </c>
      <c r="G317">
        <v>1.45160860400451</v>
      </c>
      <c r="H317">
        <v>0.97938906696873407</v>
      </c>
      <c r="I317">
        <v>0.6363520327281218</v>
      </c>
      <c r="J317">
        <v>1.0072515964112261</v>
      </c>
      <c r="K317">
        <v>-4.5796588817794713E-2</v>
      </c>
      <c r="L317">
        <f>-4.84 + (0.92 * D317) + (0.528 * E317) + (0.404 * F317) + (0.892 * G317) + (0.115 * H317) - (0.172 * I317) - (0.327 * J317) + (4.679 * K317)</f>
        <v>-2.1977230167603703</v>
      </c>
      <c r="M317" t="str">
        <f>IF(L317 &gt; -2.22, "Potential Manipulator", "Non-Manipulator")</f>
        <v>Potential Manipulator</v>
      </c>
      <c r="N317" s="3">
        <v>0.93440035747249461</v>
      </c>
      <c r="O317" s="3">
        <v>0.88819485993615677</v>
      </c>
      <c r="P317">
        <v>1963</v>
      </c>
      <c r="Q317">
        <v>2180</v>
      </c>
      <c r="R317">
        <v>1304</v>
      </c>
      <c r="S317">
        <v>8327</v>
      </c>
      <c r="T317">
        <f>IF(COUNTIFS('Fraud Data RAW SP2+'!A:A, winsor!A376, 'Fraud Data RAW SP2+'!F:F, RAW!B377) &gt; 0, 1, 0)</f>
        <v>0</v>
      </c>
    </row>
    <row r="318" spans="1:20" x14ac:dyDescent="0.2">
      <c r="A318" t="s">
        <v>185</v>
      </c>
      <c r="B318">
        <v>2024</v>
      </c>
      <c r="C318" t="s">
        <v>115</v>
      </c>
      <c r="D318">
        <v>1.1135078989401259</v>
      </c>
      <c r="E318">
        <v>1.0467671815318811</v>
      </c>
      <c r="F318">
        <v>1.2127176445531049</v>
      </c>
      <c r="G318">
        <v>0.81815108584046592</v>
      </c>
      <c r="H318">
        <v>1.4596800946611279</v>
      </c>
      <c r="I318">
        <v>1.0120428461448769</v>
      </c>
      <c r="J318">
        <v>1.121672892521743</v>
      </c>
      <c r="K318">
        <v>-6.3260048902896729E-2</v>
      </c>
      <c r="L318">
        <f>-4.84 + (0.92 * D318) + (0.528 * E318) + (0.404 * F318) + (0.892 * G318) + (0.115 * H318) - (0.172 * I318) - (0.327 * J318) + (4.679 * K318)</f>
        <v>-2.7121399274792535</v>
      </c>
      <c r="M318" t="str">
        <f>IF(L318 &gt; -2.22, "Potential Manipulator", "Non-Manipulator")</f>
        <v>Non-Manipulator</v>
      </c>
      <c r="N318" s="3">
        <v>0.76636331183815032</v>
      </c>
      <c r="O318" s="3">
        <v>0.87020119564154697</v>
      </c>
      <c r="P318">
        <v>4521</v>
      </c>
      <c r="Q318">
        <v>4588</v>
      </c>
      <c r="R318">
        <v>2884</v>
      </c>
      <c r="S318">
        <v>20144</v>
      </c>
      <c r="T318">
        <f>IF(COUNTIFS('Fraud Data RAW SP2+'!A:A, winsor!A122, 'Fraud Data RAW SP2+'!F:F, RAW!B123) &gt; 0, 1, 0)</f>
        <v>0</v>
      </c>
    </row>
    <row r="319" spans="1:20" x14ac:dyDescent="0.2">
      <c r="A319" t="s">
        <v>476</v>
      </c>
      <c r="B319">
        <v>2023</v>
      </c>
      <c r="C319" t="s">
        <v>69</v>
      </c>
      <c r="D319">
        <v>0.98697727741978647</v>
      </c>
      <c r="E319">
        <v>1.0467775319345649</v>
      </c>
      <c r="F319">
        <v>0.89451017813393863</v>
      </c>
      <c r="G319">
        <v>0.87658106660689517</v>
      </c>
      <c r="H319">
        <v>4.6062166396169859</v>
      </c>
      <c r="I319">
        <v>1.387320183289654</v>
      </c>
      <c r="J319">
        <v>1.0031617230945939</v>
      </c>
      <c r="K319">
        <v>2.8556761569487381E-2</v>
      </c>
      <c r="L319">
        <f>-4.84 + (0.92 * D319) + (0.528 * E319) + (0.404 * F319) + (0.892 * G319) + (0.115 * H319) - (0.172 * I319) - (0.327 * J319) + (4.679 * K319)</f>
        <v>-2.1393108985710518</v>
      </c>
      <c r="M319" t="str">
        <f>IF(L319 &gt; -2.22, "Potential Manipulator", "Non-Manipulator")</f>
        <v>Potential Manipulator</v>
      </c>
      <c r="N319" s="3">
        <v>0.16183254768090399</v>
      </c>
      <c r="O319" s="3">
        <v>0.23514767128875749</v>
      </c>
      <c r="P319">
        <v>1606</v>
      </c>
      <c r="Q319">
        <v>1416</v>
      </c>
      <c r="R319">
        <v>993</v>
      </c>
      <c r="S319">
        <v>6518</v>
      </c>
      <c r="T319">
        <f>IF(COUNTIFS('Fraud Data RAW SP2+'!A:A, winsor!A419, 'Fraud Data RAW SP2+'!F:F, RAW!B420) &gt; 0, 1, 0)</f>
        <v>0</v>
      </c>
    </row>
    <row r="320" spans="1:20" x14ac:dyDescent="0.2">
      <c r="A320" t="s">
        <v>257</v>
      </c>
      <c r="B320">
        <v>2024</v>
      </c>
      <c r="C320" t="s">
        <v>96</v>
      </c>
      <c r="D320">
        <v>2.7532442403107651</v>
      </c>
      <c r="E320">
        <v>1.047134495866535</v>
      </c>
      <c r="F320">
        <v>0.10185888417039381</v>
      </c>
      <c r="G320">
        <v>0.54370344372964252</v>
      </c>
      <c r="H320">
        <v>0.11631679277992241</v>
      </c>
      <c r="I320" s="11">
        <v>1.00908</v>
      </c>
      <c r="J320">
        <v>0.98484150461805831</v>
      </c>
      <c r="K320">
        <v>4.9186720334962186E-3</v>
      </c>
      <c r="L320">
        <f>-4.84 + (0.92 * D320) + (0.528 * E320) + (0.404 * F320) + (0.892 * G320) + (0.115 * H320) - (0.172 * I320) - (0.327 * J320) + (4.679 * K320)</f>
        <v>-1.6872078584805705</v>
      </c>
      <c r="M320" t="str">
        <f>IF(L320 &gt; -2.22, "Potential Manipulator", "Non-Manipulator")</f>
        <v>Potential Manipulator</v>
      </c>
      <c r="N320" s="3">
        <v>0.67702196822508465</v>
      </c>
      <c r="O320" s="3">
        <v>0.49589441327889311</v>
      </c>
      <c r="P320">
        <v>1592</v>
      </c>
      <c r="Q320">
        <v>2095</v>
      </c>
      <c r="R320">
        <v>1141</v>
      </c>
      <c r="S320">
        <v>8036</v>
      </c>
      <c r="T320">
        <f>IF(COUNTIFS('Fraud Data RAW SP2+'!A:A, winsor!A193, 'Fraud Data RAW SP2+'!F:F, RAW!B194) &gt; 0, 1, 0)</f>
        <v>0</v>
      </c>
    </row>
    <row r="321" spans="1:20" x14ac:dyDescent="0.2">
      <c r="A321" t="s">
        <v>379</v>
      </c>
      <c r="B321">
        <v>2024</v>
      </c>
      <c r="C321" t="s">
        <v>108</v>
      </c>
      <c r="D321">
        <v>0.4315099296889745</v>
      </c>
      <c r="E321">
        <v>1.0471836186132379</v>
      </c>
      <c r="F321">
        <v>0.98882661321813992</v>
      </c>
      <c r="G321">
        <v>1.4383775145205211</v>
      </c>
      <c r="H321">
        <v>0.91120100599487885</v>
      </c>
      <c r="I321" s="11">
        <v>1.00908</v>
      </c>
      <c r="J321">
        <v>1.000521278802208</v>
      </c>
      <c r="K321">
        <v>-3.1149210946514001E-3</v>
      </c>
      <c r="L321">
        <f>-4.84 + (0.92 * D321) + (0.528 * E321) + (0.404 * F321) + (0.892 * G321) + (0.115 * H321) - (0.172 * I321) - (0.327 * J321) + (4.679 * K321)</f>
        <v>-2.6180980376467051</v>
      </c>
      <c r="M321" t="str">
        <f>IF(L321 &gt; -2.22, "Potential Manipulator", "Non-Manipulator")</f>
        <v>Non-Manipulator</v>
      </c>
      <c r="N321" s="3">
        <v>0.23148533408282509</v>
      </c>
      <c r="O321" s="3">
        <v>0.61713576917500557</v>
      </c>
      <c r="P321">
        <v>2378</v>
      </c>
      <c r="Q321">
        <v>2081</v>
      </c>
      <c r="R321">
        <v>1484</v>
      </c>
      <c r="S321">
        <v>9635</v>
      </c>
      <c r="T321">
        <f>IF(COUNTIFS('Fraud Data RAW SP2+'!A:A, winsor!A318, 'Fraud Data RAW SP2+'!F:F, RAW!B319) &gt; 0, 1, 0)</f>
        <v>1</v>
      </c>
    </row>
    <row r="322" spans="1:20" x14ac:dyDescent="0.2">
      <c r="A322" t="s">
        <v>123</v>
      </c>
      <c r="B322">
        <v>2024</v>
      </c>
      <c r="C322" t="s">
        <v>108</v>
      </c>
      <c r="D322">
        <v>1.168347088624764</v>
      </c>
      <c r="E322">
        <v>1.051023610320883</v>
      </c>
      <c r="F322">
        <v>0.90666415715971338</v>
      </c>
      <c r="G322">
        <v>1.0066664023657079</v>
      </c>
      <c r="H322">
        <v>1.236792636612013</v>
      </c>
      <c r="I322">
        <v>1.0507532246077931</v>
      </c>
      <c r="J322">
        <v>1</v>
      </c>
      <c r="K322">
        <v>-2.4052963995532112E-2</v>
      </c>
      <c r="L322">
        <f>-4.84 + (0.92 * D322) + (0.528 * E322) + (0.404 * F322) + (0.892 * G322) + (0.115 * H322) - (0.172 * I322) - (0.327 * J322) + (4.679 * K322)</f>
        <v>-2.4239836817703089</v>
      </c>
      <c r="M322" t="str">
        <f>IF(L322 &gt; -2.22, "Potential Manipulator", "Non-Manipulator")</f>
        <v>Non-Manipulator</v>
      </c>
      <c r="N322" s="3">
        <v>0.28795133381115617</v>
      </c>
      <c r="O322" s="3">
        <v>0.22427502963750309</v>
      </c>
      <c r="P322">
        <v>4933</v>
      </c>
      <c r="Q322">
        <v>5148</v>
      </c>
      <c r="R322">
        <v>3271</v>
      </c>
      <c r="S322">
        <v>22352</v>
      </c>
      <c r="T322">
        <f>IF(COUNTIFS('Fraud Data RAW SP2+'!A:A, winsor!A67, 'Fraud Data RAW SP2+'!F:F, RAW!B68) &gt; 0, 1, 0)</f>
        <v>0</v>
      </c>
    </row>
    <row r="323" spans="1:20" x14ac:dyDescent="0.2">
      <c r="A323" t="s">
        <v>447</v>
      </c>
      <c r="B323">
        <v>2024</v>
      </c>
      <c r="C323" t="s">
        <v>449</v>
      </c>
      <c r="D323">
        <v>1.097021612637894</v>
      </c>
      <c r="E323">
        <v>1.051555854043519</v>
      </c>
      <c r="F323">
        <v>0.96940971306543411</v>
      </c>
      <c r="G323">
        <v>1.0514620089018221</v>
      </c>
      <c r="H323">
        <v>1.107004617890333</v>
      </c>
      <c r="I323">
        <v>0.77193936808859476</v>
      </c>
      <c r="J323">
        <v>1.0006921817698049</v>
      </c>
      <c r="K323">
        <v>-0.10068809515755039</v>
      </c>
      <c r="L323">
        <f>-4.84 + (0.92 * D323) + (0.528 * E323) + (0.404 * F323) + (0.892 * G323) + (0.115 * H323) - (0.172 * I323) - (0.327 * J323) + (4.679 * K323)</f>
        <v>-2.7497869703540534</v>
      </c>
      <c r="M323" t="str">
        <f>IF(L323 &gt; -2.22, "Potential Manipulator", "Non-Manipulator")</f>
        <v>Non-Manipulator</v>
      </c>
      <c r="N323" s="3">
        <v>0.38869759624656358</v>
      </c>
      <c r="O323" s="3">
        <v>0.26127934170571948</v>
      </c>
      <c r="P323">
        <v>2317</v>
      </c>
      <c r="Q323">
        <v>2585</v>
      </c>
      <c r="R323">
        <v>1596</v>
      </c>
      <c r="S323">
        <v>12202</v>
      </c>
      <c r="T323">
        <f>IF(COUNTIFS('Fraud Data RAW SP2+'!A:A, winsor!A384, 'Fraud Data RAW SP2+'!F:F, RAW!B385) &gt; 0, 1, 0)</f>
        <v>1</v>
      </c>
    </row>
    <row r="324" spans="1:20" x14ac:dyDescent="0.2">
      <c r="A324" t="s">
        <v>283</v>
      </c>
      <c r="B324">
        <v>2023</v>
      </c>
      <c r="C324" t="s">
        <v>58</v>
      </c>
      <c r="D324">
        <v>1.551416053105054</v>
      </c>
      <c r="E324">
        <v>1.051772046952351</v>
      </c>
      <c r="F324">
        <v>0.96677065545658181</v>
      </c>
      <c r="G324">
        <v>0.86794251979250814</v>
      </c>
      <c r="H324">
        <v>0.87488076742323961</v>
      </c>
      <c r="I324">
        <v>1.230245673938323</v>
      </c>
      <c r="J324">
        <v>0.95212975913324815</v>
      </c>
      <c r="K324">
        <v>2.523963204936322E-2</v>
      </c>
      <c r="L324">
        <f>-4.84 + (0.92 * D324) + (0.528 * E324) + (0.404 * F324) + (0.892 * G324) + (0.115 * H324) - (0.172 * I324) - (0.327 * J324) + (4.679 * K324)</f>
        <v>-1.9968226784344536</v>
      </c>
      <c r="M324" t="str">
        <f>IF(L324 &gt; -2.22, "Potential Manipulator", "Non-Manipulator")</f>
        <v>Potential Manipulator</v>
      </c>
      <c r="N324" s="3">
        <v>0.56597809674494937</v>
      </c>
      <c r="O324" s="3">
        <v>1.2605694417124851</v>
      </c>
      <c r="P324">
        <v>1439</v>
      </c>
      <c r="Q324">
        <v>1338</v>
      </c>
      <c r="R324">
        <v>909</v>
      </c>
      <c r="S324">
        <v>6551</v>
      </c>
      <c r="T324">
        <f>IF(COUNTIFS('Fraud Data RAW SP2+'!A:A, winsor!A211, 'Fraud Data RAW SP2+'!F:F, RAW!B212) &gt; 0, 1, 0)</f>
        <v>0</v>
      </c>
    </row>
    <row r="325" spans="1:20" x14ac:dyDescent="0.2">
      <c r="A325" t="s">
        <v>100</v>
      </c>
      <c r="B325">
        <v>2024</v>
      </c>
      <c r="C325" t="s">
        <v>45</v>
      </c>
      <c r="D325">
        <v>1.493350675508277</v>
      </c>
      <c r="E325">
        <v>1.0518672495038139</v>
      </c>
      <c r="F325">
        <v>1.1073955588063691</v>
      </c>
      <c r="G325">
        <v>0.78976427090303158</v>
      </c>
      <c r="H325">
        <v>0.89825751885487093</v>
      </c>
      <c r="I325">
        <v>1.17685592767096</v>
      </c>
      <c r="J325">
        <v>1.030330112546467</v>
      </c>
      <c r="K325">
        <v>-9.6296866421933611E-3</v>
      </c>
      <c r="L325">
        <f>-4.84 + (0.92 * D325) + (0.528 * E325) + (0.404 * F325) + (0.892 * G325) + (0.115 * H325) - (0.172 * I325) - (0.327 * J325) + (4.679 * K325)</f>
        <v>-2.2399687908837058</v>
      </c>
      <c r="M325" t="str">
        <f>IF(L325 &gt; -2.22, "Potential Manipulator", "Non-Manipulator")</f>
        <v>Non-Manipulator</v>
      </c>
      <c r="N325" s="3">
        <v>1.01746425801</v>
      </c>
      <c r="O325" s="3">
        <v>0.83612369995396985</v>
      </c>
      <c r="P325">
        <v>1723</v>
      </c>
      <c r="Q325">
        <v>1817</v>
      </c>
      <c r="R325">
        <v>1128</v>
      </c>
      <c r="S325">
        <v>6664</v>
      </c>
      <c r="T325">
        <f>IF(COUNTIFS('Fraud Data RAW SP2+'!A:A, winsor!A47, 'Fraud Data RAW SP2+'!F:F, RAW!B48) &gt; 0, 1, 0)</f>
        <v>0</v>
      </c>
    </row>
    <row r="326" spans="1:20" x14ac:dyDescent="0.2">
      <c r="A326" t="s">
        <v>415</v>
      </c>
      <c r="B326">
        <v>2023</v>
      </c>
      <c r="C326" t="s">
        <v>26</v>
      </c>
      <c r="D326">
        <v>1.829303987568998</v>
      </c>
      <c r="E326">
        <v>1.053424803998084</v>
      </c>
      <c r="F326">
        <v>1.1993362168480599</v>
      </c>
      <c r="G326">
        <v>1.0013894851886369</v>
      </c>
      <c r="H326">
        <v>0.97981752204545958</v>
      </c>
      <c r="I326">
        <v>0.98683714342513151</v>
      </c>
      <c r="J326">
        <v>0.9669870377836628</v>
      </c>
      <c r="K326">
        <v>-7.6173133302653115E-2</v>
      </c>
      <c r="L326">
        <f>-4.84 + (0.92 * D326) + (0.528 * E326) + (0.404 * F326) + (0.892 * G326) + (0.115 * H326) - (0.172 * I326) - (0.327 * J326) + (4.679 * K326)</f>
        <v>-1.9527366082429194</v>
      </c>
      <c r="M326" t="str">
        <f>IF(L326 &gt; -2.22, "Potential Manipulator", "Non-Manipulator")</f>
        <v>Potential Manipulator</v>
      </c>
      <c r="N326" s="3">
        <v>0.26924391090513122</v>
      </c>
      <c r="O326" s="3">
        <v>0.75007152512189035</v>
      </c>
      <c r="P326">
        <v>1912</v>
      </c>
      <c r="Q326">
        <v>2060</v>
      </c>
      <c r="R326">
        <v>1274</v>
      </c>
      <c r="S326">
        <v>10074</v>
      </c>
      <c r="T326">
        <f>IF(COUNTIFS('Fraud Data RAW SP2+'!A:A, winsor!A354, 'Fraud Data RAW SP2+'!F:F, RAW!B355) &gt; 0, 1, 0)</f>
        <v>0</v>
      </c>
    </row>
    <row r="327" spans="1:20" x14ac:dyDescent="0.2">
      <c r="A327" t="s">
        <v>286</v>
      </c>
      <c r="B327">
        <v>2024</v>
      </c>
      <c r="C327" t="s">
        <v>45</v>
      </c>
      <c r="D327">
        <v>1.1572487012764749</v>
      </c>
      <c r="E327">
        <v>1.053680550451028</v>
      </c>
      <c r="F327">
        <v>0.88549031587836846</v>
      </c>
      <c r="G327">
        <v>1.1215863647488551</v>
      </c>
      <c r="H327">
        <v>0.91132132939225052</v>
      </c>
      <c r="I327">
        <v>1.044361413568822</v>
      </c>
      <c r="J327">
        <v>1.0072927342072879</v>
      </c>
      <c r="K327">
        <v>-5.9621234257913783E-2</v>
      </c>
      <c r="L327">
        <f>-4.84 + (0.92 * D327) + (0.528 * E327) + (0.404 * F327) + (0.892 * G327) + (0.115 * H327) - (0.172 * I327) - (0.327 * J327) + (4.679 * K327)</f>
        <v>-2.5439754286489511</v>
      </c>
      <c r="M327" t="str">
        <f>IF(L327 &gt; -2.22, "Potential Manipulator", "Non-Manipulator")</f>
        <v>Non-Manipulator</v>
      </c>
      <c r="N327" s="3">
        <v>0.30494678472621428</v>
      </c>
      <c r="O327" s="3">
        <v>0.51153640158771185</v>
      </c>
      <c r="P327">
        <v>9089</v>
      </c>
      <c r="Q327">
        <v>9006</v>
      </c>
      <c r="R327">
        <v>5898</v>
      </c>
      <c r="S327">
        <v>36441</v>
      </c>
      <c r="T327">
        <f>IF(COUNTIFS('Fraud Data RAW SP2+'!A:A, winsor!A215, 'Fraud Data RAW SP2+'!F:F, RAW!B216) &gt; 0, 1, 0)</f>
        <v>0</v>
      </c>
    </row>
    <row r="328" spans="1:20" x14ac:dyDescent="0.2">
      <c r="A328" t="s">
        <v>187</v>
      </c>
      <c r="B328">
        <v>2024</v>
      </c>
      <c r="C328" t="s">
        <v>188</v>
      </c>
      <c r="D328">
        <v>1.0760171209255629</v>
      </c>
      <c r="E328">
        <v>1.054059234485841</v>
      </c>
      <c r="F328">
        <v>0.97426948622963339</v>
      </c>
      <c r="G328">
        <v>0.91238826727586775</v>
      </c>
      <c r="H328">
        <v>1.103419553170099</v>
      </c>
      <c r="I328">
        <v>0.95324844663062558</v>
      </c>
      <c r="J328">
        <v>0.9571061385517432</v>
      </c>
      <c r="K328">
        <v>5.5131176750371227E-2</v>
      </c>
      <c r="L328">
        <f>-4.84 + (0.92 * D328) + (0.528 * E328) + (0.404 * F328) + (0.892 * G328) + (0.115 * H328) - (0.172 * I328) - (0.327 * J328) + (4.679 * K328)</f>
        <v>-2.1781461815904515</v>
      </c>
      <c r="M328" t="str">
        <f>IF(L328 &gt; -2.22, "Potential Manipulator", "Non-Manipulator")</f>
        <v>Potential Manipulator</v>
      </c>
      <c r="N328" s="3">
        <v>0</v>
      </c>
      <c r="O328" s="3">
        <v>8.2554182856708513E-2</v>
      </c>
      <c r="P328">
        <v>2726</v>
      </c>
      <c r="Q328">
        <v>2453</v>
      </c>
      <c r="R328">
        <v>1691</v>
      </c>
      <c r="S328">
        <v>10921</v>
      </c>
      <c r="T328">
        <f>IF(COUNTIFS('Fraud Data RAW SP2+'!A:A, winsor!A123, 'Fraud Data RAW SP2+'!F:F, RAW!B124) &gt; 0, 1, 0)</f>
        <v>0</v>
      </c>
    </row>
    <row r="329" spans="1:20" x14ac:dyDescent="0.2">
      <c r="A329" t="s">
        <v>274</v>
      </c>
      <c r="B329">
        <v>2023</v>
      </c>
      <c r="C329" t="s">
        <v>155</v>
      </c>
      <c r="D329">
        <v>0.97891101558002414</v>
      </c>
      <c r="E329">
        <v>1.058326482565451</v>
      </c>
      <c r="F329">
        <v>1.3169168476057711</v>
      </c>
      <c r="G329">
        <v>1.10634240304162</v>
      </c>
      <c r="H329">
        <v>1.3980272200054109</v>
      </c>
      <c r="I329">
        <v>0.96117936168546381</v>
      </c>
      <c r="J329">
        <v>1.003486340753506</v>
      </c>
      <c r="K329">
        <v>9.3870121371977583E-4</v>
      </c>
      <c r="L329">
        <f>-4.84 + (0.92 * D329) + (0.528 * E329) + (0.404 * F329) + (0.892 * G329) + (0.115 * H329) - (0.172 * I329) - (0.327 * J329) + (4.679 * K329)</f>
        <v>-2.1900112232826427</v>
      </c>
      <c r="M329" t="str">
        <f>IF(L329 &gt; -2.22, "Potential Manipulator", "Non-Manipulator")</f>
        <v>Potential Manipulator</v>
      </c>
      <c r="N329" s="3">
        <v>1.0863123868449731</v>
      </c>
      <c r="O329" s="3">
        <v>0.44245725079798831</v>
      </c>
      <c r="P329">
        <v>2956</v>
      </c>
      <c r="Q329">
        <v>2630</v>
      </c>
      <c r="R329">
        <v>1753</v>
      </c>
      <c r="S329">
        <v>12354</v>
      </c>
      <c r="T329">
        <f>IF(COUNTIFS('Fraud Data RAW SP2+'!A:A, winsor!A204, 'Fraud Data RAW SP2+'!F:F, RAW!B205) &gt; 0, 1, 0)</f>
        <v>0</v>
      </c>
    </row>
    <row r="330" spans="1:20" x14ac:dyDescent="0.2">
      <c r="A330" t="s">
        <v>19</v>
      </c>
      <c r="B330">
        <v>2024</v>
      </c>
      <c r="C330" t="s">
        <v>20</v>
      </c>
      <c r="D330">
        <v>1.144670115193686</v>
      </c>
      <c r="E330">
        <v>1.060564766011147</v>
      </c>
      <c r="F330">
        <v>1.590265781485616</v>
      </c>
      <c r="G330">
        <v>0.89927558673890284</v>
      </c>
      <c r="H330">
        <v>1.5239175324188099</v>
      </c>
      <c r="I330">
        <v>1.3674701590428771</v>
      </c>
      <c r="J330">
        <v>1.176928764284938</v>
      </c>
      <c r="K330">
        <v>5.6996578146124813E-2</v>
      </c>
      <c r="L330">
        <f>-4.84 + (0.92 * D330) + (0.528 * E330) + (0.404 * F330) + (0.892 * G330) + (0.115 * H330) - (0.172 * I330) - (0.327 * J330) + (4.679 * K330)</f>
        <v>-1.9604271663793014</v>
      </c>
      <c r="M330" t="str">
        <f>IF(L330 &gt; -2.22, "Potential Manipulator", "Non-Manipulator")</f>
        <v>Potential Manipulator</v>
      </c>
      <c r="N330" s="3">
        <v>0.48568497979094483</v>
      </c>
      <c r="O330" s="3">
        <v>0.68678589678864466</v>
      </c>
      <c r="P330">
        <v>2914</v>
      </c>
      <c r="Q330">
        <v>2465</v>
      </c>
      <c r="R330">
        <v>1768</v>
      </c>
      <c r="S330">
        <v>9956</v>
      </c>
      <c r="T330">
        <f>IF(COUNTIFS('Fraud Data RAW SP2+'!A:A, winsor!A2, 'Fraud Data RAW SP2+'!F:F, RAW!B3) &gt; 0, 1, 0)</f>
        <v>0</v>
      </c>
    </row>
    <row r="331" spans="1:20" x14ac:dyDescent="0.2">
      <c r="A331" t="s">
        <v>91</v>
      </c>
      <c r="B331">
        <v>2024</v>
      </c>
      <c r="C331" t="s">
        <v>70</v>
      </c>
      <c r="D331">
        <v>1.936482380426418</v>
      </c>
      <c r="E331">
        <v>1.0605758371625089</v>
      </c>
      <c r="F331">
        <v>0.96040222632804995</v>
      </c>
      <c r="G331">
        <v>0.50075834253386087</v>
      </c>
      <c r="H331">
        <v>0.99170057708494186</v>
      </c>
      <c r="I331">
        <v>2.2070548453073879</v>
      </c>
      <c r="J331">
        <v>1.0061962059301579</v>
      </c>
      <c r="K331">
        <v>2.966020687862949E-2</v>
      </c>
      <c r="L331">
        <f>-4.84 + (0.92 * D331) + (0.528 * E331) + (0.404 * F331) + (0.892 * G331) + (0.115 * H331) - (0.172 * I331) - (0.327 * J331) + (4.679 * K331)</f>
        <v>-2.1195871453913107</v>
      </c>
      <c r="M331" t="str">
        <f>IF(L331 &gt; -2.22, "Potential Manipulator", "Non-Manipulator")</f>
        <v>Potential Manipulator</v>
      </c>
      <c r="N331" s="3">
        <v>0.22302268244305851</v>
      </c>
      <c r="O331" s="3">
        <v>0.25655909379799707</v>
      </c>
      <c r="P331">
        <v>774</v>
      </c>
      <c r="Q331">
        <v>1012</v>
      </c>
      <c r="R331">
        <v>568</v>
      </c>
      <c r="S331">
        <v>3254</v>
      </c>
      <c r="T331">
        <f>IF(COUNTIFS('Fraud Data RAW SP2+'!A:A, winsor!A39, 'Fraud Data RAW SP2+'!F:F, RAW!B40) &gt; 0, 1, 0)</f>
        <v>0</v>
      </c>
    </row>
    <row r="332" spans="1:20" x14ac:dyDescent="0.2">
      <c r="A332" t="s">
        <v>344</v>
      </c>
      <c r="B332">
        <v>2023</v>
      </c>
      <c r="C332" t="s">
        <v>345</v>
      </c>
      <c r="D332">
        <v>0.73899998854525972</v>
      </c>
      <c r="E332">
        <v>1.0610456890606701</v>
      </c>
      <c r="F332">
        <v>1.0455450603321299</v>
      </c>
      <c r="G332">
        <v>1.1619884906498159</v>
      </c>
      <c r="H332">
        <v>1.2762704580852631</v>
      </c>
      <c r="I332">
        <v>0.84807102739501938</v>
      </c>
      <c r="J332">
        <v>1.014460765289636</v>
      </c>
      <c r="K332">
        <v>4.7970561200292083E-2</v>
      </c>
      <c r="L332">
        <f>-4.84 + (0.92 * D332) + (0.528 * E332) + (0.404 * F332) + (0.892 * G332) + (0.115 * H332) - (0.172 * I332) - (0.327 * J332) + (4.679 * K332)</f>
        <v>-2.2473654771061926</v>
      </c>
      <c r="M332" t="str">
        <f>IF(L332 &gt; -2.22, "Potential Manipulator", "Non-Manipulator")</f>
        <v>Non-Manipulator</v>
      </c>
      <c r="N332" s="3">
        <v>0.40474518915100882</v>
      </c>
      <c r="O332" s="3">
        <v>0.35692281512850271</v>
      </c>
      <c r="P332">
        <v>2743</v>
      </c>
      <c r="Q332">
        <v>2949</v>
      </c>
      <c r="R332">
        <v>1860</v>
      </c>
      <c r="S332">
        <v>12836</v>
      </c>
      <c r="T332">
        <f>IF(COUNTIFS('Fraud Data RAW SP2+'!A:A, winsor!A273, 'Fraud Data RAW SP2+'!F:F, RAW!B274) &gt; 0, 1, 0)</f>
        <v>0</v>
      </c>
    </row>
    <row r="333" spans="1:20" x14ac:dyDescent="0.2">
      <c r="A333" t="s">
        <v>328</v>
      </c>
      <c r="B333">
        <v>2023</v>
      </c>
      <c r="C333" t="s">
        <v>37</v>
      </c>
      <c r="D333">
        <v>1.3344342628593111</v>
      </c>
      <c r="E333">
        <v>1.061689362685897</v>
      </c>
      <c r="F333">
        <v>1.1147151843462839</v>
      </c>
      <c r="G333">
        <v>1.1275514849845789</v>
      </c>
      <c r="H333">
        <v>1.101770613000655</v>
      </c>
      <c r="I333">
        <v>1.2123134608227411</v>
      </c>
      <c r="J333">
        <v>0.89529676100034283</v>
      </c>
      <c r="K333">
        <v>-2.4694145799437239E-2</v>
      </c>
      <c r="L333">
        <f>-4.84 + (0.92 * D333) + (0.528 * E333) + (0.404 * F333) + (0.892 * G333) + (0.115 * H333) - (0.172 * I333) - (0.327 * J333) + (4.679 * K333)</f>
        <v>-2.085747879398252</v>
      </c>
      <c r="M333" t="str">
        <f>IF(L333 &gt; -2.22, "Potential Manipulator", "Non-Manipulator")</f>
        <v>Potential Manipulator</v>
      </c>
      <c r="N333" s="3">
        <v>0.4621650827603645</v>
      </c>
      <c r="O333" s="3">
        <v>0.17668113897097171</v>
      </c>
      <c r="P333">
        <v>1648</v>
      </c>
      <c r="Q333">
        <v>1328</v>
      </c>
      <c r="R333">
        <v>960</v>
      </c>
      <c r="S333">
        <v>6115</v>
      </c>
      <c r="T333">
        <f>IF(COUNTIFS('Fraud Data RAW SP2+'!A:A, winsor!A253, 'Fraud Data RAW SP2+'!F:F, RAW!B254) &gt; 0, 1, 0)</f>
        <v>0</v>
      </c>
    </row>
    <row r="334" spans="1:20" x14ac:dyDescent="0.2">
      <c r="A334" t="s">
        <v>460</v>
      </c>
      <c r="B334">
        <v>2023</v>
      </c>
      <c r="C334" t="s">
        <v>95</v>
      </c>
      <c r="D334">
        <v>0.86522240806159312</v>
      </c>
      <c r="E334">
        <v>1.063715195611167</v>
      </c>
      <c r="F334">
        <v>0.95187081867539891</v>
      </c>
      <c r="G334">
        <v>1.0938468061516859</v>
      </c>
      <c r="H334">
        <v>0.6395158505531795</v>
      </c>
      <c r="I334">
        <v>0.86759336233869577</v>
      </c>
      <c r="J334">
        <v>1.018567299073746</v>
      </c>
      <c r="K334">
        <v>-3.4866252037875613E-2</v>
      </c>
      <c r="L334">
        <f>-4.84 + (0.92 * D334) + (0.528 * E334) + (0.404 * F334) + (0.892 * G334) + (0.115 * H334) - (0.172 * I334) - (0.327 * J334) + (4.679 * K334)</f>
        <v>-2.6939790350594475</v>
      </c>
      <c r="M334" t="str">
        <f>IF(L334 &gt; -2.22, "Potential Manipulator", "Non-Manipulator")</f>
        <v>Non-Manipulator</v>
      </c>
      <c r="N334" s="3">
        <v>0.17057746466898011</v>
      </c>
      <c r="O334" s="3">
        <v>0.95333819932180874</v>
      </c>
      <c r="P334">
        <v>1500</v>
      </c>
      <c r="Q334">
        <v>1684</v>
      </c>
      <c r="R334">
        <v>1003</v>
      </c>
      <c r="S334">
        <v>6584</v>
      </c>
      <c r="T334">
        <f>IF(COUNTIFS('Fraud Data RAW SP2+'!A:A, winsor!A399, 'Fraud Data RAW SP2+'!F:F, RAW!B400) &gt; 0, 1, 0)</f>
        <v>0</v>
      </c>
    </row>
    <row r="335" spans="1:20" x14ac:dyDescent="0.2">
      <c r="A335" t="s">
        <v>301</v>
      </c>
      <c r="B335">
        <v>2023</v>
      </c>
      <c r="C335" t="s">
        <v>83</v>
      </c>
      <c r="D335">
        <v>1.0284841771813531</v>
      </c>
      <c r="E335">
        <v>1.064524316186652</v>
      </c>
      <c r="F335">
        <v>0.66432370210814562</v>
      </c>
      <c r="G335">
        <v>1.285581566834505</v>
      </c>
      <c r="H335">
        <v>1.6389946726761551</v>
      </c>
      <c r="I335">
        <v>0.8072676220235766</v>
      </c>
      <c r="J335">
        <v>0.9602485490618311</v>
      </c>
      <c r="K335">
        <v>2.9080590508897049E-2</v>
      </c>
      <c r="L335">
        <f>-4.84 + (0.92 * D335) + (0.528 * E335) + (0.404 * F335) + (0.892 * G335) + (0.115 * H335) - (0.172 * I335) - (0.327 * J335) + (4.679 * K335)</f>
        <v>-2.0448990209609201</v>
      </c>
      <c r="M335" t="str">
        <f>IF(L335 &gt; -2.22, "Potential Manipulator", "Non-Manipulator")</f>
        <v>Potential Manipulator</v>
      </c>
      <c r="N335" s="3">
        <v>0.27938335324289021</v>
      </c>
      <c r="O335" s="3">
        <v>0.32339841905273181</v>
      </c>
      <c r="P335">
        <v>13445</v>
      </c>
      <c r="Q335">
        <v>11036</v>
      </c>
      <c r="R335">
        <v>7886</v>
      </c>
      <c r="S335">
        <v>54913</v>
      </c>
      <c r="T335">
        <f>IF(COUNTIFS('Fraud Data RAW SP2+'!A:A, winsor!A225, 'Fraud Data RAW SP2+'!F:F, RAW!B226) &gt; 0, 1, 0)</f>
        <v>0</v>
      </c>
    </row>
    <row r="336" spans="1:20" x14ac:dyDescent="0.2">
      <c r="A336" t="s">
        <v>301</v>
      </c>
      <c r="B336">
        <v>2024</v>
      </c>
      <c r="C336" t="s">
        <v>33</v>
      </c>
      <c r="D336">
        <v>0.61779267986887787</v>
      </c>
      <c r="E336">
        <v>1.0656942856224161</v>
      </c>
      <c r="F336">
        <v>1.1824408210017281</v>
      </c>
      <c r="G336">
        <v>1.346392599328146</v>
      </c>
      <c r="H336">
        <v>0.82857222278682319</v>
      </c>
      <c r="I336">
        <v>0.85511515089655521</v>
      </c>
      <c r="J336">
        <v>0.94996917210070153</v>
      </c>
      <c r="K336">
        <v>-5.1639265880947926E-3</v>
      </c>
      <c r="L336">
        <f>-4.84 + (0.92 * D336) + (0.528 * E336) + (0.404 * F336) + (0.892 * G336) + (0.115 * H336) - (0.172 * I336) - (0.327 * J336) + (4.679 * K336)</f>
        <v>-2.4168517935429397</v>
      </c>
      <c r="M336" t="str">
        <f>IF(L336 &gt; -2.22, "Potential Manipulator", "Non-Manipulator")</f>
        <v>Non-Manipulator</v>
      </c>
      <c r="N336" s="3">
        <v>0.39436935398311052</v>
      </c>
      <c r="O336" s="3">
        <v>0.54254559053435114</v>
      </c>
      <c r="P336">
        <v>14380</v>
      </c>
      <c r="Q336">
        <v>10569</v>
      </c>
      <c r="R336">
        <v>8000</v>
      </c>
      <c r="S336">
        <v>55368</v>
      </c>
      <c r="T336">
        <f>IF(COUNTIFS('Fraud Data RAW SP2+'!A:A, winsor!A226, 'Fraud Data RAW SP2+'!F:F, RAW!B227) &gt; 0, 1, 0)</f>
        <v>0</v>
      </c>
    </row>
    <row r="337" spans="1:20" x14ac:dyDescent="0.2">
      <c r="A337" t="s">
        <v>331</v>
      </c>
      <c r="B337">
        <v>2024</v>
      </c>
      <c r="C337" t="s">
        <v>295</v>
      </c>
      <c r="D337">
        <v>1.0343984253362419</v>
      </c>
      <c r="E337">
        <v>1.065837912324537</v>
      </c>
      <c r="F337">
        <v>0.75496430066092146</v>
      </c>
      <c r="G337">
        <v>0.98777103898948737</v>
      </c>
      <c r="H337">
        <v>1.009994887184877</v>
      </c>
      <c r="I337" s="11">
        <v>1.00908</v>
      </c>
      <c r="J337">
        <v>0.96507992174480395</v>
      </c>
      <c r="K337">
        <v>4.9990705469588632E-3</v>
      </c>
      <c r="L337">
        <f>-4.84 + (0.92 * D337) + (0.528 * E337) + (0.404 * F337) + (0.892 * G337) + (0.115 * H337) - (0.172 * I337) - (0.327 * J337) + (4.679 * K337)</f>
        <v>-2.4890965180327367</v>
      </c>
      <c r="M337" t="str">
        <f>IF(L337 &gt; -2.22, "Potential Manipulator", "Non-Manipulator")</f>
        <v>Non-Manipulator</v>
      </c>
      <c r="N337" s="3">
        <v>1.1419047775858351</v>
      </c>
      <c r="O337" s="3">
        <v>0.65149488811817402</v>
      </c>
      <c r="P337">
        <v>5202</v>
      </c>
      <c r="Q337">
        <v>4606</v>
      </c>
      <c r="R337">
        <v>3112</v>
      </c>
      <c r="S337">
        <v>20293</v>
      </c>
      <c r="T337">
        <f>IF(COUNTIFS('Fraud Data RAW SP2+'!A:A, winsor!A257, 'Fraud Data RAW SP2+'!F:F, RAW!B258) &gt; 0, 1, 0)</f>
        <v>0</v>
      </c>
    </row>
    <row r="338" spans="1:20" x14ac:dyDescent="0.2">
      <c r="A338" t="s">
        <v>475</v>
      </c>
      <c r="B338">
        <v>2023</v>
      </c>
      <c r="C338" t="s">
        <v>74</v>
      </c>
      <c r="D338">
        <v>1.4363381904178929</v>
      </c>
      <c r="E338">
        <v>1.066320258822036</v>
      </c>
      <c r="F338">
        <v>0.9627657822178074</v>
      </c>
      <c r="G338">
        <v>1.0089124589954299</v>
      </c>
      <c r="H338">
        <v>1.0429167029674451</v>
      </c>
      <c r="I338">
        <v>0.90351130128285961</v>
      </c>
      <c r="J338">
        <v>0.97534959310711999</v>
      </c>
      <c r="K338">
        <v>9.6096955072962314E-4</v>
      </c>
      <c r="L338">
        <f>-4.84 + (0.92 * D338) + (0.528 * E338) + (0.404 * F338) + (0.892 * G338) + (0.115 * H338) - (0.172 * I338) - (0.327 * J338) + (4.679 * K338)</f>
        <v>-2.0165559421151458</v>
      </c>
      <c r="M338" t="str">
        <f>IF(L338 &gt; -2.22, "Potential Manipulator", "Non-Manipulator")</f>
        <v>Potential Manipulator</v>
      </c>
      <c r="N338" s="3">
        <v>0.25712702229119899</v>
      </c>
      <c r="O338" s="3">
        <v>0.12438520944361529</v>
      </c>
      <c r="P338">
        <v>5947</v>
      </c>
      <c r="Q338">
        <v>4627</v>
      </c>
      <c r="R338">
        <v>3543</v>
      </c>
      <c r="S338">
        <v>23039</v>
      </c>
      <c r="T338">
        <f>IF(COUNTIFS('Fraud Data RAW SP2+'!A:A, winsor!A417, 'Fraud Data RAW SP2+'!F:F, RAW!B418) &gt; 0, 1, 0)</f>
        <v>0</v>
      </c>
    </row>
    <row r="339" spans="1:20" x14ac:dyDescent="0.2">
      <c r="A339" t="s">
        <v>228</v>
      </c>
      <c r="B339">
        <v>2023</v>
      </c>
      <c r="C339" t="s">
        <v>69</v>
      </c>
      <c r="D339">
        <v>1.18243234251643</v>
      </c>
      <c r="E339">
        <v>1.068572591799124</v>
      </c>
      <c r="F339">
        <v>1.088776261142816</v>
      </c>
      <c r="G339">
        <v>0.89515522946112758</v>
      </c>
      <c r="H339">
        <v>1.1252505520465439</v>
      </c>
      <c r="I339">
        <v>0.9936334186843252</v>
      </c>
      <c r="J339">
        <v>0.97061409196383897</v>
      </c>
      <c r="K339">
        <v>-1.213486074287316E-2</v>
      </c>
      <c r="L339">
        <f>-4.84 + (0.92 * D339) + (0.528 * E339) + (0.404 * F339) + (0.892 * G339) + (0.115 * H339) - (0.172 * I339) - (0.327 * J339) + (4.679 * K339)</f>
        <v>-2.3652827982503535</v>
      </c>
      <c r="M339" t="str">
        <f>IF(L339 &gt; -2.22, "Potential Manipulator", "Non-Manipulator")</f>
        <v>Non-Manipulator</v>
      </c>
      <c r="N339" s="3">
        <v>0</v>
      </c>
      <c r="O339" s="3">
        <v>0</v>
      </c>
      <c r="P339">
        <v>2879</v>
      </c>
      <c r="Q339">
        <v>2562</v>
      </c>
      <c r="R339">
        <v>1746</v>
      </c>
      <c r="S339">
        <v>10339</v>
      </c>
      <c r="T339">
        <f>IF(COUNTIFS('Fraud Data RAW SP2+'!A:A, winsor!A161, 'Fraud Data RAW SP2+'!F:F, RAW!B162) &gt; 0, 1, 0)</f>
        <v>0</v>
      </c>
    </row>
    <row r="340" spans="1:20" x14ac:dyDescent="0.2">
      <c r="A340" t="s">
        <v>98</v>
      </c>
      <c r="B340">
        <v>2024</v>
      </c>
      <c r="C340" t="s">
        <v>70</v>
      </c>
      <c r="D340">
        <v>0.7480413373497391</v>
      </c>
      <c r="E340">
        <v>1.0693261494709581</v>
      </c>
      <c r="F340">
        <v>0.76031707508031965</v>
      </c>
      <c r="G340">
        <v>1.0604350444827859</v>
      </c>
      <c r="H340">
        <v>0.7742753665259835</v>
      </c>
      <c r="I340">
        <v>0.98742473333193448</v>
      </c>
      <c r="J340">
        <v>0.97776998271908488</v>
      </c>
      <c r="K340">
        <v>1.132277069341177E-2</v>
      </c>
      <c r="L340">
        <f>-4.84 + (0.92 * D340) + (0.528 * E340) + (0.404 * F340) + (0.892 * G340) + (0.115 * H340) - (0.172 * I340) - (0.327 * J340) + (4.679 * K340)</f>
        <v>-2.681668531963751</v>
      </c>
      <c r="M340" t="str">
        <f>IF(L340 &gt; -2.22, "Potential Manipulator", "Non-Manipulator")</f>
        <v>Non-Manipulator</v>
      </c>
      <c r="N340" s="3">
        <v>0.16156213055856089</v>
      </c>
      <c r="O340" s="3">
        <v>0.6307593702332428</v>
      </c>
      <c r="P340">
        <v>1736</v>
      </c>
      <c r="Q340">
        <v>2108</v>
      </c>
      <c r="R340">
        <v>1242</v>
      </c>
      <c r="S340">
        <v>9079</v>
      </c>
      <c r="T340">
        <f>IF(COUNTIFS('Fraud Data RAW SP2+'!A:A, winsor!A46, 'Fraud Data RAW SP2+'!F:F, RAW!B47) &gt; 0, 1, 0)</f>
        <v>0</v>
      </c>
    </row>
    <row r="341" spans="1:20" x14ac:dyDescent="0.2">
      <c r="A341" t="s">
        <v>41</v>
      </c>
      <c r="B341">
        <v>2024</v>
      </c>
      <c r="C341" t="s">
        <v>43</v>
      </c>
      <c r="D341">
        <v>0.97265601192913376</v>
      </c>
      <c r="E341">
        <v>1.0705456629948089</v>
      </c>
      <c r="F341">
        <v>1.0428691978677049</v>
      </c>
      <c r="G341">
        <v>1.1237026152618259</v>
      </c>
      <c r="H341">
        <v>1.13878635801628</v>
      </c>
      <c r="I341">
        <v>0.99071268014959846</v>
      </c>
      <c r="J341">
        <v>0.97741118173592068</v>
      </c>
      <c r="K341">
        <v>8.8267869394700507E-2</v>
      </c>
      <c r="L341">
        <f>-4.84 + (0.92 * D341) + (0.528 * E341) + (0.404 * F341) + (0.892 * G341) + (0.115 * H341) - (0.172 * I341) - (0.327 * J341) + (4.679 * K341)</f>
        <v>-1.9022967155555368</v>
      </c>
      <c r="M341" t="str">
        <f>IF(L341 &gt; -2.22, "Potential Manipulator", "Non-Manipulator")</f>
        <v>Potential Manipulator</v>
      </c>
      <c r="N341" s="3">
        <v>0.26459537786870391</v>
      </c>
      <c r="O341" s="3">
        <v>0.15405709067470941</v>
      </c>
      <c r="P341">
        <v>3468</v>
      </c>
      <c r="Q341">
        <v>2440</v>
      </c>
      <c r="R341">
        <v>1915</v>
      </c>
      <c r="S341">
        <v>11815</v>
      </c>
      <c r="T341">
        <f>IF(COUNTIFS('Fraud Data RAW SP2+'!A:A, winsor!A12, 'Fraud Data RAW SP2+'!F:F, RAW!B13) &gt; 0, 1, 0)</f>
        <v>1</v>
      </c>
    </row>
    <row r="342" spans="1:20" x14ac:dyDescent="0.2">
      <c r="A342" t="s">
        <v>32</v>
      </c>
      <c r="B342">
        <v>2024</v>
      </c>
      <c r="C342" t="s">
        <v>33</v>
      </c>
      <c r="D342">
        <v>0.40122685440200828</v>
      </c>
      <c r="E342">
        <v>1.072793832919188</v>
      </c>
      <c r="F342">
        <v>1.489638843895194</v>
      </c>
      <c r="G342">
        <v>1.062820606027493</v>
      </c>
      <c r="H342">
        <v>1.517606866907437</v>
      </c>
      <c r="I342">
        <v>1.9450813402449729</v>
      </c>
      <c r="J342">
        <v>0.91933792937682901</v>
      </c>
      <c r="K342">
        <v>1.608544672839371E-2</v>
      </c>
      <c r="L342">
        <f>-4.84 + (0.92 * D342) + (0.528 * E342) + (0.404 * F342) + (0.892 * G342) + (0.115 * H342) - (0.172 * I342) - (0.327 * J342) + (4.679 * K342)</f>
        <v>-2.7399749751504876</v>
      </c>
      <c r="M342" t="str">
        <f>IF(L342 &gt; -2.22, "Potential Manipulator", "Non-Manipulator")</f>
        <v>Non-Manipulator</v>
      </c>
      <c r="N342" s="3">
        <v>0.40340233847972651</v>
      </c>
      <c r="O342" s="3">
        <v>0.80055780076555916</v>
      </c>
      <c r="P342">
        <v>1871</v>
      </c>
      <c r="Q342">
        <v>1774</v>
      </c>
      <c r="R342">
        <v>1246</v>
      </c>
      <c r="S342">
        <v>8062</v>
      </c>
      <c r="T342">
        <f>IF(COUNTIFS('Fraud Data RAW SP2+'!A:A, winsor!A8, 'Fraud Data RAW SP2+'!F:F, RAW!B9) &gt; 0, 1, 0)</f>
        <v>0</v>
      </c>
    </row>
    <row r="343" spans="1:20" x14ac:dyDescent="0.2">
      <c r="A343" t="s">
        <v>378</v>
      </c>
      <c r="B343">
        <v>2024</v>
      </c>
      <c r="C343" t="s">
        <v>93</v>
      </c>
      <c r="D343">
        <v>1.398510154649512</v>
      </c>
      <c r="E343">
        <v>1.0743269067136469</v>
      </c>
      <c r="F343">
        <v>0.97099167073351633</v>
      </c>
      <c r="G343">
        <v>1.1102502054992569</v>
      </c>
      <c r="H343">
        <v>0.30048100816580742</v>
      </c>
      <c r="I343">
        <v>0.94711680236036122</v>
      </c>
      <c r="J343">
        <v>0.98916329369752853</v>
      </c>
      <c r="K343">
        <v>-0.11433317258010051</v>
      </c>
      <c r="L343">
        <f>-4.84 + (0.92 * D343) + (0.528 * E343) + (0.404 * F343) + (0.892 * G343) + (0.115 * H343) - (0.172 * I343) - (0.327 * J343) + (4.679 * K343)</f>
        <v>-2.5902723183042617</v>
      </c>
      <c r="M343" t="str">
        <f>IF(L343 &gt; -2.22, "Potential Manipulator", "Non-Manipulator")</f>
        <v>Non-Manipulator</v>
      </c>
      <c r="N343" s="3">
        <v>0.52977459556060769</v>
      </c>
      <c r="O343" s="3">
        <v>0.97641121831943212</v>
      </c>
      <c r="P343">
        <v>1881</v>
      </c>
      <c r="Q343">
        <v>1903</v>
      </c>
      <c r="R343">
        <v>1209</v>
      </c>
      <c r="S343">
        <v>7837</v>
      </c>
      <c r="T343">
        <f>IF(COUNTIFS('Fraud Data RAW SP2+'!A:A, winsor!A316, 'Fraud Data RAW SP2+'!F:F, RAW!B317) &gt; 0, 1, 0)</f>
        <v>0</v>
      </c>
    </row>
    <row r="344" spans="1:20" x14ac:dyDescent="0.2">
      <c r="A344" t="s">
        <v>207</v>
      </c>
      <c r="B344">
        <v>2024</v>
      </c>
      <c r="C344" t="s">
        <v>108</v>
      </c>
      <c r="D344">
        <v>1.1024130928336351</v>
      </c>
      <c r="E344">
        <v>1.0776040465421191</v>
      </c>
      <c r="F344">
        <v>0.65124410469320926</v>
      </c>
      <c r="G344">
        <v>1.023290205858173</v>
      </c>
      <c r="H344">
        <v>0.95739277799929023</v>
      </c>
      <c r="I344">
        <v>1.0388065021341959</v>
      </c>
      <c r="J344">
        <v>1.001363290431762</v>
      </c>
      <c r="K344">
        <v>2.1356118762757309E-2</v>
      </c>
      <c r="L344">
        <f>-4.84 + (0.92 * D344) + (0.528 * E344) + (0.404 * F344) + (0.892 * G344) + (0.115 * H344) - (0.172 * I344) - (0.327 * J344) + (4.679 * K344)</f>
        <v>-2.3770226012746778</v>
      </c>
      <c r="M344" t="str">
        <f>IF(L344 &gt; -2.22, "Potential Manipulator", "Non-Manipulator")</f>
        <v>Non-Manipulator</v>
      </c>
      <c r="N344" s="3">
        <v>0.18697711516309751</v>
      </c>
      <c r="O344" s="3">
        <v>0.3324536583488647</v>
      </c>
      <c r="P344">
        <v>1003</v>
      </c>
      <c r="Q344">
        <v>736</v>
      </c>
      <c r="R344">
        <v>574</v>
      </c>
      <c r="S344">
        <v>4530</v>
      </c>
      <c r="T344">
        <f>IF(COUNTIFS('Fraud Data RAW SP2+'!A:A, winsor!A141, 'Fraud Data RAW SP2+'!F:F, RAW!B142) &gt; 0, 1, 0)</f>
        <v>0</v>
      </c>
    </row>
    <row r="345" spans="1:20" x14ac:dyDescent="0.2">
      <c r="A345" t="s">
        <v>242</v>
      </c>
      <c r="B345">
        <v>2024</v>
      </c>
      <c r="C345" t="s">
        <v>243</v>
      </c>
      <c r="D345">
        <v>1.42869523941315</v>
      </c>
      <c r="E345">
        <v>1.08151625955176</v>
      </c>
      <c r="F345">
        <v>0.83053369172284419</v>
      </c>
      <c r="G345">
        <v>1.243573862370881</v>
      </c>
      <c r="H345">
        <v>1.1096317274884719</v>
      </c>
      <c r="I345">
        <v>0.91758537817360997</v>
      </c>
      <c r="J345">
        <v>0.96121078782943248</v>
      </c>
      <c r="K345">
        <v>2.2799495464408029E-2</v>
      </c>
      <c r="L345">
        <f>-4.84 + (0.92 * D345) + (0.528 * E345) + (0.404 * F345) + (0.892 * G345) + (0.115 * H345) - (0.172 * I345) - (0.327 * J345) + (4.679 * K345)</f>
        <v>-1.7476104227326632</v>
      </c>
      <c r="M345" t="str">
        <f>IF(L345 &gt; -2.22, "Potential Manipulator", "Non-Manipulator")</f>
        <v>Potential Manipulator</v>
      </c>
      <c r="N345" s="3">
        <v>0.31055412258107079</v>
      </c>
      <c r="O345" s="3">
        <v>0.84069676115479253</v>
      </c>
      <c r="P345">
        <v>2849</v>
      </c>
      <c r="Q345">
        <v>2348</v>
      </c>
      <c r="R345">
        <v>1661</v>
      </c>
      <c r="S345">
        <v>10848</v>
      </c>
      <c r="T345">
        <f>IF(COUNTIFS('Fraud Data RAW SP2+'!A:A, winsor!A175, 'Fraud Data RAW SP2+'!F:F, RAW!B176) &gt; 0, 1, 0)</f>
        <v>0</v>
      </c>
    </row>
    <row r="346" spans="1:20" x14ac:dyDescent="0.2">
      <c r="A346" t="s">
        <v>148</v>
      </c>
      <c r="B346">
        <v>2024</v>
      </c>
      <c r="C346" t="s">
        <v>150</v>
      </c>
      <c r="D346">
        <v>0.84307671857390576</v>
      </c>
      <c r="E346">
        <v>1.0850530037493029</v>
      </c>
      <c r="F346">
        <v>0.44315606613415498</v>
      </c>
      <c r="G346">
        <v>0.94637992363343082</v>
      </c>
      <c r="H346">
        <v>1.173926360391905</v>
      </c>
      <c r="I346">
        <v>1.483514341665604</v>
      </c>
      <c r="J346">
        <v>0.9866683828739985</v>
      </c>
      <c r="K346">
        <v>-3.6245818472358887E-2</v>
      </c>
      <c r="L346">
        <f>-4.84 + (0.92 * D346) + (0.528 * E346) + (0.404 * F346) + (0.892 * G346) + (0.115 * H346) - (0.172 * I346) - (0.327 * J346) + (4.679 * K346)</f>
        <v>-3.0806531714865351</v>
      </c>
      <c r="M346" t="str">
        <f>IF(L346 &gt; -2.22, "Potential Manipulator", "Non-Manipulator")</f>
        <v>Non-Manipulator</v>
      </c>
      <c r="N346" s="3">
        <v>0.42092558976778771</v>
      </c>
      <c r="O346" s="3">
        <v>0.72134198540569905</v>
      </c>
      <c r="P346">
        <v>4020</v>
      </c>
      <c r="Q346">
        <v>4026</v>
      </c>
      <c r="R346">
        <v>2523</v>
      </c>
      <c r="S346">
        <v>15451</v>
      </c>
      <c r="T346">
        <f>IF(COUNTIFS('Fraud Data RAW SP2+'!A:A, winsor!A90, 'Fraud Data RAW SP2+'!F:F, RAW!B91) &gt; 0, 1, 0)</f>
        <v>0</v>
      </c>
    </row>
    <row r="347" spans="1:20" x14ac:dyDescent="0.2">
      <c r="A347" t="s">
        <v>320</v>
      </c>
      <c r="B347">
        <v>2023</v>
      </c>
      <c r="C347" t="s">
        <v>74</v>
      </c>
      <c r="D347">
        <v>2.8477812190803471</v>
      </c>
      <c r="E347">
        <v>1.085295793913708</v>
      </c>
      <c r="F347">
        <v>0.9994385443302618</v>
      </c>
      <c r="G347">
        <v>0.79582998043986586</v>
      </c>
      <c r="H347">
        <v>1.291170080213665</v>
      </c>
      <c r="I347">
        <v>1.197058508231251</v>
      </c>
      <c r="J347">
        <v>0.97312096945093229</v>
      </c>
      <c r="K347">
        <v>7.9411685071116601E-3</v>
      </c>
      <c r="L347">
        <f>-4.84 + (0.92 * D347) + (0.528 * E347) + (0.404 * F347) + (0.892 * G347) + (0.115 * H347) - (0.172 * I347) - (0.327 * J347) + (4.679 * K347)</f>
        <v>-0.8718149185547398</v>
      </c>
      <c r="M347" t="str">
        <f>IF(L347 &gt; -2.22, "Potential Manipulator", "Non-Manipulator")</f>
        <v>Potential Manipulator</v>
      </c>
      <c r="N347" s="3">
        <v>0.50077101462872087</v>
      </c>
      <c r="O347" s="3">
        <v>0.35868303238961208</v>
      </c>
      <c r="P347">
        <v>616</v>
      </c>
      <c r="Q347">
        <v>1120</v>
      </c>
      <c r="R347">
        <v>554</v>
      </c>
      <c r="S347">
        <v>15503</v>
      </c>
      <c r="T347">
        <f>IF(COUNTIFS('Fraud Data RAW SP2+'!A:A, winsor!A245, 'Fraud Data RAW SP2+'!F:F, RAW!B246) &gt; 0, 1, 0)</f>
        <v>0</v>
      </c>
    </row>
    <row r="348" spans="1:20" x14ac:dyDescent="0.2">
      <c r="A348" t="s">
        <v>121</v>
      </c>
      <c r="B348">
        <v>2023</v>
      </c>
      <c r="C348" t="s">
        <v>95</v>
      </c>
      <c r="D348">
        <v>0.36407741292279172</v>
      </c>
      <c r="E348">
        <v>1.0862359849364029</v>
      </c>
      <c r="F348">
        <v>1.1158600847015709</v>
      </c>
      <c r="G348">
        <v>1.2291070676990361</v>
      </c>
      <c r="H348">
        <v>1.5112605597330411</v>
      </c>
      <c r="I348">
        <v>1.1388438403482379</v>
      </c>
      <c r="J348">
        <v>1.0134754454485331</v>
      </c>
      <c r="K348">
        <v>-3.2182864606275459E-2</v>
      </c>
      <c r="L348">
        <f>-4.84 + (0.92 * D348) + (0.528 * E348) + (0.404 * F348) + (0.892 * G348) + (0.115 * H348) - (0.172 * I348) - (0.327 * J348) + (4.679 * K348)</f>
        <v>-2.8884214717826668</v>
      </c>
      <c r="M348" t="str">
        <f>IF(L348 &gt; -2.22, "Potential Manipulator", "Non-Manipulator")</f>
        <v>Non-Manipulator</v>
      </c>
      <c r="N348" s="3">
        <v>0.11785411323584299</v>
      </c>
      <c r="O348" s="3">
        <v>0.88151459584752911</v>
      </c>
      <c r="P348">
        <v>2009</v>
      </c>
      <c r="Q348">
        <v>1984</v>
      </c>
      <c r="R348">
        <v>1251</v>
      </c>
      <c r="S348">
        <v>8865</v>
      </c>
      <c r="T348">
        <f>IF(COUNTIFS('Fraud Data RAW SP2+'!A:A, winsor!A64, 'Fraud Data RAW SP2+'!F:F, RAW!B65) &gt; 0, 1, 0)</f>
        <v>0</v>
      </c>
    </row>
    <row r="349" spans="1:20" x14ac:dyDescent="0.2">
      <c r="A349" t="s">
        <v>537</v>
      </c>
      <c r="B349">
        <v>2024</v>
      </c>
      <c r="C349" t="s">
        <v>108</v>
      </c>
      <c r="D349">
        <v>0.85569930492451585</v>
      </c>
      <c r="E349">
        <v>1.0870950485071991</v>
      </c>
      <c r="F349">
        <v>0.97921079948369893</v>
      </c>
      <c r="G349">
        <v>0.88155452164887549</v>
      </c>
      <c r="H349">
        <v>1.047209735814552</v>
      </c>
      <c r="I349">
        <v>1.5538811227194891</v>
      </c>
      <c r="J349">
        <v>0.98888935251570231</v>
      </c>
      <c r="K349">
        <v>-2.4440557263647002E-2</v>
      </c>
      <c r="L349">
        <f>-4.84 + (0.92 * D349) + (0.528 * E349) + (0.404 * F349) + (0.892 * G349) + (0.115 * H349) - (0.172 * I349) - (0.327 * J349) + (4.679 * K349)</f>
        <v>-2.8813852767537504</v>
      </c>
      <c r="M349" t="str">
        <f>IF(L349 &gt; -2.22, "Potential Manipulator", "Non-Manipulator")</f>
        <v>Non-Manipulator</v>
      </c>
      <c r="N349" s="3">
        <v>0.2130968250091152</v>
      </c>
      <c r="O349" s="3">
        <v>0.25883074572117248</v>
      </c>
      <c r="P349">
        <v>1638</v>
      </c>
      <c r="Q349">
        <v>1595</v>
      </c>
      <c r="R349">
        <v>1028</v>
      </c>
      <c r="S349">
        <v>6607</v>
      </c>
      <c r="T349">
        <f>IF(COUNTIFS('Fraud Data RAW SP2+'!A:A, winsor!A483, 'Fraud Data RAW SP2+'!F:F, RAW!B484) &gt; 0, 1, 0)</f>
        <v>0</v>
      </c>
    </row>
    <row r="350" spans="1:20" x14ac:dyDescent="0.2">
      <c r="A350" t="s">
        <v>407</v>
      </c>
      <c r="B350">
        <v>2023</v>
      </c>
      <c r="C350" t="s">
        <v>197</v>
      </c>
      <c r="D350">
        <v>0.81901882735302256</v>
      </c>
      <c r="E350">
        <v>1.087188867136444</v>
      </c>
      <c r="F350">
        <v>1.0406043075432021</v>
      </c>
      <c r="G350">
        <v>1.0217759075769539</v>
      </c>
      <c r="H350">
        <v>0.86212496266730898</v>
      </c>
      <c r="I350">
        <v>1.0900964141536329</v>
      </c>
      <c r="J350">
        <v>0.89878749392142876</v>
      </c>
      <c r="K350">
        <v>-3.0217781334462911E-2</v>
      </c>
      <c r="L350">
        <f>-4.84 + (0.92 * D350) + (0.528 * E350) + (0.404 * F350) + (0.892 * G350) + (0.115 * H350) - (0.172 * I350) - (0.327 * J350) + (4.679 * K350)</f>
        <v>-2.7042834290850242</v>
      </c>
      <c r="M350" t="str">
        <f>IF(L350 &gt; -2.22, "Potential Manipulator", "Non-Manipulator")</f>
        <v>Non-Manipulator</v>
      </c>
      <c r="N350" s="3">
        <v>0.2342211165919259</v>
      </c>
      <c r="O350" s="3">
        <v>0.42372489328616092</v>
      </c>
      <c r="P350">
        <v>11215</v>
      </c>
      <c r="Q350">
        <v>12347</v>
      </c>
      <c r="R350">
        <v>7515</v>
      </c>
      <c r="S350">
        <v>42709</v>
      </c>
      <c r="T350">
        <f>IF(COUNTIFS('Fraud Data RAW SP2+'!A:A, winsor!A346, 'Fraud Data RAW SP2+'!F:F, RAW!B347) &gt; 0, 1, 0)</f>
        <v>0</v>
      </c>
    </row>
    <row r="351" spans="1:20" x14ac:dyDescent="0.2">
      <c r="A351" t="s">
        <v>347</v>
      </c>
      <c r="B351">
        <v>2024</v>
      </c>
      <c r="C351" t="s">
        <v>122</v>
      </c>
      <c r="D351">
        <v>1.5337266949770081</v>
      </c>
      <c r="E351">
        <v>1.0875739479323461</v>
      </c>
      <c r="F351">
        <v>1.1418681285194221</v>
      </c>
      <c r="G351">
        <v>1.055998512442841</v>
      </c>
      <c r="H351">
        <v>1.3221586561795251</v>
      </c>
      <c r="I351">
        <v>1.037440581407381</v>
      </c>
      <c r="J351">
        <v>1.0997292846574409</v>
      </c>
      <c r="K351">
        <v>-0.10718416726246049</v>
      </c>
      <c r="L351">
        <f>-4.84 + (0.92 * D351) + (0.528 * E351) + (0.404 * F351) + (0.892 * G351) + (0.115 * H351) - (0.172 * I351) - (0.327 * J351) + (4.679 * K351)</f>
        <v>-2.338984728337473</v>
      </c>
      <c r="M351" t="str">
        <f>IF(L351 &gt; -2.22, "Potential Manipulator", "Non-Manipulator")</f>
        <v>Non-Manipulator</v>
      </c>
      <c r="N351" s="3">
        <v>0</v>
      </c>
      <c r="O351" s="3">
        <v>0</v>
      </c>
      <c r="P351">
        <v>1029</v>
      </c>
      <c r="Q351">
        <v>1080</v>
      </c>
      <c r="R351">
        <v>658</v>
      </c>
      <c r="S351">
        <v>4122</v>
      </c>
      <c r="T351">
        <f>IF(COUNTIFS('Fraud Data RAW SP2+'!A:A, winsor!A278, 'Fraud Data RAW SP2+'!F:F, RAW!B279) &gt; 0, 1, 0)</f>
        <v>0</v>
      </c>
    </row>
    <row r="352" spans="1:20" x14ac:dyDescent="0.2">
      <c r="A352" t="s">
        <v>372</v>
      </c>
      <c r="B352">
        <v>2023</v>
      </c>
      <c r="C352" t="s">
        <v>133</v>
      </c>
      <c r="D352">
        <v>1.1147408933132461</v>
      </c>
      <c r="E352">
        <v>1.087712620469641</v>
      </c>
      <c r="F352">
        <v>1.0830136812867781</v>
      </c>
      <c r="G352">
        <v>1.121159284674758</v>
      </c>
      <c r="H352">
        <v>1.209081445177387</v>
      </c>
      <c r="I352">
        <v>1.3052437062720561</v>
      </c>
      <c r="J352">
        <v>1.019327945217035</v>
      </c>
      <c r="K352">
        <v>-8.4400009229370063E-2</v>
      </c>
      <c r="L352">
        <f>-4.84 + (0.92 * D352) + (0.528 * E352) + (0.404 * F352) + (0.892 * G352) + (0.115 * H352) - (0.172 * I352) - (0.327 * J352) + (4.679 * K352)</f>
        <v>-2.6161999379276879</v>
      </c>
      <c r="M352" t="str">
        <f>IF(L352 &gt; -2.22, "Potential Manipulator", "Non-Manipulator")</f>
        <v>Non-Manipulator</v>
      </c>
      <c r="N352" s="3">
        <v>0.28635153108306272</v>
      </c>
      <c r="O352" s="3">
        <v>0.45562291103079228</v>
      </c>
      <c r="P352">
        <v>3357</v>
      </c>
      <c r="Q352">
        <v>2863</v>
      </c>
      <c r="R352">
        <v>1995</v>
      </c>
      <c r="S352">
        <v>11341</v>
      </c>
      <c r="T352">
        <f>IF(COUNTIFS('Fraud Data RAW SP2+'!A:A, winsor!A311, 'Fraud Data RAW SP2+'!F:F, RAW!B312) &gt; 0, 1, 0)</f>
        <v>0</v>
      </c>
    </row>
    <row r="353" spans="1:22" x14ac:dyDescent="0.2">
      <c r="A353" t="s">
        <v>539</v>
      </c>
      <c r="B353">
        <v>2023</v>
      </c>
      <c r="C353" t="s">
        <v>374</v>
      </c>
      <c r="D353">
        <v>0.90283926315496743</v>
      </c>
      <c r="E353">
        <v>1.0941566618479559</v>
      </c>
      <c r="F353">
        <v>1.117425222433297</v>
      </c>
      <c r="G353">
        <v>1.2554202721685721</v>
      </c>
      <c r="H353">
        <v>1.248780163976656</v>
      </c>
      <c r="I353">
        <v>0.93254334394425809</v>
      </c>
      <c r="J353">
        <v>0.98984281947072983</v>
      </c>
      <c r="K353">
        <v>-0.26657795185172428</v>
      </c>
      <c r="L353">
        <f>-4.84 + (0.92 * D353) + (0.528 * E353) + (0.404 * F353) + (0.892 * G353) + (0.115 * H353) - (0.172 * I353) - (0.327 * J353) + (4.679 * K353)</f>
        <v>-3.4481830627865344</v>
      </c>
      <c r="M353" t="str">
        <f>IF(L353 &gt; -2.22, "Potential Manipulator", "Non-Manipulator")</f>
        <v>Non-Manipulator</v>
      </c>
      <c r="N353" s="3">
        <v>0.62258224901667569</v>
      </c>
      <c r="O353" s="3">
        <v>0.21815054186093749</v>
      </c>
      <c r="P353">
        <v>21</v>
      </c>
      <c r="Q353">
        <v>34</v>
      </c>
      <c r="R353">
        <v>19</v>
      </c>
      <c r="S353">
        <v>14223</v>
      </c>
      <c r="T353">
        <f>IF(COUNTIFS('Fraud Data RAW SP2+'!A:A, winsor!A484, 'Fraud Data RAW SP2+'!F:F, RAW!B485) &gt; 0, 1, 0)</f>
        <v>0</v>
      </c>
    </row>
    <row r="354" spans="1:22" x14ac:dyDescent="0.2">
      <c r="A354" t="s">
        <v>213</v>
      </c>
      <c r="B354">
        <v>2024</v>
      </c>
      <c r="C354" t="s">
        <v>115</v>
      </c>
      <c r="D354">
        <v>0.61973582200695199</v>
      </c>
      <c r="E354">
        <v>1.0958682359292931</v>
      </c>
      <c r="F354">
        <v>1.3721172116591429</v>
      </c>
      <c r="G354">
        <v>1.1108666821124431</v>
      </c>
      <c r="H354">
        <v>0.95645373833475811</v>
      </c>
      <c r="I354">
        <v>0.89747164346492969</v>
      </c>
      <c r="J354">
        <v>1.0027116139999821</v>
      </c>
      <c r="K354">
        <v>-7.1220258492852601E-2</v>
      </c>
      <c r="L354">
        <f>-4.84 + (0.92 * D354) + (0.528 * E354) + (0.404 * F354) + (0.892 * G354) + (0.115 * H354) - (0.172 * I354) - (0.327 * J354) + (4.679 * K354)</f>
        <v>-2.8514954112618671</v>
      </c>
      <c r="M354" t="str">
        <f>IF(L354 &gt; -2.22, "Potential Manipulator", "Non-Manipulator")</f>
        <v>Non-Manipulator</v>
      </c>
      <c r="N354" s="3">
        <v>0.41209064725713351</v>
      </c>
      <c r="O354" s="3">
        <v>0.52634975734248979</v>
      </c>
      <c r="P354">
        <v>4424</v>
      </c>
      <c r="Q354">
        <v>5758</v>
      </c>
      <c r="R354">
        <v>3259</v>
      </c>
      <c r="S354">
        <v>20434</v>
      </c>
      <c r="T354">
        <f>IF(COUNTIFS('Fraud Data RAW SP2+'!A:A, winsor!A145, 'Fraud Data RAW SP2+'!F:F, RAW!B146) &gt; 0, 1, 0)</f>
        <v>0</v>
      </c>
    </row>
    <row r="355" spans="1:22" x14ac:dyDescent="0.2">
      <c r="A355" t="s">
        <v>536</v>
      </c>
      <c r="B355">
        <v>2024</v>
      </c>
      <c r="C355" t="s">
        <v>115</v>
      </c>
      <c r="D355">
        <v>0.90051563251342026</v>
      </c>
      <c r="E355">
        <v>1.096241724915193</v>
      </c>
      <c r="F355">
        <v>1.1997384983167689</v>
      </c>
      <c r="G355">
        <v>1.0705586292045111</v>
      </c>
      <c r="H355">
        <v>1.100146856317592</v>
      </c>
      <c r="I355">
        <v>1.013260272303061</v>
      </c>
      <c r="J355">
        <v>1.089402562760982</v>
      </c>
      <c r="K355">
        <v>-4.6204988858521617E-2</v>
      </c>
      <c r="L355">
        <f>-4.84 + (0.92 * D355) + (0.528 * E355) + (0.404 * F355) + (0.892 * G355) + (0.115 * H355) - (0.172 * I355) - (0.327 * J355) + (4.679 * K355)</f>
        <v>-2.6132689960134989</v>
      </c>
      <c r="M355" t="str">
        <f>IF(L355 &gt; -2.22, "Potential Manipulator", "Non-Manipulator")</f>
        <v>Non-Manipulator</v>
      </c>
      <c r="N355" s="3">
        <v>0.42203361357791191</v>
      </c>
      <c r="O355" s="3">
        <v>0.36342355207713778</v>
      </c>
      <c r="P355">
        <v>2730</v>
      </c>
      <c r="Q355">
        <v>2834</v>
      </c>
      <c r="R355">
        <v>1725</v>
      </c>
      <c r="S355">
        <v>10517</v>
      </c>
      <c r="T355">
        <f>IF(COUNTIFS('Fraud Data RAW SP2+'!A:A, winsor!A481, 'Fraud Data RAW SP2+'!F:F, RAW!B482) &gt; 0, 1, 0)</f>
        <v>0</v>
      </c>
    </row>
    <row r="356" spans="1:22" x14ac:dyDescent="0.2">
      <c r="A356" t="s">
        <v>516</v>
      </c>
      <c r="B356">
        <v>2023</v>
      </c>
      <c r="C356" t="s">
        <v>58</v>
      </c>
      <c r="D356">
        <v>1.9691479749728391</v>
      </c>
      <c r="E356">
        <v>1.0988773726678089</v>
      </c>
      <c r="F356">
        <v>1.019793154007967</v>
      </c>
      <c r="G356">
        <v>0.92386332657014858</v>
      </c>
      <c r="H356">
        <v>1.068762240671993</v>
      </c>
      <c r="I356">
        <v>0.93612951203769501</v>
      </c>
      <c r="J356">
        <v>1.0238949875028569</v>
      </c>
      <c r="K356">
        <v>-5.3551852399179778E-4</v>
      </c>
      <c r="L356">
        <f>-4.84 + (0.92 * D356) + (0.528 * E356) + (0.404 * F356) + (0.892 * G356) + (0.115 * H356) - (0.172 * I356) - (0.327 * J356) + (4.679 * K356)</f>
        <v>-1.5875200592169898</v>
      </c>
      <c r="M356" t="str">
        <f>IF(L356 &gt; -2.22, "Potential Manipulator", "Non-Manipulator")</f>
        <v>Potential Manipulator</v>
      </c>
      <c r="N356" s="3">
        <v>0.1671039995318791</v>
      </c>
      <c r="O356" s="3">
        <v>0.31705240766432141</v>
      </c>
      <c r="P356">
        <v>5650</v>
      </c>
      <c r="Q356">
        <v>6063</v>
      </c>
      <c r="R356">
        <v>3720</v>
      </c>
      <c r="S356">
        <v>24988</v>
      </c>
      <c r="T356">
        <f>IF(COUNTIFS('Fraud Data RAW SP2+'!A:A, winsor!A459, 'Fraud Data RAW SP2+'!F:F, RAW!B460) &gt; 0, 1, 0)</f>
        <v>0</v>
      </c>
    </row>
    <row r="357" spans="1:22" x14ac:dyDescent="0.2">
      <c r="A357" t="s">
        <v>365</v>
      </c>
      <c r="B357">
        <v>2023</v>
      </c>
      <c r="C357" t="s">
        <v>263</v>
      </c>
      <c r="D357">
        <v>0.99758817663981414</v>
      </c>
      <c r="E357">
        <v>1.099917646720644</v>
      </c>
      <c r="F357">
        <v>0.99260486755104271</v>
      </c>
      <c r="G357">
        <v>0.71894893376609659</v>
      </c>
      <c r="H357">
        <v>0.84862844796756587</v>
      </c>
      <c r="I357">
        <v>1.280875416011876</v>
      </c>
      <c r="J357">
        <v>0.95213902697866026</v>
      </c>
      <c r="K357">
        <v>-7.4481630071093097E-2</v>
      </c>
      <c r="L357">
        <f>-4.84 + (0.92 * D357) + (0.528 * E357) + (0.404 * F357) + (0.892 * G357) + (0.115 * H357) - (0.172 * I357) - (0.327 * J357) + (4.679 * K357)</f>
        <v>-3.0817148535753303</v>
      </c>
      <c r="M357" t="str">
        <f>IF(L357 &gt; -2.22, "Potential Manipulator", "Non-Manipulator")</f>
        <v>Non-Manipulator</v>
      </c>
      <c r="N357" s="3">
        <v>0.94607932850533094</v>
      </c>
      <c r="O357" s="3">
        <v>0.1167492450265856</v>
      </c>
      <c r="P357">
        <v>813</v>
      </c>
      <c r="Q357">
        <v>823</v>
      </c>
      <c r="R357">
        <v>548</v>
      </c>
      <c r="S357">
        <v>4124</v>
      </c>
      <c r="T357">
        <f>IF(COUNTIFS('Fraud Data RAW SP2+'!A:A, winsor!A301, 'Fraud Data RAW SP2+'!F:F, RAW!B302) &gt; 0, 1, 0)</f>
        <v>0</v>
      </c>
    </row>
    <row r="358" spans="1:22" x14ac:dyDescent="0.2">
      <c r="A358" s="12" t="s">
        <v>489</v>
      </c>
      <c r="B358" s="12">
        <v>2023</v>
      </c>
      <c r="C358" s="12" t="s">
        <v>490</v>
      </c>
      <c r="D358" s="12">
        <v>14.06891798252342</v>
      </c>
      <c r="E358" s="12">
        <v>1.1032513597253579</v>
      </c>
      <c r="F358" s="12">
        <v>0.44287430069818229</v>
      </c>
      <c r="G358" s="12">
        <v>1.0505543909459309</v>
      </c>
      <c r="H358" s="12">
        <v>1.0846158041586409</v>
      </c>
      <c r="I358" s="12">
        <v>1.453694536441799</v>
      </c>
      <c r="J358" s="12">
        <v>0.98786998244534818</v>
      </c>
      <c r="K358" s="12">
        <v>-2.630500652268174E-2</v>
      </c>
      <c r="L358" s="12">
        <f>-4.84 + (0.92 * D358) + (0.528 * E358) + (0.404 * F358) + (0.892 * G358) + (0.115 * H358) - (0.172 * I358) - (0.327 * J358) + (4.679 * K358)</f>
        <v>9.230517743493369</v>
      </c>
      <c r="M358" s="12" t="str">
        <f>IF(L358 &gt; -2.22, "Potential Manipulator", "Non-Manipulator")</f>
        <v>Potential Manipulator</v>
      </c>
      <c r="N358" s="13">
        <v>0.78634971948602062</v>
      </c>
      <c r="O358" s="13">
        <v>0.82178641658188478</v>
      </c>
      <c r="P358" s="12">
        <v>933</v>
      </c>
      <c r="Q358" s="12">
        <v>804</v>
      </c>
      <c r="R358" s="12">
        <v>556</v>
      </c>
      <c r="S358" s="12">
        <v>3272</v>
      </c>
      <c r="T358" s="12">
        <f>IF(COUNTIFS('Fraud Data RAW SP2+'!A:A, winsor!A433, 'Fraud Data RAW SP2+'!F:F, RAW!B434) &gt; 0, 1, 0)</f>
        <v>0</v>
      </c>
      <c r="U358" s="14"/>
      <c r="V358" s="14"/>
    </row>
    <row r="359" spans="1:22" x14ac:dyDescent="0.2">
      <c r="A359" t="s">
        <v>126</v>
      </c>
      <c r="B359">
        <v>2023</v>
      </c>
      <c r="C359" t="s">
        <v>127</v>
      </c>
      <c r="D359">
        <v>0.93477555722321326</v>
      </c>
      <c r="E359">
        <v>1.1039453138258319</v>
      </c>
      <c r="F359">
        <v>0.90263434249682217</v>
      </c>
      <c r="G359">
        <v>1.0441521288918529</v>
      </c>
      <c r="H359">
        <v>0.89896967958366403</v>
      </c>
      <c r="I359" s="11">
        <v>1.00908</v>
      </c>
      <c r="J359">
        <v>0.95248461766202763</v>
      </c>
      <c r="K359">
        <v>1.8302768388490469E-2</v>
      </c>
      <c r="L359">
        <f>-4.84 + (0.92 * D359) + (0.528 * E359) + (0.404 * F359) + (0.892 * G359) + (0.115 * H359) - (0.172 * I359) - (0.327 * J359) + (4.679 * K359)</f>
        <v>-2.3970794518479703</v>
      </c>
      <c r="M359" t="str">
        <f>IF(L359 &gt; -2.22, "Potential Manipulator", "Non-Manipulator")</f>
        <v>Non-Manipulator</v>
      </c>
      <c r="N359" s="3">
        <v>0.61670986501700076</v>
      </c>
      <c r="O359" s="3">
        <v>0.75245571334372485</v>
      </c>
      <c r="P359">
        <v>2086</v>
      </c>
      <c r="Q359">
        <v>2275</v>
      </c>
      <c r="R359">
        <v>1397</v>
      </c>
      <c r="S359">
        <v>9583</v>
      </c>
      <c r="T359">
        <f>IF(COUNTIFS('Fraud Data RAW SP2+'!A:A, winsor!A69, 'Fraud Data RAW SP2+'!F:F, RAW!B70) &gt; 0, 1, 0)</f>
        <v>0</v>
      </c>
    </row>
    <row r="360" spans="1:22" x14ac:dyDescent="0.2">
      <c r="A360" t="s">
        <v>473</v>
      </c>
      <c r="B360">
        <v>2024</v>
      </c>
      <c r="C360" t="s">
        <v>108</v>
      </c>
      <c r="D360">
        <v>1.611687428203834</v>
      </c>
      <c r="E360">
        <v>1.1045822342601339</v>
      </c>
      <c r="F360">
        <v>0.94660002572487112</v>
      </c>
      <c r="G360">
        <v>1.024831376378041</v>
      </c>
      <c r="H360">
        <v>1.0024163145401881</v>
      </c>
      <c r="I360">
        <v>0.8594972401997214</v>
      </c>
      <c r="J360">
        <v>0.97354631611411913</v>
      </c>
      <c r="K360">
        <v>-2.190341058731509E-3</v>
      </c>
      <c r="L360">
        <f>-4.84 + (0.92 * D360) + (0.528 * E360) + (0.404 * F360) + (0.892 * G360) + (0.115 * H360) - (0.172 * I360) - (0.327 * J360) + (4.679 * K360)</f>
        <v>-1.838606048566414</v>
      </c>
      <c r="M360" t="str">
        <f>IF(L360 &gt; -2.22, "Potential Manipulator", "Non-Manipulator")</f>
        <v>Potential Manipulator</v>
      </c>
      <c r="N360" s="3">
        <v>0.66966351175434469</v>
      </c>
      <c r="O360" s="3">
        <v>0.99070578363098549</v>
      </c>
      <c r="P360">
        <v>10486</v>
      </c>
      <c r="Q360">
        <v>7617</v>
      </c>
      <c r="R360">
        <v>5739</v>
      </c>
      <c r="S360">
        <v>35874</v>
      </c>
      <c r="T360">
        <f>IF(COUNTIFS('Fraud Data RAW SP2+'!A:A, winsor!A416, 'Fraud Data RAW SP2+'!F:F, RAW!B417) &gt; 0, 1, 0)</f>
        <v>1</v>
      </c>
    </row>
    <row r="361" spans="1:22" x14ac:dyDescent="0.2">
      <c r="A361" t="s">
        <v>550</v>
      </c>
      <c r="B361">
        <v>2024</v>
      </c>
      <c r="C361" t="s">
        <v>203</v>
      </c>
      <c r="D361">
        <v>0.93379028532631148</v>
      </c>
      <c r="E361">
        <v>1.1058495974663181</v>
      </c>
      <c r="F361">
        <v>0.73669181398212014</v>
      </c>
      <c r="G361">
        <v>1.0454470808891581</v>
      </c>
      <c r="H361">
        <v>0.94837818315865796</v>
      </c>
      <c r="I361">
        <v>1.1283832662272191</v>
      </c>
      <c r="J361">
        <v>0.98290744327879143</v>
      </c>
      <c r="K361">
        <v>-2.4473665773392449E-2</v>
      </c>
      <c r="L361">
        <f>-4.84 + (0.92 * D361) + (0.528 * E361) + (0.404 * F361) + (0.892 * G361) + (0.115 * H361) - (0.172 * I361) - (0.327 * J361) + (4.679 * K361)</f>
        <v>-2.6878035078693765</v>
      </c>
      <c r="M361" t="str">
        <f>IF(L361 &gt; -2.22, "Potential Manipulator", "Non-Manipulator")</f>
        <v>Non-Manipulator</v>
      </c>
      <c r="N361" s="3">
        <v>0.29930206072791737</v>
      </c>
      <c r="O361" s="3">
        <v>0.63483330968977203</v>
      </c>
      <c r="P361">
        <v>8822</v>
      </c>
      <c r="Q361">
        <v>7220</v>
      </c>
      <c r="R361">
        <v>5304</v>
      </c>
      <c r="S361">
        <v>34554</v>
      </c>
      <c r="T361">
        <f>IF(COUNTIFS('Fraud Data RAW SP2+'!A:A, winsor!A495, 'Fraud Data RAW SP2+'!F:F, RAW!B496) &gt; 0, 1, 0)</f>
        <v>0</v>
      </c>
    </row>
    <row r="362" spans="1:22" x14ac:dyDescent="0.2">
      <c r="A362" t="s">
        <v>516</v>
      </c>
      <c r="B362">
        <v>2024</v>
      </c>
      <c r="C362" t="s">
        <v>108</v>
      </c>
      <c r="D362">
        <v>1.585738341425275</v>
      </c>
      <c r="E362">
        <v>1.106160579256843</v>
      </c>
      <c r="F362">
        <v>0.94374098056956723</v>
      </c>
      <c r="G362">
        <v>1.136636331878516</v>
      </c>
      <c r="H362">
        <v>0.91934879399335201</v>
      </c>
      <c r="I362">
        <v>0.87743481859337458</v>
      </c>
      <c r="J362">
        <v>0.98648739648367967</v>
      </c>
      <c r="K362">
        <v>-4.9626220336600343E-4</v>
      </c>
      <c r="L362">
        <f>-4.84 + (0.92 * D362) + (0.528 * E362) + (0.404 * F362) + (0.892 * G362) + (0.115 * H362) - (0.172 * I362) - (0.327 * J362) + (4.679 * K362)</f>
        <v>-1.7720140428439297</v>
      </c>
      <c r="M362" t="str">
        <f>IF(L362 &gt; -2.22, "Potential Manipulator", "Non-Manipulator")</f>
        <v>Potential Manipulator</v>
      </c>
      <c r="N362" s="3">
        <v>0.32267697624605413</v>
      </c>
      <c r="O362" s="3">
        <v>0.47752716758253488</v>
      </c>
      <c r="P362">
        <v>5725</v>
      </c>
      <c r="Q362">
        <v>6161</v>
      </c>
      <c r="R362">
        <v>3780</v>
      </c>
      <c r="S362">
        <v>25618</v>
      </c>
      <c r="T362">
        <f>IF(COUNTIFS('Fraud Data RAW SP2+'!A:A, winsor!A460, 'Fraud Data RAW SP2+'!F:F, RAW!B461) &gt; 0, 1, 0)</f>
        <v>0</v>
      </c>
    </row>
    <row r="363" spans="1:22" x14ac:dyDescent="0.2">
      <c r="A363" t="s">
        <v>382</v>
      </c>
      <c r="B363">
        <v>2024</v>
      </c>
      <c r="C363" t="s">
        <v>115</v>
      </c>
      <c r="D363">
        <v>0.89089647343483136</v>
      </c>
      <c r="E363">
        <v>1.107307891520485</v>
      </c>
      <c r="F363">
        <v>1.011983941482572</v>
      </c>
      <c r="G363">
        <v>1.130246420666128</v>
      </c>
      <c r="H363">
        <v>0.74289309865981212</v>
      </c>
      <c r="I363">
        <v>0.97929486775912833</v>
      </c>
      <c r="J363">
        <v>1.0194752867883221</v>
      </c>
      <c r="K363">
        <v>8.6942819396347501E-2</v>
      </c>
      <c r="L363">
        <f>-4.84 + (0.92 * D363) + (0.528 * E363) + (0.404 * F363) + (0.892 * G363) + (0.115 * H363) - (0.172 * I363) - (0.327 * J363) + (4.679 * K363)</f>
        <v>-2.0282643358569565</v>
      </c>
      <c r="M363" t="str">
        <f>IF(L363 &gt; -2.22, "Potential Manipulator", "Non-Manipulator")</f>
        <v>Potential Manipulator</v>
      </c>
      <c r="N363" s="3">
        <v>0.60668039123975825</v>
      </c>
      <c r="O363" s="3">
        <v>0.69787526377410802</v>
      </c>
      <c r="P363">
        <v>3946</v>
      </c>
      <c r="Q363">
        <v>4288</v>
      </c>
      <c r="R363">
        <v>2699</v>
      </c>
      <c r="S363">
        <v>18378</v>
      </c>
      <c r="T363">
        <f>IF(COUNTIFS('Fraud Data RAW SP2+'!A:A, winsor!A321, 'Fraud Data RAW SP2+'!F:F, RAW!B322) &gt; 0, 1, 0)</f>
        <v>0</v>
      </c>
    </row>
    <row r="364" spans="1:22" x14ac:dyDescent="0.2">
      <c r="A364" t="s">
        <v>548</v>
      </c>
      <c r="B364">
        <v>2024</v>
      </c>
      <c r="C364" t="s">
        <v>45</v>
      </c>
      <c r="D364">
        <v>1.5988199026991179</v>
      </c>
      <c r="E364">
        <v>1.1095889489617099</v>
      </c>
      <c r="F364">
        <v>0.78289865084299626</v>
      </c>
      <c r="G364">
        <v>0.83741390317527686</v>
      </c>
      <c r="H364">
        <v>1.098156774230552</v>
      </c>
      <c r="I364">
        <v>0.93522378702120457</v>
      </c>
      <c r="J364">
        <v>1.0167955650088809</v>
      </c>
      <c r="K364">
        <v>-9.3971494158601815E-2</v>
      </c>
      <c r="L364">
        <f>-4.84 + (0.92 * D364) + (0.528 * E364) + (0.404 * F364) + (0.892 * G364) + (0.115 * H364) - (0.172 * I364) - (0.327 * J364) + (4.679 * K364)</f>
        <v>-2.5267137011492471</v>
      </c>
      <c r="M364" t="str">
        <f>IF(L364 &gt; -2.22, "Potential Manipulator", "Non-Manipulator")</f>
        <v>Non-Manipulator</v>
      </c>
      <c r="N364" s="3">
        <v>0.35632776175803021</v>
      </c>
      <c r="O364" s="3">
        <v>0.89760168066004786</v>
      </c>
      <c r="P364">
        <v>1905</v>
      </c>
      <c r="Q364">
        <v>1865</v>
      </c>
      <c r="R364">
        <v>1219</v>
      </c>
      <c r="S364">
        <v>7712</v>
      </c>
      <c r="T364">
        <f>IF(COUNTIFS('Fraud Data RAW SP2+'!A:A, winsor!A494, 'Fraud Data RAW SP2+'!F:F, RAW!B495) &gt; 0, 1, 0)</f>
        <v>1</v>
      </c>
    </row>
    <row r="365" spans="1:22" x14ac:dyDescent="0.2">
      <c r="A365" t="s">
        <v>521</v>
      </c>
      <c r="B365">
        <v>2023</v>
      </c>
      <c r="C365" t="s">
        <v>37</v>
      </c>
      <c r="D365">
        <v>0.93218275534997674</v>
      </c>
      <c r="E365">
        <v>1.1112728479644329</v>
      </c>
      <c r="F365">
        <v>0.98248178602180503</v>
      </c>
      <c r="G365">
        <v>1.0949800227762929</v>
      </c>
      <c r="H365">
        <v>2.43989192546224</v>
      </c>
      <c r="I365">
        <v>0.88305231218863212</v>
      </c>
      <c r="J365">
        <v>1.013884507595229</v>
      </c>
      <c r="K365">
        <v>-8.1254820952929106E-3</v>
      </c>
      <c r="L365">
        <f>-4.84 + (0.92 * D365) + (0.528 * E365) + (0.404 * F365) + (0.892 * G365) + (0.115 * H365) - (0.172 * I365) - (0.327 * J365) + (4.679 * K365)</f>
        <v>-2.2628517704593412</v>
      </c>
      <c r="M365" t="str">
        <f>IF(L365 &gt; -2.22, "Potential Manipulator", "Non-Manipulator")</f>
        <v>Non-Manipulator</v>
      </c>
      <c r="N365" s="3">
        <v>0.32847140608852932</v>
      </c>
      <c r="O365" s="3">
        <v>0.39099125452170252</v>
      </c>
      <c r="P365">
        <v>6063</v>
      </c>
      <c r="Q365">
        <v>5911</v>
      </c>
      <c r="R365">
        <v>3811</v>
      </c>
      <c r="S365">
        <v>23307</v>
      </c>
      <c r="T365">
        <f>IF(COUNTIFS('Fraud Data RAW SP2+'!A:A, winsor!A465, 'Fraud Data RAW SP2+'!F:F, RAW!B466) &gt; 0, 1, 0)</f>
        <v>0</v>
      </c>
    </row>
    <row r="366" spans="1:22" x14ac:dyDescent="0.2">
      <c r="A366" t="s">
        <v>216</v>
      </c>
      <c r="B366">
        <v>2024</v>
      </c>
      <c r="C366" t="s">
        <v>122</v>
      </c>
      <c r="D366">
        <v>1.0840763472842789</v>
      </c>
      <c r="E366">
        <v>1.112204197480724</v>
      </c>
      <c r="F366">
        <v>0.95176798100435711</v>
      </c>
      <c r="G366">
        <v>0.90358965167531857</v>
      </c>
      <c r="H366">
        <v>0.94313950259378809</v>
      </c>
      <c r="I366">
        <v>1.0593979378151079</v>
      </c>
      <c r="J366">
        <v>0.96574438758985348</v>
      </c>
      <c r="K366">
        <v>1.072279585055478E-2</v>
      </c>
      <c r="L366">
        <f>-4.84 + (0.92 * D366) + (0.528 * E366) + (0.404 * F366) + (0.892 * G366) + (0.115 * H366) - (0.172 * I366) - (0.327 * J366) + (4.679 * K366)</f>
        <v>-2.4042715660715457</v>
      </c>
      <c r="M366" t="str">
        <f>IF(L366 &gt; -2.22, "Potential Manipulator", "Non-Manipulator")</f>
        <v>Non-Manipulator</v>
      </c>
      <c r="N366" s="3">
        <v>0.37730349917392503</v>
      </c>
      <c r="O366" s="3">
        <v>1.084910226810254</v>
      </c>
      <c r="P366">
        <v>1906</v>
      </c>
      <c r="Q366">
        <v>2341</v>
      </c>
      <c r="R366">
        <v>1348</v>
      </c>
      <c r="S366">
        <v>7835</v>
      </c>
      <c r="T366">
        <f>IF(COUNTIFS('Fraud Data RAW SP2+'!A:A, winsor!A150, 'Fraud Data RAW SP2+'!F:F, RAW!B151) &gt; 0, 1, 0)</f>
        <v>0</v>
      </c>
    </row>
    <row r="367" spans="1:22" x14ac:dyDescent="0.2">
      <c r="A367" t="s">
        <v>310</v>
      </c>
      <c r="B367">
        <v>2023</v>
      </c>
      <c r="C367" t="s">
        <v>149</v>
      </c>
      <c r="D367">
        <v>1.327156777923902</v>
      </c>
      <c r="E367">
        <v>1.1144342779222669</v>
      </c>
      <c r="F367">
        <v>0.87342459352547819</v>
      </c>
      <c r="G367">
        <v>1.147898421952795</v>
      </c>
      <c r="H367">
        <v>1.430151326183499</v>
      </c>
      <c r="I367">
        <v>1.0863056335906021</v>
      </c>
      <c r="J367">
        <v>0.99286517082670478</v>
      </c>
      <c r="K367">
        <v>2.5307597161919909E-2</v>
      </c>
      <c r="L367">
        <f>-4.84 + (0.92 * D367) + (0.528 * E367) + (0.404 * F367) + (0.892 * G367) + (0.115 * H367) - (0.172 * I367) - (0.327 * J367) + (4.679 * K367)</f>
        <v>-1.8824353676070571</v>
      </c>
      <c r="M367" t="str">
        <f>IF(L367 &gt; -2.22, "Potential Manipulator", "Non-Manipulator")</f>
        <v>Potential Manipulator</v>
      </c>
      <c r="N367" s="3">
        <v>0.31173069660433339</v>
      </c>
      <c r="O367" s="3">
        <v>0.35401409114598398</v>
      </c>
      <c r="P367">
        <v>2378</v>
      </c>
      <c r="Q367">
        <v>2572</v>
      </c>
      <c r="R367">
        <v>1628</v>
      </c>
      <c r="S367">
        <v>14114</v>
      </c>
      <c r="T367">
        <f>IF(COUNTIFS('Fraud Data RAW SP2+'!A:A, winsor!A234, 'Fraud Data RAW SP2+'!F:F, RAW!B235) &gt; 0, 1, 0)</f>
        <v>0</v>
      </c>
    </row>
    <row r="368" spans="1:22" x14ac:dyDescent="0.2">
      <c r="A368" t="s">
        <v>430</v>
      </c>
      <c r="B368">
        <v>2024</v>
      </c>
      <c r="C368" t="s">
        <v>431</v>
      </c>
      <c r="D368">
        <v>0.88845833849701861</v>
      </c>
      <c r="E368">
        <v>1.1176386129282421</v>
      </c>
      <c r="F368">
        <v>0.77473635082550074</v>
      </c>
      <c r="G368">
        <v>1.309307128327345</v>
      </c>
      <c r="H368">
        <v>1.2456408557999019</v>
      </c>
      <c r="I368">
        <v>1.041997161426288</v>
      </c>
      <c r="J368">
        <v>1.001894250623153</v>
      </c>
      <c r="K368">
        <v>2.366620440318869E-2</v>
      </c>
      <c r="L368">
        <f>-4.84 + (0.92 * D368) + (0.528 * E368) + (0.404 * F368) + (0.892 * G368) + (0.115 * H368) - (0.172 * I368) - (0.327 * J368) + (4.679 * K368)</f>
        <v>-2.2044697596547209</v>
      </c>
      <c r="M368" t="str">
        <f>IF(L368 &gt; -2.22, "Potential Manipulator", "Non-Manipulator")</f>
        <v>Potential Manipulator</v>
      </c>
      <c r="N368" s="3">
        <v>0</v>
      </c>
      <c r="O368" s="3">
        <v>0</v>
      </c>
      <c r="P368">
        <v>1776</v>
      </c>
      <c r="Q368">
        <v>1668</v>
      </c>
      <c r="R368">
        <v>1098</v>
      </c>
      <c r="S368">
        <v>7724</v>
      </c>
      <c r="T368">
        <f>IF(COUNTIFS('Fraud Data RAW SP2+'!A:A, winsor!A371, 'Fraud Data RAW SP2+'!F:F, RAW!B372) &gt; 0, 1, 0)</f>
        <v>0</v>
      </c>
    </row>
    <row r="369" spans="1:22" x14ac:dyDescent="0.2">
      <c r="A369" t="s">
        <v>246</v>
      </c>
      <c r="B369">
        <v>2024</v>
      </c>
      <c r="C369" t="s">
        <v>93</v>
      </c>
      <c r="D369">
        <v>1.3707147935979931</v>
      </c>
      <c r="E369">
        <v>1.1190072508569791</v>
      </c>
      <c r="F369">
        <v>1.3287491801581881</v>
      </c>
      <c r="G369">
        <v>1.0310120264654301</v>
      </c>
      <c r="H369">
        <v>1.297033499823065</v>
      </c>
      <c r="I369">
        <v>1.096412321247652</v>
      </c>
      <c r="J369">
        <v>0.99337290445507564</v>
      </c>
      <c r="K369">
        <v>9.4615810257160024E-2</v>
      </c>
      <c r="L369">
        <f>-4.84 + (0.92 * D369) + (0.528 * E369) + (0.404 * F369) + (0.892 * G369) + (0.115 * H369) - (0.172 * I369) - (0.327 * J369) + (4.679 * K369)</f>
        <v>-1.4531787953847912</v>
      </c>
      <c r="M369" t="str">
        <f>IF(L369 &gt; -2.22, "Potential Manipulator", "Non-Manipulator")</f>
        <v>Potential Manipulator</v>
      </c>
      <c r="N369" s="3">
        <v>0.37564210277380461</v>
      </c>
      <c r="O369" s="3">
        <v>0.60570771421593184</v>
      </c>
      <c r="P369">
        <v>2860</v>
      </c>
      <c r="Q369">
        <v>2427</v>
      </c>
      <c r="R369">
        <v>1673</v>
      </c>
      <c r="S369">
        <v>10715</v>
      </c>
      <c r="T369">
        <f>IF(COUNTIFS('Fraud Data RAW SP2+'!A:A, winsor!A179, 'Fraud Data RAW SP2+'!F:F, RAW!B180) &gt; 0, 1, 0)</f>
        <v>0</v>
      </c>
    </row>
    <row r="370" spans="1:22" x14ac:dyDescent="0.2">
      <c r="A370" t="s">
        <v>152</v>
      </c>
      <c r="B370">
        <v>2023</v>
      </c>
      <c r="C370" t="s">
        <v>127</v>
      </c>
      <c r="D370">
        <v>0.58343412300529884</v>
      </c>
      <c r="E370">
        <v>1.119387416619033</v>
      </c>
      <c r="F370">
        <v>0.72051105526999559</v>
      </c>
      <c r="G370">
        <v>1.0315229141675371</v>
      </c>
      <c r="H370">
        <v>0.86137245727930056</v>
      </c>
      <c r="I370">
        <v>1.47002776868089</v>
      </c>
      <c r="J370">
        <v>1.001075926122903</v>
      </c>
      <c r="K370">
        <v>-0.18307581469602449</v>
      </c>
      <c r="L370">
        <f>-4.84 + (0.92 * D370) + (0.528 * E370) + (0.404 * F370) + (0.892 * G370) + (0.115 * H370) - (0.172 * I370) - (0.327 * J370) + (4.679 * K370)</f>
        <v>-3.8387496535246353</v>
      </c>
      <c r="M370" t="str">
        <f>IF(L370 &gt; -2.22, "Potential Manipulator", "Non-Manipulator")</f>
        <v>Non-Manipulator</v>
      </c>
      <c r="N370" s="3">
        <v>0.14908521885110859</v>
      </c>
      <c r="O370" s="3">
        <v>0.13438162949947521</v>
      </c>
      <c r="P370">
        <v>2077</v>
      </c>
      <c r="Q370">
        <v>1646</v>
      </c>
      <c r="R370">
        <v>1195</v>
      </c>
      <c r="S370">
        <v>8032</v>
      </c>
      <c r="T370">
        <f>IF(COUNTIFS('Fraud Data RAW SP2+'!A:A, winsor!A91, 'Fraud Data RAW SP2+'!F:F, RAW!B92) &gt; 0, 1, 0)</f>
        <v>1</v>
      </c>
    </row>
    <row r="371" spans="1:22" x14ac:dyDescent="0.2">
      <c r="A371" t="s">
        <v>262</v>
      </c>
      <c r="B371">
        <v>2024</v>
      </c>
      <c r="C371" t="s">
        <v>190</v>
      </c>
      <c r="D371">
        <v>1.139215342557838</v>
      </c>
      <c r="E371">
        <v>1.1224035737179059</v>
      </c>
      <c r="F371">
        <v>1.1405289258872111</v>
      </c>
      <c r="G371">
        <v>1.200215828060381</v>
      </c>
      <c r="H371">
        <v>0.96357937928503323</v>
      </c>
      <c r="I371">
        <v>0.84968093347337004</v>
      </c>
      <c r="J371">
        <v>1.0117921358820861</v>
      </c>
      <c r="K371">
        <v>-4.3650306316106058E-2</v>
      </c>
      <c r="L371">
        <f>-4.84 + (0.92 * D371) + (0.528 * E371) + (0.404 * F371) + (0.892 * G371) + (0.115 * H371) - (0.172 * I371) - (0.327 * J371) + (4.679 * K371)</f>
        <v>-2.2383558968615853</v>
      </c>
      <c r="M371" t="str">
        <f>IF(L371 &gt; -2.22, "Potential Manipulator", "Non-Manipulator")</f>
        <v>Non-Manipulator</v>
      </c>
      <c r="N371" s="3">
        <v>0.1167494786640019</v>
      </c>
      <c r="O371" s="3">
        <v>0.73053250494580757</v>
      </c>
      <c r="P371">
        <v>4898</v>
      </c>
      <c r="Q371">
        <v>4730</v>
      </c>
      <c r="R371">
        <v>3109</v>
      </c>
      <c r="S371">
        <v>20219</v>
      </c>
      <c r="T371">
        <f>IF(COUNTIFS('Fraud Data RAW SP2+'!A:A, winsor!A199, 'Fraud Data RAW SP2+'!F:F, RAW!B200) &gt; 0, 1, 0)</f>
        <v>0</v>
      </c>
    </row>
    <row r="372" spans="1:22" x14ac:dyDescent="0.2">
      <c r="A372" t="s">
        <v>450</v>
      </c>
      <c r="B372">
        <v>2023</v>
      </c>
      <c r="C372" t="s">
        <v>451</v>
      </c>
      <c r="D372">
        <v>1.6824490192953889</v>
      </c>
      <c r="E372">
        <v>1.123929818591199</v>
      </c>
      <c r="F372">
        <v>1.20633145269493</v>
      </c>
      <c r="G372">
        <v>0.93397041185961727</v>
      </c>
      <c r="H372">
        <v>1.499751863717943</v>
      </c>
      <c r="I372">
        <v>1.3910686423296039</v>
      </c>
      <c r="J372">
        <v>0.98292210310763017</v>
      </c>
      <c r="K372">
        <v>9.2687707704978639E-2</v>
      </c>
      <c r="L372">
        <f>-4.84 + (0.92 * D372) + (0.528 * E372) + (0.404 * F372) + (0.892 * G372) + (0.115 * H372) - (0.172 * I372) - (0.327 * J372) + (4.679 * K372)</f>
        <v>-1.3327745292822872</v>
      </c>
      <c r="M372" t="str">
        <f>IF(L372 &gt; -2.22, "Potential Manipulator", "Non-Manipulator")</f>
        <v>Potential Manipulator</v>
      </c>
      <c r="N372" s="3">
        <v>0.2370891152925102</v>
      </c>
      <c r="O372" s="3">
        <v>0.35923909752959848</v>
      </c>
      <c r="P372">
        <v>5036</v>
      </c>
      <c r="Q372">
        <v>4750</v>
      </c>
      <c r="R372">
        <v>3079</v>
      </c>
      <c r="S372">
        <v>19250</v>
      </c>
      <c r="T372">
        <f>IF(COUNTIFS('Fraud Data RAW SP2+'!A:A, winsor!A385, 'Fraud Data RAW SP2+'!F:F, RAW!B386) &gt; 0, 1, 0)</f>
        <v>1</v>
      </c>
    </row>
    <row r="373" spans="1:22" x14ac:dyDescent="0.2">
      <c r="A373" t="s">
        <v>121</v>
      </c>
      <c r="B373">
        <v>2024</v>
      </c>
      <c r="C373" t="s">
        <v>122</v>
      </c>
      <c r="D373">
        <v>0.61196943401357784</v>
      </c>
      <c r="E373">
        <v>1.12864125001953</v>
      </c>
      <c r="F373">
        <v>0.94687125356864654</v>
      </c>
      <c r="G373">
        <v>0.75279920672457157</v>
      </c>
      <c r="H373">
        <v>1.048211770578763</v>
      </c>
      <c r="I373">
        <v>1.215549036461455</v>
      </c>
      <c r="J373">
        <v>1.0163770865794519</v>
      </c>
      <c r="K373">
        <v>1.6285141463825079E-2</v>
      </c>
      <c r="L373">
        <f>-4.84 + (0.92 * D373) + (0.528 * E373) + (0.404 * F373) + (0.892 * G373) + (0.115 * H373) - (0.172 * I373) - (0.327 * J373) + (4.679 * K373)</f>
        <v>-2.9717198729142016</v>
      </c>
      <c r="M373" t="str">
        <f>IF(L373 &gt; -2.22, "Potential Manipulator", "Non-Manipulator")</f>
        <v>Non-Manipulator</v>
      </c>
      <c r="N373" s="3">
        <v>0.47805239628704632</v>
      </c>
      <c r="O373" s="3">
        <v>0.36246704206934982</v>
      </c>
      <c r="P373">
        <v>2258</v>
      </c>
      <c r="Q373">
        <v>2536</v>
      </c>
      <c r="R373">
        <v>1501</v>
      </c>
      <c r="S373">
        <v>10394</v>
      </c>
      <c r="T373">
        <f>IF(COUNTIFS('Fraud Data RAW SP2+'!A:A, winsor!A65, 'Fraud Data RAW SP2+'!F:F, RAW!B66) &gt; 0, 1, 0)</f>
        <v>0</v>
      </c>
    </row>
    <row r="374" spans="1:22" x14ac:dyDescent="0.2">
      <c r="A374" t="s">
        <v>361</v>
      </c>
      <c r="B374">
        <v>2024</v>
      </c>
      <c r="C374" t="s">
        <v>108</v>
      </c>
      <c r="D374">
        <v>0.92429893841559496</v>
      </c>
      <c r="E374">
        <v>1.1326582087461661</v>
      </c>
      <c r="F374">
        <v>1.073839714795191</v>
      </c>
      <c r="G374">
        <v>0.98557737641046239</v>
      </c>
      <c r="H374">
        <v>0.75677091897366444</v>
      </c>
      <c r="I374" s="11">
        <v>1.00908</v>
      </c>
      <c r="J374">
        <v>1.0232091135363011</v>
      </c>
      <c r="K374">
        <v>2.8624397331339379E-2</v>
      </c>
      <c r="L374">
        <f>-4.84 + (0.92 * D374) + (0.528 * E374) + (0.404 * F374) + (0.892 * G374) + (0.115 * H374) - (0.172 * I374) - (0.327 * J374) + (4.679 * K374)</f>
        <v>-2.3658241072353494</v>
      </c>
      <c r="M374" t="str">
        <f>IF(L374 &gt; -2.22, "Potential Manipulator", "Non-Manipulator")</f>
        <v>Non-Manipulator</v>
      </c>
      <c r="N374" s="3">
        <v>0.60711377812807799</v>
      </c>
      <c r="O374" s="3">
        <v>0.45216920247354142</v>
      </c>
      <c r="P374">
        <v>3108</v>
      </c>
      <c r="Q374">
        <v>2710</v>
      </c>
      <c r="R374">
        <v>1853</v>
      </c>
      <c r="S374">
        <v>13737</v>
      </c>
      <c r="T374">
        <f>IF(COUNTIFS('Fraud Data RAW SP2+'!A:A, winsor!A295, 'Fraud Data RAW SP2+'!F:F, RAW!B296) &gt; 0, 1, 0)</f>
        <v>0</v>
      </c>
    </row>
    <row r="375" spans="1:22" x14ac:dyDescent="0.2">
      <c r="A375" t="s">
        <v>236</v>
      </c>
      <c r="B375">
        <v>2023</v>
      </c>
      <c r="C375" t="s">
        <v>26</v>
      </c>
      <c r="D375">
        <v>1.535202524790956</v>
      </c>
      <c r="E375">
        <v>1.139837877034332</v>
      </c>
      <c r="F375">
        <v>1.871754543869026</v>
      </c>
      <c r="G375">
        <v>0.99379166849384359</v>
      </c>
      <c r="H375">
        <v>1.36143444053291</v>
      </c>
      <c r="I375">
        <v>1.10769056753301</v>
      </c>
      <c r="J375">
        <v>0.94398714567391051</v>
      </c>
      <c r="K375">
        <v>0.22274275475024821</v>
      </c>
      <c r="L375">
        <f>-4.84 + (0.92 * D375) + (0.528 * E375) + (0.404 * F375) + (0.892 * G375) + (0.115 * H375) - (0.172 * I375) - (0.327 * J375) + (4.679 * K375)</f>
        <v>-0.48355653821194799</v>
      </c>
      <c r="M375" t="str">
        <f>IF(L375 &gt; -2.22, "Potential Manipulator", "Non-Manipulator")</f>
        <v>Potential Manipulator</v>
      </c>
      <c r="N375" s="3">
        <v>9.4867234688235352E-2</v>
      </c>
      <c r="O375" s="3">
        <v>0.1216085558734156</v>
      </c>
      <c r="P375">
        <v>1857</v>
      </c>
      <c r="Q375">
        <v>1537</v>
      </c>
      <c r="R375">
        <v>1174</v>
      </c>
      <c r="S375">
        <v>8578</v>
      </c>
      <c r="T375">
        <f>IF(COUNTIFS('Fraud Data RAW SP2+'!A:A, winsor!A170, 'Fraud Data RAW SP2+'!F:F, RAW!B171) &gt; 0, 1, 0)</f>
        <v>0</v>
      </c>
    </row>
    <row r="376" spans="1:22" x14ac:dyDescent="0.2">
      <c r="A376" t="s">
        <v>302</v>
      </c>
      <c r="B376">
        <v>2023</v>
      </c>
      <c r="C376" t="s">
        <v>95</v>
      </c>
      <c r="D376">
        <v>0.55233703506101561</v>
      </c>
      <c r="E376">
        <v>1.145314753948949</v>
      </c>
      <c r="F376">
        <v>0.79384108836068268</v>
      </c>
      <c r="G376">
        <v>1.613521643493981</v>
      </c>
      <c r="H376">
        <v>0.86680983157114477</v>
      </c>
      <c r="I376">
        <v>0.68019775653320214</v>
      </c>
      <c r="J376">
        <v>0.99429033188115201</v>
      </c>
      <c r="K376">
        <v>-0.10378578810506631</v>
      </c>
      <c r="L376">
        <f>-4.84 + (0.92 * D376) + (0.528 * E376) + (0.404 * F376) + (0.892 * G376) + (0.115 * H376) - (0.172 * I376) - (0.327 * J376) + (4.679 * K376)</f>
        <v>-2.795208156526245</v>
      </c>
      <c r="M376" t="str">
        <f>IF(L376 &gt; -2.22, "Potential Manipulator", "Non-Manipulator")</f>
        <v>Non-Manipulator</v>
      </c>
      <c r="N376" s="3">
        <v>0.29388419157252782</v>
      </c>
      <c r="O376" s="3">
        <v>0.28797671878731101</v>
      </c>
      <c r="P376">
        <v>3536</v>
      </c>
      <c r="Q376">
        <v>2797</v>
      </c>
      <c r="R376">
        <v>1955</v>
      </c>
      <c r="S376">
        <v>11128</v>
      </c>
      <c r="T376">
        <f>IF(COUNTIFS('Fraud Data RAW SP2+'!A:A, winsor!A227, 'Fraud Data RAW SP2+'!F:F, RAW!B228) &gt; 0, 1, 0)</f>
        <v>0</v>
      </c>
    </row>
    <row r="377" spans="1:22" x14ac:dyDescent="0.2">
      <c r="A377" t="s">
        <v>363</v>
      </c>
      <c r="B377">
        <v>2024</v>
      </c>
      <c r="C377" t="s">
        <v>115</v>
      </c>
      <c r="D377">
        <v>1.03931226416237</v>
      </c>
      <c r="E377">
        <v>1.146815684136975</v>
      </c>
      <c r="F377">
        <v>0.98857571453713367</v>
      </c>
      <c r="G377">
        <v>0.94601958897764271</v>
      </c>
      <c r="H377">
        <v>0.85702905959489406</v>
      </c>
      <c r="I377">
        <v>0.96838449977790975</v>
      </c>
      <c r="J377">
        <v>0.99593462565970114</v>
      </c>
      <c r="K377">
        <v>-3.7916802177531538E-2</v>
      </c>
      <c r="L377">
        <f>-4.84 + (0.92 * D377) + (0.528 * E377) + (0.404 * F377) + (0.892 * G377) + (0.115 * H377) - (0.172 * I377) - (0.327 * J377) + (4.679 * K377)</f>
        <v>-2.6061671057930176</v>
      </c>
      <c r="M377" t="str">
        <f>IF(L377 &gt; -2.22, "Potential Manipulator", "Non-Manipulator")</f>
        <v>Non-Manipulator</v>
      </c>
      <c r="N377" s="3">
        <v>0.28781331995568321</v>
      </c>
      <c r="O377" s="3">
        <v>0.54130447388804903</v>
      </c>
      <c r="P377">
        <v>1395</v>
      </c>
      <c r="Q377">
        <v>1624</v>
      </c>
      <c r="R377">
        <v>992</v>
      </c>
      <c r="S377">
        <v>6508</v>
      </c>
      <c r="T377">
        <f>IF(COUNTIFS('Fraud Data RAW SP2+'!A:A, winsor!A298, 'Fraud Data RAW SP2+'!F:F, RAW!B299) &gt; 0, 1, 0)</f>
        <v>0</v>
      </c>
    </row>
    <row r="378" spans="1:22" x14ac:dyDescent="0.2">
      <c r="A378" t="s">
        <v>283</v>
      </c>
      <c r="B378">
        <v>2024</v>
      </c>
      <c r="C378" t="s">
        <v>122</v>
      </c>
      <c r="D378">
        <v>1.165702341981067</v>
      </c>
      <c r="E378">
        <v>1.146867519442567</v>
      </c>
      <c r="F378">
        <v>0.85613642176137161</v>
      </c>
      <c r="G378">
        <v>1.0480042791531621</v>
      </c>
      <c r="H378">
        <v>0.86962981337310663</v>
      </c>
      <c r="I378">
        <v>0.89640499997461354</v>
      </c>
      <c r="J378">
        <v>0.97481247320185038</v>
      </c>
      <c r="K378">
        <v>4.3221597148603907E-2</v>
      </c>
      <c r="L378">
        <f>-4.84 + (0.92 * D378) + (0.528 * E378) + (0.404 * F378) + (0.892 * G378) + (0.115 * H378) - (0.172 * I378) - (0.327 * J378) + (4.679 * K378)</f>
        <v>-2.0520129208519418</v>
      </c>
      <c r="M378" t="str">
        <f>IF(L378 &gt; -2.22, "Potential Manipulator", "Non-Manipulator")</f>
        <v>Potential Manipulator</v>
      </c>
      <c r="N378" s="3">
        <v>0.47965024320484628</v>
      </c>
      <c r="O378" s="3">
        <v>0.38224719567236232</v>
      </c>
      <c r="P378">
        <v>1514</v>
      </c>
      <c r="Q378">
        <v>1432</v>
      </c>
      <c r="R378">
        <v>970</v>
      </c>
      <c r="S378">
        <v>7097</v>
      </c>
      <c r="T378">
        <f>IF(COUNTIFS('Fraud Data RAW SP2+'!A:A, winsor!A212, 'Fraud Data RAW SP2+'!F:F, RAW!B213) &gt; 0, 1, 0)</f>
        <v>0</v>
      </c>
    </row>
    <row r="379" spans="1:22" x14ac:dyDescent="0.2">
      <c r="A379" t="s">
        <v>128</v>
      </c>
      <c r="B379">
        <v>2024</v>
      </c>
      <c r="C379" t="s">
        <v>115</v>
      </c>
      <c r="D379">
        <v>0.30506528005014899</v>
      </c>
      <c r="E379">
        <v>1.1472849046251989</v>
      </c>
      <c r="F379">
        <v>0.98525106028220943</v>
      </c>
      <c r="G379">
        <v>3.4809724376592142</v>
      </c>
      <c r="H379">
        <v>0.6578473534523388</v>
      </c>
      <c r="I379">
        <v>1.1564507046625141</v>
      </c>
      <c r="J379">
        <v>0.97586659960580002</v>
      </c>
      <c r="K379">
        <v>1.0018134440742231E-2</v>
      </c>
      <c r="L379">
        <f>-4.84 + (0.92 * D379) + (0.528 * E379) + (0.404 * F379) + (0.892 * G379) + (0.115 * H379) - (0.172 * I379) - (0.327 * J379) + (4.679 * K379)</f>
        <v>-0.84599527254352325</v>
      </c>
      <c r="M379" t="str">
        <f>IF(L379 &gt; -2.22, "Potential Manipulator", "Non-Manipulator")</f>
        <v>Potential Manipulator</v>
      </c>
      <c r="N379" s="3">
        <v>0.75249893787244204</v>
      </c>
      <c r="O379" s="3">
        <v>0.78968438495873083</v>
      </c>
      <c r="P379">
        <v>3598</v>
      </c>
      <c r="Q379">
        <v>3397</v>
      </c>
      <c r="R379">
        <v>2301</v>
      </c>
      <c r="S379">
        <v>15449</v>
      </c>
      <c r="T379">
        <f>IF(COUNTIFS('Fraud Data RAW SP2+'!A:A, winsor!A71, 'Fraud Data RAW SP2+'!F:F, RAW!B72) &gt; 0, 1, 0)</f>
        <v>0</v>
      </c>
    </row>
    <row r="380" spans="1:22" x14ac:dyDescent="0.2">
      <c r="A380" t="s">
        <v>106</v>
      </c>
      <c r="B380">
        <v>2024</v>
      </c>
      <c r="C380" t="s">
        <v>108</v>
      </c>
      <c r="D380">
        <v>2.4914448975151791</v>
      </c>
      <c r="E380">
        <v>1.1479452368228369</v>
      </c>
      <c r="F380">
        <v>0.96512364268028183</v>
      </c>
      <c r="G380">
        <v>0.87663661477444299</v>
      </c>
      <c r="H380">
        <v>0.92836276973394538</v>
      </c>
      <c r="I380">
        <v>1.3406619715477599</v>
      </c>
      <c r="J380">
        <v>0.95718672697764973</v>
      </c>
      <c r="K380">
        <v>1.883212849860913E-2</v>
      </c>
      <c r="L380">
        <f>-4.84 + (0.92 * D380) + (0.528 * E380) + (0.404 * F380) + (0.892 * G380) + (0.115 * H380) - (0.172 * I380) - (0.327 * J380) + (4.679 * K380)</f>
        <v>-1.1186024682854501</v>
      </c>
      <c r="M380" t="str">
        <f>IF(L380 &gt; -2.22, "Potential Manipulator", "Non-Manipulator")</f>
        <v>Potential Manipulator</v>
      </c>
      <c r="N380" s="3">
        <v>1.4398312260885191</v>
      </c>
      <c r="O380" s="3">
        <v>1.283319128328833</v>
      </c>
      <c r="P380">
        <v>1711</v>
      </c>
      <c r="Q380">
        <v>2134</v>
      </c>
      <c r="R380">
        <v>1277</v>
      </c>
      <c r="S380">
        <v>8001</v>
      </c>
      <c r="T380">
        <f>IF(COUNTIFS('Fraud Data RAW SP2+'!A:A, winsor!A51, 'Fraud Data RAW SP2+'!F:F, RAW!B52) &gt; 0, 1, 0)</f>
        <v>0</v>
      </c>
    </row>
    <row r="381" spans="1:22" x14ac:dyDescent="0.2">
      <c r="A381" t="s">
        <v>178</v>
      </c>
      <c r="B381">
        <v>2024</v>
      </c>
      <c r="C381" t="s">
        <v>179</v>
      </c>
      <c r="D381">
        <v>1.4835177018191461</v>
      </c>
      <c r="E381">
        <v>1.1512881605666649</v>
      </c>
      <c r="F381">
        <v>1.4550123299572411</v>
      </c>
      <c r="G381">
        <v>1.5696123811349121</v>
      </c>
      <c r="H381">
        <v>0.96398519699740448</v>
      </c>
      <c r="I381">
        <v>1.002479133045586</v>
      </c>
      <c r="J381">
        <v>1.028564106821328</v>
      </c>
      <c r="K381">
        <v>-2.6504201581993809E-2</v>
      </c>
      <c r="L381">
        <f>-4.84 + (0.92 * D381) + (0.528 * E381) + (0.404 * F381) + (0.892 * G381) + (0.115 * H381) - (0.172 * I381) - (0.327 * J381) + (4.679 * K381)</f>
        <v>-1.4012860756339816</v>
      </c>
      <c r="M381" t="str">
        <f>IF(L381 &gt; -2.22, "Potential Manipulator", "Non-Manipulator")</f>
        <v>Potential Manipulator</v>
      </c>
      <c r="N381" s="3">
        <v>1.2902405503240151</v>
      </c>
      <c r="O381" s="3">
        <v>1.3423920464913011</v>
      </c>
      <c r="P381">
        <v>1215</v>
      </c>
      <c r="Q381">
        <v>1399</v>
      </c>
      <c r="R381">
        <v>827</v>
      </c>
      <c r="S381">
        <v>5954</v>
      </c>
      <c r="T381">
        <f>IF(COUNTIFS('Fraud Data RAW SP2+'!A:A, winsor!A116, 'Fraud Data RAW SP2+'!F:F, RAW!B117) &gt; 0, 1, 0)</f>
        <v>0</v>
      </c>
    </row>
    <row r="382" spans="1:22" x14ac:dyDescent="0.2">
      <c r="A382" t="s">
        <v>317</v>
      </c>
      <c r="B382">
        <v>2024</v>
      </c>
      <c r="C382" t="s">
        <v>318</v>
      </c>
      <c r="D382">
        <v>0.88672076682349177</v>
      </c>
      <c r="E382">
        <v>1.1513365525773001</v>
      </c>
      <c r="F382">
        <v>0.84321566152337479</v>
      </c>
      <c r="G382">
        <v>1.224253693965208</v>
      </c>
      <c r="H382">
        <v>0.78182871435474621</v>
      </c>
      <c r="I382">
        <v>1.1035958991875101</v>
      </c>
      <c r="J382">
        <v>0.99741480083720935</v>
      </c>
      <c r="K382">
        <v>1.682079987780373E-2</v>
      </c>
      <c r="L382">
        <f>-4.84 + (0.92 * D382) + (0.528 * E382) + (0.404 * F382) + (0.892 * G382) + (0.115 * H382) - (0.172 * I382) - (0.327 * J382) + (4.679 * K382)</f>
        <v>-2.3309760822441445</v>
      </c>
      <c r="M382" t="str">
        <f>IF(L382 &gt; -2.22, "Potential Manipulator", "Non-Manipulator")</f>
        <v>Non-Manipulator</v>
      </c>
      <c r="N382" s="3">
        <v>0.36836144997538822</v>
      </c>
      <c r="O382" s="3">
        <v>0.49084113516677469</v>
      </c>
      <c r="P382">
        <v>2492</v>
      </c>
      <c r="Q382">
        <v>2492</v>
      </c>
      <c r="R382">
        <v>1578</v>
      </c>
      <c r="S382">
        <v>9286</v>
      </c>
      <c r="T382">
        <f>IF(COUNTIFS('Fraud Data RAW SP2+'!A:A, winsor!A243, 'Fraud Data RAW SP2+'!F:F, RAW!B244) &gt; 0, 1, 0)</f>
        <v>0</v>
      </c>
    </row>
    <row r="383" spans="1:22" x14ac:dyDescent="0.2">
      <c r="A383" t="s">
        <v>267</v>
      </c>
      <c r="B383">
        <v>2023</v>
      </c>
      <c r="C383" t="s">
        <v>165</v>
      </c>
      <c r="D383">
        <v>2.1844502036835221</v>
      </c>
      <c r="E383">
        <v>1.152078847050739</v>
      </c>
      <c r="F383">
        <v>0.75046600685534348</v>
      </c>
      <c r="G383">
        <v>1.1382043606665631</v>
      </c>
      <c r="H383">
        <v>0.67549836945504083</v>
      </c>
      <c r="I383">
        <v>1.001925317376918</v>
      </c>
      <c r="J383">
        <v>0.93673170046144449</v>
      </c>
      <c r="K383">
        <v>2.2129507864649361E-3</v>
      </c>
      <c r="L383">
        <f>-4.84 + (0.92 * D383) + (0.528 * E383) + (0.404 * F383) + (0.892 * G383) + (0.115 * H383) - (0.172 * I383) - (0.327 * J383) + (4.679 * K383)</f>
        <v>-1.294147336306759</v>
      </c>
      <c r="M383" t="str">
        <f>IF(L383 &gt; -2.22, "Potential Manipulator", "Non-Manipulator")</f>
        <v>Potential Manipulator</v>
      </c>
      <c r="N383" s="3">
        <v>0.30339405703608557</v>
      </c>
      <c r="O383" s="3">
        <v>0.38494711755844041</v>
      </c>
      <c r="P383">
        <v>3605</v>
      </c>
      <c r="Q383">
        <v>3523</v>
      </c>
      <c r="R383">
        <v>2299</v>
      </c>
      <c r="S383">
        <v>16546</v>
      </c>
      <c r="T383">
        <f>IF(COUNTIFS('Fraud Data RAW SP2+'!A:A, winsor!A202, 'Fraud Data RAW SP2+'!F:F, RAW!B203) &gt; 0, 1, 0)</f>
        <v>0</v>
      </c>
    </row>
    <row r="384" spans="1:22" x14ac:dyDescent="0.2">
      <c r="A384" s="12" t="s">
        <v>214</v>
      </c>
      <c r="B384" s="12">
        <v>2023</v>
      </c>
      <c r="C384" s="12" t="s">
        <v>102</v>
      </c>
      <c r="D384" s="12">
        <v>2.001036424467145</v>
      </c>
      <c r="E384" s="12">
        <v>1.1551197470114629</v>
      </c>
      <c r="F384" s="12">
        <v>0.32746711175982768</v>
      </c>
      <c r="G384" s="12">
        <v>1.2818399151627331</v>
      </c>
      <c r="H384" s="12">
        <v>0.30677072320181797</v>
      </c>
      <c r="I384" s="12">
        <v>0.84430338001173111</v>
      </c>
      <c r="J384" s="12">
        <v>2.7759027694503882</v>
      </c>
      <c r="K384" s="12">
        <v>1.8121222981188729</v>
      </c>
      <c r="L384" s="12">
        <f>-4.84 + (0.92 * D384) + (0.528 * E384) + (0.404 * F384) + (0.892 * G384) + (0.115 * H384) - (0.172 * I384) - (0.327 * J384) + (4.679 * K384)</f>
        <v>6.3478131335020747</v>
      </c>
      <c r="M384" s="12" t="str">
        <f>IF(L384 &gt; -2.22, "Potential Manipulator", "Non-Manipulator")</f>
        <v>Potential Manipulator</v>
      </c>
      <c r="N384" s="13">
        <v>0</v>
      </c>
      <c r="O384" s="13">
        <v>0</v>
      </c>
      <c r="P384" s="12">
        <v>1213</v>
      </c>
      <c r="Q384" s="12">
        <v>1607</v>
      </c>
      <c r="R384" s="12">
        <v>870</v>
      </c>
      <c r="S384" s="12">
        <v>5296</v>
      </c>
      <c r="T384" s="12">
        <f>IF(COUNTIFS('Fraud Data RAW SP2+'!A:A, winsor!A146, 'Fraud Data RAW SP2+'!F:F, RAW!B147) &gt; 0, 1, 0)</f>
        <v>0</v>
      </c>
      <c r="U384" s="14"/>
      <c r="V384" s="14"/>
    </row>
    <row r="385" spans="1:20" x14ac:dyDescent="0.2">
      <c r="A385" t="s">
        <v>229</v>
      </c>
      <c r="B385">
        <v>2023</v>
      </c>
      <c r="C385" t="s">
        <v>102</v>
      </c>
      <c r="D385">
        <v>0.85248064338513418</v>
      </c>
      <c r="E385">
        <v>1.1596190521715311</v>
      </c>
      <c r="F385">
        <v>2.496213036827291</v>
      </c>
      <c r="G385">
        <v>0.89165479841950812</v>
      </c>
      <c r="H385">
        <v>0.66700789852470732</v>
      </c>
      <c r="I385">
        <v>1.4711332035415849</v>
      </c>
      <c r="J385">
        <v>0.97445322577981497</v>
      </c>
      <c r="K385">
        <v>-3.4936784904192331E-2</v>
      </c>
      <c r="L385">
        <f>-4.84 + (0.92 * D385) + (0.528 * E385) + (0.404 * F385) + (0.892 * G385) + (0.115 * H385) - (0.172 * I385) - (0.327 * J385) + (4.679 * K385)</f>
        <v>-2.2980572255462075</v>
      </c>
      <c r="M385" t="str">
        <f>IF(L385 &gt; -2.22, "Potential Manipulator", "Non-Manipulator")</f>
        <v>Non-Manipulator</v>
      </c>
      <c r="N385" s="3">
        <v>0.3591938407668881</v>
      </c>
      <c r="O385" s="3">
        <v>1.2601868211975751</v>
      </c>
      <c r="P385">
        <v>1555</v>
      </c>
      <c r="Q385">
        <v>2048</v>
      </c>
      <c r="R385">
        <v>1175</v>
      </c>
      <c r="S385">
        <v>8686</v>
      </c>
      <c r="T385">
        <f>IF(COUNTIFS('Fraud Data RAW SP2+'!A:A, winsor!A163, 'Fraud Data RAW SP2+'!F:F, RAW!B164) &gt; 0, 1, 0)</f>
        <v>0</v>
      </c>
    </row>
    <row r="386" spans="1:20" x14ac:dyDescent="0.2">
      <c r="A386" t="s">
        <v>136</v>
      </c>
      <c r="B386">
        <v>2024</v>
      </c>
      <c r="C386" t="s">
        <v>108</v>
      </c>
      <c r="D386">
        <v>1.406999083866741</v>
      </c>
      <c r="E386">
        <v>1.1602727923159679</v>
      </c>
      <c r="F386">
        <v>0.85023013025764049</v>
      </c>
      <c r="G386">
        <v>1.0163020953608319</v>
      </c>
      <c r="H386">
        <v>1.0720226494505261</v>
      </c>
      <c r="I386">
        <v>1.049672335744894</v>
      </c>
      <c r="J386">
        <v>1.016570514758266</v>
      </c>
      <c r="K386">
        <v>-4.5305344941369043E-2</v>
      </c>
      <c r="L386">
        <f>-4.84 + (0.92 * D386) + (0.528 * E386) + (0.404 * F386) + (0.892 * G386) + (0.115 * H386) - (0.172 * I386) - (0.327 * J386) + (4.679 * K386)</f>
        <v>-2.2845656711817481</v>
      </c>
      <c r="M386" t="str">
        <f>IF(L386 &gt; -2.22, "Potential Manipulator", "Non-Manipulator")</f>
        <v>Non-Manipulator</v>
      </c>
      <c r="N386" s="3">
        <v>0.25790408645988128</v>
      </c>
      <c r="O386" s="3">
        <v>0.29438909773320338</v>
      </c>
      <c r="P386">
        <v>1843</v>
      </c>
      <c r="Q386">
        <v>2144</v>
      </c>
      <c r="R386">
        <v>1295</v>
      </c>
      <c r="S386">
        <v>8088</v>
      </c>
      <c r="T386">
        <f>IF(COUNTIFS('Fraud Data RAW SP2+'!A:A, winsor!A80, 'Fraud Data RAW SP2+'!F:F, RAW!B81) &gt; 0, 1, 0)</f>
        <v>0</v>
      </c>
    </row>
    <row r="387" spans="1:20" x14ac:dyDescent="0.2">
      <c r="A387" t="s">
        <v>60</v>
      </c>
      <c r="B387">
        <v>2023</v>
      </c>
      <c r="C387" t="s">
        <v>58</v>
      </c>
      <c r="D387">
        <v>1.1503124713227411</v>
      </c>
      <c r="E387">
        <v>1.162005925241052</v>
      </c>
      <c r="F387">
        <v>0.83389885080897719</v>
      </c>
      <c r="G387">
        <v>0.89369420520058673</v>
      </c>
      <c r="H387">
        <v>0.54505080695672936</v>
      </c>
      <c r="I387">
        <v>0.95631465808258187</v>
      </c>
      <c r="J387">
        <v>0.95975383727206287</v>
      </c>
      <c r="K387">
        <v>-1.1734081806424251E-2</v>
      </c>
      <c r="L387">
        <f>-4.84 + (0.92 * D387) + (0.528 * E387) + (0.404 * F387) + (0.892 * G387) + (0.115 * H387) - (0.172 * I387) - (0.327 * J387) + (4.679 * K387)</f>
        <v>-2.5046515830404568</v>
      </c>
      <c r="M387" t="str">
        <f>IF(L387 &gt; -2.22, "Potential Manipulator", "Non-Manipulator")</f>
        <v>Non-Manipulator</v>
      </c>
      <c r="N387" s="3">
        <v>0.31405265675416161</v>
      </c>
      <c r="O387" s="3">
        <v>0.48358161757816459</v>
      </c>
      <c r="P387">
        <v>14685</v>
      </c>
      <c r="Q387">
        <v>11171</v>
      </c>
      <c r="R387">
        <v>8279</v>
      </c>
      <c r="S387">
        <v>58414</v>
      </c>
      <c r="T387">
        <f>IF(COUNTIFS('Fraud Data RAW SP2+'!A:A, winsor!A21, 'Fraud Data RAW SP2+'!F:F, RAW!B22) &gt; 0, 1, 0)</f>
        <v>1</v>
      </c>
    </row>
    <row r="388" spans="1:20" x14ac:dyDescent="0.2">
      <c r="A388" t="s">
        <v>221</v>
      </c>
      <c r="B388">
        <v>2024</v>
      </c>
      <c r="C388" t="s">
        <v>45</v>
      </c>
      <c r="D388">
        <v>0.90920375781624407</v>
      </c>
      <c r="E388">
        <v>1.1643462579099551</v>
      </c>
      <c r="F388">
        <v>0.85408561988532916</v>
      </c>
      <c r="G388">
        <v>1.157427701195783</v>
      </c>
      <c r="H388">
        <v>0.89326962820340716</v>
      </c>
      <c r="I388">
        <v>0.74613877047784349</v>
      </c>
      <c r="J388">
        <v>1.00248592660736</v>
      </c>
      <c r="K388">
        <v>-8.0703057657925195E-2</v>
      </c>
      <c r="L388">
        <f>-4.84 + (0.92 * D388) + (0.528 * E388) + (0.404 * F388) + (0.892 * G388) + (0.115 * H388) - (0.172 * I388) - (0.327 * J388) + (4.679 * K388)</f>
        <v>-2.7423139847931228</v>
      </c>
      <c r="M388" t="str">
        <f>IF(L388 &gt; -2.22, "Potential Manipulator", "Non-Manipulator")</f>
        <v>Non-Manipulator</v>
      </c>
      <c r="N388" s="3">
        <v>0.39711324711611279</v>
      </c>
      <c r="O388" s="3">
        <v>0.19143468422942919</v>
      </c>
      <c r="P388">
        <v>2193</v>
      </c>
      <c r="Q388">
        <v>2107</v>
      </c>
      <c r="R388">
        <v>1378</v>
      </c>
      <c r="S388">
        <v>9463</v>
      </c>
      <c r="T388">
        <f>IF(COUNTIFS('Fraud Data RAW SP2+'!A:A, winsor!A155, 'Fraud Data RAW SP2+'!F:F, RAW!B156) &gt; 0, 1, 0)</f>
        <v>0</v>
      </c>
    </row>
    <row r="389" spans="1:20" x14ac:dyDescent="0.2">
      <c r="A389" t="s">
        <v>39</v>
      </c>
      <c r="B389">
        <v>2024</v>
      </c>
      <c r="C389" t="s">
        <v>38</v>
      </c>
      <c r="D389">
        <v>1.300403233530679</v>
      </c>
      <c r="E389">
        <v>1.17314182776176</v>
      </c>
      <c r="F389">
        <v>1.027962894995885</v>
      </c>
      <c r="G389">
        <v>0.92022565323289784</v>
      </c>
      <c r="H389">
        <v>1.138748966198543</v>
      </c>
      <c r="I389">
        <v>1.081299049162896</v>
      </c>
      <c r="J389">
        <v>1.0272228306900311</v>
      </c>
      <c r="K389">
        <v>4.5072038997789513E-2</v>
      </c>
      <c r="L389">
        <f>-4.84 + (0.92 * D389) + (0.528 * E389) + (0.404 * F389) + (0.892 * G389) + (0.115 * H389) - (0.172 * I389) - (0.327 * J389) + (4.679 * K389)</f>
        <v>-1.9681089483396517</v>
      </c>
      <c r="M389" t="str">
        <f>IF(L389 &gt; -2.22, "Potential Manipulator", "Non-Manipulator")</f>
        <v>Potential Manipulator</v>
      </c>
      <c r="N389" s="3">
        <v>0.55483686956826239</v>
      </c>
      <c r="O389" s="3">
        <v>0.79182903118866821</v>
      </c>
      <c r="P389">
        <v>5887</v>
      </c>
      <c r="Q389">
        <v>5691</v>
      </c>
      <c r="R389">
        <v>3683</v>
      </c>
      <c r="S389">
        <v>14046</v>
      </c>
      <c r="T389">
        <f>IF(COUNTIFS('Fraud Data RAW SP2+'!A:A, winsor!A10, 'Fraud Data RAW SP2+'!F:F, RAW!B11) &gt; 0, 1, 0)</f>
        <v>1</v>
      </c>
    </row>
    <row r="390" spans="1:20" x14ac:dyDescent="0.2">
      <c r="A390" t="s">
        <v>459</v>
      </c>
      <c r="B390">
        <v>2024</v>
      </c>
      <c r="C390" t="s">
        <v>115</v>
      </c>
      <c r="D390">
        <v>1.1042245932375929</v>
      </c>
      <c r="E390">
        <v>1.1743002322328899</v>
      </c>
      <c r="F390">
        <v>1.313279159607486</v>
      </c>
      <c r="G390">
        <v>1.0969677513777321</v>
      </c>
      <c r="H390">
        <v>1.1375651254254131</v>
      </c>
      <c r="I390">
        <v>0.827995696893012</v>
      </c>
      <c r="J390">
        <v>1.061884666006828</v>
      </c>
      <c r="K390">
        <v>-1.1550318118797699E-2</v>
      </c>
      <c r="L390">
        <f>-4.84 + (0.92 * D390) + (0.528 * E390) + (0.404 * F390) + (0.892 * G390) + (0.115 * H390) - (0.172 * I390) - (0.327 * J390) + (4.679 * K390)</f>
        <v>-2.1078983315958499</v>
      </c>
      <c r="M390" t="str">
        <f>IF(L390 &gt; -2.22, "Potential Manipulator", "Non-Manipulator")</f>
        <v>Potential Manipulator</v>
      </c>
      <c r="N390" s="3">
        <v>1.230056706650875</v>
      </c>
      <c r="O390" s="3">
        <v>0.6373534038428702</v>
      </c>
      <c r="P390">
        <v>1844</v>
      </c>
      <c r="Q390">
        <v>1640</v>
      </c>
      <c r="R390">
        <v>1095</v>
      </c>
      <c r="S390">
        <v>6803</v>
      </c>
      <c r="T390">
        <f>IF(COUNTIFS('Fraud Data RAW SP2+'!A:A, winsor!A398, 'Fraud Data RAW SP2+'!F:F, RAW!B399) &gt; 0, 1, 0)</f>
        <v>0</v>
      </c>
    </row>
    <row r="391" spans="1:20" x14ac:dyDescent="0.2">
      <c r="A391" t="s">
        <v>486</v>
      </c>
      <c r="B391">
        <v>2024</v>
      </c>
      <c r="C391" t="s">
        <v>70</v>
      </c>
      <c r="D391">
        <v>0.80896516564302778</v>
      </c>
      <c r="E391">
        <v>1.1809230024133419</v>
      </c>
      <c r="F391">
        <v>0.89496164015782009</v>
      </c>
      <c r="G391">
        <v>1.0773839867848849</v>
      </c>
      <c r="H391">
        <v>0.89809563815613469</v>
      </c>
      <c r="I391">
        <v>0.90919162385919827</v>
      </c>
      <c r="J391">
        <v>1.0092667816228429</v>
      </c>
      <c r="K391">
        <v>1.0004559192126609E-2</v>
      </c>
      <c r="L391">
        <f>-4.84 + (0.92 * D391) + (0.528 * E391) + (0.404 * F391) + (0.892 * G391) + (0.115 * H391) - (0.172 * I391) - (0.327 * J391) + (4.679 * K391)</f>
        <v>-2.4859525495448285</v>
      </c>
      <c r="M391" t="str">
        <f>IF(L391 &gt; -2.22, "Potential Manipulator", "Non-Manipulator")</f>
        <v>Non-Manipulator</v>
      </c>
      <c r="N391" s="3">
        <v>1.0668462574719371</v>
      </c>
      <c r="O391" s="3">
        <v>1.223773647118918</v>
      </c>
      <c r="P391">
        <v>2402</v>
      </c>
      <c r="Q391">
        <v>2151</v>
      </c>
      <c r="R391">
        <v>1427</v>
      </c>
      <c r="S391">
        <v>8773</v>
      </c>
      <c r="T391">
        <f>IF(COUNTIFS('Fraud Data RAW SP2+'!A:A, winsor!A430, 'Fraud Data RAW SP2+'!F:F, RAW!B431) &gt; 0, 1, 0)</f>
        <v>0</v>
      </c>
    </row>
    <row r="392" spans="1:20" x14ac:dyDescent="0.2">
      <c r="A392" t="s">
        <v>369</v>
      </c>
      <c r="B392">
        <v>2024</v>
      </c>
      <c r="C392" t="s">
        <v>45</v>
      </c>
      <c r="D392">
        <v>1.1069634540711371</v>
      </c>
      <c r="E392">
        <v>1.183855599866898</v>
      </c>
      <c r="F392">
        <v>0.97796501319208906</v>
      </c>
      <c r="G392">
        <v>0.97472333186221261</v>
      </c>
      <c r="H392">
        <v>1.072307769189857</v>
      </c>
      <c r="I392">
        <v>0.85022600235923373</v>
      </c>
      <c r="J392">
        <v>0.97351073038313274</v>
      </c>
      <c r="K392">
        <v>7.0108230156776027E-3</v>
      </c>
      <c r="L392">
        <f>-4.84 + (0.92 * D392) + (0.528 * E392) + (0.404 * F392) + (0.892 * G392) + (0.115 * H392) - (0.172 * I392) - (0.327 * J392) + (4.679 * K392)</f>
        <v>-2.2404246350680173</v>
      </c>
      <c r="M392" t="str">
        <f>IF(L392 &gt; -2.22, "Potential Manipulator", "Non-Manipulator")</f>
        <v>Non-Manipulator</v>
      </c>
      <c r="N392" s="3">
        <v>0.21061331782297421</v>
      </c>
      <c r="O392" s="3">
        <v>0.25018547979561578</v>
      </c>
      <c r="P392">
        <v>2727</v>
      </c>
      <c r="Q392">
        <v>2476</v>
      </c>
      <c r="R392">
        <v>1638</v>
      </c>
      <c r="S392">
        <v>10497</v>
      </c>
      <c r="T392">
        <f>IF(COUNTIFS('Fraud Data RAW SP2+'!A:A, winsor!A307, 'Fraud Data RAW SP2+'!F:F, RAW!B308) &gt; 0, 1, 0)</f>
        <v>0</v>
      </c>
    </row>
    <row r="393" spans="1:20" x14ac:dyDescent="0.2">
      <c r="A393" t="s">
        <v>399</v>
      </c>
      <c r="B393">
        <v>2024</v>
      </c>
      <c r="C393" t="s">
        <v>122</v>
      </c>
      <c r="D393">
        <v>1.71619859105054</v>
      </c>
      <c r="E393">
        <v>1.1878517647493281</v>
      </c>
      <c r="F393">
        <v>1.160947472252488</v>
      </c>
      <c r="G393">
        <v>1.0334512397516411</v>
      </c>
      <c r="H393">
        <v>0.98932461850489806</v>
      </c>
      <c r="I393">
        <v>1.1050679404871731</v>
      </c>
      <c r="J393">
        <v>0.94900097874944334</v>
      </c>
      <c r="K393">
        <v>-0.10718087460940851</v>
      </c>
      <c r="L393">
        <f>-4.84 + (0.92 * D393) + (0.528 * E393) + (0.404 * F393) + (0.892 * G393) + (0.115 * H393) - (0.172 * I393) - (0.327 * J393) + (4.679 * K393)</f>
        <v>-2.1311722667816095</v>
      </c>
      <c r="M393" t="str">
        <f>IF(L393 &gt; -2.22, "Potential Manipulator", "Non-Manipulator")</f>
        <v>Potential Manipulator</v>
      </c>
      <c r="N393" s="3">
        <v>1.1998855971303259</v>
      </c>
      <c r="O393" s="3">
        <v>0.87465906019841066</v>
      </c>
      <c r="P393">
        <v>994</v>
      </c>
      <c r="Q393">
        <v>839</v>
      </c>
      <c r="R393">
        <v>586</v>
      </c>
      <c r="S393">
        <v>4565</v>
      </c>
      <c r="T393">
        <f>IF(COUNTIFS('Fraud Data RAW SP2+'!A:A, winsor!A340, 'Fraud Data RAW SP2+'!F:F, RAW!B341) &gt; 0, 1, 0)</f>
        <v>0</v>
      </c>
    </row>
    <row r="394" spans="1:20" x14ac:dyDescent="0.2">
      <c r="A394" t="s">
        <v>313</v>
      </c>
      <c r="B394">
        <v>2023</v>
      </c>
      <c r="C394" t="s">
        <v>37</v>
      </c>
      <c r="D394">
        <v>0.96665046909383723</v>
      </c>
      <c r="E394">
        <v>1.191991502233732</v>
      </c>
      <c r="F394">
        <v>0.934203294550495</v>
      </c>
      <c r="G394">
        <v>0.87505766836697074</v>
      </c>
      <c r="H394">
        <v>0.92669518930307515</v>
      </c>
      <c r="I394">
        <v>1.2053104056128541</v>
      </c>
      <c r="J394">
        <v>1.030239693640884</v>
      </c>
      <c r="K394">
        <v>3.045627397852901E-2</v>
      </c>
      <c r="L394">
        <f>-4.84 + (0.92 * D394) + (0.528 * E394) + (0.404 * F394) + (0.892 * G394) + (0.115 * H394) - (0.172 * I394) - (0.327 * J394) + (4.679 * K394)</f>
        <v>-2.45846740094311</v>
      </c>
      <c r="M394" t="str">
        <f>IF(L394 &gt; -2.22, "Potential Manipulator", "Non-Manipulator")</f>
        <v>Non-Manipulator</v>
      </c>
      <c r="N394" s="3">
        <v>1.93613242570986</v>
      </c>
      <c r="O394" s="3">
        <v>1.608802641848718</v>
      </c>
      <c r="P394">
        <v>1519</v>
      </c>
      <c r="Q394">
        <v>1919</v>
      </c>
      <c r="R394">
        <v>1046</v>
      </c>
      <c r="S394">
        <v>7614</v>
      </c>
      <c r="T394">
        <f>IF(COUNTIFS('Fraud Data RAW SP2+'!A:A, winsor!A238, 'Fraud Data RAW SP2+'!F:F, RAW!B239) &gt; 0, 1, 0)</f>
        <v>0</v>
      </c>
    </row>
    <row r="395" spans="1:20" x14ac:dyDescent="0.2">
      <c r="A395" t="s">
        <v>191</v>
      </c>
      <c r="B395">
        <v>2023</v>
      </c>
      <c r="C395" t="s">
        <v>83</v>
      </c>
      <c r="D395">
        <v>1.2638023298186889</v>
      </c>
      <c r="E395">
        <v>1.2000909117651279</v>
      </c>
      <c r="F395">
        <v>1.3038081639913279</v>
      </c>
      <c r="G395">
        <v>0.75534642712654099</v>
      </c>
      <c r="H395">
        <v>1.0548319136960269</v>
      </c>
      <c r="I395">
        <v>1.275912860241406</v>
      </c>
      <c r="J395">
        <v>1.136266360434889</v>
      </c>
      <c r="K395">
        <v>6.0933182812193398E-3</v>
      </c>
      <c r="L395">
        <f>-4.84 + (0.92 * D395) + (0.528 * E395) + (0.404 * F395) + (0.892 * G395) + (0.115 * H395) - (0.172 * I395) - (0.327 * J395) + (4.679 * K395)</f>
        <v>-2.2843461494163093</v>
      </c>
      <c r="M395" t="str">
        <f>IF(L395 &gt; -2.22, "Potential Manipulator", "Non-Manipulator")</f>
        <v>Non-Manipulator</v>
      </c>
      <c r="N395" s="3">
        <v>0.35319114371726829</v>
      </c>
      <c r="O395" s="3">
        <v>1.0601385438145841</v>
      </c>
      <c r="P395">
        <v>3869</v>
      </c>
      <c r="Q395">
        <v>3351</v>
      </c>
      <c r="R395">
        <v>2370</v>
      </c>
      <c r="S395">
        <v>14108</v>
      </c>
      <c r="T395">
        <f>IF(COUNTIFS('Fraud Data RAW SP2+'!A:A, winsor!A126, 'Fraud Data RAW SP2+'!F:F, RAW!B127) &gt; 0, 1, 0)</f>
        <v>0</v>
      </c>
    </row>
    <row r="396" spans="1:20" x14ac:dyDescent="0.2">
      <c r="A396" t="s">
        <v>142</v>
      </c>
      <c r="B396">
        <v>2024</v>
      </c>
      <c r="C396" t="s">
        <v>33</v>
      </c>
      <c r="D396">
        <v>1.0451705206844291</v>
      </c>
      <c r="E396">
        <v>1.2015555282916579</v>
      </c>
      <c r="F396">
        <v>1.021349160126632</v>
      </c>
      <c r="G396">
        <v>0.96226018392632606</v>
      </c>
      <c r="H396">
        <v>0.80650538545819883</v>
      </c>
      <c r="I396">
        <v>0.98778102425923364</v>
      </c>
      <c r="J396">
        <v>1.000429757467634</v>
      </c>
      <c r="K396">
        <v>4.1368941633900903E-2</v>
      </c>
      <c r="L396">
        <f>-4.84 + (0.92 * D396) + (0.528 * E396) + (0.404 * F396) + (0.892 * G396) + (0.115 * H396) - (0.172 * I396) - (0.327 * J396) + (4.679 * K396)</f>
        <v>-2.1837861269106766</v>
      </c>
      <c r="M396" t="str">
        <f>IF(L396 &gt; -2.22, "Potential Manipulator", "Non-Manipulator")</f>
        <v>Potential Manipulator</v>
      </c>
      <c r="N396" s="3">
        <v>0.1191262682846792</v>
      </c>
      <c r="O396" s="3">
        <v>0.67812146997757006</v>
      </c>
      <c r="P396">
        <v>3963</v>
      </c>
      <c r="Q396">
        <v>4920</v>
      </c>
      <c r="R396">
        <v>2844</v>
      </c>
      <c r="S396">
        <v>20188</v>
      </c>
      <c r="T396">
        <f>IF(COUNTIFS('Fraud Data RAW SP2+'!A:A, winsor!A83, 'Fraud Data RAW SP2+'!F:F, RAW!B84) &gt; 0, 1, 0)</f>
        <v>0</v>
      </c>
    </row>
    <row r="397" spans="1:20" x14ac:dyDescent="0.2">
      <c r="A397" t="s">
        <v>154</v>
      </c>
      <c r="B397">
        <v>2024</v>
      </c>
      <c r="C397" t="s">
        <v>45</v>
      </c>
      <c r="D397">
        <v>0.94232866199235699</v>
      </c>
      <c r="E397">
        <v>1.2036430145354571</v>
      </c>
      <c r="F397">
        <v>1.079374581077664</v>
      </c>
      <c r="G397">
        <v>1.3466981668092031</v>
      </c>
      <c r="H397">
        <v>1.313976809632575</v>
      </c>
      <c r="I397">
        <v>1.0638206966618691</v>
      </c>
      <c r="J397">
        <v>0.89100965459139803</v>
      </c>
      <c r="K397">
        <v>1.472385397549875E-2</v>
      </c>
      <c r="L397">
        <f>-4.84 + (0.92 * D397) + (0.528 * E397) + (0.404 * F397) + (0.892 * G397) + (0.115 * H397) - (0.172 * I397) - (0.327 * J397) + (4.679 * K397)</f>
        <v>-1.9545490947612481</v>
      </c>
      <c r="M397" t="str">
        <f>IF(L397 &gt; -2.22, "Potential Manipulator", "Non-Manipulator")</f>
        <v>Potential Manipulator</v>
      </c>
      <c r="N397" s="3">
        <v>0.53403029377469502</v>
      </c>
      <c r="O397" s="3">
        <v>0.98539863442480302</v>
      </c>
      <c r="P397">
        <v>1301</v>
      </c>
      <c r="Q397">
        <v>1547</v>
      </c>
      <c r="R397">
        <v>898</v>
      </c>
      <c r="S397">
        <v>4884</v>
      </c>
      <c r="T397">
        <f>IF(COUNTIFS('Fraud Data RAW SP2+'!A:A, winsor!A95, 'Fraud Data RAW SP2+'!F:F, RAW!B96) &gt; 0, 1, 0)</f>
        <v>0</v>
      </c>
    </row>
    <row r="398" spans="1:20" x14ac:dyDescent="0.2">
      <c r="A398" t="s">
        <v>202</v>
      </c>
      <c r="B398">
        <v>2023</v>
      </c>
      <c r="C398" t="s">
        <v>83</v>
      </c>
      <c r="D398">
        <v>0.81226646938479108</v>
      </c>
      <c r="E398">
        <v>1.216202370622675</v>
      </c>
      <c r="F398">
        <v>1.085922175081159</v>
      </c>
      <c r="G398">
        <v>0.98599474696613576</v>
      </c>
      <c r="H398">
        <v>0.96800365754032114</v>
      </c>
      <c r="I398">
        <v>1.141028829387539</v>
      </c>
      <c r="J398">
        <v>0.99731519703797289</v>
      </c>
      <c r="K398">
        <v>-4.5352725426031117E-2</v>
      </c>
      <c r="L398">
        <f>-4.84 + (0.92 * D398) + (0.528 * E398) + (0.404 * F398) + (0.892 * G398) + (0.115 * H398) - (0.172 * I398) - (0.327 * J398) + (4.679 * K398)</f>
        <v>-2.7556041331879744</v>
      </c>
      <c r="M398" t="str">
        <f>IF(L398 &gt; -2.22, "Potential Manipulator", "Non-Manipulator")</f>
        <v>Non-Manipulator</v>
      </c>
      <c r="N398" s="3">
        <v>0.24706857749711331</v>
      </c>
      <c r="O398" s="3">
        <v>0.59661968580634195</v>
      </c>
      <c r="P398">
        <v>2241</v>
      </c>
      <c r="Q398">
        <v>2364</v>
      </c>
      <c r="R398">
        <v>1498</v>
      </c>
      <c r="S398">
        <v>11001</v>
      </c>
      <c r="T398">
        <f>IF(COUNTIFS('Fraud Data RAW SP2+'!A:A, winsor!A137, 'Fraud Data RAW SP2+'!F:F, RAW!B138) &gt; 0, 1, 0)</f>
        <v>0</v>
      </c>
    </row>
    <row r="399" spans="1:20" x14ac:dyDescent="0.2">
      <c r="A399" t="s">
        <v>148</v>
      </c>
      <c r="B399">
        <v>2023</v>
      </c>
      <c r="C399" t="s">
        <v>149</v>
      </c>
      <c r="D399">
        <v>1.2224778573635631</v>
      </c>
      <c r="E399">
        <v>1.217119781034893</v>
      </c>
      <c r="F399">
        <v>2.2313429515686192</v>
      </c>
      <c r="G399">
        <v>1.072788290417555</v>
      </c>
      <c r="H399">
        <v>0.91938073678706278</v>
      </c>
      <c r="I399">
        <v>1.030501349517291</v>
      </c>
      <c r="J399">
        <v>1.110998163205303</v>
      </c>
      <c r="K399">
        <v>-4.7898917806721737E-2</v>
      </c>
      <c r="L399">
        <f>-4.84 + (0.92 * D399) + (0.528 * E399) + (0.404 * F399) + (0.892 * G399) + (0.115 * H399) - (0.172 * I399) - (0.327 * J399) + (4.679 * K399)</f>
        <v>-1.8732243025251636</v>
      </c>
      <c r="M399" t="str">
        <f>IF(L399 &gt; -2.22, "Potential Manipulator", "Non-Manipulator")</f>
        <v>Potential Manipulator</v>
      </c>
      <c r="N399" s="3">
        <v>0.49599718876829141</v>
      </c>
      <c r="O399" s="3">
        <v>1.0290572749886211</v>
      </c>
      <c r="P399">
        <v>3444</v>
      </c>
      <c r="Q399">
        <v>3249</v>
      </c>
      <c r="R399">
        <v>2156</v>
      </c>
      <c r="S399">
        <v>14019</v>
      </c>
      <c r="T399">
        <f>IF(COUNTIFS('Fraud Data RAW SP2+'!A:A, winsor!A89, 'Fraud Data RAW SP2+'!F:F, RAW!B90) &gt; 0, 1, 0)</f>
        <v>0</v>
      </c>
    </row>
    <row r="400" spans="1:20" x14ac:dyDescent="0.2">
      <c r="A400" t="s">
        <v>436</v>
      </c>
      <c r="B400">
        <v>2023</v>
      </c>
      <c r="C400" t="s">
        <v>77</v>
      </c>
      <c r="D400">
        <v>0.70564132359913889</v>
      </c>
      <c r="E400">
        <v>1.2182488331871539</v>
      </c>
      <c r="F400">
        <v>0.96048038308840544</v>
      </c>
      <c r="G400">
        <v>1.622340436006755</v>
      </c>
      <c r="H400">
        <v>0.72484869906372718</v>
      </c>
      <c r="I400">
        <v>0.79505558764229201</v>
      </c>
      <c r="J400">
        <v>0.99156042276257195</v>
      </c>
      <c r="K400">
        <v>-9.2942526073729343E-3</v>
      </c>
      <c r="L400">
        <f>-4.84 + (0.92 * D400) + (0.528 * E400) + (0.404 * F400) + (0.892 * G400) + (0.115 * H400) - (0.172 * I400) - (0.327 * J400) + (4.679 * K400)</f>
        <v>-2.1335328815556385</v>
      </c>
      <c r="M400" t="str">
        <f>IF(L400 &gt; -2.22, "Potential Manipulator", "Non-Manipulator")</f>
        <v>Potential Manipulator</v>
      </c>
      <c r="N400" s="3">
        <v>0.57742747543199346</v>
      </c>
      <c r="O400" s="3">
        <v>1.319945855305211</v>
      </c>
      <c r="P400">
        <v>1943</v>
      </c>
      <c r="Q400">
        <v>2340</v>
      </c>
      <c r="R400">
        <v>1363</v>
      </c>
      <c r="S400">
        <v>10164</v>
      </c>
      <c r="T400">
        <f>IF(COUNTIFS('Fraud Data RAW SP2+'!A:A, winsor!A375, 'Fraud Data RAW SP2+'!F:F, RAW!B376) &gt; 0, 1, 0)</f>
        <v>0</v>
      </c>
    </row>
    <row r="401" spans="1:22" x14ac:dyDescent="0.2">
      <c r="A401" t="s">
        <v>160</v>
      </c>
      <c r="B401">
        <v>2024</v>
      </c>
      <c r="C401" t="s">
        <v>108</v>
      </c>
      <c r="D401">
        <v>2.6169498421335611</v>
      </c>
      <c r="E401">
        <v>1.2223384834102029</v>
      </c>
      <c r="F401">
        <v>0.99914329641347555</v>
      </c>
      <c r="G401">
        <v>1.199025899045538</v>
      </c>
      <c r="H401">
        <v>0.91442383282634021</v>
      </c>
      <c r="I401" s="11">
        <v>1.00908</v>
      </c>
      <c r="J401">
        <v>1.164346529483733</v>
      </c>
      <c r="K401">
        <v>0.1125091792200561</v>
      </c>
      <c r="L401">
        <f>-4.84 + (0.92 * D401) + (0.528 * E401) + (0.404 * F401) + (0.892 * G401) + (0.115 * H401) - (0.172 * I401) - (0.327 * J401) + (4.679 * K401)</f>
        <v>-0.23654031709238121</v>
      </c>
      <c r="M401" t="str">
        <f>IF(L401 &gt; -2.22, "Potential Manipulator", "Non-Manipulator")</f>
        <v>Potential Manipulator</v>
      </c>
      <c r="N401" s="3">
        <v>0.39874408097628711</v>
      </c>
      <c r="O401" s="3">
        <v>0.45415760138810668</v>
      </c>
      <c r="P401">
        <v>3052</v>
      </c>
      <c r="Q401">
        <v>3604</v>
      </c>
      <c r="R401">
        <v>2134</v>
      </c>
      <c r="S401">
        <v>14644</v>
      </c>
      <c r="T401">
        <f>IF(COUNTIFS('Fraud Data RAW SP2+'!A:A, winsor!A103, 'Fraud Data RAW SP2+'!F:F, RAW!B104) &gt; 0, 1, 0)</f>
        <v>0</v>
      </c>
      <c r="V401">
        <f>MEDIAN(I374:I884)</f>
        <v>1.002479133045586</v>
      </c>
    </row>
    <row r="402" spans="1:22" x14ac:dyDescent="0.2">
      <c r="A402" t="s">
        <v>260</v>
      </c>
      <c r="B402">
        <v>2024</v>
      </c>
      <c r="C402" t="s">
        <v>108</v>
      </c>
      <c r="D402">
        <v>0.76253251565217983</v>
      </c>
      <c r="E402">
        <v>1.2238507673879819</v>
      </c>
      <c r="F402">
        <v>1.689220137079382</v>
      </c>
      <c r="G402">
        <v>1.4177948404938321</v>
      </c>
      <c r="H402">
        <v>1.517962783127728</v>
      </c>
      <c r="I402">
        <v>0.685693860494896</v>
      </c>
      <c r="J402">
        <v>0.97445426733117024</v>
      </c>
      <c r="K402">
        <v>2.4077891546312031E-2</v>
      </c>
      <c r="L402">
        <f>-4.84 + (0.92 * D402) + (0.528 * E402) + (0.404 * F402) + (0.892 * G402) + (0.115 * H402) - (0.172 * I402) - (0.327 * J402) + (4.679 * K402)</f>
        <v>-1.6945186621361041</v>
      </c>
      <c r="M402" t="str">
        <f>IF(L402 &gt; -2.22, "Potential Manipulator", "Non-Manipulator")</f>
        <v>Potential Manipulator</v>
      </c>
      <c r="N402" s="3">
        <v>0.8703465662574591</v>
      </c>
      <c r="O402" s="3">
        <v>0.81334295985217264</v>
      </c>
      <c r="P402">
        <v>5623</v>
      </c>
      <c r="Q402">
        <v>4560</v>
      </c>
      <c r="R402">
        <v>3234</v>
      </c>
      <c r="S402">
        <v>20260</v>
      </c>
      <c r="T402">
        <f>IF(COUNTIFS('Fraud Data RAW SP2+'!A:A, winsor!A196, 'Fraud Data RAW SP2+'!F:F, RAW!B197) &gt; 0, 1, 0)</f>
        <v>0</v>
      </c>
    </row>
    <row r="403" spans="1:22" x14ac:dyDescent="0.2">
      <c r="A403" t="s">
        <v>228</v>
      </c>
      <c r="B403">
        <v>2024</v>
      </c>
      <c r="C403" t="s">
        <v>108</v>
      </c>
      <c r="D403">
        <v>0.75761039945969688</v>
      </c>
      <c r="E403">
        <v>1.2302471337917931</v>
      </c>
      <c r="F403">
        <v>0.88611914690756399</v>
      </c>
      <c r="G403">
        <v>0.92263951263513466</v>
      </c>
      <c r="H403">
        <v>0.98658417980065127</v>
      </c>
      <c r="I403">
        <v>1.1044136812448599</v>
      </c>
      <c r="J403">
        <v>1.004957177455662</v>
      </c>
      <c r="K403">
        <v>-7.2388566512857647E-2</v>
      </c>
      <c r="L403">
        <f>-4.84 + (0.92 * D403) + (0.528 * E403) + (0.404 * F403) + (0.892 * G403) + (0.115 * H403) - (0.172 * I403) - (0.327 * J403) + (4.679 * K403)</f>
        <v>-3.0562704374725191</v>
      </c>
      <c r="M403" t="str">
        <f>IF(L403 &gt; -2.22, "Potential Manipulator", "Non-Manipulator")</f>
        <v>Non-Manipulator</v>
      </c>
      <c r="N403" s="3">
        <v>0</v>
      </c>
      <c r="O403" s="3">
        <v>0</v>
      </c>
      <c r="P403">
        <v>2787</v>
      </c>
      <c r="Q403">
        <v>2419</v>
      </c>
      <c r="R403">
        <v>1657</v>
      </c>
      <c r="S403">
        <v>10137</v>
      </c>
      <c r="T403">
        <f>IF(COUNTIFS('Fraud Data RAW SP2+'!A:A, winsor!A162, 'Fraud Data RAW SP2+'!F:F, RAW!B163) &gt; 0, 1, 0)</f>
        <v>0</v>
      </c>
    </row>
    <row r="404" spans="1:22" x14ac:dyDescent="0.2">
      <c r="A404" t="s">
        <v>254</v>
      </c>
      <c r="B404">
        <v>2023</v>
      </c>
      <c r="C404" t="s">
        <v>62</v>
      </c>
      <c r="D404">
        <v>0.6043988451765927</v>
      </c>
      <c r="E404">
        <v>1.231265705197417</v>
      </c>
      <c r="F404">
        <v>1.0592418346611769</v>
      </c>
      <c r="G404">
        <v>1.2389333485223899</v>
      </c>
      <c r="H404">
        <v>0.99355368633241237</v>
      </c>
      <c r="I404">
        <v>2.1495066271052932</v>
      </c>
      <c r="J404">
        <v>1.01750283330692</v>
      </c>
      <c r="K404">
        <v>1.739129910671772E-2</v>
      </c>
      <c r="L404">
        <f>-4.84 + (0.92 * D404) + (0.528 * E404) + (0.404 * F404) + (0.892 * G404) + (0.115 * H404) - (0.172 * I404) - (0.327 * J404) + (4.679 * K404)</f>
        <v>-2.6075885259131248</v>
      </c>
      <c r="M404" t="str">
        <f>IF(L404 &gt; -2.22, "Potential Manipulator", "Non-Manipulator")</f>
        <v>Non-Manipulator</v>
      </c>
      <c r="N404" s="3">
        <v>0.3053829040533792</v>
      </c>
      <c r="O404" s="3">
        <v>1.7374359633591321</v>
      </c>
      <c r="P404">
        <v>3275</v>
      </c>
      <c r="Q404">
        <v>3242</v>
      </c>
      <c r="R404">
        <v>2104</v>
      </c>
      <c r="S404">
        <v>12695</v>
      </c>
      <c r="T404">
        <f>IF(COUNTIFS('Fraud Data RAW SP2+'!A:A, winsor!A189, 'Fraud Data RAW SP2+'!F:F, RAW!B190) &gt; 0, 1, 0)</f>
        <v>1</v>
      </c>
    </row>
    <row r="405" spans="1:22" x14ac:dyDescent="0.2">
      <c r="A405" t="s">
        <v>507</v>
      </c>
      <c r="B405">
        <v>2024</v>
      </c>
      <c r="C405" t="s">
        <v>45</v>
      </c>
      <c r="D405">
        <v>0.9737577598089503</v>
      </c>
      <c r="E405">
        <v>1.233050300665061</v>
      </c>
      <c r="F405">
        <v>1.01361754556891</v>
      </c>
      <c r="G405">
        <v>1.063551945860252</v>
      </c>
      <c r="H405">
        <v>0.98389131029635646</v>
      </c>
      <c r="I405">
        <v>0.95266406489354583</v>
      </c>
      <c r="J405">
        <v>0.99624682165394995</v>
      </c>
      <c r="K405">
        <v>-2.6315863542835539E-2</v>
      </c>
      <c r="L405">
        <f>-4.84 + (0.92 * D405) + (0.528 * E405) + (0.404 * F405) + (0.892 * G405) + (0.115 * H405) - (0.172 * I405) - (0.327 * J405) + (4.679 * K405)</f>
        <v>-2.4345178327828068</v>
      </c>
      <c r="M405" t="str">
        <f>IF(L405 &gt; -2.22, "Potential Manipulator", "Non-Manipulator")</f>
        <v>Non-Manipulator</v>
      </c>
      <c r="N405" s="3">
        <v>0.33903594660248609</v>
      </c>
      <c r="O405" s="3">
        <v>0.3228931338321569</v>
      </c>
      <c r="P405">
        <v>3450</v>
      </c>
      <c r="Q405">
        <v>2273</v>
      </c>
      <c r="R405">
        <v>1888</v>
      </c>
      <c r="S405">
        <v>12976</v>
      </c>
      <c r="T405">
        <f>IF(COUNTIFS('Fraud Data RAW SP2+'!A:A, winsor!A450, 'Fraud Data RAW SP2+'!F:F, RAW!B451) &gt; 0, 1, 0)</f>
        <v>0</v>
      </c>
    </row>
    <row r="406" spans="1:22" x14ac:dyDescent="0.2">
      <c r="A406" t="s">
        <v>471</v>
      </c>
      <c r="B406">
        <v>2023</v>
      </c>
      <c r="C406" t="s">
        <v>87</v>
      </c>
      <c r="D406">
        <v>0.98083659879378282</v>
      </c>
      <c r="E406">
        <v>1.236447769138582</v>
      </c>
      <c r="F406">
        <v>0.9017066240781938</v>
      </c>
      <c r="G406">
        <v>0.92859578290340761</v>
      </c>
      <c r="H406">
        <v>0.93130391839230187</v>
      </c>
      <c r="I406">
        <v>1.152743936959157</v>
      </c>
      <c r="J406">
        <v>1.0069151698184611</v>
      </c>
      <c r="K406">
        <v>3.0271284708568061E-2</v>
      </c>
      <c r="L406">
        <f>-4.84 + (0.92 * D406) + (0.528 * E406) + (0.404 * F406) + (0.892 * G406) + (0.115 * H406) - (0.172 * I406) - (0.327 * J406) + (4.679 * K406)</f>
        <v>-2.3709829184482256</v>
      </c>
      <c r="M406" t="str">
        <f>IF(L406 &gt; -2.22, "Potential Manipulator", "Non-Manipulator")</f>
        <v>Non-Manipulator</v>
      </c>
      <c r="N406" s="3">
        <v>1.29900566238438</v>
      </c>
      <c r="O406" s="3">
        <v>0.22041199748776341</v>
      </c>
      <c r="P406">
        <v>2218</v>
      </c>
      <c r="Q406">
        <v>1834</v>
      </c>
      <c r="R406">
        <v>1326</v>
      </c>
      <c r="S406">
        <v>9690</v>
      </c>
      <c r="T406">
        <f>IF(COUNTIFS('Fraud Data RAW SP2+'!A:A, winsor!A412, 'Fraud Data RAW SP2+'!F:F, RAW!B413) &gt; 0, 1, 0)</f>
        <v>0</v>
      </c>
    </row>
    <row r="407" spans="1:22" x14ac:dyDescent="0.2">
      <c r="A407" t="s">
        <v>73</v>
      </c>
      <c r="B407">
        <v>2023</v>
      </c>
      <c r="C407" t="s">
        <v>74</v>
      </c>
      <c r="D407">
        <v>1.1116210420469339</v>
      </c>
      <c r="E407">
        <v>1.2395398390097989</v>
      </c>
      <c r="F407">
        <v>1.379752449210939</v>
      </c>
      <c r="G407">
        <v>0.72126450892141658</v>
      </c>
      <c r="H407">
        <v>1.2398458064719211</v>
      </c>
      <c r="I407">
        <v>1.271606358091032</v>
      </c>
      <c r="J407">
        <v>1.1084136180842581</v>
      </c>
      <c r="K407">
        <v>0.59106863353706618</v>
      </c>
      <c r="L407">
        <f>-4.84 + (0.92 * D407) + (0.528 * E407) + (0.404 * F407) + (0.892 * G407) + (0.115 * H407) - (0.172 * I407) - (0.327 * J407) + (4.679 * K407)</f>
        <v>0.36498118247847033</v>
      </c>
      <c r="M407" t="str">
        <f>IF(L407 &gt; -2.22, "Potential Manipulator", "Non-Manipulator")</f>
        <v>Potential Manipulator</v>
      </c>
      <c r="N407" s="3">
        <v>0.80085974564819185</v>
      </c>
      <c r="O407" s="3">
        <v>0.58446811002628041</v>
      </c>
      <c r="P407">
        <v>2388</v>
      </c>
      <c r="Q407">
        <v>2388</v>
      </c>
      <c r="R407">
        <v>1507</v>
      </c>
      <c r="S407">
        <v>11024</v>
      </c>
      <c r="T407">
        <f>IF(COUNTIFS('Fraud Data RAW SP2+'!A:A, winsor!A29, 'Fraud Data RAW SP2+'!F:F, RAW!B30) &gt; 0, 1, 0)</f>
        <v>0</v>
      </c>
    </row>
    <row r="408" spans="1:22" x14ac:dyDescent="0.2">
      <c r="A408" t="s">
        <v>426</v>
      </c>
      <c r="B408">
        <v>2024</v>
      </c>
      <c r="C408" t="s">
        <v>93</v>
      </c>
      <c r="D408">
        <v>1.249978010024795</v>
      </c>
      <c r="E408">
        <v>1.240480151205426</v>
      </c>
      <c r="F408">
        <v>1.014908964777868</v>
      </c>
      <c r="G408">
        <v>1.1110996850076149</v>
      </c>
      <c r="H408">
        <v>1.049715358251528</v>
      </c>
      <c r="I408">
        <v>0.96579295227373407</v>
      </c>
      <c r="J408">
        <v>0.98704498014932185</v>
      </c>
      <c r="K408">
        <v>2.8911127817730899E-2</v>
      </c>
      <c r="L408">
        <f>-4.84 + (0.92 * D408) + (0.528 * E408) + (0.404 * F408) + (0.892 * G408) + (0.115 * H408) - (0.172 * I408) - (0.327 * J408) + (4.679 * K408)</f>
        <v>-1.8668102331854937</v>
      </c>
      <c r="M408" t="str">
        <f>IF(L408 &gt; -2.22, "Potential Manipulator", "Non-Manipulator")</f>
        <v>Potential Manipulator</v>
      </c>
      <c r="N408" s="3">
        <v>0.29763767046965878</v>
      </c>
      <c r="O408" s="3">
        <v>0.3221351769279448</v>
      </c>
      <c r="P408">
        <v>10757</v>
      </c>
      <c r="Q408">
        <v>8517</v>
      </c>
      <c r="R408">
        <v>6309</v>
      </c>
      <c r="S408">
        <v>39713</v>
      </c>
      <c r="T408">
        <f>IF(COUNTIFS('Fraud Data RAW SP2+'!A:A, winsor!A367, 'Fraud Data RAW SP2+'!F:F, RAW!B368) &gt; 0, 1, 0)</f>
        <v>0</v>
      </c>
    </row>
    <row r="409" spans="1:22" x14ac:dyDescent="0.2">
      <c r="A409" t="s">
        <v>360</v>
      </c>
      <c r="B409">
        <v>2024</v>
      </c>
      <c r="C409" t="s">
        <v>115</v>
      </c>
      <c r="D409">
        <v>1.0462527025517241</v>
      </c>
      <c r="E409">
        <v>1.2436249541717601</v>
      </c>
      <c r="F409">
        <v>0.98775967290537847</v>
      </c>
      <c r="G409">
        <v>0.91898824045417637</v>
      </c>
      <c r="H409">
        <v>0.86725365831629764</v>
      </c>
      <c r="I409">
        <v>1.091514062057567</v>
      </c>
      <c r="J409">
        <v>0.98177248233337533</v>
      </c>
      <c r="K409">
        <v>3.1649361473202109E-3</v>
      </c>
      <c r="L409">
        <f>-4.84 + (0.92 * D409) + (0.528 * E409) + (0.404 * F409) + (0.892 * G409) + (0.115 * H409) - (0.172 * I409) - (0.327 * J409) + (4.679 * K409)</f>
        <v>-2.3962582329680564</v>
      </c>
      <c r="M409" t="str">
        <f>IF(L409 &gt; -2.22, "Potential Manipulator", "Non-Manipulator")</f>
        <v>Non-Manipulator</v>
      </c>
      <c r="N409" s="3">
        <v>0.13860509136374441</v>
      </c>
      <c r="O409" s="3">
        <v>0.27406418748743072</v>
      </c>
      <c r="P409">
        <v>1375</v>
      </c>
      <c r="Q409">
        <v>1437</v>
      </c>
      <c r="R409">
        <v>893</v>
      </c>
      <c r="S409">
        <v>5149</v>
      </c>
      <c r="T409">
        <f>IF(COUNTIFS('Fraud Data RAW SP2+'!A:A, winsor!A293, 'Fraud Data RAW SP2+'!F:F, RAW!B294) &gt; 0, 1, 0)</f>
        <v>0</v>
      </c>
    </row>
    <row r="410" spans="1:22" x14ac:dyDescent="0.2">
      <c r="A410" t="s">
        <v>255</v>
      </c>
      <c r="B410">
        <v>2024</v>
      </c>
      <c r="C410" t="s">
        <v>256</v>
      </c>
      <c r="D410">
        <v>1.4426305292389221</v>
      </c>
      <c r="E410">
        <v>1.2436817151084369</v>
      </c>
      <c r="F410">
        <v>1.09483082238621</v>
      </c>
      <c r="G410">
        <v>1.201758821923208</v>
      </c>
      <c r="H410">
        <v>1.1970791915752701</v>
      </c>
      <c r="I410">
        <v>0.94086551580122624</v>
      </c>
      <c r="J410">
        <v>1.000974610953749</v>
      </c>
      <c r="K410">
        <v>-5.8039775563661702E-2</v>
      </c>
      <c r="L410">
        <f>-4.84 + (0.92 * D410) + (0.528 * E410) + (0.404 * F410) + (0.892 * G410) + (0.115 * H410) - (0.172 * I410) - (0.327 * J410) + (4.679 * K410)</f>
        <v>-1.9648870154543103</v>
      </c>
      <c r="M410" t="str">
        <f>IF(L410 &gt; -2.22, "Potential Manipulator", "Non-Manipulator")</f>
        <v>Potential Manipulator</v>
      </c>
      <c r="N410" s="3">
        <v>0</v>
      </c>
      <c r="O410" s="3">
        <v>0</v>
      </c>
      <c r="P410">
        <v>3483</v>
      </c>
      <c r="Q410">
        <v>3369</v>
      </c>
      <c r="R410">
        <v>2201</v>
      </c>
      <c r="S410">
        <v>14123</v>
      </c>
      <c r="T410">
        <f>IF(COUNTIFS('Fraud Data RAW SP2+'!A:A, winsor!A191, 'Fraud Data RAW SP2+'!F:F, RAW!B192) &gt; 0, 1, 0)</f>
        <v>0</v>
      </c>
    </row>
    <row r="411" spans="1:22" x14ac:dyDescent="0.2">
      <c r="A411" t="s">
        <v>485</v>
      </c>
      <c r="B411">
        <v>2023</v>
      </c>
      <c r="C411" t="s">
        <v>395</v>
      </c>
      <c r="D411">
        <v>0.56476920784479534</v>
      </c>
      <c r="E411">
        <v>1.2466289058156319</v>
      </c>
      <c r="F411">
        <v>0.92868100635355755</v>
      </c>
      <c r="G411">
        <v>1.179637384908135</v>
      </c>
      <c r="H411">
        <v>0.89228922385500542</v>
      </c>
      <c r="I411">
        <v>0.8904821068145633</v>
      </c>
      <c r="J411">
        <v>0.9603597073050909</v>
      </c>
      <c r="K411">
        <v>-4.250952582085131E-2</v>
      </c>
      <c r="L411">
        <f>-4.84 + (0.92 * D411) + (0.528 * E411) + (0.404 * F411) + (0.892 * G411) + (0.115 * H411) - (0.172 * I411) - (0.327 * J411) + (4.679 * K411)</f>
        <v>-2.798257949840548</v>
      </c>
      <c r="M411" t="str">
        <f>IF(L411 &gt; -2.22, "Potential Manipulator", "Non-Manipulator")</f>
        <v>Non-Manipulator</v>
      </c>
      <c r="N411" s="3">
        <v>0.21008872113288399</v>
      </c>
      <c r="O411" s="3">
        <v>0.2444635801233625</v>
      </c>
      <c r="P411">
        <v>2094</v>
      </c>
      <c r="Q411">
        <v>2447</v>
      </c>
      <c r="R411">
        <v>1417</v>
      </c>
      <c r="S411">
        <v>8523</v>
      </c>
      <c r="T411">
        <f>IF(COUNTIFS('Fraud Data RAW SP2+'!A:A, winsor!A427, 'Fraud Data RAW SP2+'!F:F, RAW!B428) &gt; 0, 1, 0)</f>
        <v>0</v>
      </c>
    </row>
    <row r="412" spans="1:22" x14ac:dyDescent="0.2">
      <c r="A412" t="s">
        <v>258</v>
      </c>
      <c r="B412">
        <v>2023</v>
      </c>
      <c r="C412" t="s">
        <v>259</v>
      </c>
      <c r="D412">
        <v>0.59688654193393498</v>
      </c>
      <c r="E412">
        <v>1.248455572752643</v>
      </c>
      <c r="F412">
        <v>0.9691621634107257</v>
      </c>
      <c r="G412">
        <v>0.44586961318132129</v>
      </c>
      <c r="H412">
        <v>0.95719792997181541</v>
      </c>
      <c r="I412">
        <v>2.0917591722958409</v>
      </c>
      <c r="J412">
        <v>0.99998390242505442</v>
      </c>
      <c r="K412">
        <v>-4.8763385678169159E-2</v>
      </c>
      <c r="L412">
        <f>-4.84 + (0.92 * D412) + (0.528 * E412) + (0.404 * F412) + (0.892 * G412) + (0.115 * H412) - (0.172 * I412) - (0.327 * J412) + (4.679 * K412)</f>
        <v>-3.6472860634009834</v>
      </c>
      <c r="M412" t="str">
        <f>IF(L412 &gt; -2.22, "Potential Manipulator", "Non-Manipulator")</f>
        <v>Non-Manipulator</v>
      </c>
      <c r="N412" s="3">
        <v>1.0696179487821409</v>
      </c>
      <c r="O412" s="3">
        <v>1.084025286485945</v>
      </c>
      <c r="P412">
        <v>1956</v>
      </c>
      <c r="Q412">
        <v>2221</v>
      </c>
      <c r="R412">
        <v>1338</v>
      </c>
      <c r="S412">
        <v>8629</v>
      </c>
      <c r="T412">
        <f>IF(COUNTIFS('Fraud Data RAW SP2+'!A:A, winsor!A194, 'Fraud Data RAW SP2+'!F:F, RAW!B195) &gt; 0, 1, 0)</f>
        <v>0</v>
      </c>
    </row>
    <row r="413" spans="1:22" x14ac:dyDescent="0.2">
      <c r="A413" t="s">
        <v>110</v>
      </c>
      <c r="B413">
        <v>2024</v>
      </c>
      <c r="C413" t="s">
        <v>111</v>
      </c>
      <c r="D413">
        <v>0.98290110333962699</v>
      </c>
      <c r="E413">
        <v>1.251229933743679</v>
      </c>
      <c r="F413">
        <v>1.0998196579434949</v>
      </c>
      <c r="G413">
        <v>0.99106029071795632</v>
      </c>
      <c r="H413">
        <v>1.070523996129064</v>
      </c>
      <c r="I413">
        <v>0.9909087290911297</v>
      </c>
      <c r="J413">
        <v>0.99175294719045082</v>
      </c>
      <c r="K413">
        <v>6.7345201052400827E-2</v>
      </c>
      <c r="L413">
        <f>-4.84 + (0.92 * D413) + (0.528 * E413) + (0.404 * F413) + (0.892 * G413) + (0.115 * H413) - (0.172 * I413) - (0.327 * J413) + (4.679 * K413)</f>
        <v>-2.0032497186372176</v>
      </c>
      <c r="M413" t="str">
        <f>IF(L413 &gt; -2.22, "Potential Manipulator", "Non-Manipulator")</f>
        <v>Potential Manipulator</v>
      </c>
      <c r="N413" s="3">
        <v>1.3774853744737321</v>
      </c>
      <c r="O413" s="3">
        <v>0.28335425346315191</v>
      </c>
      <c r="P413">
        <v>2040</v>
      </c>
      <c r="Q413">
        <v>2118</v>
      </c>
      <c r="R413">
        <v>1317</v>
      </c>
      <c r="S413">
        <v>9013</v>
      </c>
      <c r="T413">
        <f>IF(COUNTIFS('Fraud Data RAW SP2+'!A:A, winsor!A54, 'Fraud Data RAW SP2+'!F:F, RAW!B55) &gt; 0, 1, 0)</f>
        <v>0</v>
      </c>
    </row>
    <row r="414" spans="1:22" x14ac:dyDescent="0.2">
      <c r="A414" t="s">
        <v>88</v>
      </c>
      <c r="B414">
        <v>2024</v>
      </c>
      <c r="C414" t="s">
        <v>89</v>
      </c>
      <c r="D414">
        <v>0.71352574452315487</v>
      </c>
      <c r="E414">
        <v>1.2518706937282631</v>
      </c>
      <c r="F414">
        <v>0.91749255057510459</v>
      </c>
      <c r="G414">
        <v>1.1333018217703921</v>
      </c>
      <c r="H414">
        <v>0.92057218165613297</v>
      </c>
      <c r="I414">
        <v>1.2311902166929281</v>
      </c>
      <c r="J414">
        <v>1.002021103490478</v>
      </c>
      <c r="K414">
        <v>-0.19249651734608031</v>
      </c>
      <c r="L414">
        <f>-4.84 + (0.92 * D414) + (0.528 * E414) + (0.404 * F414) + (0.892 * G414) + (0.115 * H414) - (0.172 * I414) - (0.327 * J414) + (4.679 * K414)</f>
        <v>-3.4752473951830667</v>
      </c>
      <c r="M414" t="str">
        <f>IF(L414 &gt; -2.22, "Potential Manipulator", "Non-Manipulator")</f>
        <v>Non-Manipulator</v>
      </c>
      <c r="N414" s="3">
        <v>0.88222481221193405</v>
      </c>
      <c r="O414" s="3">
        <v>1.331058796131882</v>
      </c>
      <c r="P414">
        <v>1589</v>
      </c>
      <c r="Q414">
        <v>1812</v>
      </c>
      <c r="R414">
        <v>1082</v>
      </c>
      <c r="S414">
        <v>6560</v>
      </c>
      <c r="T414">
        <f>IF(COUNTIFS('Fraud Data RAW SP2+'!A:A, winsor!A35, 'Fraud Data RAW SP2+'!F:F, RAW!B36) &gt; 0, 1, 0)</f>
        <v>0</v>
      </c>
    </row>
    <row r="415" spans="1:22" x14ac:dyDescent="0.2">
      <c r="A415" t="s">
        <v>548</v>
      </c>
      <c r="B415">
        <v>2023</v>
      </c>
      <c r="C415" t="s">
        <v>549</v>
      </c>
      <c r="D415">
        <v>0.5874717173052002</v>
      </c>
      <c r="E415">
        <v>1.253441581598715</v>
      </c>
      <c r="F415">
        <v>0.77365224212201777</v>
      </c>
      <c r="G415">
        <v>1.6332682384177359</v>
      </c>
      <c r="H415">
        <v>0.97029053303692037</v>
      </c>
      <c r="I415">
        <v>1.1527857784671649</v>
      </c>
      <c r="J415">
        <v>0.96961442539261367</v>
      </c>
      <c r="K415">
        <v>2.2174780192285502E-2</v>
      </c>
      <c r="L415">
        <f>-4.84 + (0.92 * D415) + (0.528 * E415) + (0.404 * F415) + (0.892 * G415) + (0.115 * H415) - (0.172 * I415) - (0.327 * J415) + (4.679 * K415)</f>
        <v>-2.1682819536899656</v>
      </c>
      <c r="M415" t="str">
        <f>IF(L415 &gt; -2.22, "Potential Manipulator", "Non-Manipulator")</f>
        <v>Potential Manipulator</v>
      </c>
      <c r="N415" s="3">
        <v>0.37130358987998829</v>
      </c>
      <c r="O415" s="3">
        <v>0.58237397592030971</v>
      </c>
      <c r="P415">
        <v>2302</v>
      </c>
      <c r="Q415">
        <v>2382</v>
      </c>
      <c r="R415">
        <v>1430</v>
      </c>
      <c r="S415">
        <v>9329</v>
      </c>
      <c r="T415">
        <f>IF(COUNTIFS('Fraud Data RAW SP2+'!A:A, winsor!A493, 'Fraud Data RAW SP2+'!F:F, RAW!B494) &gt; 0, 1, 0)</f>
        <v>0</v>
      </c>
    </row>
    <row r="416" spans="1:22" x14ac:dyDescent="0.2">
      <c r="A416" t="s">
        <v>116</v>
      </c>
      <c r="B416">
        <v>2023</v>
      </c>
      <c r="C416" t="s">
        <v>102</v>
      </c>
      <c r="D416">
        <v>1.749643187286875</v>
      </c>
      <c r="E416">
        <v>1.2539236352408649</v>
      </c>
      <c r="F416">
        <v>1.025851751677215</v>
      </c>
      <c r="G416">
        <v>1.198783534160174</v>
      </c>
      <c r="H416">
        <v>0.97065339072635637</v>
      </c>
      <c r="I416">
        <v>0.97221943509157926</v>
      </c>
      <c r="J416">
        <v>1.003269021533435</v>
      </c>
      <c r="K416">
        <v>2.6017097490851789E-2</v>
      </c>
      <c r="L416">
        <f>-4.84 + (0.92 * D416) + (0.528 * E416) + (0.404 * F416) + (0.892 * G416) + (0.115 * H416) - (0.172 * I416) - (0.327 * J416) + (4.679 * K416)</f>
        <v>-1.3464291419243861</v>
      </c>
      <c r="M416" t="str">
        <f>IF(L416 &gt; -2.22, "Potential Manipulator", "Non-Manipulator")</f>
        <v>Potential Manipulator</v>
      </c>
      <c r="N416" s="3">
        <v>0.29865510958816138</v>
      </c>
      <c r="O416" s="3">
        <v>0</v>
      </c>
      <c r="P416">
        <v>1565</v>
      </c>
      <c r="Q416">
        <v>1608</v>
      </c>
      <c r="R416">
        <v>1013</v>
      </c>
      <c r="S416">
        <v>7291</v>
      </c>
      <c r="T416">
        <f>IF(COUNTIFS('Fraud Data RAW SP2+'!A:A, winsor!A58, 'Fraud Data RAW SP2+'!F:F, RAW!B59) &gt; 0, 1, 0)</f>
        <v>0</v>
      </c>
    </row>
    <row r="417" spans="1:20" x14ac:dyDescent="0.2">
      <c r="A417" t="s">
        <v>337</v>
      </c>
      <c r="B417">
        <v>2024</v>
      </c>
      <c r="C417" t="s">
        <v>38</v>
      </c>
      <c r="D417">
        <v>1.008294743895954</v>
      </c>
      <c r="E417">
        <v>1.2629391990186161</v>
      </c>
      <c r="F417">
        <v>1.0947206746535321</v>
      </c>
      <c r="G417">
        <v>1.2863320880347029</v>
      </c>
      <c r="H417">
        <v>0.74873789107208255</v>
      </c>
      <c r="I417">
        <v>0.93651361430941271</v>
      </c>
      <c r="J417">
        <v>0.98147395391846226</v>
      </c>
      <c r="K417">
        <v>-6.3868218515803446E-2</v>
      </c>
      <c r="L417">
        <f>-4.84 + (0.92 * D417) + (0.528 * E417) + (0.404 * F417) + (0.892 * G417) + (0.115 * H417) - (0.172 * I417) - (0.327 * J417) + (4.679 * K417)</f>
        <v>-2.3506184250016218</v>
      </c>
      <c r="M417" t="str">
        <f>IF(L417 &gt; -2.22, "Potential Manipulator", "Non-Manipulator")</f>
        <v>Non-Manipulator</v>
      </c>
      <c r="N417" s="3">
        <v>0.19616594846367821</v>
      </c>
      <c r="O417" s="3">
        <v>0.40057813426580552</v>
      </c>
      <c r="P417">
        <v>2894</v>
      </c>
      <c r="Q417">
        <v>2852</v>
      </c>
      <c r="R417">
        <v>1837</v>
      </c>
      <c r="S417">
        <v>12373</v>
      </c>
      <c r="T417">
        <f>IF(COUNTIFS('Fraud Data RAW SP2+'!A:A, winsor!A265, 'Fraud Data RAW SP2+'!F:F, RAW!B266) &gt; 0, 1, 0)</f>
        <v>0</v>
      </c>
    </row>
    <row r="418" spans="1:20" x14ac:dyDescent="0.2">
      <c r="A418" t="s">
        <v>264</v>
      </c>
      <c r="B418">
        <v>2024</v>
      </c>
      <c r="C418" t="s">
        <v>45</v>
      </c>
      <c r="D418">
        <v>1.012615014136415</v>
      </c>
      <c r="E418">
        <v>1.263132693571803</v>
      </c>
      <c r="F418">
        <v>1.1588453581400879</v>
      </c>
      <c r="G418">
        <v>0.77716723315755898</v>
      </c>
      <c r="H418">
        <v>0.72089327075490728</v>
      </c>
      <c r="I418">
        <v>1.2077184676382891</v>
      </c>
      <c r="J418">
        <v>0.84271026881780975</v>
      </c>
      <c r="K418">
        <v>0.26859027749965442</v>
      </c>
      <c r="L418">
        <f>-4.84 + (0.92 * D418) + (0.528 * E418) + (0.404 * F418) + (0.892 * G418) + (0.115 * H418) - (0.172 * I418) - (0.327 * J418) + (4.679 * K418)</f>
        <v>-1.2237106279029604</v>
      </c>
      <c r="M418" t="str">
        <f>IF(L418 &gt; -2.22, "Potential Manipulator", "Non-Manipulator")</f>
        <v>Potential Manipulator</v>
      </c>
      <c r="N418" s="3">
        <v>0.15759505587337319</v>
      </c>
      <c r="O418" s="3">
        <v>0.47142868817371142</v>
      </c>
      <c r="P418">
        <v>4762</v>
      </c>
      <c r="Q418">
        <v>4480</v>
      </c>
      <c r="R418">
        <v>2897</v>
      </c>
      <c r="S418">
        <v>16699</v>
      </c>
      <c r="T418">
        <f>IF(COUNTIFS('Fraud Data RAW SP2+'!A:A, winsor!A201, 'Fraud Data RAW SP2+'!F:F, RAW!B202) &gt; 0, 1, 0)</f>
        <v>0</v>
      </c>
    </row>
    <row r="419" spans="1:20" x14ac:dyDescent="0.2">
      <c r="A419" t="s">
        <v>467</v>
      </c>
      <c r="B419">
        <v>2023</v>
      </c>
      <c r="C419" t="s">
        <v>417</v>
      </c>
      <c r="D419">
        <v>0.78759693304467437</v>
      </c>
      <c r="E419">
        <v>1.2658412122360509</v>
      </c>
      <c r="F419">
        <v>9.6368945931828556</v>
      </c>
      <c r="G419">
        <v>0.71900133310625591</v>
      </c>
      <c r="H419">
        <v>1.056339550926066</v>
      </c>
      <c r="I419">
        <v>0.73817938759232682</v>
      </c>
      <c r="J419">
        <v>1.8531454715010769</v>
      </c>
      <c r="K419">
        <v>-8.8890183870273132E-3</v>
      </c>
      <c r="L419">
        <f>-4.84 + (0.92 * D419) + (0.528 * E419) + (0.404 * F419) + (0.892 * G419) + (0.115 * H419) - (0.172 * I419) - (0.327 * J419) + (4.679 * K419)</f>
        <v>0.43454985071525382</v>
      </c>
      <c r="M419" t="str">
        <f>IF(L419 &gt; -2.22, "Potential Manipulator", "Non-Manipulator")</f>
        <v>Potential Manipulator</v>
      </c>
      <c r="N419" s="3">
        <v>0.797055024203836</v>
      </c>
      <c r="O419" s="3">
        <v>0.27865052916715999</v>
      </c>
      <c r="P419">
        <v>1885</v>
      </c>
      <c r="Q419">
        <v>1620</v>
      </c>
      <c r="R419">
        <v>1158</v>
      </c>
      <c r="S419">
        <v>8210</v>
      </c>
      <c r="T419">
        <f>IF(COUNTIFS('Fraud Data RAW SP2+'!A:A, winsor!A409, 'Fraud Data RAW SP2+'!F:F, RAW!B410) &gt; 0, 1, 0)</f>
        <v>0</v>
      </c>
    </row>
    <row r="420" spans="1:20" x14ac:dyDescent="0.2">
      <c r="A420" t="s">
        <v>376</v>
      </c>
      <c r="B420">
        <v>2024</v>
      </c>
      <c r="C420" t="s">
        <v>377</v>
      </c>
      <c r="D420">
        <v>1.197413398371898</v>
      </c>
      <c r="E420">
        <v>1.2787049371588151</v>
      </c>
      <c r="F420">
        <v>0.87289868797088299</v>
      </c>
      <c r="G420">
        <v>1.370349735681631</v>
      </c>
      <c r="H420">
        <v>0.96345846526527179</v>
      </c>
      <c r="I420">
        <v>0.83167798603359899</v>
      </c>
      <c r="J420">
        <v>1.009007116402306</v>
      </c>
      <c r="K420">
        <v>-4.2168087351051792E-2</v>
      </c>
      <c r="L420">
        <f>-4.84 + (0.92 * D420) + (0.528 * E420) + (0.404 * F420) + (0.892 * G420) + (0.115 * H420) - (0.172 * I420) - (0.327 * J420) + (4.679 * K420)</f>
        <v>-2.047721130381146</v>
      </c>
      <c r="M420" t="str">
        <f>IF(L420 &gt; -2.22, "Potential Manipulator", "Non-Manipulator")</f>
        <v>Potential Manipulator</v>
      </c>
      <c r="N420" s="3">
        <v>0.92520914108657804</v>
      </c>
      <c r="O420" s="3">
        <v>0.64850777733062304</v>
      </c>
      <c r="P420">
        <v>5213</v>
      </c>
      <c r="Q420">
        <v>4075</v>
      </c>
      <c r="R420">
        <v>2981</v>
      </c>
      <c r="S420">
        <v>18101</v>
      </c>
      <c r="T420">
        <f>IF(COUNTIFS('Fraud Data RAW SP2+'!A:A, winsor!A315, 'Fraud Data RAW SP2+'!F:F, RAW!B316) &gt; 0, 1, 0)</f>
        <v>1</v>
      </c>
    </row>
    <row r="421" spans="1:20" x14ac:dyDescent="0.2">
      <c r="A421" t="s">
        <v>241</v>
      </c>
      <c r="B421">
        <v>2023</v>
      </c>
      <c r="C421" t="s">
        <v>42</v>
      </c>
      <c r="D421">
        <v>0.31914759555650352</v>
      </c>
      <c r="E421">
        <v>1.2787763283055451</v>
      </c>
      <c r="F421">
        <v>0.3773638232702049</v>
      </c>
      <c r="G421">
        <v>1.1934317760373041</v>
      </c>
      <c r="H421">
        <v>0.29259722463207788</v>
      </c>
      <c r="I421">
        <v>0.98736113004575887</v>
      </c>
      <c r="J421">
        <v>0.88844143161124256</v>
      </c>
      <c r="K421">
        <v>-5.2696717962619821E-2</v>
      </c>
      <c r="L421">
        <f>-4.84 + (0.92 * D421) + (0.528 * E421) + (0.404 * F421) + (0.892 * G421) + (0.115 * H421) - (0.172 * I421) - (0.327 * J421) + (4.679 * K421)</f>
        <v>-3.3274599069354061</v>
      </c>
      <c r="M421" t="str">
        <f>IF(L421 &gt; -2.22, "Potential Manipulator", "Non-Manipulator")</f>
        <v>Non-Manipulator</v>
      </c>
      <c r="N421" s="3">
        <v>0.44428600665577561</v>
      </c>
      <c r="O421" s="3">
        <v>0.63372978065960095</v>
      </c>
      <c r="P421">
        <v>772</v>
      </c>
      <c r="Q421">
        <v>685</v>
      </c>
      <c r="R421">
        <v>463</v>
      </c>
      <c r="S421">
        <v>3555</v>
      </c>
      <c r="T421">
        <f>IF(COUNTIFS('Fraud Data RAW SP2+'!A:A, winsor!A173, 'Fraud Data RAW SP2+'!F:F, RAW!B174) &gt; 0, 1, 0)</f>
        <v>0</v>
      </c>
    </row>
    <row r="422" spans="1:20" x14ac:dyDescent="0.2">
      <c r="A422" t="s">
        <v>303</v>
      </c>
      <c r="B422">
        <v>2023</v>
      </c>
      <c r="C422" t="s">
        <v>304</v>
      </c>
      <c r="D422">
        <v>0.98599091862580568</v>
      </c>
      <c r="E422">
        <v>1.286070883846161</v>
      </c>
      <c r="F422">
        <v>1.154358505970777</v>
      </c>
      <c r="G422">
        <v>1.067524695301368</v>
      </c>
      <c r="H422">
        <v>3.854374833302348</v>
      </c>
      <c r="I422">
        <v>0.97960067408353213</v>
      </c>
      <c r="J422">
        <v>0.9739601865618569</v>
      </c>
      <c r="K422">
        <v>0.1223244522266304</v>
      </c>
      <c r="L422">
        <f>-4.84 + (0.92 * D422) + (0.528 * E422) + (0.404 * F422) + (0.892 * G422) + (0.115 * H422) - (0.172 * I422) - (0.327 * J422) + (4.679 * K422)</f>
        <v>-1.3066171427223923</v>
      </c>
      <c r="M422" t="str">
        <f>IF(L422 &gt; -2.22, "Potential Manipulator", "Non-Manipulator")</f>
        <v>Potential Manipulator</v>
      </c>
      <c r="N422" s="3">
        <v>0.85903723649803931</v>
      </c>
      <c r="O422" s="3">
        <v>0.58292107308912877</v>
      </c>
      <c r="P422">
        <v>7794</v>
      </c>
      <c r="Q422">
        <v>6390</v>
      </c>
      <c r="R422">
        <v>4629</v>
      </c>
      <c r="S422">
        <v>31339</v>
      </c>
      <c r="T422">
        <f>IF(COUNTIFS('Fraud Data RAW SP2+'!A:A, winsor!A229, 'Fraud Data RAW SP2+'!F:F, RAW!B230) &gt; 0, 1, 0)</f>
        <v>0</v>
      </c>
    </row>
    <row r="423" spans="1:20" x14ac:dyDescent="0.2">
      <c r="A423" t="s">
        <v>175</v>
      </c>
      <c r="B423">
        <v>2023</v>
      </c>
      <c r="C423" t="s">
        <v>176</v>
      </c>
      <c r="D423">
        <v>0.55378749178769981</v>
      </c>
      <c r="E423">
        <v>1.290734861968617</v>
      </c>
      <c r="F423">
        <v>1.214492176137667</v>
      </c>
      <c r="G423">
        <v>0.9020581165389544</v>
      </c>
      <c r="H423">
        <v>0.44117645413909601</v>
      </c>
      <c r="I423">
        <v>1.122201873176321</v>
      </c>
      <c r="J423">
        <v>0.9662377861251058</v>
      </c>
      <c r="K423">
        <v>3.301111986723121E-3</v>
      </c>
      <c r="L423">
        <f>-4.84 + (0.92 * D423) + (0.528 * E423) + (0.404 * F423) + (0.892 * G423) + (0.115 * H423) - (0.172 * I423) - (0.327 * J423) + (4.679 * K423)</f>
        <v>-2.796514104360885</v>
      </c>
      <c r="M423" t="str">
        <f>IF(L423 &gt; -2.22, "Potential Manipulator", "Non-Manipulator")</f>
        <v>Non-Manipulator</v>
      </c>
      <c r="N423" s="3">
        <v>0.33488289269625221</v>
      </c>
      <c r="O423" s="3">
        <v>0.34310680191114379</v>
      </c>
      <c r="P423">
        <v>3535</v>
      </c>
      <c r="Q423">
        <v>3922</v>
      </c>
      <c r="R423">
        <v>2469</v>
      </c>
      <c r="S423">
        <v>17174</v>
      </c>
      <c r="T423">
        <f>IF(COUNTIFS('Fraud Data RAW SP2+'!A:A, winsor!A113, 'Fraud Data RAW SP2+'!F:F, RAW!B114) &gt; 0, 1, 0)</f>
        <v>1</v>
      </c>
    </row>
    <row r="424" spans="1:20" x14ac:dyDescent="0.2">
      <c r="A424" t="s">
        <v>473</v>
      </c>
      <c r="B424">
        <v>2023</v>
      </c>
      <c r="C424" t="s">
        <v>474</v>
      </c>
      <c r="D424">
        <v>0.91984256767494688</v>
      </c>
      <c r="E424">
        <v>1.295829435696068</v>
      </c>
      <c r="F424">
        <v>1.059604037912087</v>
      </c>
      <c r="G424">
        <v>1.084448289260258</v>
      </c>
      <c r="H424">
        <v>0.70363876858242946</v>
      </c>
      <c r="I424">
        <v>0.82341245237122185</v>
      </c>
      <c r="J424">
        <v>0.92083150226122956</v>
      </c>
      <c r="K424">
        <v>-2.7572996318187E-2</v>
      </c>
      <c r="L424">
        <f>-4.84 + (0.92 * D424) + (0.528 * E424) + (0.404 * F424) + (0.892 * G424) + (0.115 * H424) - (0.172 * I424) - (0.327 * J424) + (4.679 * K424)</f>
        <v>-2.4049734247879813</v>
      </c>
      <c r="M424" t="str">
        <f>IF(L424 &gt; -2.22, "Potential Manipulator", "Non-Manipulator")</f>
        <v>Non-Manipulator</v>
      </c>
      <c r="N424" s="3">
        <v>0.6476707063817656</v>
      </c>
      <c r="O424" s="3">
        <v>0.36182939373680961</v>
      </c>
      <c r="P424">
        <v>11620</v>
      </c>
      <c r="Q424">
        <v>10322</v>
      </c>
      <c r="R424">
        <v>6953</v>
      </c>
      <c r="S424">
        <v>43397</v>
      </c>
      <c r="T424">
        <f>IF(COUNTIFS('Fraud Data RAW SP2+'!A:A, winsor!A415, 'Fraud Data RAW SP2+'!F:F, RAW!B416) &gt; 0, 1, 0)</f>
        <v>1</v>
      </c>
    </row>
    <row r="425" spans="1:20" x14ac:dyDescent="0.2">
      <c r="A425" t="s">
        <v>381</v>
      </c>
      <c r="B425">
        <v>2024</v>
      </c>
      <c r="C425" t="s">
        <v>122</v>
      </c>
      <c r="D425">
        <v>0.46227349322677302</v>
      </c>
      <c r="E425">
        <v>1.2961881216656621</v>
      </c>
      <c r="F425">
        <v>0.79290201865180931</v>
      </c>
      <c r="G425">
        <v>0.72963602521278126</v>
      </c>
      <c r="H425">
        <v>1.69933261383134</v>
      </c>
      <c r="I425">
        <v>0.94951850930468917</v>
      </c>
      <c r="J425">
        <v>0.99798260071639611</v>
      </c>
      <c r="K425">
        <v>-3.5053985094237752E-2</v>
      </c>
      <c r="L425">
        <f>-4.84 + (0.92 * D425) + (0.528 * E425) + (0.404 * F425) + (0.892 * G425) + (0.115 * H425) - (0.172 * I425) - (0.327 * J425) + (4.679 * K425)</f>
        <v>-3.2174051476667693</v>
      </c>
      <c r="M425" t="str">
        <f>IF(L425 &gt; -2.22, "Potential Manipulator", "Non-Manipulator")</f>
        <v>Non-Manipulator</v>
      </c>
      <c r="N425" s="3">
        <v>1.1305916786465391</v>
      </c>
      <c r="O425" s="3">
        <v>0.93666389221251378</v>
      </c>
      <c r="P425">
        <v>1243</v>
      </c>
      <c r="Q425">
        <v>1305</v>
      </c>
      <c r="R425">
        <v>812</v>
      </c>
      <c r="S425">
        <v>5207</v>
      </c>
      <c r="T425">
        <f>IF(COUNTIFS('Fraud Data RAW SP2+'!A:A, winsor!A319, 'Fraud Data RAW SP2+'!F:F, RAW!B320) &gt; 0, 1, 0)</f>
        <v>0</v>
      </c>
    </row>
    <row r="426" spans="1:20" x14ac:dyDescent="0.2">
      <c r="A426" t="s">
        <v>361</v>
      </c>
      <c r="B426">
        <v>2023</v>
      </c>
      <c r="C426" t="s">
        <v>102</v>
      </c>
      <c r="D426">
        <v>1.040809283715485</v>
      </c>
      <c r="E426">
        <v>1.2974583709702221</v>
      </c>
      <c r="F426">
        <v>1.1507793146245231</v>
      </c>
      <c r="G426">
        <v>1.041328889555589</v>
      </c>
      <c r="H426">
        <v>1.5888610154196741</v>
      </c>
      <c r="I426" s="11">
        <v>1.00908</v>
      </c>
      <c r="J426">
        <v>1.061770568067969</v>
      </c>
      <c r="K426">
        <v>-1.4143524647588701E-2</v>
      </c>
      <c r="L426">
        <f>-4.84 + (0.92 * D426) + (0.528 * E426) + (0.404 * F426) + (0.892 * G426) + (0.115 * H426) - (0.172 * I426) - (0.327 * J426) + (4.679 * K426)</f>
        <v>-2.2078364973286146</v>
      </c>
      <c r="M426" t="str">
        <f>IF(L426 &gt; -2.22, "Potential Manipulator", "Non-Manipulator")</f>
        <v>Potential Manipulator</v>
      </c>
      <c r="N426" s="3">
        <v>0.32651655449353761</v>
      </c>
      <c r="O426" s="3">
        <v>0.47801610249242371</v>
      </c>
      <c r="P426">
        <v>2172</v>
      </c>
      <c r="Q426">
        <v>2055</v>
      </c>
      <c r="R426">
        <v>1342</v>
      </c>
      <c r="S426">
        <v>9353</v>
      </c>
      <c r="T426">
        <f>IF(COUNTIFS('Fraud Data RAW SP2+'!A:A, winsor!A294, 'Fraud Data RAW SP2+'!F:F, RAW!B295) &gt; 0, 1, 0)</f>
        <v>1</v>
      </c>
    </row>
    <row r="427" spans="1:20" x14ac:dyDescent="0.2">
      <c r="A427" t="s">
        <v>324</v>
      </c>
      <c r="B427">
        <v>2024</v>
      </c>
      <c r="C427" t="s">
        <v>115</v>
      </c>
      <c r="D427">
        <v>0.47405672751656153</v>
      </c>
      <c r="E427">
        <v>1.298116431038433</v>
      </c>
      <c r="F427">
        <v>0.81856892705994533</v>
      </c>
      <c r="G427">
        <v>1.52535698660459</v>
      </c>
      <c r="H427">
        <v>0.75516804032397189</v>
      </c>
      <c r="I427">
        <v>0.61962804942226302</v>
      </c>
      <c r="J427">
        <v>0.98395231975264952</v>
      </c>
      <c r="K427">
        <v>-0.12878660135884831</v>
      </c>
      <c r="L427">
        <f>-4.84 + (0.92 * D427) + (0.528 * E427) + (0.404 * F427) + (0.892 * G427) + (0.115 * H427) - (0.172 * I427) - (0.327 * J427) + (4.679 * K427)</f>
        <v>-2.9712186726934982</v>
      </c>
      <c r="M427" t="str">
        <f>IF(L427 &gt; -2.22, "Potential Manipulator", "Non-Manipulator")</f>
        <v>Non-Manipulator</v>
      </c>
      <c r="N427" s="3">
        <v>0.31961387835002958</v>
      </c>
      <c r="O427" s="3">
        <v>1.31295034109738</v>
      </c>
      <c r="P427">
        <v>1661</v>
      </c>
      <c r="Q427">
        <v>1306</v>
      </c>
      <c r="R427">
        <v>997</v>
      </c>
      <c r="S427">
        <v>6657</v>
      </c>
      <c r="T427">
        <f>IF(COUNTIFS('Fraud Data RAW SP2+'!A:A, winsor!A249, 'Fraud Data RAW SP2+'!F:F, RAW!B250) &gt; 0, 1, 0)</f>
        <v>0</v>
      </c>
    </row>
    <row r="428" spans="1:20" x14ac:dyDescent="0.2">
      <c r="A428" t="s">
        <v>117</v>
      </c>
      <c r="B428">
        <v>2024</v>
      </c>
      <c r="C428" t="s">
        <v>111</v>
      </c>
      <c r="D428">
        <v>1.2534104693355419</v>
      </c>
      <c r="E428">
        <v>1.2994872040342631</v>
      </c>
      <c r="F428">
        <v>1.050794198998658</v>
      </c>
      <c r="G428">
        <v>1.0455624257784371</v>
      </c>
      <c r="H428">
        <v>1.8114897918409949</v>
      </c>
      <c r="I428">
        <v>1.234664964646309</v>
      </c>
      <c r="J428">
        <v>1.0668007852199419</v>
      </c>
      <c r="K428">
        <v>-5.0436076372451809E-2</v>
      </c>
      <c r="L428">
        <f>-4.84 + (0.92 * D428) + (0.528 * E428) + (0.404 * F428) + (0.892 * G428) + (0.115 * H428) - (0.172 * I428) - (0.327 * J428) + (4.679 * K428)</f>
        <v>-2.23244589026246</v>
      </c>
      <c r="M428" t="str">
        <f>IF(L428 &gt; -2.22, "Potential Manipulator", "Non-Manipulator")</f>
        <v>Non-Manipulator</v>
      </c>
      <c r="N428" s="3">
        <v>0.4683277531821462</v>
      </c>
      <c r="O428" s="3">
        <v>0.5559998341501583</v>
      </c>
      <c r="P428">
        <v>2014</v>
      </c>
      <c r="Q428">
        <v>3074</v>
      </c>
      <c r="R428">
        <v>1592</v>
      </c>
      <c r="S428">
        <v>10339</v>
      </c>
      <c r="T428">
        <f>IF(COUNTIFS('Fraud Data RAW SP2+'!A:A, winsor!A60, 'Fraud Data RAW SP2+'!F:F, RAW!B61) &gt; 0, 1, 0)</f>
        <v>0</v>
      </c>
    </row>
    <row r="429" spans="1:20" x14ac:dyDescent="0.2">
      <c r="A429" t="s">
        <v>248</v>
      </c>
      <c r="B429">
        <v>2023</v>
      </c>
      <c r="C429" t="s">
        <v>95</v>
      </c>
      <c r="D429">
        <v>0.9710876186167573</v>
      </c>
      <c r="E429">
        <v>1.3009592818112621</v>
      </c>
      <c r="F429">
        <v>1.043477423323586</v>
      </c>
      <c r="G429">
        <v>1.025591826880313</v>
      </c>
      <c r="H429">
        <v>0.97554589431116878</v>
      </c>
      <c r="I429">
        <v>1.102586880855343</v>
      </c>
      <c r="J429">
        <v>1.0134773862873441</v>
      </c>
      <c r="K429">
        <v>3.8475254183645148E-2</v>
      </c>
      <c r="L429">
        <f>-4.84 + (0.92 * D429) + (0.528 * E429) + (0.404 * F429) + (0.892 * G429) + (0.115 * H429) - (0.172 * I429) - (0.327 * J429) + (4.679 * K429)</f>
        <v>-2.1521386581282891</v>
      </c>
      <c r="M429" t="str">
        <f>IF(L429 &gt; -2.22, "Potential Manipulator", "Non-Manipulator")</f>
        <v>Potential Manipulator</v>
      </c>
      <c r="N429" s="3">
        <v>3.173058565432191</v>
      </c>
      <c r="O429" s="3">
        <v>1.199303408510993</v>
      </c>
      <c r="P429">
        <v>1164</v>
      </c>
      <c r="Q429">
        <v>1602</v>
      </c>
      <c r="R429">
        <v>867</v>
      </c>
      <c r="S429">
        <v>5886</v>
      </c>
      <c r="T429">
        <f>IF(COUNTIFS('Fraud Data RAW SP2+'!A:A, winsor!A182, 'Fraud Data RAW SP2+'!F:F, RAW!B183) &gt; 0, 1, 0)</f>
        <v>1</v>
      </c>
    </row>
    <row r="430" spans="1:20" x14ac:dyDescent="0.2">
      <c r="A430" t="s">
        <v>51</v>
      </c>
      <c r="B430">
        <v>2023</v>
      </c>
      <c r="C430" t="s">
        <v>37</v>
      </c>
      <c r="D430">
        <v>1.6213676518375451</v>
      </c>
      <c r="E430">
        <v>1.3055252573925891</v>
      </c>
      <c r="F430">
        <v>1.567138673830182</v>
      </c>
      <c r="G430">
        <v>0.71847256054685982</v>
      </c>
      <c r="H430">
        <v>1.6804132043219711</v>
      </c>
      <c r="I430">
        <v>1.8740443745497539</v>
      </c>
      <c r="J430">
        <v>1.0328430352428359</v>
      </c>
      <c r="K430">
        <v>5.2528989333138987E-2</v>
      </c>
      <c r="L430">
        <f>-4.84 + (0.92 * D430) + (0.528 * E430) + (0.404 * F430) + (0.892 * G430) + (0.115 * H430) - (0.172 * I430) - (0.327 * J430) + (4.679 * K430)</f>
        <v>-1.6060675215311602</v>
      </c>
      <c r="M430" t="str">
        <f>IF(L430 &gt; -2.22, "Potential Manipulator", "Non-Manipulator")</f>
        <v>Potential Manipulator</v>
      </c>
      <c r="N430" s="3">
        <v>0.30826042715662499</v>
      </c>
      <c r="O430" s="3">
        <v>0.27933578205585807</v>
      </c>
      <c r="P430">
        <v>2661</v>
      </c>
      <c r="Q430">
        <v>3190</v>
      </c>
      <c r="R430">
        <v>1897</v>
      </c>
      <c r="S430">
        <v>12869</v>
      </c>
      <c r="T430">
        <f>IF(COUNTIFS('Fraud Data RAW SP2+'!A:A, winsor!A16, 'Fraud Data RAW SP2+'!F:F, RAW!B17) &gt; 0, 1, 0)</f>
        <v>1</v>
      </c>
    </row>
    <row r="431" spans="1:20" x14ac:dyDescent="0.2">
      <c r="A431" t="s">
        <v>189</v>
      </c>
      <c r="B431">
        <v>2024</v>
      </c>
      <c r="C431" t="s">
        <v>190</v>
      </c>
      <c r="D431">
        <v>0.90267471843098912</v>
      </c>
      <c r="E431">
        <v>1.306594754320247</v>
      </c>
      <c r="F431">
        <v>0.75623931867601346</v>
      </c>
      <c r="G431">
        <v>1.392797864417388</v>
      </c>
      <c r="H431">
        <v>0.66462401890792444</v>
      </c>
      <c r="I431">
        <v>0.82766151574297953</v>
      </c>
      <c r="J431">
        <v>0.98652319539434452</v>
      </c>
      <c r="K431">
        <v>2.9049340795187641E-2</v>
      </c>
      <c r="L431">
        <f>-4.84 + (0.92 * D431) + (0.528 * E431) + (0.404 * F431) + (0.892 * G431) + (0.115 * H431) - (0.172 * I431) - (0.327 * J431) + (4.679 * K431)</f>
        <v>-2.0243580868036291</v>
      </c>
      <c r="M431" t="str">
        <f>IF(L431 &gt; -2.22, "Potential Manipulator", "Non-Manipulator")</f>
        <v>Potential Manipulator</v>
      </c>
      <c r="N431" s="3">
        <v>0.27823887503440647</v>
      </c>
      <c r="O431" s="3">
        <v>0.35522734500302799</v>
      </c>
      <c r="P431">
        <v>2906</v>
      </c>
      <c r="Q431">
        <v>2403</v>
      </c>
      <c r="R431">
        <v>1695</v>
      </c>
      <c r="S431">
        <v>10782</v>
      </c>
      <c r="T431">
        <f>IF(COUNTIFS('Fraud Data RAW SP2+'!A:A, winsor!A125, 'Fraud Data RAW SP2+'!F:F, RAW!B126) &gt; 0, 1, 0)</f>
        <v>0</v>
      </c>
    </row>
    <row r="432" spans="1:20" x14ac:dyDescent="0.2">
      <c r="A432" t="s">
        <v>22</v>
      </c>
      <c r="B432">
        <v>2023</v>
      </c>
      <c r="C432" t="s">
        <v>23</v>
      </c>
      <c r="D432">
        <v>1.1588987524005501</v>
      </c>
      <c r="E432">
        <v>1.3108959559520761</v>
      </c>
      <c r="F432">
        <v>0.91068464602477706</v>
      </c>
      <c r="G432">
        <v>0.95038076438373875</v>
      </c>
      <c r="H432">
        <v>0.94392321443810612</v>
      </c>
      <c r="I432">
        <v>1.082469747498698</v>
      </c>
      <c r="J432">
        <v>0.92627522651187522</v>
      </c>
      <c r="K432">
        <v>-3.6064869868842192E-2</v>
      </c>
      <c r="L432">
        <f>-4.84 + (0.92 * D432) + (0.528 * E432) + (0.404 * F432) + (0.892 * G432) + (0.115 * H432) - (0.172 * I432) - (0.327 * J432) + (4.679 * K432)</f>
        <v>-2.4152769963195819</v>
      </c>
      <c r="M432" t="str">
        <f>IF(L432 &gt; -2.22, "Potential Manipulator", "Non-Manipulator")</f>
        <v>Non-Manipulator</v>
      </c>
      <c r="N432" s="3">
        <v>9.5302155249926634E-2</v>
      </c>
      <c r="O432" s="3">
        <v>0.16038051767793299</v>
      </c>
      <c r="P432">
        <v>2873</v>
      </c>
      <c r="Q432">
        <v>2756</v>
      </c>
      <c r="R432">
        <v>1783</v>
      </c>
      <c r="S432">
        <v>13121</v>
      </c>
      <c r="T432">
        <f>IF(COUNTIFS('Fraud Data RAW SP2+'!A:A, winsor!A3, 'Fraud Data RAW SP2+'!F:F, RAW!B4) &gt; 0, 1, 0)</f>
        <v>1</v>
      </c>
    </row>
    <row r="433" spans="1:20" x14ac:dyDescent="0.2">
      <c r="A433" t="s">
        <v>41</v>
      </c>
      <c r="B433">
        <v>2023</v>
      </c>
      <c r="C433" t="s">
        <v>42</v>
      </c>
      <c r="D433">
        <v>1.14696943370365</v>
      </c>
      <c r="E433">
        <v>1.321901426027543</v>
      </c>
      <c r="F433">
        <v>0.6682725245476806</v>
      </c>
      <c r="G433">
        <v>1.1787428162196829</v>
      </c>
      <c r="H433">
        <v>0.54886884967012839</v>
      </c>
      <c r="I433">
        <v>0.90582391093479142</v>
      </c>
      <c r="J433">
        <v>0.96717298104182903</v>
      </c>
      <c r="K433">
        <v>-2.0298932330055721E-2</v>
      </c>
      <c r="L433">
        <f>-4.84 + (0.92 * D433) + (0.528 * E433) + (0.404 * F433) + (0.892 * G433) + (0.115 * H433) - (0.172 * I433) - (0.327 * J433) + (4.679 * K433)</f>
        <v>-2.2693295402066069</v>
      </c>
      <c r="M433" t="str">
        <f>IF(L433 &gt; -2.22, "Potential Manipulator", "Non-Manipulator")</f>
        <v>Non-Manipulator</v>
      </c>
      <c r="N433" s="3">
        <v>0.59599577777808854</v>
      </c>
      <c r="O433" s="3">
        <v>0.34310412006968682</v>
      </c>
      <c r="P433">
        <v>2922</v>
      </c>
      <c r="Q433">
        <v>2399</v>
      </c>
      <c r="R433">
        <v>1703</v>
      </c>
      <c r="S433">
        <v>10453</v>
      </c>
      <c r="T433">
        <f>IF(COUNTIFS('Fraud Data RAW SP2+'!A:A, winsor!A11, 'Fraud Data RAW SP2+'!F:F, RAW!B12) &gt; 0, 1, 0)</f>
        <v>0</v>
      </c>
    </row>
    <row r="434" spans="1:20" x14ac:dyDescent="0.2">
      <c r="A434" t="s">
        <v>49</v>
      </c>
      <c r="B434">
        <v>2024</v>
      </c>
      <c r="C434" t="s">
        <v>38</v>
      </c>
      <c r="D434">
        <v>1.5147942025793191</v>
      </c>
      <c r="E434">
        <v>1.323446370728169</v>
      </c>
      <c r="F434">
        <v>1.2301056635799541</v>
      </c>
      <c r="G434">
        <v>0.92013193395185477</v>
      </c>
      <c r="H434">
        <v>1.061034172085308</v>
      </c>
      <c r="I434">
        <v>1.030272947105161</v>
      </c>
      <c r="J434">
        <v>0.99755063757792395</v>
      </c>
      <c r="K434">
        <v>-0.13337443406275901</v>
      </c>
      <c r="L434">
        <f>-4.84 + (0.92 * D434) + (0.528 * E434) + (0.404 * F434) + (0.892 * G434) + (0.115 * H434) - (0.172 * I434) - (0.327 * J434) + (4.679 * K434)</f>
        <v>-2.4353353292911049</v>
      </c>
      <c r="M434" t="str">
        <f>IF(L434 &gt; -2.22, "Potential Manipulator", "Non-Manipulator")</f>
        <v>Non-Manipulator</v>
      </c>
      <c r="N434" s="3">
        <v>0.26673517064143382</v>
      </c>
      <c r="O434" s="3">
        <v>0.39020960381819292</v>
      </c>
      <c r="P434">
        <v>3249</v>
      </c>
      <c r="Q434">
        <v>2864</v>
      </c>
      <c r="R434">
        <v>1953</v>
      </c>
      <c r="S434">
        <v>14417</v>
      </c>
      <c r="T434">
        <f>IF(COUNTIFS('Fraud Data RAW SP2+'!A:A, winsor!A15, 'Fraud Data RAW SP2+'!F:F, RAW!B16) &gt; 0, 1, 0)</f>
        <v>0</v>
      </c>
    </row>
    <row r="435" spans="1:20" x14ac:dyDescent="0.2">
      <c r="A435" t="s">
        <v>63</v>
      </c>
      <c r="B435">
        <v>2024</v>
      </c>
      <c r="C435" t="s">
        <v>64</v>
      </c>
      <c r="D435">
        <v>1.013311283640886</v>
      </c>
      <c r="E435">
        <v>1.3281930237594739</v>
      </c>
      <c r="F435">
        <v>0.77242623132943344</v>
      </c>
      <c r="G435">
        <v>1.1521771907539859</v>
      </c>
      <c r="H435">
        <v>0.98950729258958547</v>
      </c>
      <c r="I435">
        <v>0.82504267597091474</v>
      </c>
      <c r="J435">
        <v>0.9671830166215436</v>
      </c>
      <c r="K435">
        <v>-8.0319082857376725E-2</v>
      </c>
      <c r="L435">
        <f>-4.84 + (0.92 * D435) + (0.528 * E435) + (0.404 * F435) + (0.892 * G435) + (0.115 * H435) - (0.172 * I435) - (0.327 * J435) + (4.679 * K435)</f>
        <v>-2.5868612876398416</v>
      </c>
      <c r="M435" t="str">
        <f>IF(L435 &gt; -2.22, "Potential Manipulator", "Non-Manipulator")</f>
        <v>Non-Manipulator</v>
      </c>
      <c r="N435" s="3">
        <v>0.50905232175822679</v>
      </c>
      <c r="O435" s="3">
        <v>0.62487448830150338</v>
      </c>
      <c r="P435">
        <v>3194</v>
      </c>
      <c r="Q435">
        <v>3162</v>
      </c>
      <c r="R435">
        <v>2029</v>
      </c>
      <c r="S435">
        <v>13575</v>
      </c>
      <c r="T435">
        <f>IF(COUNTIFS('Fraud Data RAW SP2+'!A:A, winsor!A23, 'Fraud Data RAW SP2+'!F:F, RAW!B24) &gt; 0, 1, 0)</f>
        <v>1</v>
      </c>
    </row>
    <row r="436" spans="1:20" x14ac:dyDescent="0.2">
      <c r="A436" t="s">
        <v>248</v>
      </c>
      <c r="B436">
        <v>2024</v>
      </c>
      <c r="C436" t="s">
        <v>115</v>
      </c>
      <c r="D436">
        <v>0.99403688990145811</v>
      </c>
      <c r="E436">
        <v>1.3307774521869919</v>
      </c>
      <c r="F436">
        <v>1.0498074593744</v>
      </c>
      <c r="G436">
        <v>0.98549144478447792</v>
      </c>
      <c r="H436">
        <v>1.0056127819142919</v>
      </c>
      <c r="I436">
        <v>0.89175667451856122</v>
      </c>
      <c r="J436">
        <v>1.0098167279217201</v>
      </c>
      <c r="K436">
        <v>4.6984080494323142E-2</v>
      </c>
      <c r="L436">
        <f>-4.84 + (0.92 * D436) + (0.528 * E436) + (0.404 * F436) + (0.892 * G436) + (0.115 * H436) - (0.172 * I436) - (0.327 * J436) + (4.679 * K436)</f>
        <v>-2.0677632196954279</v>
      </c>
      <c r="M436" t="str">
        <f>IF(L436 &gt; -2.22, "Potential Manipulator", "Non-Manipulator")</f>
        <v>Potential Manipulator</v>
      </c>
      <c r="N436" s="3">
        <v>1.1050598165844749</v>
      </c>
      <c r="O436" s="3">
        <v>1.7318532752069269</v>
      </c>
      <c r="P436">
        <v>1136</v>
      </c>
      <c r="Q436">
        <v>1615</v>
      </c>
      <c r="R436">
        <v>855</v>
      </c>
      <c r="S436">
        <v>5837</v>
      </c>
      <c r="T436">
        <f>IF(COUNTIFS('Fraud Data RAW SP2+'!A:A, winsor!A183, 'Fraud Data RAW SP2+'!F:F, RAW!B184) &gt; 0, 1, 0)</f>
        <v>0</v>
      </c>
    </row>
    <row r="437" spans="1:20" x14ac:dyDescent="0.2">
      <c r="A437" t="s">
        <v>144</v>
      </c>
      <c r="B437">
        <v>2023</v>
      </c>
      <c r="C437" t="s">
        <v>145</v>
      </c>
      <c r="D437">
        <v>1.5782355813841471</v>
      </c>
      <c r="E437">
        <v>1.3467705812607049</v>
      </c>
      <c r="F437">
        <v>0.84887290481270494</v>
      </c>
      <c r="G437">
        <v>0.97135576338853458</v>
      </c>
      <c r="H437">
        <v>0.81127753397650293</v>
      </c>
      <c r="I437">
        <v>0.37841758609535409</v>
      </c>
      <c r="J437">
        <v>1.1496825414664891</v>
      </c>
      <c r="K437">
        <v>6.59432456482551E-2</v>
      </c>
      <c r="L437">
        <f>-4.84 + (0.92 * D437) + (0.528 * E437) + (0.404 * F437) + (0.892 * G437) + (0.115 * H437) - (0.172 * I437) - (0.327 * J437) + (4.679 * K437)</f>
        <v>-1.5067230568064853</v>
      </c>
      <c r="M437" t="str">
        <f>IF(L437 &gt; -2.22, "Potential Manipulator", "Non-Manipulator")</f>
        <v>Potential Manipulator</v>
      </c>
      <c r="N437" s="3">
        <v>0.96751751804885822</v>
      </c>
      <c r="O437" s="3">
        <v>0.68984823763915903</v>
      </c>
      <c r="P437">
        <v>2871</v>
      </c>
      <c r="Q437">
        <v>3861</v>
      </c>
      <c r="R437">
        <v>2090</v>
      </c>
      <c r="S437">
        <v>12648</v>
      </c>
      <c r="T437">
        <f>IF(COUNTIFS('Fraud Data RAW SP2+'!A:A, winsor!A85, 'Fraud Data RAW SP2+'!F:F, RAW!B86) &gt; 0, 1, 0)</f>
        <v>0</v>
      </c>
    </row>
    <row r="438" spans="1:20" x14ac:dyDescent="0.2">
      <c r="A438" t="s">
        <v>401</v>
      </c>
      <c r="B438">
        <v>2024</v>
      </c>
      <c r="C438" t="s">
        <v>403</v>
      </c>
      <c r="D438">
        <v>1.2596806223410331</v>
      </c>
      <c r="E438">
        <v>1.352126890682217</v>
      </c>
      <c r="F438">
        <v>1.1178229987625341</v>
      </c>
      <c r="G438">
        <v>0.90159127891213453</v>
      </c>
      <c r="H438">
        <v>0.86668507185941634</v>
      </c>
      <c r="I438">
        <v>0.90745627365424275</v>
      </c>
      <c r="J438">
        <v>1.015662657183372</v>
      </c>
      <c r="K438">
        <v>-1.0014896401862321E-3</v>
      </c>
      <c r="L438">
        <f>-4.84 + (0.92 * D438) + (0.528 * E438) + (0.404 * F438) + (0.892 * G438) + (0.115 * H438) - (0.172 * I438) - (0.327 * J438) + (4.679 * K438)</f>
        <v>-2.1045722716064419</v>
      </c>
      <c r="M438" t="str">
        <f>IF(L438 &gt; -2.22, "Potential Manipulator", "Non-Manipulator")</f>
        <v>Potential Manipulator</v>
      </c>
      <c r="N438" s="3">
        <v>0</v>
      </c>
      <c r="O438" s="3">
        <v>0.81376237719589439</v>
      </c>
      <c r="P438">
        <v>2023</v>
      </c>
      <c r="Q438">
        <v>1967</v>
      </c>
      <c r="R438">
        <v>1257</v>
      </c>
      <c r="S438">
        <v>7404</v>
      </c>
      <c r="T438">
        <f>IF(COUNTIFS('Fraud Data RAW SP2+'!A:A, winsor!A343, 'Fraud Data RAW SP2+'!F:F, RAW!B344) &gt; 0, 1, 0)</f>
        <v>0</v>
      </c>
    </row>
    <row r="439" spans="1:20" x14ac:dyDescent="0.2">
      <c r="A439" t="s">
        <v>514</v>
      </c>
      <c r="B439">
        <v>2024</v>
      </c>
      <c r="C439" t="s">
        <v>515</v>
      </c>
      <c r="D439">
        <v>1.2095635098268041</v>
      </c>
      <c r="E439">
        <v>1.353765876413388</v>
      </c>
      <c r="F439">
        <v>1.032962274779033</v>
      </c>
      <c r="G439">
        <v>0.65490774414504327</v>
      </c>
      <c r="H439">
        <v>1.017301985388106</v>
      </c>
      <c r="I439">
        <v>1.5852778908642911</v>
      </c>
      <c r="J439">
        <v>1.0841668937679321</v>
      </c>
      <c r="K439">
        <v>0.13163181449561459</v>
      </c>
      <c r="L439">
        <f>-4.84 + (0.92 * D439) + (0.528 * E439) + (0.404 * F439) + (0.892 * G439) + (0.115 * H439) - (0.172 * I439) - (0.327 * J439) + (4.679 * K439)</f>
        <v>-1.9052141045711224</v>
      </c>
      <c r="M439" t="str">
        <f>IF(L439 &gt; -2.22, "Potential Manipulator", "Non-Manipulator")</f>
        <v>Potential Manipulator</v>
      </c>
      <c r="N439" s="3">
        <v>0</v>
      </c>
      <c r="O439" s="3">
        <v>1.0342729473142209</v>
      </c>
      <c r="P439">
        <v>1594</v>
      </c>
      <c r="Q439">
        <v>1691</v>
      </c>
      <c r="R439">
        <v>1036</v>
      </c>
      <c r="S439">
        <v>6949</v>
      </c>
      <c r="T439">
        <f>IF(COUNTIFS('Fraud Data RAW SP2+'!A:A, winsor!A458, 'Fraud Data RAW SP2+'!F:F, RAW!B459) &gt; 0, 1, 0)</f>
        <v>0</v>
      </c>
    </row>
    <row r="440" spans="1:20" x14ac:dyDescent="0.2">
      <c r="A440" t="s">
        <v>319</v>
      </c>
      <c r="B440">
        <v>2024</v>
      </c>
      <c r="C440" t="s">
        <v>43</v>
      </c>
      <c r="D440">
        <v>0.29798441408542398</v>
      </c>
      <c r="E440">
        <v>1.380318422068413</v>
      </c>
      <c r="F440">
        <v>0.93732050124646671</v>
      </c>
      <c r="G440">
        <v>1.1269333551339591</v>
      </c>
      <c r="H440">
        <v>1.0209480871627541</v>
      </c>
      <c r="I440">
        <v>0.85566913272044931</v>
      </c>
      <c r="J440">
        <v>0.99781946037898706</v>
      </c>
      <c r="K440">
        <v>-4.4109235832673142E-2</v>
      </c>
      <c r="L440">
        <f>-4.84 + (0.92 * D440) + (0.528 * E440) + (0.404 * F440) + (0.892 * G440) + (0.115 * H440) - (0.172 * I440) - (0.327 * J440) + (4.679 * K440)</f>
        <v>-3.0155843157154312</v>
      </c>
      <c r="M440" t="str">
        <f>IF(L440 &gt; -2.22, "Potential Manipulator", "Non-Manipulator")</f>
        <v>Non-Manipulator</v>
      </c>
      <c r="N440" s="3">
        <v>0.49569149612981839</v>
      </c>
      <c r="O440" s="3">
        <v>0.186088254090372</v>
      </c>
      <c r="P440">
        <v>1239</v>
      </c>
      <c r="Q440">
        <v>1151</v>
      </c>
      <c r="R440">
        <v>761</v>
      </c>
      <c r="S440">
        <v>5548</v>
      </c>
      <c r="T440">
        <f>IF(COUNTIFS('Fraud Data RAW SP2+'!A:A, winsor!A244, 'Fraud Data RAW SP2+'!F:F, RAW!B245) &gt; 0, 1, 0)</f>
        <v>0</v>
      </c>
    </row>
    <row r="441" spans="1:20" x14ac:dyDescent="0.2">
      <c r="A441" t="s">
        <v>217</v>
      </c>
      <c r="B441">
        <v>2023</v>
      </c>
      <c r="C441" t="s">
        <v>58</v>
      </c>
      <c r="D441">
        <v>0.66101933076554042</v>
      </c>
      <c r="E441">
        <v>1.3859047196532039</v>
      </c>
      <c r="F441">
        <v>0.80315135689056616</v>
      </c>
      <c r="G441">
        <v>0.95286845351187976</v>
      </c>
      <c r="H441">
        <v>1.142751914361563</v>
      </c>
      <c r="I441">
        <v>0.86500060450104699</v>
      </c>
      <c r="J441">
        <v>0.99904252960490225</v>
      </c>
      <c r="K441">
        <v>-2.4896812505768449E-2</v>
      </c>
      <c r="L441">
        <f>-4.84 + (0.92 * D441) + (0.528 * E441) + (0.404 * F441) + (0.892 * G441) + (0.115 * H441) - (0.172 * I441) - (0.327 * J441) + (4.679 * K441)</f>
        <v>-2.7862154417203198</v>
      </c>
      <c r="M441" t="str">
        <f>IF(L441 &gt; -2.22, "Potential Manipulator", "Non-Manipulator")</f>
        <v>Non-Manipulator</v>
      </c>
      <c r="N441" s="3">
        <v>0.57742750008483512</v>
      </c>
      <c r="O441" s="3">
        <v>0.97057810145225276</v>
      </c>
      <c r="P441">
        <v>2152</v>
      </c>
      <c r="Q441">
        <v>2113</v>
      </c>
      <c r="R441">
        <v>1348</v>
      </c>
      <c r="S441">
        <v>8501</v>
      </c>
      <c r="T441">
        <f>IF(COUNTIFS('Fraud Data RAW SP2+'!A:A, winsor!A151, 'Fraud Data RAW SP2+'!F:F, RAW!B152) &gt; 0, 1, 0)</f>
        <v>0</v>
      </c>
    </row>
    <row r="442" spans="1:20" x14ac:dyDescent="0.2">
      <c r="A442" t="s">
        <v>296</v>
      </c>
      <c r="B442">
        <v>2024</v>
      </c>
      <c r="C442" t="s">
        <v>28</v>
      </c>
      <c r="D442">
        <v>2.9179586859744728</v>
      </c>
      <c r="E442">
        <v>1.3917894039576959</v>
      </c>
      <c r="F442">
        <v>0.77928098258483003</v>
      </c>
      <c r="G442">
        <v>1.619092908395241</v>
      </c>
      <c r="H442">
        <v>1.0955003013424409</v>
      </c>
      <c r="I442">
        <v>0.80721276322862967</v>
      </c>
      <c r="J442">
        <v>0.9944866700643068</v>
      </c>
      <c r="K442">
        <v>-0.24307754604646531</v>
      </c>
      <c r="L442">
        <f>-4.84 + (0.92 * D442) + (0.528 * E442) + (0.404 * F442) + (0.892 * G442) + (0.115 * H442) - (0.172 * I442) - (0.327 * J442) + (4.679 * K442)</f>
        <v>-1.136967852044378</v>
      </c>
      <c r="M442" t="str">
        <f>IF(L442 &gt; -2.22, "Potential Manipulator", "Non-Manipulator")</f>
        <v>Potential Manipulator</v>
      </c>
      <c r="N442" s="3">
        <v>0.31129300626025491</v>
      </c>
      <c r="O442" s="3">
        <v>0.94477238010718934</v>
      </c>
      <c r="P442">
        <v>2584</v>
      </c>
      <c r="Q442">
        <v>2647</v>
      </c>
      <c r="R442">
        <v>1688</v>
      </c>
      <c r="S442">
        <v>13052</v>
      </c>
      <c r="T442">
        <f>IF(COUNTIFS('Fraud Data RAW SP2+'!A:A, winsor!A222, 'Fraud Data RAW SP2+'!F:F, RAW!B223) &gt; 0, 1, 0)</f>
        <v>0</v>
      </c>
    </row>
    <row r="443" spans="1:20" x14ac:dyDescent="0.2">
      <c r="A443" t="s">
        <v>405</v>
      </c>
      <c r="B443">
        <v>2024</v>
      </c>
      <c r="C443" t="s">
        <v>406</v>
      </c>
      <c r="D443">
        <v>0.73985821405898577</v>
      </c>
      <c r="E443">
        <v>1.3923701724984721</v>
      </c>
      <c r="F443">
        <v>1.1518657293614021</v>
      </c>
      <c r="G443">
        <v>0.74204413044317608</v>
      </c>
      <c r="H443">
        <v>0.93053066457141964</v>
      </c>
      <c r="I443">
        <v>1.538552360115705</v>
      </c>
      <c r="J443">
        <v>1.096038332148485</v>
      </c>
      <c r="K443">
        <v>0.15102522583857439</v>
      </c>
      <c r="L443">
        <f>-4.84 + (0.92 * D443) + (0.528 * E443) + (0.404 * F443) + (0.892 * G443) + (0.115 * H443) - (0.172 * I443) - (0.327 * J443) + (4.679 * K443)</f>
        <v>-2.1062793553972727</v>
      </c>
      <c r="M443" t="str">
        <f>IF(L443 &gt; -2.22, "Potential Manipulator", "Non-Manipulator")</f>
        <v>Potential Manipulator</v>
      </c>
      <c r="N443" s="3">
        <v>0.45341401564242401</v>
      </c>
      <c r="O443" s="3">
        <v>0.87281533510631648</v>
      </c>
      <c r="P443">
        <v>3406</v>
      </c>
      <c r="Q443">
        <v>3595</v>
      </c>
      <c r="R443">
        <v>2210</v>
      </c>
      <c r="S443">
        <v>15656</v>
      </c>
      <c r="T443">
        <f>IF(COUNTIFS('Fraud Data RAW SP2+'!A:A, winsor!A345, 'Fraud Data RAW SP2+'!F:F, RAW!B346) &gt; 0, 1, 0)</f>
        <v>0</v>
      </c>
    </row>
    <row r="444" spans="1:20" x14ac:dyDescent="0.2">
      <c r="A444" t="s">
        <v>437</v>
      </c>
      <c r="B444">
        <v>2023</v>
      </c>
      <c r="C444" t="s">
        <v>438</v>
      </c>
      <c r="D444">
        <v>0.49262362976534468</v>
      </c>
      <c r="E444">
        <v>1.393823696925574</v>
      </c>
      <c r="F444">
        <v>0.86465964613634383</v>
      </c>
      <c r="G444">
        <v>2.1024825798383611</v>
      </c>
      <c r="H444">
        <v>0.88437280344013769</v>
      </c>
      <c r="I444">
        <v>0.46694984235960912</v>
      </c>
      <c r="J444">
        <v>1.1128612864287439</v>
      </c>
      <c r="K444">
        <v>0.1256615429777081</v>
      </c>
      <c r="L444">
        <f>-4.84 + (0.92 * D444) + (0.528 * E444) + (0.404 * F444) + (0.892 * G444) + (0.115 * H444) - (0.172 * I444) - (0.327 * J444) + (4.679 * K444)</f>
        <v>-1.1806581719440186</v>
      </c>
      <c r="M444" t="str">
        <f>IF(L444 &gt; -2.22, "Potential Manipulator", "Non-Manipulator")</f>
        <v>Potential Manipulator</v>
      </c>
      <c r="N444" s="3">
        <v>0</v>
      </c>
      <c r="O444" s="3">
        <v>0</v>
      </c>
      <c r="P444">
        <v>830</v>
      </c>
      <c r="Q444">
        <v>991</v>
      </c>
      <c r="R444">
        <v>549</v>
      </c>
      <c r="S444">
        <v>3335</v>
      </c>
      <c r="T444">
        <f>IF(COUNTIFS('Fraud Data RAW SP2+'!A:A, winsor!A377, 'Fraud Data RAW SP2+'!F:F, RAW!B378) &gt; 0, 1, 0)</f>
        <v>0</v>
      </c>
    </row>
    <row r="445" spans="1:20" x14ac:dyDescent="0.2">
      <c r="A445" t="s">
        <v>529</v>
      </c>
      <c r="B445">
        <v>2023</v>
      </c>
      <c r="C445" t="s">
        <v>530</v>
      </c>
      <c r="D445">
        <v>1.243180619472269</v>
      </c>
      <c r="E445">
        <v>1.3986454480617689</v>
      </c>
      <c r="F445">
        <v>1.2127084431932971</v>
      </c>
      <c r="G445">
        <v>0.88268743724279541</v>
      </c>
      <c r="H445">
        <v>0.94088826265690595</v>
      </c>
      <c r="I445">
        <v>0.91520089852947417</v>
      </c>
      <c r="J445">
        <v>0.95543709829356682</v>
      </c>
      <c r="K445">
        <v>-5.5543949353922352E-2</v>
      </c>
      <c r="L445">
        <f>-4.84 + (0.92 * D445) + (0.528 * E445) + (0.404 * F445) + (0.892 * G445) + (0.115 * H445) - (0.172 * I445) - (0.327 * J445) + (4.679 * K445)</f>
        <v>-2.302028102948757</v>
      </c>
      <c r="M445" t="str">
        <f>IF(L445 &gt; -2.22, "Potential Manipulator", "Non-Manipulator")</f>
        <v>Non-Manipulator</v>
      </c>
      <c r="N445" s="3">
        <v>0.36206449957480469</v>
      </c>
      <c r="O445" s="3">
        <v>0.25711677683863488</v>
      </c>
      <c r="P445">
        <v>1849</v>
      </c>
      <c r="Q445">
        <v>1895</v>
      </c>
      <c r="R445">
        <v>1224</v>
      </c>
      <c r="S445">
        <v>8312</v>
      </c>
      <c r="T445">
        <f>IF(COUNTIFS('Fraud Data RAW SP2+'!A:A, winsor!A477, 'Fraud Data RAW SP2+'!F:F, RAW!B478) &gt; 0, 1, 0)</f>
        <v>0</v>
      </c>
    </row>
    <row r="446" spans="1:20" x14ac:dyDescent="0.2">
      <c r="A446" t="s">
        <v>382</v>
      </c>
      <c r="B446">
        <v>2023</v>
      </c>
      <c r="C446" t="s">
        <v>77</v>
      </c>
      <c r="D446">
        <v>1.493158943812039</v>
      </c>
      <c r="E446">
        <v>1.4086825213096981</v>
      </c>
      <c r="F446">
        <v>0.90429077981734562</v>
      </c>
      <c r="G446">
        <v>2.493517266751359</v>
      </c>
      <c r="H446">
        <v>0.46236790320026311</v>
      </c>
      <c r="I446">
        <v>0.65839540359815407</v>
      </c>
      <c r="J446">
        <v>0.90246151955917564</v>
      </c>
      <c r="K446">
        <v>3.0689443398495699E-2</v>
      </c>
      <c r="L446">
        <f>-4.84 + (0.92 * D446) + (0.528 * E446) + (0.404 * F446) + (0.892 * G446) + (0.115 * H446) - (0.172 * I446) - (0.327 * J446) + (4.679 * K446)</f>
        <v>-0.34453923523812441</v>
      </c>
      <c r="M446" t="str">
        <f>IF(L446 &gt; -2.22, "Potential Manipulator", "Non-Manipulator")</f>
        <v>Potential Manipulator</v>
      </c>
      <c r="N446" s="3">
        <v>0.52840572004601316</v>
      </c>
      <c r="O446" s="3">
        <v>0.43112290976864892</v>
      </c>
      <c r="P446">
        <v>4145</v>
      </c>
      <c r="Q446">
        <v>4233</v>
      </c>
      <c r="R446">
        <v>2785</v>
      </c>
      <c r="S446">
        <v>19836</v>
      </c>
      <c r="T446">
        <f>IF(COUNTIFS('Fraud Data RAW SP2+'!A:A, winsor!A320, 'Fraud Data RAW SP2+'!F:F, RAW!B321) &gt; 0, 1, 0)</f>
        <v>0</v>
      </c>
    </row>
    <row r="447" spans="1:20" x14ac:dyDescent="0.2">
      <c r="A447" t="s">
        <v>425</v>
      </c>
      <c r="B447">
        <v>2024</v>
      </c>
      <c r="C447" t="s">
        <v>115</v>
      </c>
      <c r="D447">
        <v>1.058429333599981</v>
      </c>
      <c r="E447">
        <v>1.4087984933210751</v>
      </c>
      <c r="F447">
        <v>0.77797433616472877</v>
      </c>
      <c r="G447">
        <v>0.7930849216673036</v>
      </c>
      <c r="H447">
        <v>0.71212516339980869</v>
      </c>
      <c r="I447">
        <v>1.0038930741944001</v>
      </c>
      <c r="J447">
        <v>1.0191578140523241</v>
      </c>
      <c r="K447">
        <v>-4.5658932811287113E-2</v>
      </c>
      <c r="L447">
        <f>-4.84 + (0.92 * D447) + (0.528 * E447) + (0.404 * F447) + (0.892 * G447) + (0.115 * H447) - (0.172 * I447) - (0.327 * J447) + (4.679 * K447)</f>
        <v>-2.7383439934662852</v>
      </c>
      <c r="M447" t="str">
        <f>IF(L447 &gt; -2.22, "Potential Manipulator", "Non-Manipulator")</f>
        <v>Non-Manipulator</v>
      </c>
      <c r="N447" s="3">
        <v>0.23544373335438051</v>
      </c>
      <c r="O447" s="3">
        <v>0.40249205635371238</v>
      </c>
      <c r="P447">
        <v>2848</v>
      </c>
      <c r="Q447">
        <v>2676</v>
      </c>
      <c r="R447">
        <v>1746</v>
      </c>
      <c r="S447">
        <v>11409</v>
      </c>
      <c r="T447">
        <f>IF(COUNTIFS('Fraud Data RAW SP2+'!A:A, winsor!A366, 'Fraud Data RAW SP2+'!F:F, RAW!B367) &gt; 0, 1, 0)</f>
        <v>0</v>
      </c>
    </row>
    <row r="448" spans="1:20" x14ac:dyDescent="0.2">
      <c r="A448" t="s">
        <v>565</v>
      </c>
      <c r="B448">
        <v>2023</v>
      </c>
      <c r="C448" t="s">
        <v>69</v>
      </c>
      <c r="D448">
        <v>1.3594964585648961</v>
      </c>
      <c r="E448">
        <v>1.411091572318723</v>
      </c>
      <c r="F448">
        <v>0.47451430369145942</v>
      </c>
      <c r="G448">
        <v>0.65706991669537818</v>
      </c>
      <c r="H448">
        <v>1.093103633471364</v>
      </c>
      <c r="I448">
        <v>1.111110606800721</v>
      </c>
      <c r="J448">
        <v>1.102268870644616</v>
      </c>
      <c r="K448">
        <v>-3.2396239052780669E-2</v>
      </c>
      <c r="L448">
        <f>-4.84 + (0.92 * D448) + (0.528 * E448) + (0.404 * F448) + (0.892 * G448) + (0.115 * H448) - (0.172 * I448) - (0.327 * J448) + (4.679 * K448)</f>
        <v>-2.6438247933016501</v>
      </c>
      <c r="M448" t="str">
        <f>IF(L448 &gt; -2.22, "Potential Manipulator", "Non-Manipulator")</f>
        <v>Non-Manipulator</v>
      </c>
      <c r="N448" s="3">
        <v>0.57742747543199346</v>
      </c>
      <c r="O448" s="3">
        <v>1.304364567880183</v>
      </c>
      <c r="P448">
        <v>1543</v>
      </c>
      <c r="Q448">
        <v>1861</v>
      </c>
      <c r="R448">
        <v>1063</v>
      </c>
      <c r="S448">
        <v>7537</v>
      </c>
      <c r="T448">
        <f>IF(COUNTIFS('Fraud Data RAW SP2+'!A:A, winsor!A511, 'Fraud Data RAW SP2+'!F:F, RAW!B512) &gt; 0, 1, 0)</f>
        <v>1</v>
      </c>
    </row>
    <row r="449" spans="1:22" x14ac:dyDescent="0.2">
      <c r="A449" t="s">
        <v>76</v>
      </c>
      <c r="B449">
        <v>2024</v>
      </c>
      <c r="C449" t="s">
        <v>78</v>
      </c>
      <c r="D449">
        <v>0.35450477081880571</v>
      </c>
      <c r="E449">
        <v>1.4136043026837539</v>
      </c>
      <c r="F449">
        <v>1.0694852920608819</v>
      </c>
      <c r="G449">
        <v>1.7503932542021789</v>
      </c>
      <c r="H449">
        <v>1.1191527586691461</v>
      </c>
      <c r="I449">
        <v>0.8251282672497996</v>
      </c>
      <c r="J449">
        <v>0.98977927449673309</v>
      </c>
      <c r="K449">
        <v>2.8487166192159619E-2</v>
      </c>
      <c r="L449">
        <f>-4.84 + (0.92 * D449) + (0.528 * E449) + (0.404 * F449) + (0.892 * G449) + (0.115 * H449) - (0.172 * I449) - (0.327 * J449) + (4.679 * K449)</f>
        <v>-1.9776355651560673</v>
      </c>
      <c r="M449" t="str">
        <f>IF(L449 &gt; -2.22, "Potential Manipulator", "Non-Manipulator")</f>
        <v>Potential Manipulator</v>
      </c>
      <c r="N449" s="3">
        <v>0</v>
      </c>
      <c r="O449" s="3">
        <v>0</v>
      </c>
      <c r="P449">
        <v>1830</v>
      </c>
      <c r="Q449">
        <v>1310</v>
      </c>
      <c r="R449">
        <v>995</v>
      </c>
      <c r="S449">
        <v>6547</v>
      </c>
      <c r="T449">
        <f>IF(COUNTIFS('Fraud Data RAW SP2+'!A:A, winsor!A31, 'Fraud Data RAW SP2+'!F:F, RAW!B32) &gt; 0, 1, 0)</f>
        <v>0</v>
      </c>
    </row>
    <row r="450" spans="1:22" x14ac:dyDescent="0.2">
      <c r="A450" t="s">
        <v>397</v>
      </c>
      <c r="B450">
        <v>2023</v>
      </c>
      <c r="C450" t="s">
        <v>26</v>
      </c>
      <c r="D450">
        <v>0.87095535444939065</v>
      </c>
      <c r="E450">
        <v>1.434648057267216</v>
      </c>
      <c r="F450">
        <v>0.77120287364318074</v>
      </c>
      <c r="G450">
        <v>1.167540838972871</v>
      </c>
      <c r="H450">
        <v>1.2445917189372131</v>
      </c>
      <c r="I450">
        <v>0.85571728301484629</v>
      </c>
      <c r="J450">
        <v>1.0121030577195269</v>
      </c>
      <c r="K450">
        <v>-3.9607134136357483E-2</v>
      </c>
      <c r="L450">
        <f>-4.84 + (0.92 * D450) + (0.528 * E450) + (0.404 * F450) + (0.892 * G450) + (0.115 * H450) - (0.172 * I450) - (0.327 * J450) + (4.679 * K450)</f>
        <v>-2.4485493158529006</v>
      </c>
      <c r="M450" t="str">
        <f>IF(L450 &gt; -2.22, "Potential Manipulator", "Non-Manipulator")</f>
        <v>Non-Manipulator</v>
      </c>
      <c r="N450" s="3">
        <v>0.34219568331866113</v>
      </c>
      <c r="O450" s="3">
        <v>0.3216963757592789</v>
      </c>
      <c r="P450">
        <v>2513</v>
      </c>
      <c r="Q450">
        <v>2794</v>
      </c>
      <c r="R450">
        <v>1680</v>
      </c>
      <c r="S450">
        <v>12994</v>
      </c>
      <c r="T450">
        <f>IF(COUNTIFS('Fraud Data RAW SP2+'!A:A, winsor!A337, 'Fraud Data RAW SP2+'!F:F, RAW!B338) &gt; 0, 1, 0)</f>
        <v>0</v>
      </c>
    </row>
    <row r="451" spans="1:22" x14ac:dyDescent="0.2">
      <c r="A451" t="s">
        <v>142</v>
      </c>
      <c r="B451">
        <v>2023</v>
      </c>
      <c r="C451" t="s">
        <v>83</v>
      </c>
      <c r="D451">
        <v>1.006062293973365</v>
      </c>
      <c r="E451">
        <v>1.4457805937771659</v>
      </c>
      <c r="F451">
        <v>1.4153943390530599</v>
      </c>
      <c r="G451">
        <v>0.76140799028206274</v>
      </c>
      <c r="H451">
        <v>1.1420521860092709</v>
      </c>
      <c r="I451">
        <v>0.79962422922432308</v>
      </c>
      <c r="J451">
        <v>1.006574595637004</v>
      </c>
      <c r="K451">
        <v>0.26175400461128367</v>
      </c>
      <c r="L451">
        <f>-4.84 + (0.92 * D451) + (0.528 * E451) + (0.404 * F451) + (0.892 * G451) + (0.115 * H451) - (0.172 * I451) - (0.327 * J451) + (4.679 * K451)</f>
        <v>-1.0106575669537454</v>
      </c>
      <c r="M451" t="str">
        <f>IF(L451 &gt; -2.22, "Potential Manipulator", "Non-Manipulator")</f>
        <v>Potential Manipulator</v>
      </c>
      <c r="N451" s="3">
        <v>0.14409145004744581</v>
      </c>
      <c r="O451" s="3">
        <v>0.1626005536161127</v>
      </c>
      <c r="P451">
        <v>5106</v>
      </c>
      <c r="Q451">
        <v>5680</v>
      </c>
      <c r="R451">
        <v>3472</v>
      </c>
      <c r="S451">
        <v>23643</v>
      </c>
      <c r="T451">
        <f>IF(COUNTIFS('Fraud Data RAW SP2+'!A:A, winsor!A82, 'Fraud Data RAW SP2+'!F:F, RAW!B83) &gt; 0, 1, 0)</f>
        <v>0</v>
      </c>
    </row>
    <row r="452" spans="1:22" x14ac:dyDescent="0.2">
      <c r="A452" t="s">
        <v>376</v>
      </c>
      <c r="B452">
        <v>2023</v>
      </c>
      <c r="C452" t="s">
        <v>181</v>
      </c>
      <c r="D452">
        <v>1.1156195774963269</v>
      </c>
      <c r="E452">
        <v>1.446596315585631</v>
      </c>
      <c r="F452">
        <v>0.27224638193694772</v>
      </c>
      <c r="G452">
        <v>1.8750192386065481</v>
      </c>
      <c r="H452">
        <v>0.61501930351315393</v>
      </c>
      <c r="I452">
        <v>0.67618834198264099</v>
      </c>
      <c r="J452">
        <v>1.0054319842243671</v>
      </c>
      <c r="K452">
        <v>-1.808335661523373E-2</v>
      </c>
      <c r="L452">
        <f>-4.84 + (0.92 * D452) + (0.528 * E452) + (0.404 * F452) + (0.892 * G452) + (0.115 * H452) - (0.172 * I452) - (0.327 * J452) + (4.679 * K452)</f>
        <v>-1.7262878942956466</v>
      </c>
      <c r="M452" t="str">
        <f>IF(L452 &gt; -2.22, "Potential Manipulator", "Non-Manipulator")</f>
        <v>Potential Manipulator</v>
      </c>
      <c r="N452" s="3">
        <v>0.65716283987691149</v>
      </c>
      <c r="O452" s="3">
        <v>0.72344167390962988</v>
      </c>
      <c r="P452">
        <v>4442</v>
      </c>
      <c r="Q452">
        <v>3886</v>
      </c>
      <c r="R452">
        <v>2694</v>
      </c>
      <c r="S452">
        <v>16938</v>
      </c>
      <c r="T452">
        <f>IF(COUNTIFS('Fraud Data RAW SP2+'!A:A, winsor!A314, 'Fraud Data RAW SP2+'!F:F, RAW!B315) &gt; 0, 1, 0)</f>
        <v>0</v>
      </c>
    </row>
    <row r="453" spans="1:22" x14ac:dyDescent="0.2">
      <c r="A453" s="12" t="s">
        <v>261</v>
      </c>
      <c r="B453" s="12">
        <v>2023</v>
      </c>
      <c r="C453" s="12" t="s">
        <v>155</v>
      </c>
      <c r="D453" s="12">
        <v>6.0270292078503216</v>
      </c>
      <c r="E453" s="12">
        <v>1.4490454995731401</v>
      </c>
      <c r="F453" s="12">
        <v>0.70166786284701543</v>
      </c>
      <c r="G453" s="12">
        <v>1.0233101105643201</v>
      </c>
      <c r="H453" s="12">
        <v>1.5428775713000711</v>
      </c>
      <c r="I453" s="12">
        <v>0.77750331254522353</v>
      </c>
      <c r="J453" s="12">
        <v>1.072410706398585</v>
      </c>
      <c r="K453" s="12">
        <v>3.2186886603338162E-2</v>
      </c>
      <c r="L453" s="12">
        <f>-4.84 + (0.92 * D453) + (0.528 * E453) + (0.404 * F453) + (0.892 * G453) + (0.115 * H453) - (0.172 * I453) - (0.327 * J453) + (4.679 * K453)</f>
        <v>2.5098538225768938</v>
      </c>
      <c r="M453" s="12" t="str">
        <f>IF(L453 &gt; -2.22, "Potential Manipulator", "Non-Manipulator")</f>
        <v>Potential Manipulator</v>
      </c>
      <c r="N453" s="13">
        <v>0.67503185310274871</v>
      </c>
      <c r="O453" s="13">
        <v>0.53200774649660776</v>
      </c>
      <c r="P453" s="12">
        <v>5663</v>
      </c>
      <c r="Q453" s="12">
        <v>4942</v>
      </c>
      <c r="R453" s="12">
        <v>3406</v>
      </c>
      <c r="S453" s="12">
        <v>20787</v>
      </c>
      <c r="T453" s="12">
        <f>IF(COUNTIFS('Fraud Data RAW SP2+'!A:A, winsor!A197, 'Fraud Data RAW SP2+'!F:F, RAW!B198) &gt; 0, 1, 0)</f>
        <v>0</v>
      </c>
      <c r="U453" s="14"/>
      <c r="V453" s="14"/>
    </row>
    <row r="454" spans="1:22" x14ac:dyDescent="0.2">
      <c r="A454" t="s">
        <v>132</v>
      </c>
      <c r="B454">
        <v>2023</v>
      </c>
      <c r="C454" t="s">
        <v>133</v>
      </c>
      <c r="D454">
        <v>1.2123167205341021</v>
      </c>
      <c r="E454">
        <v>1.4538787105865429</v>
      </c>
      <c r="F454">
        <v>0.88698099272360931</v>
      </c>
      <c r="G454">
        <v>1.1023509410152299</v>
      </c>
      <c r="H454">
        <v>0.87714371202589869</v>
      </c>
      <c r="I454">
        <v>1.2371408656614371</v>
      </c>
      <c r="J454">
        <v>0.99801035903326485</v>
      </c>
      <c r="K454">
        <v>0.26119890448625238</v>
      </c>
      <c r="L454">
        <f>-4.84 + (0.92 * D454) + (0.528 * E454) + (0.404 * F454) + (0.892 * G454) + (0.115 * H454) - (0.172 * I454) - (0.327 * J454) + (4.679 * K454)</f>
        <v>-0.83149971279649892</v>
      </c>
      <c r="M454" t="str">
        <f>IF(L454 &gt; -2.22, "Potential Manipulator", "Non-Manipulator")</f>
        <v>Potential Manipulator</v>
      </c>
      <c r="N454" s="3">
        <v>0.1183543827618591</v>
      </c>
      <c r="O454" s="3">
        <v>0.12108932660425981</v>
      </c>
      <c r="P454">
        <v>2537</v>
      </c>
      <c r="Q454">
        <v>2049</v>
      </c>
      <c r="R454">
        <v>1499</v>
      </c>
      <c r="S454">
        <v>10824</v>
      </c>
      <c r="T454">
        <f>IF(COUNTIFS('Fraud Data RAW SP2+'!A:A, winsor!A77, 'Fraud Data RAW SP2+'!F:F, RAW!B78) &gt; 0, 1, 0)</f>
        <v>0</v>
      </c>
    </row>
    <row r="455" spans="1:22" x14ac:dyDescent="0.2">
      <c r="A455" t="s">
        <v>496</v>
      </c>
      <c r="B455">
        <v>2023</v>
      </c>
      <c r="C455" t="s">
        <v>402</v>
      </c>
      <c r="D455">
        <v>1.4547365223679529</v>
      </c>
      <c r="E455">
        <v>1.4643721225038939</v>
      </c>
      <c r="F455">
        <v>1.159039144608758</v>
      </c>
      <c r="G455">
        <v>0.95224228547185097</v>
      </c>
      <c r="H455">
        <v>0.9774888065313293</v>
      </c>
      <c r="I455">
        <v>0.85158088817522981</v>
      </c>
      <c r="J455">
        <v>0.99107080378145462</v>
      </c>
      <c r="K455">
        <v>1.1900083220177609E-2</v>
      </c>
      <c r="L455">
        <f>-4.84 + (0.92 * D455) + (0.528 * E455) + (0.404 * F455) + (0.892 * G455) + (0.115 * H455) - (0.172 * I455) - (0.327 * J455) + (4.679 * K455)</f>
        <v>-1.7132623491409591</v>
      </c>
      <c r="M455" t="str">
        <f>IF(L455 &gt; -2.22, "Potential Manipulator", "Non-Manipulator")</f>
        <v>Potential Manipulator</v>
      </c>
      <c r="N455" s="3">
        <v>0.40147705481751178</v>
      </c>
      <c r="O455" s="3">
        <v>0.45409642408107409</v>
      </c>
      <c r="P455">
        <v>3738</v>
      </c>
      <c r="Q455">
        <v>3489</v>
      </c>
      <c r="R455">
        <v>2307</v>
      </c>
      <c r="S455">
        <v>17290</v>
      </c>
      <c r="T455">
        <f>IF(COUNTIFS('Fraud Data RAW SP2+'!A:A, winsor!A437, 'Fraud Data RAW SP2+'!F:F, RAW!B438) &gt; 0, 1, 0)</f>
        <v>1</v>
      </c>
    </row>
    <row r="456" spans="1:22" x14ac:dyDescent="0.2">
      <c r="A456" t="s">
        <v>137</v>
      </c>
      <c r="B456">
        <v>2024</v>
      </c>
      <c r="C456" t="s">
        <v>38</v>
      </c>
      <c r="D456">
        <v>1.341134081077175</v>
      </c>
      <c r="E456">
        <v>1.4733263937141929</v>
      </c>
      <c r="F456">
        <v>1.5253469461750351</v>
      </c>
      <c r="G456">
        <v>1.004956235212225</v>
      </c>
      <c r="H456">
        <v>1.2480828131322259</v>
      </c>
      <c r="I456" s="11">
        <v>1.00908</v>
      </c>
      <c r="J456">
        <v>0.99976240040483855</v>
      </c>
      <c r="K456">
        <v>8.4892333577249998E-2</v>
      </c>
      <c r="L456">
        <f>-4.84 + (0.92 * D456) + (0.528 * E456) + (0.404 * F456) + (0.892 * G456) + (0.115 * H456) - (0.172 * I456) - (0.327 * J456) + (4.679 * K456)</f>
        <v>-1.2753224940781092</v>
      </c>
      <c r="M456" t="str">
        <f>IF(L456 &gt; -2.22, "Potential Manipulator", "Non-Manipulator")</f>
        <v>Potential Manipulator</v>
      </c>
      <c r="N456" s="3">
        <v>0.57772880816605143</v>
      </c>
      <c r="O456" s="3">
        <v>0.54545186814294333</v>
      </c>
      <c r="P456">
        <v>4983</v>
      </c>
      <c r="Q456">
        <v>4559</v>
      </c>
      <c r="R456">
        <v>3052</v>
      </c>
      <c r="S456">
        <v>18425</v>
      </c>
      <c r="T456">
        <f>IF(COUNTIFS('Fraud Data RAW SP2+'!A:A, winsor!A81, 'Fraud Data RAW SP2+'!F:F, RAW!B82) &gt; 0, 1, 0)</f>
        <v>0</v>
      </c>
    </row>
    <row r="457" spans="1:22" x14ac:dyDescent="0.2">
      <c r="A457" t="s">
        <v>465</v>
      </c>
      <c r="B457">
        <v>2023</v>
      </c>
      <c r="C457" t="s">
        <v>37</v>
      </c>
      <c r="D457">
        <v>0.879698860904368</v>
      </c>
      <c r="E457">
        <v>1.4815015001549781</v>
      </c>
      <c r="F457">
        <v>1.120339960914555</v>
      </c>
      <c r="G457">
        <v>0.99096923456945973</v>
      </c>
      <c r="H457">
        <v>1.019810486132398</v>
      </c>
      <c r="I457">
        <v>1.002797568021544</v>
      </c>
      <c r="J457">
        <v>0.97478869994042172</v>
      </c>
      <c r="K457">
        <v>-6.7404199221398134E-2</v>
      </c>
      <c r="L457">
        <f>-4.84 + (0.92 * D457) + (0.528 * E457) + (0.404 * F457) + (0.892 * G457) + (0.115 * H457) - (0.172 * I457) - (0.327 * J457) + (4.679 * K457)</f>
        <v>-2.6012254832726343</v>
      </c>
      <c r="M457" t="str">
        <f>IF(L457 &gt; -2.22, "Potential Manipulator", "Non-Manipulator")</f>
        <v>Non-Manipulator</v>
      </c>
      <c r="N457" s="3">
        <v>6.328566508146645E-2</v>
      </c>
      <c r="O457" s="3">
        <v>0.10047679169607</v>
      </c>
      <c r="P457">
        <v>4261</v>
      </c>
      <c r="Q457">
        <v>4575</v>
      </c>
      <c r="R457">
        <v>2824</v>
      </c>
      <c r="S457">
        <v>20396</v>
      </c>
      <c r="T457">
        <f>IF(COUNTIFS('Fraud Data RAW SP2+'!A:A, winsor!A405, 'Fraud Data RAW SP2+'!F:F, RAW!B406) &gt; 0, 1, 0)</f>
        <v>0</v>
      </c>
    </row>
    <row r="458" spans="1:22" x14ac:dyDescent="0.2">
      <c r="A458" t="s">
        <v>386</v>
      </c>
      <c r="B458">
        <v>2023</v>
      </c>
      <c r="C458" t="s">
        <v>58</v>
      </c>
      <c r="D458">
        <v>2.6108242542332012</v>
      </c>
      <c r="E458">
        <v>1.4884887464350001</v>
      </c>
      <c r="F458">
        <v>1.2466702249384809</v>
      </c>
      <c r="G458">
        <v>1.037454014636664</v>
      </c>
      <c r="H458">
        <v>1.039597305186976</v>
      </c>
      <c r="I458">
        <v>1.7735005050759971</v>
      </c>
      <c r="J458">
        <v>0.99876524608282247</v>
      </c>
      <c r="K458">
        <v>1.0770296264366571E-2</v>
      </c>
      <c r="L458">
        <f>-4.84 + (0.92 * D458) + (0.528 * E458) + (0.404 * F458) + (0.892 * G458) + (0.115 * H458) - (0.172 * I458) - (0.327 * J458) + (4.679 * K458)</f>
        <v>-0.68474629208140492</v>
      </c>
      <c r="M458" t="str">
        <f>IF(L458 &gt; -2.22, "Potential Manipulator", "Non-Manipulator")</f>
        <v>Potential Manipulator</v>
      </c>
      <c r="N458" s="3">
        <v>1.009757728677019</v>
      </c>
      <c r="O458" s="3">
        <v>0.96036910716689183</v>
      </c>
      <c r="P458">
        <v>2509</v>
      </c>
      <c r="Q458">
        <v>2711</v>
      </c>
      <c r="R458">
        <v>1627</v>
      </c>
      <c r="S458">
        <v>10947</v>
      </c>
      <c r="T458">
        <f>IF(COUNTIFS('Fraud Data RAW SP2+'!A:A, winsor!A326, 'Fraud Data RAW SP2+'!F:F, RAW!B327) &gt; 0, 1, 0)</f>
        <v>0</v>
      </c>
    </row>
    <row r="459" spans="1:22" x14ac:dyDescent="0.2">
      <c r="A459" t="s">
        <v>510</v>
      </c>
      <c r="B459">
        <v>2023</v>
      </c>
      <c r="C459" t="s">
        <v>74</v>
      </c>
      <c r="D459">
        <v>0.76161370001815598</v>
      </c>
      <c r="E459">
        <v>1.4929915826459279</v>
      </c>
      <c r="F459">
        <v>1.1672759561493</v>
      </c>
      <c r="G459">
        <v>0.89088453108780874</v>
      </c>
      <c r="H459">
        <v>0.98479057906129619</v>
      </c>
      <c r="I459">
        <v>1.595512254760433</v>
      </c>
      <c r="J459">
        <v>0.93141573001374622</v>
      </c>
      <c r="K459">
        <v>2.680641998380805E-2</v>
      </c>
      <c r="L459">
        <f>-4.84 + (0.92 * D459) + (0.528 * E459) + (0.404 * F459) + (0.892 * G459) + (0.115 * H459) - (0.172 * I459) - (0.327 * J459) + (4.679 * K459)</f>
        <v>-2.4250902481686061</v>
      </c>
      <c r="M459" t="str">
        <f>IF(L459 &gt; -2.22, "Potential Manipulator", "Non-Manipulator")</f>
        <v>Non-Manipulator</v>
      </c>
      <c r="N459" s="3">
        <v>0.2034659176523291</v>
      </c>
      <c r="O459" s="3">
        <v>0.28809134026354538</v>
      </c>
      <c r="P459">
        <v>1761</v>
      </c>
      <c r="Q459">
        <v>2052</v>
      </c>
      <c r="R459">
        <v>1252</v>
      </c>
      <c r="S459">
        <v>8122</v>
      </c>
      <c r="T459">
        <f>IF(COUNTIFS('Fraud Data RAW SP2+'!A:A, winsor!A452, 'Fraud Data RAW SP2+'!F:F, RAW!B453) &gt; 0, 1, 0)</f>
        <v>0</v>
      </c>
    </row>
    <row r="460" spans="1:22" x14ac:dyDescent="0.2">
      <c r="A460" t="s">
        <v>215</v>
      </c>
      <c r="B460">
        <v>2023</v>
      </c>
      <c r="C460" t="s">
        <v>95</v>
      </c>
      <c r="D460">
        <v>0.84681653747120988</v>
      </c>
      <c r="E460">
        <v>1.494043327980872</v>
      </c>
      <c r="F460">
        <v>1.2919858898377361</v>
      </c>
      <c r="G460">
        <v>1.020735490434207</v>
      </c>
      <c r="H460">
        <v>1.3071332299447049</v>
      </c>
      <c r="I460">
        <v>0.87986923191951372</v>
      </c>
      <c r="J460">
        <v>0.98226341176867427</v>
      </c>
      <c r="K460">
        <v>-9.9662472744182079E-2</v>
      </c>
      <c r="L460">
        <f>-4.84 + (0.92 * D460) + (0.528 * E460) + (0.404 * F460) + (0.892 * G460) + (0.115 * H460) - (0.172 * I460) - (0.327 * J460) + (4.679 * K460)</f>
        <v>-2.6281535834557284</v>
      </c>
      <c r="M460" t="str">
        <f>IF(L460 &gt; -2.22, "Potential Manipulator", "Non-Manipulator")</f>
        <v>Non-Manipulator</v>
      </c>
      <c r="N460" s="3">
        <v>0.82870984540476333</v>
      </c>
      <c r="O460" s="3">
        <v>0.94153871692923174</v>
      </c>
      <c r="P460">
        <v>1398</v>
      </c>
      <c r="Q460">
        <v>1517</v>
      </c>
      <c r="R460">
        <v>931</v>
      </c>
      <c r="S460">
        <v>7978</v>
      </c>
      <c r="T460">
        <f>IF(COUNTIFS('Fraud Data RAW SP2+'!A:A, winsor!A147, 'Fraud Data RAW SP2+'!F:F, RAW!B148) &gt; 0, 1, 0)</f>
        <v>0</v>
      </c>
    </row>
    <row r="461" spans="1:22" x14ac:dyDescent="0.2">
      <c r="A461" t="s">
        <v>57</v>
      </c>
      <c r="B461">
        <v>2023</v>
      </c>
      <c r="C461" t="s">
        <v>58</v>
      </c>
      <c r="D461">
        <v>0.76244707313023241</v>
      </c>
      <c r="E461">
        <v>1.499934193306433</v>
      </c>
      <c r="F461">
        <v>1.053123888914113</v>
      </c>
      <c r="G461">
        <v>0.8786810721671644</v>
      </c>
      <c r="H461">
        <v>0.93671297126111908</v>
      </c>
      <c r="I461">
        <v>1.179084537025691</v>
      </c>
      <c r="J461">
        <v>0.9938335006168284</v>
      </c>
      <c r="K461">
        <v>-4.4095137923996108E-2</v>
      </c>
      <c r="L461">
        <f>-4.84 + (0.92 * D461) + (0.528 * E461) + (0.404 * F461) + (0.892 * G461) + (0.115 * H461) - (0.172 * I461) - (0.327 * J461) + (4.679 * K461)</f>
        <v>-2.7637231248814484</v>
      </c>
      <c r="M461" t="str">
        <f>IF(L461 &gt; -2.22, "Potential Manipulator", "Non-Manipulator")</f>
        <v>Non-Manipulator</v>
      </c>
      <c r="N461" s="3">
        <v>0.14681695728212421</v>
      </c>
      <c r="O461" s="3">
        <v>0.23819896895658901</v>
      </c>
      <c r="P461">
        <v>5152</v>
      </c>
      <c r="Q461">
        <v>6681</v>
      </c>
      <c r="R461">
        <v>3851</v>
      </c>
      <c r="S461">
        <v>13701</v>
      </c>
      <c r="T461">
        <f>IF(COUNTIFS('Fraud Data RAW SP2+'!A:A, winsor!A19, 'Fraud Data RAW SP2+'!F:F, RAW!B20) &gt; 0, 1, 0)</f>
        <v>1</v>
      </c>
    </row>
    <row r="462" spans="1:22" x14ac:dyDescent="0.2">
      <c r="A462" t="s">
        <v>196</v>
      </c>
      <c r="B462">
        <v>2024</v>
      </c>
      <c r="C462" t="s">
        <v>108</v>
      </c>
      <c r="D462">
        <v>0.8285738289558946</v>
      </c>
      <c r="E462">
        <v>1.5427104116977171</v>
      </c>
      <c r="F462">
        <v>1.3826267214609571</v>
      </c>
      <c r="G462">
        <v>0.95799447291622553</v>
      </c>
      <c r="H462">
        <v>0.97907554707946731</v>
      </c>
      <c r="I462">
        <v>1.104756407026581</v>
      </c>
      <c r="J462">
        <v>1.022140751766569</v>
      </c>
      <c r="K462">
        <v>-0.1142510591710883</v>
      </c>
      <c r="L462">
        <f>-4.84 + (0.92 * D462) + (0.528 * E462) + (0.404 * F462) + (0.892 * G462) + (0.115 * H462) - (0.172 * I462) - (0.327 * J462) + (4.679 * K462)</f>
        <v>-2.7962938604563052</v>
      </c>
      <c r="M462" t="str">
        <f>IF(L462 &gt; -2.22, "Potential Manipulator", "Non-Manipulator")</f>
        <v>Non-Manipulator</v>
      </c>
      <c r="N462" s="3">
        <v>0.57238616972704037</v>
      </c>
      <c r="O462" s="3">
        <v>0.72475691501261619</v>
      </c>
      <c r="P462">
        <v>6267</v>
      </c>
      <c r="Q462">
        <v>5994</v>
      </c>
      <c r="R462">
        <v>3976</v>
      </c>
      <c r="S462">
        <v>24951</v>
      </c>
      <c r="T462">
        <f>IF(COUNTIFS('Fraud Data RAW SP2+'!A:A, winsor!A132, 'Fraud Data RAW SP2+'!F:F, RAW!B133) &gt; 0, 1, 0)</f>
        <v>1</v>
      </c>
    </row>
    <row r="463" spans="1:22" x14ac:dyDescent="0.2">
      <c r="A463" t="s">
        <v>520</v>
      </c>
      <c r="B463">
        <v>2023</v>
      </c>
      <c r="C463" t="s">
        <v>77</v>
      </c>
      <c r="D463">
        <v>1.1478180544723231</v>
      </c>
      <c r="E463">
        <v>1.5461263905097899</v>
      </c>
      <c r="F463">
        <v>0.84891554773728639</v>
      </c>
      <c r="G463">
        <v>0.86962506176426724</v>
      </c>
      <c r="H463">
        <v>1.1641137092292511</v>
      </c>
      <c r="I463">
        <v>1.1720585312381531</v>
      </c>
      <c r="J463">
        <v>1.003895831404914</v>
      </c>
      <c r="K463">
        <v>-3.3448974604430012E-2</v>
      </c>
      <c r="L463">
        <f>-4.84 + (0.92 * D463) + (0.528 * E463) + (0.404 * F463) + (0.892 * G463) + (0.115 * H463) - (0.172 * I463) - (0.327 * J463) + (4.679 * K463)</f>
        <v>-2.4014878991718369</v>
      </c>
      <c r="M463" t="str">
        <f>IF(L463 &gt; -2.22, "Potential Manipulator", "Non-Manipulator")</f>
        <v>Non-Manipulator</v>
      </c>
      <c r="N463" s="3">
        <v>4.1902314934830327E-2</v>
      </c>
      <c r="O463" s="3">
        <v>0</v>
      </c>
      <c r="P463">
        <v>1560</v>
      </c>
      <c r="Q463">
        <v>1914</v>
      </c>
      <c r="R463">
        <v>1100</v>
      </c>
      <c r="S463">
        <v>6248</v>
      </c>
      <c r="T463">
        <f>IF(COUNTIFS('Fraud Data RAW SP2+'!A:A, winsor!A464, 'Fraud Data RAW SP2+'!F:F, RAW!B465) &gt; 0, 1, 0)</f>
        <v>0</v>
      </c>
    </row>
    <row r="464" spans="1:22" x14ac:dyDescent="0.2">
      <c r="A464" t="s">
        <v>254</v>
      </c>
      <c r="B464">
        <v>2024</v>
      </c>
      <c r="C464" t="s">
        <v>70</v>
      </c>
      <c r="D464">
        <v>2.0106748506085981</v>
      </c>
      <c r="E464">
        <v>1.55455298198712</v>
      </c>
      <c r="F464">
        <v>0.90662831825145496</v>
      </c>
      <c r="G464">
        <v>0.97536401179707688</v>
      </c>
      <c r="H464">
        <v>0.90896201802059817</v>
      </c>
      <c r="I464">
        <v>0.17640351520963929</v>
      </c>
      <c r="J464">
        <v>1.086246991457039</v>
      </c>
      <c r="K464">
        <v>-0.1020124945294046</v>
      </c>
      <c r="L464">
        <f>-4.84 + (0.92 * D464) + (0.528 * E464) + (0.404 * F464) + (0.892 * G464) + (0.115 * H464) - (0.172 * I464) - (0.327 * J464) + (4.679 * K464)</f>
        <v>-1.6914026245075349</v>
      </c>
      <c r="M464" t="str">
        <f>IF(L464 &gt; -2.22, "Potential Manipulator", "Non-Manipulator")</f>
        <v>Potential Manipulator</v>
      </c>
      <c r="N464" s="3">
        <v>0.6275948286816293</v>
      </c>
      <c r="O464" s="3">
        <v>0.23044956286761101</v>
      </c>
      <c r="P464">
        <v>3273</v>
      </c>
      <c r="Q464">
        <v>3197</v>
      </c>
      <c r="R464">
        <v>2077</v>
      </c>
      <c r="S464">
        <v>12591</v>
      </c>
      <c r="T464">
        <f>IF(COUNTIFS('Fraud Data RAW SP2+'!A:A, winsor!A190, 'Fraud Data RAW SP2+'!F:F, RAW!B191) &gt; 0, 1, 0)</f>
        <v>0</v>
      </c>
    </row>
    <row r="465" spans="1:20" x14ac:dyDescent="0.2">
      <c r="A465" t="s">
        <v>328</v>
      </c>
      <c r="B465">
        <v>2024</v>
      </c>
      <c r="C465" t="s">
        <v>115</v>
      </c>
      <c r="D465">
        <v>1.041939295485965</v>
      </c>
      <c r="E465">
        <v>1.558975925284886</v>
      </c>
      <c r="F465">
        <v>0.91878824455404418</v>
      </c>
      <c r="G465">
        <v>1.1266894536012251</v>
      </c>
      <c r="H465">
        <v>1.2093889488023051</v>
      </c>
      <c r="I465">
        <v>1.0530531717481071</v>
      </c>
      <c r="J465">
        <v>1.1220078521065799</v>
      </c>
      <c r="K465">
        <v>-5.5128027318756927E-2</v>
      </c>
      <c r="L465">
        <f>-4.84 + (0.92 * D465) + (0.528 * E465) + (0.404 * F465) + (0.892 * G465) + (0.115 * H465) - (0.172 * I465) - (0.327 * J465) + (4.679 * K465)</f>
        <v>-2.3489651400820897</v>
      </c>
      <c r="M465" t="str">
        <f>IF(L465 &gt; -2.22, "Potential Manipulator", "Non-Manipulator")</f>
        <v>Non-Manipulator</v>
      </c>
      <c r="N465" s="3">
        <v>0</v>
      </c>
      <c r="O465" s="3">
        <v>0.71533008875103798</v>
      </c>
      <c r="P465">
        <v>1297</v>
      </c>
      <c r="Q465">
        <v>1037</v>
      </c>
      <c r="R465">
        <v>764</v>
      </c>
      <c r="S465">
        <v>4823</v>
      </c>
      <c r="T465">
        <f>IF(COUNTIFS('Fraud Data RAW SP2+'!A:A, winsor!A254, 'Fraud Data RAW SP2+'!F:F, RAW!B255) &gt; 0, 1, 0)</f>
        <v>0</v>
      </c>
    </row>
    <row r="466" spans="1:20" x14ac:dyDescent="0.2">
      <c r="A466" t="s">
        <v>234</v>
      </c>
      <c r="B466">
        <v>2024</v>
      </c>
      <c r="C466" t="s">
        <v>56</v>
      </c>
      <c r="D466">
        <v>1.1045971371024621</v>
      </c>
      <c r="E466">
        <v>1.562881111389979</v>
      </c>
      <c r="F466">
        <v>1.0198581696821689</v>
      </c>
      <c r="G466">
        <v>1.027538258624384</v>
      </c>
      <c r="H466">
        <v>1.0554702985071289</v>
      </c>
      <c r="I466">
        <v>1.031027804432961</v>
      </c>
      <c r="J466">
        <v>1.0202283871778099</v>
      </c>
      <c r="K466">
        <v>4.4153096679739497E-2</v>
      </c>
      <c r="L466">
        <f>-4.84 + (0.92 * D466) + (0.528 * E466) + (0.404 * F466) + (0.892 * G466) + (0.115 * H466) - (0.172 * I466) - (0.327 * J466) + (4.679 * K466)</f>
        <v>-1.8529626210840715</v>
      </c>
      <c r="M466" t="str">
        <f>IF(L466 &gt; -2.22, "Potential Manipulator", "Non-Manipulator")</f>
        <v>Potential Manipulator</v>
      </c>
      <c r="N466" s="3">
        <v>0.34656287208365028</v>
      </c>
      <c r="O466" s="3">
        <v>0.25799641861582462</v>
      </c>
      <c r="P466">
        <v>1457</v>
      </c>
      <c r="Q466">
        <v>1659</v>
      </c>
      <c r="R466">
        <v>1004</v>
      </c>
      <c r="S466">
        <v>7024</v>
      </c>
      <c r="T466">
        <f>IF(COUNTIFS('Fraud Data RAW SP2+'!A:A, winsor!A167, 'Fraud Data RAW SP2+'!F:F, RAW!B168) &gt; 0, 1, 0)</f>
        <v>0</v>
      </c>
    </row>
    <row r="467" spans="1:20" x14ac:dyDescent="0.2">
      <c r="A467" t="s">
        <v>156</v>
      </c>
      <c r="B467">
        <v>2023</v>
      </c>
      <c r="C467" t="s">
        <v>149</v>
      </c>
      <c r="D467">
        <v>0.48819750074195678</v>
      </c>
      <c r="E467">
        <v>1.5652025572139221</v>
      </c>
      <c r="F467">
        <v>0.67048119785447791</v>
      </c>
      <c r="G467">
        <v>2.219038263562497</v>
      </c>
      <c r="H467">
        <v>0.75400006215981108</v>
      </c>
      <c r="I467">
        <v>1.137913349338566</v>
      </c>
      <c r="J467">
        <v>0.90829340317488272</v>
      </c>
      <c r="K467">
        <v>-6.5175364788268353E-2</v>
      </c>
      <c r="L467">
        <f>-4.84 + (0.92 * D467) + (0.528 * E467) + (0.404 * F467) + (0.892 * G467) + (0.115 * H467) - (0.172 * I467) - (0.327 * J467) + (4.679 * K467)</f>
        <v>-2.0251533776978419</v>
      </c>
      <c r="M467" t="str">
        <f>IF(L467 &gt; -2.22, "Potential Manipulator", "Non-Manipulator")</f>
        <v>Potential Manipulator</v>
      </c>
      <c r="N467" s="3">
        <v>0.18060104867237681</v>
      </c>
      <c r="O467" s="3">
        <v>0.28161490807739231</v>
      </c>
      <c r="P467">
        <v>1557</v>
      </c>
      <c r="Q467">
        <v>1555</v>
      </c>
      <c r="R467">
        <v>961</v>
      </c>
      <c r="S467">
        <v>7692</v>
      </c>
      <c r="T467">
        <f>IF(COUNTIFS('Fraud Data RAW SP2+'!A:A, winsor!A96, 'Fraud Data RAW SP2+'!F:F, RAW!B97) &gt; 0, 1, 0)</f>
        <v>0</v>
      </c>
    </row>
    <row r="468" spans="1:20" x14ac:dyDescent="0.2">
      <c r="A468" t="s">
        <v>229</v>
      </c>
      <c r="B468">
        <v>2024</v>
      </c>
      <c r="C468" t="s">
        <v>108</v>
      </c>
      <c r="D468">
        <v>1.18816791415092</v>
      </c>
      <c r="E468">
        <v>1.5686565307503679</v>
      </c>
      <c r="F468">
        <v>0.28586781929476102</v>
      </c>
      <c r="G468">
        <v>1.0608336628876669</v>
      </c>
      <c r="H468">
        <v>0.44482138614258199</v>
      </c>
      <c r="I468">
        <v>0.6953606633720022</v>
      </c>
      <c r="J468">
        <v>1.060062248330401</v>
      </c>
      <c r="K468">
        <v>0.32297304383532749</v>
      </c>
      <c r="L468">
        <f>-4.84 + (0.92 * D468) + (0.528 * E468) + (0.404 * F468) + (0.892 * G468) + (0.115 * H468) - (0.172 * I468) - (0.327 * J468) + (4.679 * K468)</f>
        <v>-0.76077770224620767</v>
      </c>
      <c r="M468" t="str">
        <f>IF(L468 &gt; -2.22, "Potential Manipulator", "Non-Manipulator")</f>
        <v>Potential Manipulator</v>
      </c>
      <c r="N468" s="3">
        <v>0.20715272409811211</v>
      </c>
      <c r="O468" s="3">
        <v>0.37171081308733872</v>
      </c>
      <c r="P468">
        <v>1446</v>
      </c>
      <c r="Q468">
        <v>1805</v>
      </c>
      <c r="R468">
        <v>1053</v>
      </c>
      <c r="S468">
        <v>7734</v>
      </c>
      <c r="T468">
        <f>IF(COUNTIFS('Fraud Data RAW SP2+'!A:A, winsor!A164, 'Fraud Data RAW SP2+'!F:F, RAW!B165) &gt; 0, 1, 0)</f>
        <v>0</v>
      </c>
    </row>
    <row r="469" spans="1:20" x14ac:dyDescent="0.2">
      <c r="A469" t="s">
        <v>245</v>
      </c>
      <c r="B469">
        <v>2023</v>
      </c>
      <c r="C469" t="s">
        <v>58</v>
      </c>
      <c r="D469">
        <v>1.475406499907951</v>
      </c>
      <c r="E469">
        <v>1.5812154124840749</v>
      </c>
      <c r="F469">
        <v>1.101681604177255</v>
      </c>
      <c r="G469">
        <v>1.995246452790709</v>
      </c>
      <c r="H469">
        <v>0.86867416804935826</v>
      </c>
      <c r="I469">
        <v>0.43591873253546481</v>
      </c>
      <c r="J469">
        <v>0.99925025079580676</v>
      </c>
      <c r="K469">
        <v>-5.9738315206934893E-2</v>
      </c>
      <c r="L469">
        <f>-4.84 + (0.92 * D469) + (0.528 * E469) + (0.404 * F469) + (0.892 * G469) + (0.115 * H469) - (0.172 * I469) - (0.327 * J469) + (4.679 * K469)</f>
        <v>-1.0042559798500708</v>
      </c>
      <c r="M469" t="str">
        <f>IF(L469 &gt; -2.22, "Potential Manipulator", "Non-Manipulator")</f>
        <v>Potential Manipulator</v>
      </c>
      <c r="N469" s="3">
        <v>0.41882665213698012</v>
      </c>
      <c r="O469" s="3">
        <v>0.36174745093840632</v>
      </c>
      <c r="P469">
        <v>2148</v>
      </c>
      <c r="Q469">
        <v>2514</v>
      </c>
      <c r="R469">
        <v>1449</v>
      </c>
      <c r="S469">
        <v>9783</v>
      </c>
      <c r="T469">
        <f>IF(COUNTIFS('Fraud Data RAW SP2+'!A:A, winsor!A177, 'Fraud Data RAW SP2+'!F:F, RAW!B178) &gt; 0, 1, 0)</f>
        <v>0</v>
      </c>
    </row>
    <row r="470" spans="1:20" x14ac:dyDescent="0.2">
      <c r="A470" t="s">
        <v>356</v>
      </c>
      <c r="B470">
        <v>2024</v>
      </c>
      <c r="C470" t="s">
        <v>38</v>
      </c>
      <c r="D470">
        <v>1.6729439509256221</v>
      </c>
      <c r="E470">
        <v>1.5842617997965109</v>
      </c>
      <c r="F470">
        <v>0.95633322929632569</v>
      </c>
      <c r="G470">
        <v>0.95386303087845581</v>
      </c>
      <c r="H470">
        <v>0.91466571088379522</v>
      </c>
      <c r="I470">
        <v>0.99313853278904407</v>
      </c>
      <c r="J470">
        <v>0.99599545631949493</v>
      </c>
      <c r="K470">
        <v>1.6006685581757212E-2</v>
      </c>
      <c r="L470">
        <f>-4.84 + (0.92 * D470) + (0.528 * E470) + (0.404 * F470) + (0.892 * G470) + (0.115 * H470) - (0.172 * I470) - (0.327 * J470) + (4.679 * K470)</f>
        <v>-1.543625389944083</v>
      </c>
      <c r="M470" t="str">
        <f>IF(L470 &gt; -2.22, "Potential Manipulator", "Non-Manipulator")</f>
        <v>Potential Manipulator</v>
      </c>
      <c r="N470" s="3">
        <v>0.7672658563261654</v>
      </c>
      <c r="O470" s="3">
        <v>0.40910816623244028</v>
      </c>
      <c r="P470">
        <v>2046</v>
      </c>
      <c r="Q470">
        <v>1885</v>
      </c>
      <c r="R470">
        <v>1274</v>
      </c>
      <c r="S470">
        <v>10600</v>
      </c>
      <c r="T470">
        <f>IF(COUNTIFS('Fraud Data RAW SP2+'!A:A, winsor!A290, 'Fraud Data RAW SP2+'!F:F, RAW!B291) &gt; 0, 1, 0)</f>
        <v>1</v>
      </c>
    </row>
    <row r="471" spans="1:20" x14ac:dyDescent="0.2">
      <c r="A471" t="s">
        <v>316</v>
      </c>
      <c r="B471">
        <v>2023</v>
      </c>
      <c r="C471" t="s">
        <v>149</v>
      </c>
      <c r="D471">
        <v>1.700467396079208</v>
      </c>
      <c r="E471">
        <v>1.6128247352533169</v>
      </c>
      <c r="F471">
        <v>0.9857953244656239</v>
      </c>
      <c r="G471">
        <v>1.154485087658853</v>
      </c>
      <c r="H471">
        <v>1.1812662538705689</v>
      </c>
      <c r="I471">
        <v>0.8145981165279369</v>
      </c>
      <c r="J471">
        <v>0.99582865706480961</v>
      </c>
      <c r="K471">
        <v>0.10904200710334309</v>
      </c>
      <c r="L471">
        <f>-4.84 + (0.92 * D471) + (0.528 * E471) + (0.404 * F471) + (0.892 * G471) + (0.115 * H471) - (0.172 * I471) - (0.327 * J471) + (4.679 * K471)</f>
        <v>-0.81563020258890806</v>
      </c>
      <c r="M471" t="str">
        <f>IF(L471 &gt; -2.22, "Potential Manipulator", "Non-Manipulator")</f>
        <v>Potential Manipulator</v>
      </c>
      <c r="N471" s="3">
        <v>0.15102075716431071</v>
      </c>
      <c r="O471" s="3">
        <v>0.50877416704145995</v>
      </c>
      <c r="P471">
        <v>2992</v>
      </c>
      <c r="Q471">
        <v>3273</v>
      </c>
      <c r="R471">
        <v>2029</v>
      </c>
      <c r="S471">
        <v>13288</v>
      </c>
      <c r="T471">
        <f>IF(COUNTIFS('Fraud Data RAW SP2+'!A:A, winsor!A241, 'Fraud Data RAW SP2+'!F:F, RAW!B242) &gt; 0, 1, 0)</f>
        <v>0</v>
      </c>
    </row>
    <row r="472" spans="1:20" x14ac:dyDescent="0.2">
      <c r="A472" t="s">
        <v>306</v>
      </c>
      <c r="B472">
        <v>2024</v>
      </c>
      <c r="C472" t="s">
        <v>307</v>
      </c>
      <c r="D472">
        <v>1.9692688902612929</v>
      </c>
      <c r="E472">
        <v>1.6206777464064051</v>
      </c>
      <c r="F472">
        <v>0.80137630667937687</v>
      </c>
      <c r="G472">
        <v>0.6766299492843737</v>
      </c>
      <c r="H472">
        <v>0.83678448894518465</v>
      </c>
      <c r="I472">
        <v>1.138430766212104</v>
      </c>
      <c r="J472">
        <v>0.99441659627215617</v>
      </c>
      <c r="K472">
        <v>-7.9660754819965512E-2</v>
      </c>
      <c r="L472">
        <f>-4.84 + (0.92 * D472) + (0.528 * E472) + (0.404 * F472) + (0.892 * G472) + (0.115 * H472) - (0.172 * I472) - (0.327 * J472) + (4.679 * K472)</f>
        <v>-2.042731602540298</v>
      </c>
      <c r="M472" t="str">
        <f>IF(L472 &gt; -2.22, "Potential Manipulator", "Non-Manipulator")</f>
        <v>Potential Manipulator</v>
      </c>
      <c r="N472" s="3">
        <v>1.09523811945983</v>
      </c>
      <c r="O472" s="3">
        <v>1.300673554337584</v>
      </c>
      <c r="P472">
        <v>1801</v>
      </c>
      <c r="Q472">
        <v>1857</v>
      </c>
      <c r="R472">
        <v>1128</v>
      </c>
      <c r="S472">
        <v>6754</v>
      </c>
      <c r="T472">
        <f>IF(COUNTIFS('Fraud Data RAW SP2+'!A:A, winsor!A231, 'Fraud Data RAW SP2+'!F:F, RAW!B232) &gt; 0, 1, 0)</f>
        <v>1</v>
      </c>
    </row>
    <row r="473" spans="1:20" x14ac:dyDescent="0.2">
      <c r="A473" t="s">
        <v>334</v>
      </c>
      <c r="B473">
        <v>2023</v>
      </c>
      <c r="C473" t="s">
        <v>37</v>
      </c>
      <c r="D473">
        <v>4.0874105228059783</v>
      </c>
      <c r="E473">
        <v>1.6466384926947</v>
      </c>
      <c r="F473">
        <v>0.54011859527005623</v>
      </c>
      <c r="G473">
        <v>1.1557685948297829</v>
      </c>
      <c r="H473">
        <v>1.3275236004036151</v>
      </c>
      <c r="I473" s="11">
        <v>1.00908</v>
      </c>
      <c r="J473">
        <v>0.94664733778750831</v>
      </c>
      <c r="K473">
        <v>-0.32399774557177669</v>
      </c>
      <c r="L473">
        <f>-4.84 + (0.92 * D473) + (0.528 * E473) + (0.404 * F473) + (0.892 * G473) + (0.115 * H473) - (0.172 * I473) - (0.327 * J473) + (4.679 * K473)</f>
        <v>-0.80743937273887201</v>
      </c>
      <c r="M473" t="str">
        <f>IF(L473 &gt; -2.22, "Potential Manipulator", "Non-Manipulator")</f>
        <v>Potential Manipulator</v>
      </c>
      <c r="N473" s="3">
        <v>0.66581609300056555</v>
      </c>
      <c r="O473" s="3">
        <v>0.8032652866486838</v>
      </c>
      <c r="P473">
        <v>1808</v>
      </c>
      <c r="Q473">
        <v>1860</v>
      </c>
      <c r="R473">
        <v>1174</v>
      </c>
      <c r="S473">
        <v>9411</v>
      </c>
      <c r="T473">
        <f>IF(COUNTIFS('Fraud Data RAW SP2+'!A:A, winsor!A260, 'Fraud Data RAW SP2+'!F:F, RAW!B261) &gt; 0, 1, 0)</f>
        <v>0</v>
      </c>
    </row>
    <row r="474" spans="1:20" x14ac:dyDescent="0.2">
      <c r="A474" t="s">
        <v>471</v>
      </c>
      <c r="B474">
        <v>2024</v>
      </c>
      <c r="C474" t="s">
        <v>70</v>
      </c>
      <c r="D474">
        <v>0.780792418984527</v>
      </c>
      <c r="E474">
        <v>1.646930923207236</v>
      </c>
      <c r="F474">
        <v>0.9974137871402502</v>
      </c>
      <c r="G474">
        <v>1.108141837026128</v>
      </c>
      <c r="H474">
        <v>0.8971112826939116</v>
      </c>
      <c r="I474">
        <v>1.250380365567495</v>
      </c>
      <c r="J474">
        <v>0.94898362412561121</v>
      </c>
      <c r="K474">
        <v>-7.391180869675941E-2</v>
      </c>
      <c r="L474">
        <f>-4.84 + (0.92 * D474) + (0.528 * E474) + (0.404 * F474) + (0.892 * G474) + (0.115 * H474) - (0.172 * I474) - (0.327 * J474) + (4.679 * K474)</f>
        <v>-2.6287223817978687</v>
      </c>
      <c r="M474" t="str">
        <f>IF(L474 &gt; -2.22, "Potential Manipulator", "Non-Manipulator")</f>
        <v>Non-Manipulator</v>
      </c>
      <c r="N474" s="3">
        <v>0</v>
      </c>
      <c r="O474" s="3">
        <v>0.16390947381775531</v>
      </c>
      <c r="P474">
        <v>1819</v>
      </c>
      <c r="Q474">
        <v>1508</v>
      </c>
      <c r="R474">
        <v>1048</v>
      </c>
      <c r="S474">
        <v>7554</v>
      </c>
      <c r="T474">
        <f>IF(COUNTIFS('Fraud Data RAW SP2+'!A:A, winsor!A413, 'Fraud Data RAW SP2+'!F:F, RAW!B414) &gt; 0, 1, 0)</f>
        <v>0</v>
      </c>
    </row>
    <row r="475" spans="1:20" x14ac:dyDescent="0.2">
      <c r="A475" t="s">
        <v>478</v>
      </c>
      <c r="B475">
        <v>2023</v>
      </c>
      <c r="C475" t="s">
        <v>95</v>
      </c>
      <c r="D475">
        <v>0.91964854754427572</v>
      </c>
      <c r="E475">
        <v>1.720024591111228</v>
      </c>
      <c r="F475">
        <v>1.267960505871097</v>
      </c>
      <c r="G475">
        <v>0.67109561426638276</v>
      </c>
      <c r="H475">
        <v>1.3044812208057459</v>
      </c>
      <c r="I475">
        <v>1.3933525789477561</v>
      </c>
      <c r="J475">
        <v>1.0827581449991821</v>
      </c>
      <c r="K475">
        <v>-0.1112858741807016</v>
      </c>
      <c r="L475">
        <f>-4.84 + (0.92 * D475) + (0.528 * E475) + (0.404 * F475) + (0.892 * G475) + (0.115 * H475) - (0.172 * I475) - (0.327 * J475) + (4.679 * K475)</f>
        <v>-2.9392868417475895</v>
      </c>
      <c r="M475" t="str">
        <f>IF(L475 &gt; -2.22, "Potential Manipulator", "Non-Manipulator")</f>
        <v>Non-Manipulator</v>
      </c>
      <c r="N475" s="3">
        <v>0.26858191807768461</v>
      </c>
      <c r="O475" s="3">
        <v>0.39042368015534679</v>
      </c>
      <c r="P475">
        <v>2736</v>
      </c>
      <c r="Q475">
        <v>2752</v>
      </c>
      <c r="R475">
        <v>1796</v>
      </c>
      <c r="S475">
        <v>6531</v>
      </c>
      <c r="T475">
        <f>IF(COUNTIFS('Fraud Data RAW SP2+'!A:A, winsor!A421, 'Fraud Data RAW SP2+'!F:F, RAW!B422) &gt; 0, 1, 0)</f>
        <v>1</v>
      </c>
    </row>
    <row r="476" spans="1:20" x14ac:dyDescent="0.2">
      <c r="A476" t="s">
        <v>241</v>
      </c>
      <c r="B476">
        <v>2024</v>
      </c>
      <c r="C476" t="s">
        <v>43</v>
      </c>
      <c r="D476">
        <v>2.4730094298646121</v>
      </c>
      <c r="E476">
        <v>1.744643036470358</v>
      </c>
      <c r="F476">
        <v>0.87436959193580199</v>
      </c>
      <c r="G476">
        <v>0.4634852064318582</v>
      </c>
      <c r="H476">
        <v>0.74197356032673478</v>
      </c>
      <c r="I476">
        <v>1.0906187183476399</v>
      </c>
      <c r="J476">
        <v>1.0072797075510931</v>
      </c>
      <c r="K476">
        <v>-6.9175327610471404E-2</v>
      </c>
      <c r="L476">
        <f>-4.84 + (0.92 * D476) + (0.528 * E476) + (0.404 * F476) + (0.892 * G476) + (0.115 * H476) - (0.172 * I476) - (0.327 * J476) + (4.679 * K476)</f>
        <v>-1.6322969643657486</v>
      </c>
      <c r="M476" t="str">
        <f>IF(L476 &gt; -2.22, "Potential Manipulator", "Non-Manipulator")</f>
        <v>Potential Manipulator</v>
      </c>
      <c r="N476" s="3">
        <v>0.54075609326861818</v>
      </c>
      <c r="O476" s="3">
        <v>0.26356468640502689</v>
      </c>
      <c r="P476">
        <v>342</v>
      </c>
      <c r="Q476">
        <v>413</v>
      </c>
      <c r="R476">
        <v>224</v>
      </c>
      <c r="S476">
        <v>1818</v>
      </c>
      <c r="T476">
        <f>IF(COUNTIFS('Fraud Data RAW SP2+'!A:A, winsor!A174, 'Fraud Data RAW SP2+'!F:F, RAW!B175) &gt; 0, 1, 0)</f>
        <v>0</v>
      </c>
    </row>
    <row r="477" spans="1:20" x14ac:dyDescent="0.2">
      <c r="A477" t="s">
        <v>91</v>
      </c>
      <c r="B477">
        <v>2023</v>
      </c>
      <c r="C477" t="s">
        <v>62</v>
      </c>
      <c r="D477">
        <v>0.43945980254110789</v>
      </c>
      <c r="E477">
        <v>1.7541203134183769</v>
      </c>
      <c r="F477">
        <v>0.94964022505915424</v>
      </c>
      <c r="G477">
        <v>2.185092884300234</v>
      </c>
      <c r="H477">
        <v>0.95260503656717821</v>
      </c>
      <c r="I477">
        <v>0.40991759092447821</v>
      </c>
      <c r="J477">
        <v>1.0020111694514611</v>
      </c>
      <c r="K477">
        <v>1.6933663981378341E-2</v>
      </c>
      <c r="L477">
        <f>-4.84 + (0.92 * D477) + (0.528 * E477) + (0.404 * F477) + (0.892 * G477) + (0.115 * H477) - (0.172 * I477) - (0.327 * J477) + (4.679 * K477)</f>
        <v>-1.386145237533114</v>
      </c>
      <c r="M477" t="str">
        <f>IF(L477 &gt; -2.22, "Potential Manipulator", "Non-Manipulator")</f>
        <v>Potential Manipulator</v>
      </c>
      <c r="N477" s="3">
        <v>0.34647843363742831</v>
      </c>
      <c r="O477" s="3">
        <v>0</v>
      </c>
      <c r="P477">
        <v>802</v>
      </c>
      <c r="Q477">
        <v>936</v>
      </c>
      <c r="R477">
        <v>559</v>
      </c>
      <c r="S477">
        <v>3327</v>
      </c>
      <c r="T477">
        <f>IF(COUNTIFS('Fraud Data RAW SP2+'!A:A, winsor!A38, 'Fraud Data RAW SP2+'!F:F, RAW!B39) &gt; 0, 1, 0)</f>
        <v>0</v>
      </c>
    </row>
    <row r="478" spans="1:20" x14ac:dyDescent="0.2">
      <c r="A478" t="s">
        <v>247</v>
      </c>
      <c r="B478">
        <v>2023</v>
      </c>
      <c r="C478" t="s">
        <v>26</v>
      </c>
      <c r="D478">
        <v>0.75856064060826878</v>
      </c>
      <c r="E478">
        <v>1.7566682880993381</v>
      </c>
      <c r="F478">
        <v>1.089146922007362</v>
      </c>
      <c r="G478">
        <v>1.341694293167196</v>
      </c>
      <c r="H478">
        <v>1.416522479212446</v>
      </c>
      <c r="I478">
        <v>0.90933825361888054</v>
      </c>
      <c r="J478">
        <v>1.0591388874536121</v>
      </c>
      <c r="K478">
        <v>-0.1154097818902842</v>
      </c>
      <c r="L478">
        <f>-4.84 + (0.92 * D478) + (0.528 * E478) + (0.404 * F478) + (0.892 * G478) + (0.115 * H478) - (0.172 * I478) - (0.327 * J478) + (4.679 * K478)</f>
        <v>-2.4576435687028164</v>
      </c>
      <c r="M478" t="str">
        <f>IF(L478 &gt; -2.22, "Potential Manipulator", "Non-Manipulator")</f>
        <v>Non-Manipulator</v>
      </c>
      <c r="N478" s="3">
        <v>0.32880679118243339</v>
      </c>
      <c r="O478" s="3">
        <v>1.0778313361911349</v>
      </c>
      <c r="P478">
        <v>2008</v>
      </c>
      <c r="Q478">
        <v>2223</v>
      </c>
      <c r="R478">
        <v>1399</v>
      </c>
      <c r="S478">
        <v>11719</v>
      </c>
      <c r="T478">
        <f>IF(COUNTIFS('Fraud Data RAW SP2+'!A:A, winsor!A180, 'Fraud Data RAW SP2+'!F:F, RAW!B181) &gt; 0, 1, 0)</f>
        <v>0</v>
      </c>
    </row>
    <row r="479" spans="1:20" x14ac:dyDescent="0.2">
      <c r="A479" t="s">
        <v>68</v>
      </c>
      <c r="B479">
        <v>2024</v>
      </c>
      <c r="C479" t="s">
        <v>70</v>
      </c>
      <c r="D479">
        <v>1.0131926492818439</v>
      </c>
      <c r="E479">
        <v>1.759181233240332</v>
      </c>
      <c r="F479">
        <v>1.212694325017178</v>
      </c>
      <c r="G479">
        <v>1.123096550716477</v>
      </c>
      <c r="H479">
        <v>0.99373780820279267</v>
      </c>
      <c r="I479">
        <v>1.0289318295877481</v>
      </c>
      <c r="J479">
        <v>0.96616349132076307</v>
      </c>
      <c r="K479">
        <v>-9.3582089072882776E-2</v>
      </c>
      <c r="L479">
        <f>-4.84 + (0.92 * D479) + (0.528 * E479) + (0.404 * F479) + (0.892 * G479) + (0.115 * H479) - (0.172 * I479) - (0.327 * J479) + (4.679 * K479)</f>
        <v>-2.3037869241434499</v>
      </c>
      <c r="M479" t="str">
        <f>IF(L479 &gt; -2.22, "Potential Manipulator", "Non-Manipulator")</f>
        <v>Non-Manipulator</v>
      </c>
      <c r="N479" s="3">
        <v>0.4902035784848931</v>
      </c>
      <c r="O479" s="3">
        <v>0.66323281298322179</v>
      </c>
      <c r="P479">
        <v>2198</v>
      </c>
      <c r="Q479">
        <v>1912</v>
      </c>
      <c r="R479">
        <v>1326</v>
      </c>
      <c r="S479">
        <v>8175</v>
      </c>
      <c r="T479">
        <f>IF(COUNTIFS('Fraud Data RAW SP2+'!A:A, winsor!A26, 'Fraud Data RAW SP2+'!F:F, RAW!B27) &gt; 0, 1, 0)</f>
        <v>0</v>
      </c>
    </row>
    <row r="480" spans="1:20" x14ac:dyDescent="0.2">
      <c r="A480" t="s">
        <v>290</v>
      </c>
      <c r="B480">
        <v>2023</v>
      </c>
      <c r="C480" t="s">
        <v>77</v>
      </c>
      <c r="D480">
        <v>1.2482678193118739</v>
      </c>
      <c r="E480">
        <v>1.818988908958975</v>
      </c>
      <c r="F480">
        <v>0.86854178243413027</v>
      </c>
      <c r="G480">
        <v>0.77627175461839426</v>
      </c>
      <c r="H480">
        <v>0.73436694043293305</v>
      </c>
      <c r="I480">
        <v>1.513995969706772</v>
      </c>
      <c r="J480">
        <v>0.94913370187230794</v>
      </c>
      <c r="K480">
        <v>-1.228128572265059E-2</v>
      </c>
      <c r="L480">
        <f>-4.84 + (0.92 * D480) + (0.528 * E480) + (0.404 * F480) + (0.892 * G480) + (0.115 * H480) - (0.172 * I480) - (0.327 * J480) + (4.679 * K480)</f>
        <v>-2.2316281421280455</v>
      </c>
      <c r="M480" t="str">
        <f>IF(L480 &gt; -2.22, "Potential Manipulator", "Non-Manipulator")</f>
        <v>Non-Manipulator</v>
      </c>
      <c r="N480" s="3">
        <v>0</v>
      </c>
      <c r="O480" s="3">
        <v>0</v>
      </c>
      <c r="P480">
        <v>2027</v>
      </c>
      <c r="Q480">
        <v>1903</v>
      </c>
      <c r="R480">
        <v>1218</v>
      </c>
      <c r="S480">
        <v>7631</v>
      </c>
      <c r="T480">
        <f>IF(COUNTIFS('Fraud Data RAW SP2+'!A:A, winsor!A217, 'Fraud Data RAW SP2+'!F:F, RAW!B218) &gt; 0, 1, 0)</f>
        <v>0</v>
      </c>
    </row>
    <row r="481" spans="1:20" x14ac:dyDescent="0.2">
      <c r="A481" t="s">
        <v>483</v>
      </c>
      <c r="B481">
        <v>2023</v>
      </c>
      <c r="C481" t="s">
        <v>163</v>
      </c>
      <c r="D481">
        <v>0.8868625334228305</v>
      </c>
      <c r="E481">
        <v>1.8421217323444881</v>
      </c>
      <c r="F481">
        <v>0.93845063069271872</v>
      </c>
      <c r="G481">
        <v>0.96854553258085052</v>
      </c>
      <c r="H481">
        <v>2.8112209958492231</v>
      </c>
      <c r="I481">
        <v>1.126297282555583</v>
      </c>
      <c r="J481">
        <v>1.026512476704009</v>
      </c>
      <c r="K481">
        <v>0.12309431565079661</v>
      </c>
      <c r="L481">
        <f>-4.84 + (0.92 * D481) + (0.528 * E481) + (0.404 * F481) + (0.892 * G481) + (0.115 * H481) - (0.172 * I481) - (0.327 * J481) + (4.679 * K481)</f>
        <v>-1.4385135197401624</v>
      </c>
      <c r="M481" t="str">
        <f>IF(L481 &gt; -2.22, "Potential Manipulator", "Non-Manipulator")</f>
        <v>Potential Manipulator</v>
      </c>
      <c r="N481" s="3">
        <v>0.43258090507937041</v>
      </c>
      <c r="O481" s="3">
        <v>0.30924063479191688</v>
      </c>
      <c r="P481">
        <v>2782</v>
      </c>
      <c r="Q481">
        <v>2289</v>
      </c>
      <c r="R481">
        <v>1642</v>
      </c>
      <c r="S481">
        <v>10343</v>
      </c>
      <c r="T481">
        <f>IF(COUNTIFS('Fraud Data RAW SP2+'!A:A, winsor!A424, 'Fraud Data RAW SP2+'!F:F, RAW!B425) &gt; 0, 1, 0)</f>
        <v>0</v>
      </c>
    </row>
    <row r="482" spans="1:20" x14ac:dyDescent="0.2">
      <c r="A482" t="s">
        <v>261</v>
      </c>
      <c r="B482">
        <v>2024</v>
      </c>
      <c r="C482" t="s">
        <v>70</v>
      </c>
      <c r="D482">
        <v>0.25838906878797913</v>
      </c>
      <c r="E482">
        <v>1.8886136473259421</v>
      </c>
      <c r="F482">
        <v>2.0137396434190968</v>
      </c>
      <c r="G482">
        <v>1.3997163239005641</v>
      </c>
      <c r="H482">
        <v>0.63644548707963444</v>
      </c>
      <c r="I482">
        <v>0.65315487533234629</v>
      </c>
      <c r="J482">
        <v>1.056589321200009</v>
      </c>
      <c r="K482">
        <v>-3.5733020440770993E-2</v>
      </c>
      <c r="L482">
        <f>-4.84 + (0.92 * D482) + (0.528 * E482) + (0.404 * F482) + (0.892 * G482) + (0.115 * H482) - (0.172 * I482) - (0.327 * J482) + (4.679 * K482)</f>
        <v>-2.094847192284119</v>
      </c>
      <c r="M482" t="str">
        <f>IF(L482 &gt; -2.22, "Potential Manipulator", "Non-Manipulator")</f>
        <v>Potential Manipulator</v>
      </c>
      <c r="N482" s="3">
        <v>0.57450727890878928</v>
      </c>
      <c r="O482" s="3">
        <v>0.69817210817813746</v>
      </c>
      <c r="P482">
        <v>5989</v>
      </c>
      <c r="Q482">
        <v>5954</v>
      </c>
      <c r="R482">
        <v>3806</v>
      </c>
      <c r="S482">
        <v>23281</v>
      </c>
      <c r="T482">
        <f>IF(COUNTIFS('Fraud Data RAW SP2+'!A:A, winsor!A198, 'Fraud Data RAW SP2+'!F:F, RAW!B199) &gt; 0, 1, 0)</f>
        <v>0</v>
      </c>
    </row>
    <row r="483" spans="1:20" x14ac:dyDescent="0.2">
      <c r="A483" t="s">
        <v>498</v>
      </c>
      <c r="B483">
        <v>2023</v>
      </c>
      <c r="C483" t="s">
        <v>499</v>
      </c>
      <c r="D483">
        <v>1.900325864444149</v>
      </c>
      <c r="E483">
        <v>2.0027495946540892</v>
      </c>
      <c r="F483">
        <v>0.97291454438277769</v>
      </c>
      <c r="G483">
        <v>0.86253147206994762</v>
      </c>
      <c r="H483">
        <v>1.078364747952776</v>
      </c>
      <c r="I483">
        <v>0.91442472158441734</v>
      </c>
      <c r="J483">
        <v>0.99449877167382295</v>
      </c>
      <c r="K483">
        <v>1.4072189056090119E-2</v>
      </c>
      <c r="L483">
        <f>-4.84 + (0.92 * D483) + (0.528 * E483) + (0.404 * F483) + (0.892 * G483) + (0.115 * H483) - (0.172 * I483) - (0.327 * J483) + (4.679 * K483)</f>
        <v>-1.1644393015588328</v>
      </c>
      <c r="M483" t="str">
        <f>IF(L483 &gt; -2.22, "Potential Manipulator", "Non-Manipulator")</f>
        <v>Potential Manipulator</v>
      </c>
      <c r="N483" s="3">
        <v>0.58015142002887476</v>
      </c>
      <c r="O483" s="3">
        <v>1.238630587170007</v>
      </c>
      <c r="P483">
        <v>1785</v>
      </c>
      <c r="Q483">
        <v>1779</v>
      </c>
      <c r="R483">
        <v>1139</v>
      </c>
      <c r="S483">
        <v>8234</v>
      </c>
      <c r="T483">
        <f>IF(COUNTIFS('Fraud Data RAW SP2+'!A:A, winsor!A439, 'Fraud Data RAW SP2+'!F:F, RAW!B440) &gt; 0, 1, 0)</f>
        <v>0</v>
      </c>
    </row>
    <row r="484" spans="1:20" x14ac:dyDescent="0.2">
      <c r="A484" t="s">
        <v>387</v>
      </c>
      <c r="B484">
        <v>2023</v>
      </c>
      <c r="C484" t="s">
        <v>37</v>
      </c>
      <c r="D484">
        <v>0.25245566710073108</v>
      </c>
      <c r="E484">
        <v>2.030440782444487</v>
      </c>
      <c r="F484">
        <v>3.223688679991104</v>
      </c>
      <c r="G484">
        <v>0.99309922927254557</v>
      </c>
      <c r="H484">
        <v>0.95988421822111336</v>
      </c>
      <c r="I484" s="11">
        <v>1.00908</v>
      </c>
      <c r="J484">
        <v>0.99818541899744362</v>
      </c>
      <c r="K484">
        <v>1.36791168522742E-3</v>
      </c>
      <c r="L484">
        <f>-4.84 + (0.92 * D484) + (0.528 * E484) + (0.404 * F484) + (0.892 * G484) + (0.115 * H484) - (0.172 * I484) - (0.327 * J484) + (4.679 * K484)</f>
        <v>-1.7306345620506784</v>
      </c>
      <c r="M484" t="str">
        <f>IF(L484 &gt; -2.22, "Potential Manipulator", "Non-Manipulator")</f>
        <v>Potential Manipulator</v>
      </c>
      <c r="N484" s="3">
        <v>0.54842489994416976</v>
      </c>
      <c r="O484" s="3">
        <v>0.5514884522643706</v>
      </c>
      <c r="P484">
        <v>391</v>
      </c>
      <c r="Q484">
        <v>313</v>
      </c>
      <c r="R484">
        <v>228</v>
      </c>
      <c r="S484">
        <v>1523</v>
      </c>
      <c r="T484">
        <f>IF(COUNTIFS('Fraud Data RAW SP2+'!A:A, winsor!A328, 'Fraud Data RAW SP2+'!F:F, RAW!B329) &gt; 0, 1, 0)</f>
        <v>0</v>
      </c>
    </row>
    <row r="485" spans="1:20" x14ac:dyDescent="0.2">
      <c r="A485" t="s">
        <v>224</v>
      </c>
      <c r="B485">
        <v>2023</v>
      </c>
      <c r="C485" t="s">
        <v>225</v>
      </c>
      <c r="D485">
        <v>0.97916650769042268</v>
      </c>
      <c r="E485">
        <v>2.0344573991002468</v>
      </c>
      <c r="F485">
        <v>1.021561413558316</v>
      </c>
      <c r="G485">
        <v>1.0483801750699659</v>
      </c>
      <c r="H485">
        <v>0.99835738149804143</v>
      </c>
      <c r="I485">
        <v>1.2629645824908391</v>
      </c>
      <c r="J485">
        <v>0.93818109536989891</v>
      </c>
      <c r="K485">
        <v>-9.0469571868835988E-2</v>
      </c>
      <c r="L485">
        <f>-4.84 + (0.92 * D485) + (0.528 * E485) + (0.404 * F485) + (0.892 * G485) + (0.115 * H485) - (0.172 * I485) - (0.327 * J485) + (4.679 * K485)</f>
        <v>-2.3496185332363018</v>
      </c>
      <c r="M485" t="str">
        <f>IF(L485 &gt; -2.22, "Potential Manipulator", "Non-Manipulator")</f>
        <v>Non-Manipulator</v>
      </c>
      <c r="N485" s="3">
        <v>0</v>
      </c>
      <c r="O485" s="3">
        <v>0</v>
      </c>
      <c r="P485">
        <v>5381</v>
      </c>
      <c r="Q485">
        <v>4811</v>
      </c>
      <c r="R485">
        <v>3228</v>
      </c>
      <c r="S485">
        <v>21902</v>
      </c>
      <c r="T485">
        <f>IF(COUNTIFS('Fraud Data RAW SP2+'!A:A, winsor!A157, 'Fraud Data RAW SP2+'!F:F, RAW!B158) &gt; 0, 1, 0)</f>
        <v>0</v>
      </c>
    </row>
    <row r="486" spans="1:20" x14ac:dyDescent="0.2">
      <c r="A486" t="s">
        <v>504</v>
      </c>
      <c r="B486">
        <v>2024</v>
      </c>
      <c r="C486" t="s">
        <v>70</v>
      </c>
      <c r="D486">
        <v>0.58119855215772942</v>
      </c>
      <c r="E486">
        <v>2.0367658465692671</v>
      </c>
      <c r="F486">
        <v>1.6396897659852201</v>
      </c>
      <c r="G486">
        <v>1.4277171018368899</v>
      </c>
      <c r="H486">
        <v>1.602074491164484</v>
      </c>
      <c r="I486">
        <v>0.64957839818204077</v>
      </c>
      <c r="J486">
        <v>1.0004810160054709</v>
      </c>
      <c r="K486">
        <v>-1.6833153245873411E-3</v>
      </c>
      <c r="L486">
        <f>-4.84 + (0.92 * D486) + (0.528 * E486) + (0.404 * F486) + (0.892 * G486) + (0.115 * H486) - (0.172 * I486) - (0.327 * J486) + (4.679 * K486)</f>
        <v>-1.55644908737071</v>
      </c>
      <c r="M486" t="str">
        <f>IF(L486 &gt; -2.22, "Potential Manipulator", "Non-Manipulator")</f>
        <v>Potential Manipulator</v>
      </c>
      <c r="N486" s="3">
        <v>0</v>
      </c>
      <c r="O486" s="3">
        <v>0.77523159333134328</v>
      </c>
      <c r="P486">
        <v>1990</v>
      </c>
      <c r="Q486">
        <v>2124</v>
      </c>
      <c r="R486">
        <v>1337</v>
      </c>
      <c r="S486">
        <v>9221</v>
      </c>
      <c r="T486">
        <f>IF(COUNTIFS('Fraud Data RAW SP2+'!A:A, winsor!A447, 'Fraud Data RAW SP2+'!F:F, RAW!B448) &gt; 0, 1, 0)</f>
        <v>0</v>
      </c>
    </row>
    <row r="487" spans="1:20" x14ac:dyDescent="0.2">
      <c r="A487" t="s">
        <v>349</v>
      </c>
      <c r="B487">
        <v>2023</v>
      </c>
      <c r="C487" t="s">
        <v>58</v>
      </c>
      <c r="D487">
        <v>1.811572925722212</v>
      </c>
      <c r="E487">
        <v>2.0465163905979682</v>
      </c>
      <c r="F487">
        <v>1.0983945263572541</v>
      </c>
      <c r="G487">
        <v>0.72284761842648593</v>
      </c>
      <c r="H487">
        <v>1.039835297666369</v>
      </c>
      <c r="I487">
        <v>0.47602527131642491</v>
      </c>
      <c r="J487">
        <v>0.98447787569879719</v>
      </c>
      <c r="K487">
        <v>-1.76483687886878E-2</v>
      </c>
      <c r="L487">
        <f>-4.84 + (0.92 * D487) + (0.528 * E487) + (0.404 * F487) + (0.892 * G487) + (0.115 * H487) - (0.172 * I487) - (0.327 * J487) + (4.679 * K487)</f>
        <v>-1.3710570601656509</v>
      </c>
      <c r="M487" t="str">
        <f>IF(L487 &gt; -2.22, "Potential Manipulator", "Non-Manipulator")</f>
        <v>Potential Manipulator</v>
      </c>
      <c r="N487" s="3">
        <v>0.6173688044383181</v>
      </c>
      <c r="O487" s="3">
        <v>0.43201316597960532</v>
      </c>
      <c r="P487">
        <v>1975</v>
      </c>
      <c r="Q487">
        <v>2403</v>
      </c>
      <c r="R487">
        <v>1406</v>
      </c>
      <c r="S487">
        <v>9249</v>
      </c>
      <c r="T487">
        <f>IF(COUNTIFS('Fraud Data RAW SP2+'!A:A, winsor!A279, 'Fraud Data RAW SP2+'!F:F, RAW!B280) &gt; 0, 1, 0)</f>
        <v>0</v>
      </c>
    </row>
    <row r="488" spans="1:20" x14ac:dyDescent="0.2">
      <c r="A488" t="s">
        <v>493</v>
      </c>
      <c r="B488">
        <v>2023</v>
      </c>
      <c r="C488" t="s">
        <v>494</v>
      </c>
      <c r="D488">
        <v>1.5387436674574599</v>
      </c>
      <c r="E488">
        <v>2.1564839952869099</v>
      </c>
      <c r="F488">
        <v>1.098234159689389</v>
      </c>
      <c r="G488">
        <v>0.61971628999754003</v>
      </c>
      <c r="H488">
        <v>1.393431728756382</v>
      </c>
      <c r="I488">
        <v>0.96302106268367071</v>
      </c>
      <c r="J488">
        <v>1.221427538842573</v>
      </c>
      <c r="K488">
        <v>0.24337100492948191</v>
      </c>
      <c r="L488">
        <f>-4.84 + (0.92 * D488) + (0.528 * E488) + (0.404 * F488) + (0.892 * G488) + (0.115 * H488) - (0.172 * I488) - (0.327 * J488) + (4.679 * K488)</f>
        <v>-0.55532759234641205</v>
      </c>
      <c r="M488" t="str">
        <f>IF(L488 &gt; -2.22, "Potential Manipulator", "Non-Manipulator")</f>
        <v>Potential Manipulator</v>
      </c>
      <c r="N488" s="3">
        <v>0</v>
      </c>
      <c r="O488" s="3">
        <v>0</v>
      </c>
      <c r="P488">
        <v>3843</v>
      </c>
      <c r="Q488">
        <v>4386</v>
      </c>
      <c r="R488">
        <v>2612</v>
      </c>
      <c r="S488">
        <v>17169</v>
      </c>
      <c r="T488">
        <f>IF(COUNTIFS('Fraud Data RAW SP2+'!A:A, winsor!A435, 'Fraud Data RAW SP2+'!F:F, RAW!B436) &gt; 0, 1, 0)</f>
        <v>0</v>
      </c>
    </row>
    <row r="489" spans="1:20" x14ac:dyDescent="0.2">
      <c r="A489" t="s">
        <v>537</v>
      </c>
      <c r="B489">
        <v>2023</v>
      </c>
      <c r="C489" t="s">
        <v>446</v>
      </c>
      <c r="D489">
        <v>0.90561008552035482</v>
      </c>
      <c r="E489">
        <v>2.1843644588028792</v>
      </c>
      <c r="F489">
        <v>1.2439457246028529</v>
      </c>
      <c r="G489">
        <v>1.6259937190568261</v>
      </c>
      <c r="H489">
        <v>1.0298654745083169</v>
      </c>
      <c r="I489">
        <v>0.51606116453660889</v>
      </c>
      <c r="J489">
        <v>0.99343760689925464</v>
      </c>
      <c r="K489">
        <v>-1.7282759446943342E-2</v>
      </c>
      <c r="L489">
        <f>-4.84 + (0.92 * D489) + (0.528 * E489) + (0.404 * F489) + (0.892 * G489) + (0.115 * H489) - (0.172 * I489) - (0.327 * J489) + (4.679 * K489)</f>
        <v>-1.2766019365752561</v>
      </c>
      <c r="M489" t="str">
        <f>IF(L489 &gt; -2.22, "Potential Manipulator", "Non-Manipulator")</f>
        <v>Potential Manipulator</v>
      </c>
      <c r="N489" s="3">
        <v>0.28568135276749368</v>
      </c>
      <c r="O489" s="3">
        <v>1.332289272707526</v>
      </c>
      <c r="P489">
        <v>1069</v>
      </c>
      <c r="Q489">
        <v>954</v>
      </c>
      <c r="R489">
        <v>665</v>
      </c>
      <c r="S489">
        <v>5067</v>
      </c>
      <c r="T489">
        <f>IF(COUNTIFS('Fraud Data RAW SP2+'!A:A, winsor!A482, 'Fraud Data RAW SP2+'!F:F, RAW!B483) &gt; 0, 1, 0)</f>
        <v>0</v>
      </c>
    </row>
    <row r="490" spans="1:20" x14ac:dyDescent="0.2">
      <c r="A490" t="s">
        <v>491</v>
      </c>
      <c r="B490">
        <v>2023</v>
      </c>
      <c r="C490" t="s">
        <v>492</v>
      </c>
      <c r="D490">
        <v>3.7844429365992021</v>
      </c>
      <c r="E490">
        <v>2.3843637632801542</v>
      </c>
      <c r="F490">
        <v>0.97886797253757829</v>
      </c>
      <c r="G490">
        <v>0.73940139650336356</v>
      </c>
      <c r="H490">
        <v>0.80773363191277481</v>
      </c>
      <c r="I490">
        <v>2.6637056022759231</v>
      </c>
      <c r="J490">
        <v>1.00892070554755</v>
      </c>
      <c r="K490">
        <v>4.2277353136413467E-2</v>
      </c>
      <c r="L490">
        <f>-4.84 + (0.92 * D490) + (0.528 * E490) + (0.404 * F490) + (0.892 * G490) + (0.115 * H490) - (0.172 * I490) - (0.327 * J490) + (4.679 * K490)</f>
        <v>0.4582709439591095</v>
      </c>
      <c r="M490" t="str">
        <f>IF(L490 &gt; -2.22, "Potential Manipulator", "Non-Manipulator")</f>
        <v>Potential Manipulator</v>
      </c>
      <c r="N490" s="3">
        <v>0</v>
      </c>
      <c r="O490" s="3">
        <v>0.72808319611636807</v>
      </c>
      <c r="P490">
        <v>3224</v>
      </c>
      <c r="Q490">
        <v>3703</v>
      </c>
      <c r="R490">
        <v>2210</v>
      </c>
      <c r="S490">
        <v>14097</v>
      </c>
      <c r="T490">
        <f>IF(COUNTIFS('Fraud Data RAW SP2+'!A:A, winsor!A434, 'Fraud Data RAW SP2+'!F:F, RAW!B435) &gt; 0, 1, 0)</f>
        <v>0</v>
      </c>
    </row>
    <row r="491" spans="1:20" x14ac:dyDescent="0.2">
      <c r="A491" t="s">
        <v>524</v>
      </c>
      <c r="B491">
        <v>2024</v>
      </c>
      <c r="C491" t="s">
        <v>108</v>
      </c>
      <c r="D491">
        <v>0.30774489042848041</v>
      </c>
      <c r="E491">
        <v>2.4173553943502299</v>
      </c>
      <c r="F491">
        <v>1.067595506508906</v>
      </c>
      <c r="G491">
        <v>3.249444689748306</v>
      </c>
      <c r="H491">
        <v>0.90955663423449851</v>
      </c>
      <c r="I491">
        <v>0.24787325117680609</v>
      </c>
      <c r="J491">
        <v>1.207297894165027</v>
      </c>
      <c r="K491">
        <v>0.1991320385318695</v>
      </c>
      <c r="L491">
        <f>-4.84 + (0.92 * D491) + (0.528 * E491) + (0.404 * F491) + (0.892 * G491) + (0.115 * H491) - (0.172 * I491) - (0.327 * J491) + (4.679 * K491)</f>
        <v>0.64821940592942107</v>
      </c>
      <c r="M491" t="str">
        <f>IF(L491 &gt; -2.22, "Potential Manipulator", "Non-Manipulator")</f>
        <v>Potential Manipulator</v>
      </c>
      <c r="N491" s="3">
        <v>0</v>
      </c>
      <c r="O491" s="3">
        <v>0</v>
      </c>
      <c r="P491">
        <v>851</v>
      </c>
      <c r="Q491">
        <v>1150</v>
      </c>
      <c r="R491">
        <v>622</v>
      </c>
      <c r="S491">
        <v>4405</v>
      </c>
      <c r="T491">
        <f>IF(COUNTIFS('Fraud Data RAW SP2+'!A:A, winsor!A471, 'Fraud Data RAW SP2+'!F:F, RAW!B472) &gt; 0, 1, 0)</f>
        <v>0</v>
      </c>
    </row>
    <row r="492" spans="1:20" x14ac:dyDescent="0.2">
      <c r="A492" t="s">
        <v>557</v>
      </c>
      <c r="B492">
        <v>2024</v>
      </c>
      <c r="C492" t="s">
        <v>558</v>
      </c>
      <c r="D492">
        <v>1.3806563119228541</v>
      </c>
      <c r="E492">
        <v>2.454372777641165</v>
      </c>
      <c r="F492">
        <v>1.054254131459609</v>
      </c>
      <c r="G492">
        <v>0.6315087077433823</v>
      </c>
      <c r="H492">
        <v>1.0954969082742341</v>
      </c>
      <c r="I492">
        <v>1.0210926768867621</v>
      </c>
      <c r="J492">
        <v>1.0171291766240971</v>
      </c>
      <c r="K492">
        <v>0.1414289800676094</v>
      </c>
      <c r="L492">
        <f>-4.84 + (0.92 * D492) + (0.528 * E492) + (0.404 * F492) + (0.892 * G492) + (0.115 * H492) - (0.172 * I492) - (0.327 * J492) + (4.679 * K492)</f>
        <v>-1.0051637690123809</v>
      </c>
      <c r="M492" t="str">
        <f>IF(L492 &gt; -2.22, "Potential Manipulator", "Non-Manipulator")</f>
        <v>Potential Manipulator</v>
      </c>
      <c r="N492" s="3">
        <v>0</v>
      </c>
      <c r="O492" s="3">
        <v>0</v>
      </c>
      <c r="P492">
        <v>1724</v>
      </c>
      <c r="Q492">
        <v>1995</v>
      </c>
      <c r="R492">
        <v>1197</v>
      </c>
      <c r="S492">
        <v>7317</v>
      </c>
      <c r="T492">
        <f>IF(COUNTIFS('Fraud Data RAW SP2+'!A:A, winsor!A503, 'Fraud Data RAW SP2+'!F:F, RAW!B504) &gt; 0, 1, 0)</f>
        <v>0</v>
      </c>
    </row>
    <row r="493" spans="1:20" x14ac:dyDescent="0.2">
      <c r="A493" t="s">
        <v>278</v>
      </c>
      <c r="B493">
        <v>2024</v>
      </c>
      <c r="C493" t="s">
        <v>56</v>
      </c>
      <c r="D493">
        <v>1.0748601646638789</v>
      </c>
      <c r="E493">
        <v>2.4729547088766251</v>
      </c>
      <c r="F493">
        <v>1.072463983789931</v>
      </c>
      <c r="G493">
        <v>0.77125418843217719</v>
      </c>
      <c r="H493">
        <v>1.1881182970783659</v>
      </c>
      <c r="I493">
        <v>2.2387601281170841</v>
      </c>
      <c r="J493">
        <v>1.00694539192132</v>
      </c>
      <c r="K493">
        <v>-4.200372230309319E-2</v>
      </c>
      <c r="L493">
        <f>-4.84 + (0.92 * D493) + (0.528 * E493) + (0.404 * F493) + (0.892 * G493) + (0.115 * H493) - (0.172 * I493) - (0.327 * J493) + (4.679 * K493)</f>
        <v>-2.1984140743763101</v>
      </c>
      <c r="M493" t="str">
        <f>IF(L493 &gt; -2.22, "Potential Manipulator", "Non-Manipulator")</f>
        <v>Potential Manipulator</v>
      </c>
      <c r="N493" s="3">
        <v>0.8223649611635605</v>
      </c>
      <c r="O493" s="3">
        <v>0.60380114457022538</v>
      </c>
      <c r="P493">
        <v>6672</v>
      </c>
      <c r="Q493">
        <v>5482</v>
      </c>
      <c r="R493">
        <v>3901</v>
      </c>
      <c r="S493">
        <v>25183</v>
      </c>
      <c r="T493">
        <f>IF(COUNTIFS('Fraud Data RAW SP2+'!A:A, winsor!A209, 'Fraud Data RAW SP2+'!F:F, RAW!B210) &gt; 0, 1, 0)</f>
        <v>0</v>
      </c>
    </row>
    <row r="494" spans="1:20" x14ac:dyDescent="0.2">
      <c r="A494" t="s">
        <v>68</v>
      </c>
      <c r="B494">
        <v>2023</v>
      </c>
      <c r="C494" t="s">
        <v>69</v>
      </c>
      <c r="D494">
        <v>1.758538864342577</v>
      </c>
      <c r="E494">
        <v>2.4822738661167798</v>
      </c>
      <c r="F494">
        <v>0.83613040686991202</v>
      </c>
      <c r="G494">
        <v>1.140775100515893</v>
      </c>
      <c r="H494">
        <v>0.85562086294052642</v>
      </c>
      <c r="I494">
        <v>1.1951861511867841</v>
      </c>
      <c r="J494">
        <v>0.92057787064113761</v>
      </c>
      <c r="K494">
        <v>-7.6621506395073424E-2</v>
      </c>
      <c r="L494">
        <f>-4.84 + (0.92 * D494) + (0.528 * E494) + (0.404 * F494) + (0.892 * G494) + (0.115 * H494) - (0.172 * I494) - (0.327 * J494) + (4.679 * K494)</f>
        <v>-1.3228521803477147</v>
      </c>
      <c r="M494" t="str">
        <f>IF(L494 &gt; -2.22, "Potential Manipulator", "Non-Manipulator")</f>
        <v>Potential Manipulator</v>
      </c>
      <c r="N494" s="3">
        <v>0.9348448555767418</v>
      </c>
      <c r="O494" s="3">
        <v>0.33779417297689129</v>
      </c>
      <c r="P494">
        <v>1991</v>
      </c>
      <c r="Q494">
        <v>1770</v>
      </c>
      <c r="R494">
        <v>1221</v>
      </c>
      <c r="S494">
        <v>8205</v>
      </c>
      <c r="T494">
        <f>IF(COUNTIFS('Fraud Data RAW SP2+'!A:A, winsor!A25, 'Fraud Data RAW SP2+'!F:F, RAW!B26) &gt; 0, 1, 0)</f>
        <v>0</v>
      </c>
    </row>
    <row r="495" spans="1:20" x14ac:dyDescent="0.2">
      <c r="A495" t="s">
        <v>109</v>
      </c>
      <c r="B495">
        <v>2023</v>
      </c>
      <c r="C495" t="s">
        <v>23</v>
      </c>
      <c r="D495">
        <v>0.28135610695258367</v>
      </c>
      <c r="E495">
        <v>2.4984557553507631</v>
      </c>
      <c r="F495">
        <v>0.96773283784385455</v>
      </c>
      <c r="G495">
        <v>3.6101442938347201</v>
      </c>
      <c r="H495">
        <v>0.97249948686657417</v>
      </c>
      <c r="I495">
        <v>0.35060444760057718</v>
      </c>
      <c r="J495">
        <v>1.116267776360544</v>
      </c>
      <c r="K495">
        <v>7.288330189503045E-2</v>
      </c>
      <c r="L495">
        <f>-4.84 + (0.92 * D495) + (0.528 * E495) + (0.404 * F495) + (0.892 * G495) + (0.115 * H495) - (0.172 * I495) - (0.327 * J495) + (4.679 * K495)</f>
        <v>0.37677991651037479</v>
      </c>
      <c r="M495" t="str">
        <f>IF(L495 &gt; -2.22, "Potential Manipulator", "Non-Manipulator")</f>
        <v>Potential Manipulator</v>
      </c>
      <c r="N495" s="3">
        <v>0.27325965719209738</v>
      </c>
      <c r="O495" s="3">
        <v>0.31249835512041901</v>
      </c>
      <c r="P495">
        <v>6091</v>
      </c>
      <c r="Q495">
        <v>7401</v>
      </c>
      <c r="R495">
        <v>4135</v>
      </c>
      <c r="S495">
        <v>17308</v>
      </c>
      <c r="T495">
        <f>IF(COUNTIFS('Fraud Data RAW SP2+'!A:A, winsor!A52, 'Fraud Data RAW SP2+'!F:F, RAW!B53) &gt; 0, 1, 0)</f>
        <v>0</v>
      </c>
    </row>
    <row r="496" spans="1:20" x14ac:dyDescent="0.2">
      <c r="A496" t="s">
        <v>171</v>
      </c>
      <c r="B496">
        <v>2023</v>
      </c>
      <c r="C496" t="s">
        <v>77</v>
      </c>
      <c r="D496">
        <v>1.0742316506462211</v>
      </c>
      <c r="E496">
        <v>2.52321159654627</v>
      </c>
      <c r="F496">
        <v>0.89383901790880571</v>
      </c>
      <c r="G496">
        <v>0.59027909971631121</v>
      </c>
      <c r="H496">
        <v>1.4978605485324199</v>
      </c>
      <c r="I496">
        <v>1.74886396014312</v>
      </c>
      <c r="J496">
        <v>1.168319324180803</v>
      </c>
      <c r="K496">
        <v>8.4849321773918907E-2</v>
      </c>
      <c r="L496">
        <f>-4.84 + (0.92 * D496) + (0.528 * E496) + (0.404 * F496) + (0.892 * G496) + (0.115 * H496) - (0.172 * I496) - (0.327 * J496) + (4.679 * K496)</f>
        <v>-1.7453923187372831</v>
      </c>
      <c r="M496" t="str">
        <f>IF(L496 &gt; -2.22, "Potential Manipulator", "Non-Manipulator")</f>
        <v>Potential Manipulator</v>
      </c>
      <c r="N496" s="3">
        <v>1.2499875665972</v>
      </c>
      <c r="O496" s="3">
        <v>0.51905702912940632</v>
      </c>
      <c r="P496">
        <v>2121</v>
      </c>
      <c r="Q496">
        <v>2598</v>
      </c>
      <c r="R496">
        <v>1504</v>
      </c>
      <c r="S496">
        <v>10199</v>
      </c>
      <c r="T496">
        <f>IF(COUNTIFS('Fraud Data RAW SP2+'!A:A, winsor!A109, 'Fraud Data RAW SP2+'!F:F, RAW!B110) &gt; 0, 1, 0)</f>
        <v>0</v>
      </c>
    </row>
    <row r="497" spans="1:22" x14ac:dyDescent="0.2">
      <c r="A497" t="s">
        <v>505</v>
      </c>
      <c r="B497">
        <v>2023</v>
      </c>
      <c r="C497" t="s">
        <v>506</v>
      </c>
      <c r="D497">
        <v>1.1657357708615581</v>
      </c>
      <c r="E497">
        <v>2.545357896736153</v>
      </c>
      <c r="F497">
        <v>0.88635353730467492</v>
      </c>
      <c r="G497">
        <v>0.776952732352862</v>
      </c>
      <c r="H497">
        <v>0.92958056524201005</v>
      </c>
      <c r="I497">
        <v>2.8562038375775241</v>
      </c>
      <c r="J497">
        <v>1.297965718468173</v>
      </c>
      <c r="K497">
        <v>3.384831519574466E-2</v>
      </c>
      <c r="L497">
        <f>-4.84 + (0.92 * D497) + (0.528 * E497) + (0.404 * F497) + (0.892 * G497) + (0.115 * H497) - (0.172 * I497) - (0.327 * J497) + (4.679 * K497)</f>
        <v>-2.0228692731995417</v>
      </c>
      <c r="M497" t="str">
        <f>IF(L497 &gt; -2.22, "Potential Manipulator", "Non-Manipulator")</f>
        <v>Potential Manipulator</v>
      </c>
      <c r="N497" s="3">
        <v>0.30536378531407038</v>
      </c>
      <c r="O497" s="3">
        <v>0.95429498042514427</v>
      </c>
      <c r="P497">
        <v>1620</v>
      </c>
      <c r="Q497">
        <v>1687</v>
      </c>
      <c r="R497">
        <v>1067</v>
      </c>
      <c r="S497">
        <v>8638</v>
      </c>
      <c r="T497">
        <f>IF(COUNTIFS('Fraud Data RAW SP2+'!A:A, winsor!A448, 'Fraud Data RAW SP2+'!F:F, RAW!B449) &gt; 0, 1, 0)</f>
        <v>1</v>
      </c>
    </row>
    <row r="498" spans="1:22" x14ac:dyDescent="0.2">
      <c r="A498" t="s">
        <v>292</v>
      </c>
      <c r="B498">
        <v>2023</v>
      </c>
      <c r="C498" t="s">
        <v>293</v>
      </c>
      <c r="D498">
        <v>0.26740304148378902</v>
      </c>
      <c r="E498">
        <v>2.6193008490597518</v>
      </c>
      <c r="F498">
        <v>1.0178814330210511</v>
      </c>
      <c r="G498">
        <v>3.6711071618586999</v>
      </c>
      <c r="H498">
        <v>0.88858020387601111</v>
      </c>
      <c r="I498">
        <v>0.36582534445128989</v>
      </c>
      <c r="J498">
        <v>0.9911777839769248</v>
      </c>
      <c r="K498">
        <v>-5.0934261540411037E-2</v>
      </c>
      <c r="L498">
        <f>-4.84 + (0.92 * D498) + (0.528 * E498) + (0.404 * F498) + (0.892 * G498) + (0.115 * H498) - (0.172 * I498) - (0.327 * J498) + (4.679 * K498)</f>
        <v>-4.8318447120818064E-2</v>
      </c>
      <c r="M498" t="str">
        <f>IF(L498 &gt; -2.22, "Potential Manipulator", "Non-Manipulator")</f>
        <v>Potential Manipulator</v>
      </c>
      <c r="N498" s="3">
        <v>1.0285288558884369</v>
      </c>
      <c r="O498" s="3">
        <v>1.4031663051918219</v>
      </c>
      <c r="P498">
        <v>2108</v>
      </c>
      <c r="Q498">
        <v>2260</v>
      </c>
      <c r="R498">
        <v>1385</v>
      </c>
      <c r="S498">
        <v>10328</v>
      </c>
      <c r="T498">
        <f>IF(COUNTIFS('Fraud Data RAW SP2+'!A:A, winsor!A219, 'Fraud Data RAW SP2+'!F:F, RAW!B220) &gt; 0, 1, 0)</f>
        <v>0</v>
      </c>
    </row>
    <row r="499" spans="1:22" x14ac:dyDescent="0.2">
      <c r="A499" t="s">
        <v>540</v>
      </c>
      <c r="B499">
        <v>2023</v>
      </c>
      <c r="C499" t="s">
        <v>127</v>
      </c>
      <c r="D499">
        <v>1.7122422621236439</v>
      </c>
      <c r="E499">
        <v>2.677738288488031</v>
      </c>
      <c r="F499">
        <v>0.97014094008525942</v>
      </c>
      <c r="G499">
        <v>0.61601247148689209</v>
      </c>
      <c r="H499">
        <v>5.2417612156124411</v>
      </c>
      <c r="I499">
        <v>1.7630576864549909</v>
      </c>
      <c r="J499">
        <v>1</v>
      </c>
      <c r="K499">
        <v>-5.7697602407651941E-4</v>
      </c>
      <c r="L499">
        <f>-4.84 + (0.92 * D499) + (0.528 * E499) + (0.404 * F499) + (0.892 * G499) + (0.115 * H499) - (0.172 * I499) - (0.327 * J499) + (4.679 * K499)</f>
        <v>-0.93961429125529583</v>
      </c>
      <c r="M499" t="str">
        <f>IF(L499 &gt; -2.22, "Potential Manipulator", "Non-Manipulator")</f>
        <v>Potential Manipulator</v>
      </c>
      <c r="N499" s="3">
        <v>0.74110241082202166</v>
      </c>
      <c r="O499" s="3">
        <v>0.2493611305767226</v>
      </c>
      <c r="P499">
        <v>570</v>
      </c>
      <c r="Q499">
        <v>738</v>
      </c>
      <c r="R499">
        <v>431</v>
      </c>
      <c r="S499">
        <v>3477</v>
      </c>
      <c r="T499">
        <f>IF(COUNTIFS('Fraud Data RAW SP2+'!A:A, winsor!A485, 'Fraud Data RAW SP2+'!F:F, RAW!B486) &gt; 0, 1, 0)</f>
        <v>0</v>
      </c>
    </row>
    <row r="500" spans="1:22" x14ac:dyDescent="0.2">
      <c r="A500" t="s">
        <v>533</v>
      </c>
      <c r="B500">
        <v>2023</v>
      </c>
      <c r="C500" t="s">
        <v>534</v>
      </c>
      <c r="D500">
        <v>0.68191990972833771</v>
      </c>
      <c r="E500">
        <v>2.7853496761047492</v>
      </c>
      <c r="F500">
        <v>0.94336283397516207</v>
      </c>
      <c r="G500">
        <v>0.45065993196051662</v>
      </c>
      <c r="H500">
        <v>0.93384925236475469</v>
      </c>
      <c r="I500">
        <v>1.457479809136119</v>
      </c>
      <c r="J500">
        <v>1.1966195865100751</v>
      </c>
      <c r="K500">
        <v>0.19510273905408851</v>
      </c>
      <c r="L500">
        <f>-4.84 + (0.92 * D500) + (0.528 * E500) + (0.404 * F500) + (0.892 * G500) + (0.115 * H500) - (0.172 * I500) - (0.327 * J500) + (4.679 * K500)</f>
        <v>-1.5805645617360553</v>
      </c>
      <c r="M500" t="str">
        <f>IF(L500 &gt; -2.22, "Potential Manipulator", "Non-Manipulator")</f>
        <v>Potential Manipulator</v>
      </c>
      <c r="N500" s="3">
        <v>3.218468107072789</v>
      </c>
      <c r="O500" s="3">
        <v>5.3931096245013848</v>
      </c>
      <c r="P500">
        <v>1822</v>
      </c>
      <c r="Q500">
        <v>2264</v>
      </c>
      <c r="R500">
        <v>1272</v>
      </c>
      <c r="S500">
        <v>8132</v>
      </c>
      <c r="T500">
        <f>IF(COUNTIFS('Fraud Data RAW SP2+'!A:A, winsor!A478, 'Fraud Data RAW SP2+'!F:F, RAW!B479) &gt; 0, 1, 0)</f>
        <v>0</v>
      </c>
    </row>
    <row r="501" spans="1:22" x14ac:dyDescent="0.2">
      <c r="A501" t="s">
        <v>146</v>
      </c>
      <c r="B501">
        <v>2023</v>
      </c>
      <c r="C501" t="s">
        <v>26</v>
      </c>
      <c r="D501">
        <v>1.229706598159525</v>
      </c>
      <c r="E501">
        <v>2.7991069860229931</v>
      </c>
      <c r="F501">
        <v>0.25438657535760251</v>
      </c>
      <c r="G501">
        <v>1.5109266884931261</v>
      </c>
      <c r="H501">
        <v>0.13811514086792859</v>
      </c>
      <c r="I501">
        <v>0.83437228387060236</v>
      </c>
      <c r="J501">
        <v>0.9975277663454255</v>
      </c>
      <c r="K501">
        <v>8.7127059634436441E-2</v>
      </c>
      <c r="L501">
        <f>-4.84 + (0.92 * D501) + (0.528 * E501) + (0.404 * F501) + (0.892 * G501) + (0.115 * H501) - (0.172 * I501) - (0.327 * J501) + (4.679 * K501)</f>
        <v>-0.82637551768411432</v>
      </c>
      <c r="M501" t="str">
        <f>IF(L501 &gt; -2.22, "Potential Manipulator", "Non-Manipulator")</f>
        <v>Potential Manipulator</v>
      </c>
      <c r="N501" s="3">
        <v>0.62600643962986702</v>
      </c>
      <c r="O501" s="3">
        <v>0.74250598997924266</v>
      </c>
      <c r="P501">
        <v>2569</v>
      </c>
      <c r="Q501">
        <v>2434</v>
      </c>
      <c r="R501">
        <v>1579</v>
      </c>
      <c r="S501">
        <v>10900</v>
      </c>
      <c r="T501">
        <f>IF(COUNTIFS('Fraud Data RAW SP2+'!A:A, winsor!A86, 'Fraud Data RAW SP2+'!F:F, RAW!B87) &gt; 0, 1, 0)</f>
        <v>0</v>
      </c>
    </row>
    <row r="502" spans="1:22" x14ac:dyDescent="0.2">
      <c r="A502" s="12" t="s">
        <v>103</v>
      </c>
      <c r="B502" s="12">
        <v>2024</v>
      </c>
      <c r="C502" s="12" t="s">
        <v>104</v>
      </c>
      <c r="D502" s="12">
        <v>0.43910262520659632</v>
      </c>
      <c r="E502" s="12">
        <v>2.808422985983781</v>
      </c>
      <c r="F502" s="12">
        <v>0.61466232762197426</v>
      </c>
      <c r="G502" s="12">
        <v>8.0598722923857107</v>
      </c>
      <c r="H502" s="12">
        <v>1.024418970285581</v>
      </c>
      <c r="I502" s="12">
        <v>0.15060880317412481</v>
      </c>
      <c r="J502" s="12">
        <v>0.95571403290387524</v>
      </c>
      <c r="K502" s="12">
        <v>-0.25537658625052823</v>
      </c>
      <c r="L502" s="12">
        <f>-4.84 + (0.92 * D502) + (0.528 * E502) + (0.404 * F502) + (0.892 * G502) + (0.115 * H502) - (0.172 * I502) - (0.327 * J502) + (4.679 * K502)</f>
        <v>3.0690293485679412</v>
      </c>
      <c r="M502" s="12" t="str">
        <f>IF(L502 &gt; -2.22, "Potential Manipulator", "Non-Manipulator")</f>
        <v>Potential Manipulator</v>
      </c>
      <c r="N502" s="13">
        <v>0.7711759887512275</v>
      </c>
      <c r="O502" s="13">
        <v>0.75012553822420203</v>
      </c>
      <c r="P502" s="12">
        <v>2909</v>
      </c>
      <c r="Q502" s="12">
        <v>2349</v>
      </c>
      <c r="R502" s="12">
        <v>1655</v>
      </c>
      <c r="S502" s="12">
        <v>11534</v>
      </c>
      <c r="T502" s="12">
        <f>IF(COUNTIFS('Fraud Data RAW SP2+'!A:A, winsor!A48, 'Fraud Data RAW SP2+'!F:F, RAW!B49) &gt; 0, 1, 0)</f>
        <v>0</v>
      </c>
      <c r="U502" s="14"/>
      <c r="V502" s="14"/>
    </row>
    <row r="503" spans="1:22" x14ac:dyDescent="0.2">
      <c r="A503" t="s">
        <v>198</v>
      </c>
      <c r="B503">
        <v>2023</v>
      </c>
      <c r="C503" t="s">
        <v>161</v>
      </c>
      <c r="D503">
        <v>2.0210853042430679</v>
      </c>
      <c r="E503">
        <v>3.0390416779260261</v>
      </c>
      <c r="F503">
        <v>0.36947266106886162</v>
      </c>
      <c r="G503">
        <v>4.1831214652227358</v>
      </c>
      <c r="H503">
        <v>0.40717048856989402</v>
      </c>
      <c r="I503">
        <v>1.5429634064575231</v>
      </c>
      <c r="J503">
        <v>0.99983617378032752</v>
      </c>
      <c r="K503">
        <v>-0.58635961993086405</v>
      </c>
      <c r="L503">
        <f>-4.84 + (0.92 * D503) + (0.528 * E503) + (0.404 * F503) + (0.892 * G503) + (0.115 * H503) - (0.172 * I503) - (0.327 * J503) + (4.679 * K503)</f>
        <v>-0.78446440230877146</v>
      </c>
      <c r="M503" t="str">
        <f>IF(L503 &gt; -2.22, "Potential Manipulator", "Non-Manipulator")</f>
        <v>Potential Manipulator</v>
      </c>
      <c r="N503" s="3">
        <v>0.63716893710505729</v>
      </c>
      <c r="O503" s="3">
        <v>0.4254954652544406</v>
      </c>
      <c r="P503">
        <v>2667</v>
      </c>
      <c r="Q503">
        <v>2603</v>
      </c>
      <c r="R503">
        <v>1711</v>
      </c>
      <c r="S503">
        <v>12322</v>
      </c>
      <c r="T503">
        <f>IF(COUNTIFS('Fraud Data RAW SP2+'!A:A, winsor!A133, 'Fraud Data RAW SP2+'!F:F, RAW!B134) &gt; 0, 1, 0)</f>
        <v>0</v>
      </c>
    </row>
    <row r="504" spans="1:22" x14ac:dyDescent="0.2">
      <c r="A504" t="s">
        <v>512</v>
      </c>
      <c r="B504">
        <v>2023</v>
      </c>
      <c r="C504" t="s">
        <v>513</v>
      </c>
      <c r="D504">
        <v>0.6077827310733076</v>
      </c>
      <c r="E504">
        <v>3.0609382908828948</v>
      </c>
      <c r="F504">
        <v>0.81232684741783656</v>
      </c>
      <c r="G504">
        <v>1.6451403830552711</v>
      </c>
      <c r="H504">
        <v>1.211617300304406</v>
      </c>
      <c r="I504">
        <v>8.9384402319714992E-2</v>
      </c>
      <c r="J504">
        <v>1</v>
      </c>
      <c r="K504">
        <v>1.9802389272057411E-2</v>
      </c>
      <c r="L504">
        <f>-4.84 + (0.92 * D504) + (0.528 * E504) + (0.404 * F504) + (0.892 * G504) + (0.115 * H504) - (0.172 * I504) - (0.327 * J504) + (4.679 * K504)</f>
        <v>-0.9794019500443083</v>
      </c>
      <c r="M504" t="str">
        <f>IF(L504 &gt; -2.22, "Potential Manipulator", "Non-Manipulator")</f>
        <v>Potential Manipulator</v>
      </c>
      <c r="N504" s="3">
        <v>0.97297096982470854</v>
      </c>
      <c r="O504" s="3">
        <v>9.4209016897047508</v>
      </c>
      <c r="P504">
        <v>2489</v>
      </c>
      <c r="Q504">
        <v>2810</v>
      </c>
      <c r="R504">
        <v>1640</v>
      </c>
      <c r="S504">
        <v>11015</v>
      </c>
      <c r="T504">
        <f>IF(COUNTIFS('Fraud Data RAW SP2+'!A:A, winsor!A455, 'Fraud Data RAW SP2+'!F:F, RAW!B456) &gt; 0, 1, 0)</f>
        <v>0</v>
      </c>
    </row>
    <row r="505" spans="1:22" x14ac:dyDescent="0.2">
      <c r="A505" t="s">
        <v>160</v>
      </c>
      <c r="B505">
        <v>2023</v>
      </c>
      <c r="C505" t="s">
        <v>161</v>
      </c>
      <c r="D505">
        <v>0.50043426824488646</v>
      </c>
      <c r="E505">
        <v>3.2815511674206901</v>
      </c>
      <c r="F505">
        <v>1.122806806437378</v>
      </c>
      <c r="G505">
        <v>1.7524865495407871</v>
      </c>
      <c r="H505">
        <v>1.0135328426937009</v>
      </c>
      <c r="I505" s="11">
        <v>1.00908</v>
      </c>
      <c r="J505">
        <v>1.009049485956542</v>
      </c>
      <c r="K505">
        <v>0.1131579530299051</v>
      </c>
      <c r="L505">
        <f>-4.84 + (0.92 * D505) + (0.528 * E505) + (0.404 * F505) + (0.892 * G505) + (0.115 * H505) - (0.172 * I505) - (0.327 * J505) + (4.679 * K505)</f>
        <v>-0.48760810759658513</v>
      </c>
      <c r="M505" t="str">
        <f>IF(L505 &gt; -2.22, "Potential Manipulator", "Non-Manipulator")</f>
        <v>Potential Manipulator</v>
      </c>
      <c r="N505" s="3">
        <v>0.71375785056902763</v>
      </c>
      <c r="O505" s="3">
        <v>0.18247842960924801</v>
      </c>
      <c r="P505">
        <v>2500</v>
      </c>
      <c r="Q505">
        <v>2589</v>
      </c>
      <c r="R505">
        <v>1642</v>
      </c>
      <c r="S505">
        <v>11970</v>
      </c>
      <c r="T505">
        <f>IF(COUNTIFS('Fraud Data RAW SP2+'!A:A, winsor!A102, 'Fraud Data RAW SP2+'!F:F, RAW!B103) &gt; 0, 1, 0)</f>
        <v>0</v>
      </c>
      <c r="V505" s="10">
        <v>1.00908</v>
      </c>
    </row>
    <row r="506" spans="1:22" x14ac:dyDescent="0.2">
      <c r="A506" t="s">
        <v>452</v>
      </c>
      <c r="B506">
        <v>2024</v>
      </c>
      <c r="C506" t="s">
        <v>45</v>
      </c>
      <c r="D506">
        <v>1.0875656361734829</v>
      </c>
      <c r="E506">
        <v>3.7433492141744642</v>
      </c>
      <c r="F506">
        <v>1.110967228709677</v>
      </c>
      <c r="G506">
        <v>0.91431215298829427</v>
      </c>
      <c r="H506">
        <v>0.97081715941461777</v>
      </c>
      <c r="I506">
        <v>0.95472568677606018</v>
      </c>
      <c r="J506">
        <v>0.89739156326694969</v>
      </c>
      <c r="K506">
        <v>-0.14602770753662939</v>
      </c>
      <c r="L506">
        <f>-4.84 + (0.92 * D506) + (0.528 * E506) + (0.404 * F506) + (0.892 * G506) + (0.115 * H506) - (0.172 * I506) - (0.327 * J506) + (4.679 * K506)</f>
        <v>-1.6278335583169929</v>
      </c>
      <c r="M506" t="str">
        <f>IF(L506 &gt; -2.22, "Potential Manipulator", "Non-Manipulator")</f>
        <v>Potential Manipulator</v>
      </c>
      <c r="N506" s="3">
        <v>0.38508379918383989</v>
      </c>
      <c r="O506" s="3">
        <v>0.3051907074278733</v>
      </c>
      <c r="P506">
        <v>4399</v>
      </c>
      <c r="Q506">
        <v>3882</v>
      </c>
      <c r="R506">
        <v>2566</v>
      </c>
      <c r="S506">
        <v>17200</v>
      </c>
      <c r="T506">
        <f>IF(COUNTIFS('Fraud Data RAW SP2+'!A:A, winsor!A386, 'Fraud Data RAW SP2+'!F:F, RAW!B387) &gt; 0, 1, 0)</f>
        <v>0</v>
      </c>
    </row>
    <row r="507" spans="1:22" x14ac:dyDescent="0.2">
      <c r="A507" t="s">
        <v>370</v>
      </c>
      <c r="B507">
        <v>2024</v>
      </c>
      <c r="C507" t="s">
        <v>291</v>
      </c>
      <c r="D507">
        <v>0.80699167936787619</v>
      </c>
      <c r="E507">
        <v>5.0751443521604651</v>
      </c>
      <c r="F507">
        <v>1.038472033772871</v>
      </c>
      <c r="G507">
        <v>0.9497077791077243</v>
      </c>
      <c r="H507">
        <v>0.82795960181229389</v>
      </c>
      <c r="I507">
        <v>1.168988654460829</v>
      </c>
      <c r="J507">
        <v>0.95010404513954561</v>
      </c>
      <c r="K507">
        <v>-9.1147133678932089E-3</v>
      </c>
      <c r="L507">
        <f>-4.84 + (0.92 * D507) + (0.528 * E507) + (0.404 * F507) + (0.892 * G507) + (0.115 * H507) - (0.172 * I507) - (0.327 * J507) + (4.679 * K507)</f>
        <v>-0.61039185740035096</v>
      </c>
      <c r="M507" t="str">
        <f>IF(L507 &gt; -2.22, "Potential Manipulator", "Non-Manipulator")</f>
        <v>Potential Manipulator</v>
      </c>
      <c r="N507" s="3">
        <v>0.57697096584139451</v>
      </c>
      <c r="O507" s="3">
        <v>0.44870784993520962</v>
      </c>
      <c r="P507">
        <v>1378</v>
      </c>
      <c r="Q507">
        <v>1632</v>
      </c>
      <c r="R507">
        <v>922</v>
      </c>
      <c r="S507">
        <v>5420</v>
      </c>
      <c r="T507">
        <f>IF(COUNTIFS('Fraud Data RAW SP2+'!A:A, winsor!A308, 'Fraud Data RAW SP2+'!F:F, RAW!B309) &gt; 0, 1, 0)</f>
        <v>0</v>
      </c>
    </row>
    <row r="508" spans="1:22" x14ac:dyDescent="0.2">
      <c r="A508" t="s">
        <v>290</v>
      </c>
      <c r="B508">
        <v>2024</v>
      </c>
      <c r="C508" t="s">
        <v>291</v>
      </c>
      <c r="D508">
        <v>0.91842040068202235</v>
      </c>
      <c r="E508">
        <v>6.2897430877021936</v>
      </c>
      <c r="F508">
        <v>0.83718463254606146</v>
      </c>
      <c r="G508">
        <v>0.80678930653683911</v>
      </c>
      <c r="H508">
        <v>1.2767961119383571</v>
      </c>
      <c r="I508">
        <v>0.9997176365164353</v>
      </c>
      <c r="J508">
        <v>0.97830175993340363</v>
      </c>
      <c r="K508">
        <v>-1.1953823412842301E-2</v>
      </c>
      <c r="L508">
        <f>-4.84 + (0.92 * D508) + (0.528 * E508) + (0.404 * F508) + (0.892 * G508) + (0.115 * H508) - (0.172 * I508) - (0.327 * J508) + (4.679 * K508)</f>
        <v>-1.7146723941139454E-2</v>
      </c>
      <c r="M508" t="str">
        <f>IF(L508 &gt; -2.22, "Potential Manipulator", "Non-Manipulator")</f>
        <v>Potential Manipulator</v>
      </c>
      <c r="N508" s="3">
        <v>0.55989477567440438</v>
      </c>
      <c r="O508" s="3">
        <v>0.58463115995136328</v>
      </c>
      <c r="P508">
        <v>1717</v>
      </c>
      <c r="Q508">
        <v>1697</v>
      </c>
      <c r="R508">
        <v>1051</v>
      </c>
      <c r="S508">
        <v>6352</v>
      </c>
      <c r="T508">
        <f>IF(COUNTIFS('Fraud Data RAW SP2+'!A:A, winsor!A218, 'Fraud Data RAW SP2+'!F:F, RAW!B219) &gt; 0, 1, 0)</f>
        <v>0</v>
      </c>
    </row>
    <row r="509" spans="1:22" x14ac:dyDescent="0.2">
      <c r="A509" t="s">
        <v>463</v>
      </c>
      <c r="B509">
        <v>2023</v>
      </c>
      <c r="C509" t="s">
        <v>464</v>
      </c>
      <c r="D509">
        <v>1.4409231913611991</v>
      </c>
      <c r="E509">
        <v>6.4013138580240039</v>
      </c>
      <c r="F509">
        <v>0.99127309561513544</v>
      </c>
      <c r="G509">
        <v>0.72275647703650137</v>
      </c>
      <c r="H509">
        <v>0.96683685771844663</v>
      </c>
      <c r="I509">
        <v>1.17410690791634</v>
      </c>
      <c r="J509">
        <v>1.0698794653689261</v>
      </c>
      <c r="K509">
        <v>7.5677481298488919E-2</v>
      </c>
      <c r="L509">
        <f>-4.84 + (0.92 * D509) + (0.528 * E509) + (0.404 * F509) + (0.892 * G509) + (0.115 * H509) - (0.172 * I509) - (0.327 * J509) + (4.679 * K509)</f>
        <v>0.82420036153005305</v>
      </c>
      <c r="M509" t="str">
        <f>IF(L509 &gt; -2.22, "Potential Manipulator", "Non-Manipulator")</f>
        <v>Potential Manipulator</v>
      </c>
      <c r="N509" s="3">
        <v>0.93694969795886385</v>
      </c>
      <c r="O509" s="3">
        <v>0.19521430980967239</v>
      </c>
      <c r="P509">
        <v>1325</v>
      </c>
      <c r="Q509">
        <v>1151</v>
      </c>
      <c r="R509">
        <v>832</v>
      </c>
      <c r="S509">
        <v>5564</v>
      </c>
      <c r="T509">
        <f>IF(COUNTIFS('Fraud Data RAW SP2+'!A:A, winsor!A404, 'Fraud Data RAW SP2+'!F:F, RAW!B405) &gt; 0, 1, 0)</f>
        <v>0</v>
      </c>
    </row>
    <row r="510" spans="1:22" x14ac:dyDescent="0.2">
      <c r="A510" s="12" t="s">
        <v>418</v>
      </c>
      <c r="B510" s="12">
        <v>2023</v>
      </c>
      <c r="C510" s="12" t="s">
        <v>419</v>
      </c>
      <c r="D510" s="12">
        <v>1.3516499273393181</v>
      </c>
      <c r="E510" s="12">
        <v>10.9101361909549</v>
      </c>
      <c r="F510" s="12">
        <v>1.0305566926178009</v>
      </c>
      <c r="G510" s="12">
        <v>0.73353316760044951</v>
      </c>
      <c r="H510" s="12">
        <v>0.87678420055573048</v>
      </c>
      <c r="I510" s="12">
        <v>1.2474276062535961</v>
      </c>
      <c r="J510" s="12">
        <v>1.066377356387642</v>
      </c>
      <c r="K510" s="12">
        <v>9.6001972240994909E-2</v>
      </c>
      <c r="L510" s="12">
        <f>-4.84 + (0.92 * D510) + (0.528 * E510) + (0.404 * F510) + (0.892 * G510) + (0.115 * H510) - (0.172 * I510) - (0.327 * J510) + (4.679 * K510)</f>
        <v>3.2214867986586992</v>
      </c>
      <c r="M510" s="12" t="str">
        <f>IF(L510 &gt; -2.22, "Potential Manipulator", "Non-Manipulator")</f>
        <v>Potential Manipulator</v>
      </c>
      <c r="N510" s="13">
        <v>0.66382934198248389</v>
      </c>
      <c r="O510" s="13">
        <v>0.72370549329670941</v>
      </c>
      <c r="P510" s="12">
        <v>1327</v>
      </c>
      <c r="Q510" s="12">
        <v>1700</v>
      </c>
      <c r="R510" s="12">
        <v>941</v>
      </c>
      <c r="S510" s="12">
        <v>5786</v>
      </c>
      <c r="T510" s="12">
        <f>IF(COUNTIFS('Fraud Data RAW SP2+'!A:A, winsor!A357, 'Fraud Data RAW SP2+'!F:F, RAW!B358) &gt; 0, 1, 0)</f>
        <v>0</v>
      </c>
      <c r="U510" s="14"/>
      <c r="V510" s="14"/>
    </row>
    <row r="511" spans="1:22" x14ac:dyDescent="0.2">
      <c r="A511" s="12" t="s">
        <v>355</v>
      </c>
      <c r="B511" s="12">
        <v>2024</v>
      </c>
      <c r="C511" s="12" t="s">
        <v>122</v>
      </c>
      <c r="D511" s="12">
        <v>1.162997778906824</v>
      </c>
      <c r="E511" s="12">
        <v>15.17803973239787</v>
      </c>
      <c r="F511" s="12">
        <v>0.95721601014842395</v>
      </c>
      <c r="G511" s="12">
        <v>0.85504681437839891</v>
      </c>
      <c r="H511" s="12">
        <v>1.2739951910483609</v>
      </c>
      <c r="I511" s="12">
        <v>0.91671756333389565</v>
      </c>
      <c r="J511" s="12">
        <v>0.99405123501842108</v>
      </c>
      <c r="K511" s="12">
        <v>1.2481007836154519E-2</v>
      </c>
      <c r="L511" s="12">
        <f>-4.84 + (0.92 * D511) + (0.528 * E511) + (0.404 * F511) + (0.892 * G511) + (0.115 * H511) - (0.172 * I511) - (0.327 * J511) + (4.679 * K511)</f>
        <v>5.1155578697173247</v>
      </c>
      <c r="M511" s="12" t="str">
        <f>IF(L511 &gt; -2.22, "Potential Manipulator", "Non-Manipulator")</f>
        <v>Potential Manipulator</v>
      </c>
      <c r="N511" s="13">
        <v>1.284434177373839</v>
      </c>
      <c r="O511" s="13">
        <v>0.83969069454644185</v>
      </c>
      <c r="P511" s="12">
        <v>882</v>
      </c>
      <c r="Q511" s="12">
        <v>1022</v>
      </c>
      <c r="R511" s="12">
        <v>589</v>
      </c>
      <c r="S511" s="12">
        <v>3701</v>
      </c>
      <c r="T511" s="12">
        <f>IF(COUNTIFS('Fraud Data RAW SP2+'!A:A, winsor!A288, 'Fraud Data RAW SP2+'!F:F, RAW!B289) &gt; 0, 1, 0)</f>
        <v>0</v>
      </c>
      <c r="U511" s="14"/>
      <c r="V511" s="14"/>
    </row>
    <row r="512" spans="1:22" x14ac:dyDescent="0.2">
      <c r="A512" s="12" t="s">
        <v>199</v>
      </c>
      <c r="B512" s="12">
        <v>2023</v>
      </c>
      <c r="C512" s="12" t="s">
        <v>200</v>
      </c>
      <c r="D512" s="12">
        <v>0.8878344175698728</v>
      </c>
      <c r="E512" s="12">
        <v>27.701486707083259</v>
      </c>
      <c r="F512" s="12">
        <v>0.9567882211547889</v>
      </c>
      <c r="G512" s="12">
        <v>1.2710702360484589</v>
      </c>
      <c r="H512" s="12">
        <v>0.88467197100591455</v>
      </c>
      <c r="I512" s="12">
        <v>0.83451759862822095</v>
      </c>
      <c r="J512" s="12">
        <v>1.0387299486946431</v>
      </c>
      <c r="K512" s="12">
        <v>0.10947393513621589</v>
      </c>
      <c r="L512" s="12">
        <f>-4.84 + (0.92 * D512) + (0.528 * E512) + (0.404 * F512) + (0.892 * G512) + (0.115 * H512) - (0.172 * I512) - (0.327 * J512) + (4.679 * K512)</f>
        <v>12.254293836386838</v>
      </c>
      <c r="M512" s="12" t="str">
        <f>IF(L512 &gt; -2.22, "Potential Manipulator", "Non-Manipulator")</f>
        <v>Potential Manipulator</v>
      </c>
      <c r="N512" s="13">
        <v>0.59562012928194552</v>
      </c>
      <c r="O512" s="13">
        <v>0.79371099560812264</v>
      </c>
      <c r="P512" s="12">
        <v>2092</v>
      </c>
      <c r="Q512" s="12">
        <v>2190</v>
      </c>
      <c r="R512" s="12">
        <v>1349</v>
      </c>
      <c r="S512" s="12">
        <v>8615</v>
      </c>
      <c r="T512" s="12">
        <f>IF(COUNTIFS('Fraud Data RAW SP2+'!A:A, winsor!A135, 'Fraud Data RAW SP2+'!F:F, RAW!B136) &gt; 0, 1, 0)</f>
        <v>0</v>
      </c>
      <c r="U512" s="14"/>
      <c r="V512" s="14"/>
    </row>
  </sheetData>
  <autoFilter ref="A1:Y512" xr:uid="{226FA347-E975-404A-B404-420B4A12B9F4}">
    <sortState xmlns:xlrd2="http://schemas.microsoft.com/office/spreadsheetml/2017/richdata2" ref="A2:V512">
      <sortCondition ref="E1:E512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</vt:lpstr>
      <vt:lpstr>Fraud Data RAW</vt:lpstr>
      <vt:lpstr>Fraud Data RAW SP2+</vt:lpstr>
      <vt:lpstr>Clean</vt:lpstr>
      <vt:lpstr>Cleaned</vt:lpstr>
      <vt:lpstr>DATA TO BE TRAINED</vt:lpstr>
      <vt:lpstr>winsor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nasigoreng64</cp:lastModifiedBy>
  <dcterms:created xsi:type="dcterms:W3CDTF">2026-04-04T06:06:32Z</dcterms:created>
  <dcterms:modified xsi:type="dcterms:W3CDTF">2026-04-05T12:13:28Z</dcterms:modified>
</cp:coreProperties>
</file>