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 l="1"/>
  <c r="I22" i="1"/>
  <c r="I36" i="1"/>
  <c r="H36" i="1"/>
  <c r="G22" i="1"/>
  <c r="G36" i="1"/>
  <c r="F22" i="1"/>
  <c r="F36" i="1"/>
  <c r="E22" i="1"/>
  <c r="E36" i="1"/>
  <c r="D22" i="1"/>
  <c r="D36" i="1"/>
  <c r="C36" i="1"/>
  <c r="B36" i="1"/>
</calcChain>
</file>

<file path=xl/sharedStrings.xml><?xml version="1.0" encoding="utf-8"?>
<sst xmlns="http://schemas.openxmlformats.org/spreadsheetml/2006/main" count="100" uniqueCount="53">
  <si>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</si>
  <si>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</si>
  <si>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</si>
  <si>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</si>
  <si>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</si>
  <si>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</si>
  <si>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</si>
  <si>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</si>
  <si>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</si>
  <si>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</si>
  <si>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>U.S. Population</t>
  </si>
  <si>
    <t>-</t>
  </si>
  <si>
    <t>Social media sites</t>
  </si>
  <si>
    <t>Facebook</t>
  </si>
  <si>
    <t>Instagram</t>
  </si>
  <si>
    <t>Google+</t>
  </si>
  <si>
    <t>YouTube</t>
  </si>
  <si>
    <t>LinkedIn</t>
  </si>
  <si>
    <t>&lt;1</t>
  </si>
  <si>
    <t>Pinterest</t>
  </si>
  <si>
    <t>Tumblr</t>
  </si>
  <si>
    <t>Flickr</t>
  </si>
  <si>
    <t>Twitter</t>
  </si>
  <si>
    <t xml:space="preserve">Tech companies </t>
  </si>
  <si>
    <t>Yahoo!</t>
  </si>
  <si>
    <t>Google</t>
  </si>
  <si>
    <t>Apple</t>
  </si>
  <si>
    <t>Cisco</t>
  </si>
  <si>
    <t>eBay</t>
  </si>
  <si>
    <t>HP</t>
  </si>
  <si>
    <t>Indiegogo</t>
  </si>
  <si>
    <t>Nvidia</t>
  </si>
  <si>
    <t>Dell</t>
  </si>
  <si>
    <t>Ingram Micro</t>
  </si>
  <si>
    <t>Intel</t>
  </si>
  <si>
    <t>Groupon</t>
  </si>
  <si>
    <t>Amazon</t>
  </si>
  <si>
    <t xml:space="preserve">Etsy </t>
  </si>
  <si>
    <t>Microsoft</t>
  </si>
  <si>
    <t>Salesforce</t>
  </si>
  <si>
    <t>Pandora</t>
  </si>
  <si>
    <t>Uber</t>
  </si>
  <si>
    <t>Slack</t>
  </si>
  <si>
    <t xml:space="preserve">AirBnB </t>
  </si>
  <si>
    <t>Netflix</t>
  </si>
  <si>
    <t>Yelp</t>
  </si>
  <si>
    <t>average from our sample</t>
  </si>
  <si>
    <t>comparison</t>
  </si>
  <si>
    <t>DiversityInc top 50</t>
  </si>
  <si>
    <t>78*</t>
  </si>
  <si>
    <t>Fortune 500 CEOs</t>
  </si>
  <si>
    <t>US Congress</t>
  </si>
  <si>
    <t>80*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</si>
</sst>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9900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1" fontId="1" fillId="2" borderId="0" xfId="0" applyNumberFormat="1" applyFont="1" applyFill="1" applyAlignment="1">
      <alignment horizontal="left" wrapText="1"/>
    </xf>
    <xf numFmtId="1" fontId="1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1" fontId="1" fillId="0" borderId="0" xfId="0" applyNumberFormat="1" applyFont="1" applyAlignment="1">
      <alignment horizontal="left" wrapText="1"/>
    </xf>
    <xf numFmtId="1" fontId="1" fillId="0" borderId="0" xfId="0" applyNumberFormat="1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A3" sqref="A3:XFD3"/>
    </sheetView>
  </sheetViews>
  <sheetFormatPr baseColWidth="10" defaultRowHeight="15" x14ac:dyDescent="0"/>
  <sheetData>
    <row r="1" spans="1:10" ht="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25">
      <c r="A2" s="2" t="s">
        <v>10</v>
      </c>
      <c r="B2" s="4">
        <v>51</v>
      </c>
      <c r="C2" s="4">
        <v>49</v>
      </c>
      <c r="D2" s="4">
        <v>61</v>
      </c>
      <c r="E2" s="4">
        <v>5.7</v>
      </c>
      <c r="F2" s="4">
        <v>17.8</v>
      </c>
      <c r="G2" s="4">
        <v>13.3</v>
      </c>
      <c r="H2" s="4">
        <v>2.6</v>
      </c>
      <c r="I2" s="4">
        <v>0.2</v>
      </c>
      <c r="J2" s="5" t="s">
        <v>11</v>
      </c>
    </row>
    <row r="3" spans="1:10" ht="25">
      <c r="A3" s="2" t="s">
        <v>12</v>
      </c>
      <c r="B3" s="7"/>
      <c r="C3" s="7"/>
      <c r="D3" s="7"/>
      <c r="E3" s="7"/>
      <c r="F3" s="7"/>
      <c r="G3" s="7"/>
      <c r="H3" s="7"/>
      <c r="I3" s="7"/>
      <c r="J3" s="7"/>
    </row>
    <row r="4" spans="1:10">
      <c r="A4" s="8" t="s">
        <v>13</v>
      </c>
      <c r="B4" s="7">
        <v>35</v>
      </c>
      <c r="C4" s="7">
        <v>65</v>
      </c>
      <c r="D4" s="7">
        <v>49</v>
      </c>
      <c r="E4" s="7">
        <v>40</v>
      </c>
      <c r="F4" s="7">
        <v>5</v>
      </c>
      <c r="G4" s="7">
        <v>3</v>
      </c>
      <c r="H4" s="7">
        <v>3</v>
      </c>
      <c r="I4" s="7">
        <v>1</v>
      </c>
      <c r="J4" s="7" t="s">
        <v>11</v>
      </c>
    </row>
    <row r="5" spans="1:10">
      <c r="A5" s="9" t="s">
        <v>14</v>
      </c>
      <c r="B5" s="7">
        <v>35</v>
      </c>
      <c r="C5" s="7">
        <v>65</v>
      </c>
      <c r="D5" s="7">
        <v>49</v>
      </c>
      <c r="E5" s="7">
        <v>40</v>
      </c>
      <c r="F5" s="7">
        <v>5</v>
      </c>
      <c r="G5" s="7">
        <v>3</v>
      </c>
      <c r="H5" s="7">
        <v>3</v>
      </c>
      <c r="I5" s="7">
        <v>1</v>
      </c>
      <c r="J5" s="1" t="s">
        <v>11</v>
      </c>
    </row>
    <row r="6" spans="1:10">
      <c r="A6" s="10" t="s">
        <v>15</v>
      </c>
      <c r="B6" s="7">
        <v>31</v>
      </c>
      <c r="C6" s="7">
        <v>69</v>
      </c>
      <c r="D6" s="7">
        <v>56</v>
      </c>
      <c r="E6" s="7">
        <v>35</v>
      </c>
      <c r="F6" s="7">
        <v>4</v>
      </c>
      <c r="G6" s="7">
        <v>2</v>
      </c>
      <c r="H6" s="7">
        <v>4</v>
      </c>
      <c r="I6" s="7">
        <v>1</v>
      </c>
      <c r="J6" s="7" t="s">
        <v>11</v>
      </c>
    </row>
    <row r="7" spans="1:10">
      <c r="A7" s="10" t="s">
        <v>16</v>
      </c>
      <c r="B7" s="7">
        <v>31</v>
      </c>
      <c r="C7" s="7">
        <v>69</v>
      </c>
      <c r="D7" s="7">
        <v>56</v>
      </c>
      <c r="E7" s="7">
        <v>35</v>
      </c>
      <c r="F7" s="7">
        <v>4</v>
      </c>
      <c r="G7" s="7">
        <v>2</v>
      </c>
      <c r="H7" s="7">
        <v>4</v>
      </c>
      <c r="I7" s="7">
        <v>1</v>
      </c>
      <c r="J7" s="7" t="s">
        <v>11</v>
      </c>
    </row>
    <row r="8" spans="1:10">
      <c r="A8" s="8" t="s">
        <v>17</v>
      </c>
      <c r="B8" s="7">
        <v>42</v>
      </c>
      <c r="C8" s="7">
        <v>58</v>
      </c>
      <c r="D8" s="7">
        <v>52</v>
      </c>
      <c r="E8" s="7">
        <v>39</v>
      </c>
      <c r="F8" s="7">
        <v>4</v>
      </c>
      <c r="G8" s="7">
        <v>4</v>
      </c>
      <c r="H8" s="7">
        <v>2</v>
      </c>
      <c r="I8" s="7" t="s">
        <v>18</v>
      </c>
      <c r="J8" s="7" t="s">
        <v>11</v>
      </c>
    </row>
    <row r="9" spans="1:10">
      <c r="A9" s="8" t="s">
        <v>19</v>
      </c>
      <c r="B9" s="7">
        <v>45</v>
      </c>
      <c r="C9" s="7">
        <v>55</v>
      </c>
      <c r="D9" s="7">
        <v>48</v>
      </c>
      <c r="E9" s="7">
        <v>41</v>
      </c>
      <c r="F9" s="7">
        <v>6</v>
      </c>
      <c r="G9" s="7">
        <v>3</v>
      </c>
      <c r="H9" s="7">
        <v>2</v>
      </c>
      <c r="I9" s="7">
        <v>1</v>
      </c>
      <c r="J9" s="7" t="s">
        <v>11</v>
      </c>
    </row>
    <row r="10" spans="1:10">
      <c r="A10" s="8" t="s">
        <v>20</v>
      </c>
      <c r="B10" s="7">
        <v>37</v>
      </c>
      <c r="C10" s="7">
        <v>63</v>
      </c>
      <c r="D10" s="7">
        <v>45</v>
      </c>
      <c r="E10" s="7">
        <v>44</v>
      </c>
      <c r="F10" s="7">
        <v>4</v>
      </c>
      <c r="G10" s="7">
        <v>2</v>
      </c>
      <c r="H10" s="7">
        <v>2</v>
      </c>
      <c r="I10" s="7">
        <v>3</v>
      </c>
      <c r="J10" s="7" t="s">
        <v>11</v>
      </c>
    </row>
    <row r="11" spans="1:10">
      <c r="A11" s="8" t="s">
        <v>21</v>
      </c>
      <c r="B11" s="7">
        <v>37</v>
      </c>
      <c r="C11" s="7">
        <v>63</v>
      </c>
      <c r="D11" s="7">
        <v>45</v>
      </c>
      <c r="E11" s="7">
        <v>44</v>
      </c>
      <c r="F11" s="7">
        <v>4</v>
      </c>
      <c r="G11" s="7">
        <v>2</v>
      </c>
      <c r="H11" s="7">
        <v>2</v>
      </c>
      <c r="I11" s="7">
        <v>3</v>
      </c>
      <c r="J11" s="7" t="s">
        <v>11</v>
      </c>
    </row>
    <row r="12" spans="1:10">
      <c r="A12" s="11" t="s">
        <v>22</v>
      </c>
      <c r="B12" s="12">
        <v>38.4</v>
      </c>
      <c r="C12" s="12">
        <v>61.6</v>
      </c>
      <c r="D12" s="12">
        <v>43.5</v>
      </c>
      <c r="E12" s="12">
        <v>25.8</v>
      </c>
      <c r="F12" s="12">
        <v>3.4</v>
      </c>
      <c r="G12" s="12">
        <v>3.4</v>
      </c>
      <c r="H12" s="12">
        <v>2.7</v>
      </c>
      <c r="I12" s="12" t="s">
        <v>11</v>
      </c>
      <c r="J12" s="12">
        <v>21.1</v>
      </c>
    </row>
    <row r="13" spans="1:10" ht="25">
      <c r="A13" s="2" t="s">
        <v>23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>
      <c r="A14" s="8" t="s">
        <v>24</v>
      </c>
      <c r="B14" s="7">
        <v>37</v>
      </c>
      <c r="C14" s="7">
        <v>63</v>
      </c>
      <c r="D14" s="7">
        <v>45</v>
      </c>
      <c r="E14" s="7">
        <v>44</v>
      </c>
      <c r="F14" s="7">
        <v>4</v>
      </c>
      <c r="G14" s="7">
        <v>2</v>
      </c>
      <c r="H14" s="7">
        <v>2</v>
      </c>
      <c r="I14" s="7">
        <v>3</v>
      </c>
      <c r="J14" s="7" t="s">
        <v>11</v>
      </c>
    </row>
    <row r="15" spans="1:10">
      <c r="A15" s="13" t="s">
        <v>25</v>
      </c>
      <c r="B15" s="14">
        <v>31</v>
      </c>
      <c r="C15" s="14">
        <v>69</v>
      </c>
      <c r="D15" s="14">
        <v>53</v>
      </c>
      <c r="E15" s="14">
        <v>36</v>
      </c>
      <c r="F15" s="14">
        <v>4</v>
      </c>
      <c r="G15" s="14">
        <v>3</v>
      </c>
      <c r="H15" s="14">
        <v>4</v>
      </c>
      <c r="I15" s="14">
        <v>0</v>
      </c>
      <c r="J15" s="14" t="s">
        <v>11</v>
      </c>
    </row>
    <row r="16" spans="1:10">
      <c r="A16" s="10" t="s">
        <v>26</v>
      </c>
      <c r="B16" s="7">
        <v>32</v>
      </c>
      <c r="C16" s="7">
        <v>68</v>
      </c>
      <c r="D16" s="7">
        <v>54</v>
      </c>
      <c r="E16" s="7">
        <v>21</v>
      </c>
      <c r="F16" s="7">
        <v>13</v>
      </c>
      <c r="G16" s="7">
        <v>9</v>
      </c>
      <c r="H16" s="7">
        <v>3</v>
      </c>
      <c r="I16" s="7">
        <v>1</v>
      </c>
      <c r="J16" s="7">
        <v>2</v>
      </c>
    </row>
    <row r="17" spans="1:10">
      <c r="A17" s="8" t="s">
        <v>27</v>
      </c>
      <c r="B17" s="7">
        <v>24</v>
      </c>
      <c r="C17" s="7">
        <v>76</v>
      </c>
      <c r="D17" s="7">
        <v>53</v>
      </c>
      <c r="E17" s="7">
        <v>37</v>
      </c>
      <c r="F17" s="7">
        <v>5</v>
      </c>
      <c r="G17" s="7">
        <v>4</v>
      </c>
      <c r="H17" s="7">
        <v>1</v>
      </c>
      <c r="I17" s="7" t="s">
        <v>18</v>
      </c>
      <c r="J17" s="7" t="s">
        <v>11</v>
      </c>
    </row>
    <row r="18" spans="1:10">
      <c r="A18" s="8" t="s">
        <v>28</v>
      </c>
      <c r="B18" s="7">
        <v>40</v>
      </c>
      <c r="C18" s="7">
        <v>60</v>
      </c>
      <c r="D18" s="7">
        <v>50</v>
      </c>
      <c r="E18" s="7">
        <v>39</v>
      </c>
      <c r="F18" s="7">
        <v>6</v>
      </c>
      <c r="G18" s="7">
        <v>3</v>
      </c>
      <c r="H18" s="7">
        <v>1</v>
      </c>
      <c r="I18" s="7">
        <v>1</v>
      </c>
      <c r="J18" s="7" t="s">
        <v>11</v>
      </c>
    </row>
    <row r="19" spans="1:10">
      <c r="A19" s="8" t="s">
        <v>29</v>
      </c>
      <c r="B19" s="7">
        <v>37</v>
      </c>
      <c r="C19" s="7">
        <v>63</v>
      </c>
      <c r="D19" s="7">
        <v>73</v>
      </c>
      <c r="E19" s="7">
        <v>12</v>
      </c>
      <c r="F19" s="7">
        <v>8</v>
      </c>
      <c r="G19" s="7">
        <v>4</v>
      </c>
      <c r="H19" s="7">
        <v>2</v>
      </c>
      <c r="I19" s="7" t="s">
        <v>18</v>
      </c>
      <c r="J19" s="7" t="s">
        <v>11</v>
      </c>
    </row>
    <row r="20" spans="1:10">
      <c r="A20" s="8" t="s">
        <v>30</v>
      </c>
      <c r="B20" s="7">
        <v>50</v>
      </c>
      <c r="C20" s="7">
        <v>50</v>
      </c>
      <c r="D20" s="7">
        <v>58</v>
      </c>
      <c r="E20" s="7">
        <v>28</v>
      </c>
      <c r="F20" s="7">
        <v>7</v>
      </c>
      <c r="G20" s="7">
        <v>4</v>
      </c>
      <c r="H20" s="7" t="s">
        <v>11</v>
      </c>
      <c r="I20" s="7">
        <v>3</v>
      </c>
      <c r="J20" s="7" t="s">
        <v>11</v>
      </c>
    </row>
    <row r="21" spans="1:10">
      <c r="A21" s="8" t="s">
        <v>31</v>
      </c>
      <c r="B21" s="6">
        <v>17</v>
      </c>
      <c r="C21" s="6">
        <v>83</v>
      </c>
      <c r="D21" s="7">
        <v>37</v>
      </c>
      <c r="E21" s="7">
        <v>45</v>
      </c>
      <c r="F21" s="7">
        <v>3</v>
      </c>
      <c r="G21" s="7">
        <v>1</v>
      </c>
      <c r="H21" s="7">
        <v>14</v>
      </c>
      <c r="I21" s="7" t="s">
        <v>18</v>
      </c>
      <c r="J21" s="7" t="s">
        <v>11</v>
      </c>
    </row>
    <row r="22" spans="1:10">
      <c r="A22" s="8" t="s">
        <v>32</v>
      </c>
      <c r="B22" s="7">
        <v>28</v>
      </c>
      <c r="C22" s="6">
        <v>72</v>
      </c>
      <c r="D22" s="6">
        <f>((110+2702+7601+2313+4683+2382)/(125+3374+11237+3370+5895+4829))*100</f>
        <v>68.647242455775242</v>
      </c>
      <c r="E22" s="6">
        <f>((8+212+1752+179+222+253)/(125+3374+11237+3370+5895+4829))*100</f>
        <v>9.1085674644467574</v>
      </c>
      <c r="F22" s="6">
        <f>((5+254+1120+444+444+945)/(125+3374+11237+3370+5895+4829))*100</f>
        <v>11.141172389871661</v>
      </c>
      <c r="G22" s="6">
        <f>((3+191+661+367+467+1205)/(125+3374+11237+3370+5895+4829))*100</f>
        <v>10.038154699965315</v>
      </c>
      <c r="H22" s="6" t="s">
        <v>11</v>
      </c>
      <c r="I22" s="6">
        <f>((17+98+58+68+40)/(125+3374+11237+3370+5895+4829))*100</f>
        <v>0.97467915365938262</v>
      </c>
      <c r="J22" s="7" t="s">
        <v>11</v>
      </c>
    </row>
    <row r="23" spans="1:10" ht="25">
      <c r="A23" s="8" t="s">
        <v>33</v>
      </c>
      <c r="B23" s="7">
        <v>31</v>
      </c>
      <c r="C23" s="6">
        <v>69</v>
      </c>
      <c r="D23" s="6">
        <v>52</v>
      </c>
      <c r="E23" s="6">
        <v>14</v>
      </c>
      <c r="F23" s="6">
        <v>19</v>
      </c>
      <c r="G23" s="6">
        <v>14</v>
      </c>
      <c r="H23" s="6">
        <v>1</v>
      </c>
      <c r="I23" s="6">
        <v>0</v>
      </c>
      <c r="J23" s="7" t="s">
        <v>11</v>
      </c>
    </row>
    <row r="24" spans="1:10">
      <c r="A24" s="11" t="s">
        <v>34</v>
      </c>
      <c r="B24" s="12">
        <v>26.5</v>
      </c>
      <c r="C24" s="12">
        <v>73.5</v>
      </c>
      <c r="D24" s="12">
        <v>47.8</v>
      </c>
      <c r="E24" s="12">
        <v>38.5</v>
      </c>
      <c r="F24" s="12">
        <v>8.8000000000000007</v>
      </c>
      <c r="G24" s="12">
        <v>4</v>
      </c>
      <c r="H24" s="12">
        <v>0.2</v>
      </c>
      <c r="I24" s="12">
        <v>0.7</v>
      </c>
      <c r="J24" s="12" t="s">
        <v>11</v>
      </c>
    </row>
    <row r="25" spans="1:10">
      <c r="A25" s="8" t="s">
        <v>35</v>
      </c>
      <c r="B25" s="7">
        <v>44</v>
      </c>
      <c r="C25" s="7">
        <v>56</v>
      </c>
      <c r="D25" s="7">
        <v>62</v>
      </c>
      <c r="E25" s="7">
        <v>20</v>
      </c>
      <c r="F25" s="7">
        <v>8</v>
      </c>
      <c r="G25" s="7">
        <v>8</v>
      </c>
      <c r="H25" s="7" t="s">
        <v>11</v>
      </c>
      <c r="I25" s="7">
        <v>3</v>
      </c>
      <c r="J25" s="7" t="s">
        <v>11</v>
      </c>
    </row>
    <row r="26" spans="1:10">
      <c r="A26" s="8" t="s">
        <v>36</v>
      </c>
      <c r="B26" s="7">
        <v>39</v>
      </c>
      <c r="C26" s="7">
        <v>61</v>
      </c>
      <c r="D26" s="7">
        <v>48</v>
      </c>
      <c r="E26" s="7">
        <v>13</v>
      </c>
      <c r="F26" s="7">
        <v>13</v>
      </c>
      <c r="G26" s="7">
        <v>21</v>
      </c>
      <c r="H26" s="7" t="s">
        <v>11</v>
      </c>
      <c r="I26" s="7">
        <v>5</v>
      </c>
      <c r="J26" s="7" t="s">
        <v>11</v>
      </c>
    </row>
    <row r="27" spans="1:10">
      <c r="A27" s="10" t="s">
        <v>37</v>
      </c>
      <c r="B27" s="7">
        <v>54</v>
      </c>
      <c r="C27" s="7">
        <v>46</v>
      </c>
      <c r="D27" s="7">
        <v>79</v>
      </c>
      <c r="E27" s="7">
        <v>10</v>
      </c>
      <c r="F27" s="7">
        <v>4</v>
      </c>
      <c r="G27" s="7">
        <v>3</v>
      </c>
      <c r="H27" s="7">
        <v>4</v>
      </c>
      <c r="I27" s="7" t="s">
        <v>18</v>
      </c>
      <c r="J27" s="7" t="s">
        <v>11</v>
      </c>
    </row>
    <row r="28" spans="1:10">
      <c r="A28" s="10" t="s">
        <v>38</v>
      </c>
      <c r="B28" s="7">
        <v>26</v>
      </c>
      <c r="C28" s="7">
        <v>74</v>
      </c>
      <c r="D28" s="12">
        <v>56</v>
      </c>
      <c r="E28" s="12">
        <v>31</v>
      </c>
      <c r="F28" s="12">
        <v>6</v>
      </c>
      <c r="G28" s="12">
        <v>4</v>
      </c>
      <c r="H28" s="12">
        <v>2</v>
      </c>
      <c r="I28" s="7" t="s">
        <v>18</v>
      </c>
      <c r="J28" s="12" t="s">
        <v>11</v>
      </c>
    </row>
    <row r="29" spans="1:10">
      <c r="A29" s="15" t="s">
        <v>39</v>
      </c>
      <c r="B29" s="12">
        <v>30.9</v>
      </c>
      <c r="C29" s="12">
        <v>68.7</v>
      </c>
      <c r="D29" s="12">
        <v>64.69</v>
      </c>
      <c r="E29" s="12">
        <v>23.87</v>
      </c>
      <c r="F29" s="12">
        <v>3.9</v>
      </c>
      <c r="G29" s="12">
        <v>2.5299999999999998</v>
      </c>
      <c r="H29" s="12">
        <v>2.56</v>
      </c>
      <c r="I29" s="12">
        <v>0.1</v>
      </c>
      <c r="J29" s="12">
        <v>1.98</v>
      </c>
    </row>
    <row r="30" spans="1:10">
      <c r="A30" s="10" t="s">
        <v>40</v>
      </c>
      <c r="B30" s="7">
        <v>49</v>
      </c>
      <c r="C30" s="7">
        <v>51</v>
      </c>
      <c r="D30" s="7">
        <v>65</v>
      </c>
      <c r="E30" s="7">
        <v>16</v>
      </c>
      <c r="F30" s="7">
        <v>8</v>
      </c>
      <c r="G30" s="7">
        <v>5</v>
      </c>
      <c r="H30" s="7">
        <v>5</v>
      </c>
      <c r="I30" s="7">
        <v>1</v>
      </c>
      <c r="J30" s="7" t="s">
        <v>11</v>
      </c>
    </row>
    <row r="31" spans="1:10">
      <c r="A31" s="10" t="s">
        <v>41</v>
      </c>
      <c r="B31" s="12">
        <v>38</v>
      </c>
      <c r="C31" s="12">
        <v>62</v>
      </c>
      <c r="D31" s="12">
        <v>48.6</v>
      </c>
      <c r="E31" s="12">
        <v>32.299999999999997</v>
      </c>
      <c r="F31" s="12">
        <v>6.1</v>
      </c>
      <c r="G31" s="12">
        <v>8.1</v>
      </c>
      <c r="H31" s="12">
        <v>4.3</v>
      </c>
      <c r="I31" s="12">
        <v>0.7</v>
      </c>
      <c r="J31" s="7" t="s">
        <v>11</v>
      </c>
    </row>
    <row r="32" spans="1:10">
      <c r="A32" s="15" t="s">
        <v>42</v>
      </c>
      <c r="B32" s="12">
        <v>44.7</v>
      </c>
      <c r="C32" s="12">
        <v>55.3</v>
      </c>
      <c r="D32" s="12">
        <v>58.7</v>
      </c>
      <c r="E32" s="12">
        <v>24.4</v>
      </c>
      <c r="F32" s="12">
        <v>6.9</v>
      </c>
      <c r="G32" s="12">
        <v>4.9000000000000004</v>
      </c>
      <c r="H32" s="12">
        <v>4.4000000000000004</v>
      </c>
      <c r="I32" s="12">
        <v>0.7</v>
      </c>
      <c r="J32" s="12" t="s">
        <v>11</v>
      </c>
    </row>
    <row r="33" spans="1:10">
      <c r="A33" s="15" t="s">
        <v>43</v>
      </c>
      <c r="B33" s="12">
        <v>41.15</v>
      </c>
      <c r="C33" s="12">
        <v>59</v>
      </c>
      <c r="D33" s="12">
        <v>49.81</v>
      </c>
      <c r="E33" s="16">
        <v>36.36</v>
      </c>
      <c r="F33" s="12">
        <v>7.44</v>
      </c>
      <c r="G33" s="12">
        <v>3.45</v>
      </c>
      <c r="H33" s="12">
        <v>2.52</v>
      </c>
      <c r="I33" s="12">
        <v>0.5</v>
      </c>
      <c r="J33" s="12" t="s">
        <v>11</v>
      </c>
    </row>
    <row r="34" spans="1:10">
      <c r="A34" s="10" t="s">
        <v>44</v>
      </c>
      <c r="B34" s="12">
        <v>43</v>
      </c>
      <c r="C34" s="12">
        <v>57</v>
      </c>
      <c r="D34" s="12">
        <v>49</v>
      </c>
      <c r="E34" s="12">
        <v>24</v>
      </c>
      <c r="F34" s="12">
        <v>6</v>
      </c>
      <c r="G34" s="12">
        <v>4</v>
      </c>
      <c r="H34" s="12" t="s">
        <v>11</v>
      </c>
      <c r="I34" s="12">
        <v>4</v>
      </c>
      <c r="J34" s="7">
        <v>13</v>
      </c>
    </row>
    <row r="35" spans="1:10">
      <c r="A35" s="10" t="s">
        <v>45</v>
      </c>
      <c r="B35" s="12">
        <v>54</v>
      </c>
      <c r="C35" s="12">
        <v>46</v>
      </c>
      <c r="D35" s="12">
        <v>62</v>
      </c>
      <c r="E35" s="12">
        <v>15</v>
      </c>
      <c r="F35" s="12">
        <v>10</v>
      </c>
      <c r="G35" s="12">
        <v>6</v>
      </c>
      <c r="H35" s="12">
        <v>5</v>
      </c>
      <c r="I35" s="12">
        <v>2</v>
      </c>
      <c r="J35" s="7" t="s">
        <v>11</v>
      </c>
    </row>
    <row r="36" spans="1:10" ht="37">
      <c r="A36" s="3" t="s">
        <v>46</v>
      </c>
      <c r="B36" s="12">
        <f>AVERAGE(B4:B32)</f>
        <v>36.089285714285715</v>
      </c>
      <c r="C36" s="12">
        <f t="shared" ref="C36:J36" si="0">AVERAGE(C4:C35)</f>
        <v>62.938709677419354</v>
      </c>
      <c r="D36" s="12">
        <f t="shared" si="0"/>
        <v>54.120878788895972</v>
      </c>
      <c r="E36" s="12">
        <f t="shared" si="0"/>
        <v>29.462534434336991</v>
      </c>
      <c r="F36" s="12">
        <f t="shared" si="0"/>
        <v>6.6993926577377962</v>
      </c>
      <c r="G36" s="12">
        <f t="shared" si="0"/>
        <v>4.9167146677408162</v>
      </c>
      <c r="H36" s="12">
        <f t="shared" si="0"/>
        <v>3.18</v>
      </c>
      <c r="I36" s="12">
        <f t="shared" si="0"/>
        <v>1.569778298069141</v>
      </c>
      <c r="J36" s="12">
        <f t="shared" si="0"/>
        <v>9.52</v>
      </c>
    </row>
    <row r="37" spans="1:10">
      <c r="A37" s="3" t="s">
        <v>47</v>
      </c>
      <c r="B37" s="7"/>
      <c r="C37" s="7"/>
      <c r="D37" s="7"/>
      <c r="E37" s="7"/>
      <c r="F37" s="7"/>
      <c r="G37" s="7"/>
      <c r="H37" s="7"/>
      <c r="I37" s="7"/>
      <c r="J37" s="7"/>
    </row>
    <row r="38" spans="1:10" ht="25">
      <c r="A38" s="10" t="s">
        <v>48</v>
      </c>
      <c r="B38" s="7">
        <v>44</v>
      </c>
      <c r="C38" s="7">
        <v>56</v>
      </c>
      <c r="D38" s="7" t="s">
        <v>49</v>
      </c>
      <c r="E38" s="7">
        <v>6</v>
      </c>
      <c r="F38" s="7">
        <v>7</v>
      </c>
      <c r="G38" s="7">
        <v>9</v>
      </c>
      <c r="H38" s="7" t="s">
        <v>11</v>
      </c>
      <c r="I38" s="7" t="s">
        <v>11</v>
      </c>
      <c r="J38" s="7" t="s">
        <v>11</v>
      </c>
    </row>
    <row r="39" spans="1:10" ht="25">
      <c r="A39" s="10" t="s">
        <v>50</v>
      </c>
      <c r="B39" s="7">
        <v>6</v>
      </c>
      <c r="C39" s="7">
        <v>94</v>
      </c>
      <c r="D39" s="7">
        <v>73</v>
      </c>
      <c r="E39" s="7">
        <v>21</v>
      </c>
      <c r="F39" s="7">
        <v>3</v>
      </c>
      <c r="G39" s="7">
        <v>2</v>
      </c>
      <c r="H39" s="7" t="s">
        <v>18</v>
      </c>
      <c r="I39" s="7" t="s">
        <v>18</v>
      </c>
      <c r="J39" s="7" t="s">
        <v>11</v>
      </c>
    </row>
    <row r="40" spans="1:10" ht="25">
      <c r="A40" s="10" t="s">
        <v>51</v>
      </c>
      <c r="B40" s="7">
        <v>20</v>
      </c>
      <c r="C40" s="7">
        <v>80</v>
      </c>
      <c r="D40" s="7" t="s">
        <v>52</v>
      </c>
      <c r="E40" s="7">
        <v>3</v>
      </c>
      <c r="F40" s="7">
        <v>7</v>
      </c>
      <c r="G40" s="7">
        <v>9</v>
      </c>
      <c r="H40" s="7" t="s">
        <v>11</v>
      </c>
      <c r="I40" s="7" t="s">
        <v>18</v>
      </c>
      <c r="J40" s="7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cheatham</dc:creator>
  <cp:lastModifiedBy>sue cheatham</cp:lastModifiedBy>
  <dcterms:created xsi:type="dcterms:W3CDTF">2019-09-03T14:59:12Z</dcterms:created>
  <dcterms:modified xsi:type="dcterms:W3CDTF">2019-09-03T15:43:51Z</dcterms:modified>
</cp:coreProperties>
</file>