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hizhnyakovEV\AppData\Local\Microsoft\Windows\INetCache\Content.Outlook\RE2B391T\"/>
    </mc:Choice>
  </mc:AlternateContent>
  <bookViews>
    <workbookView xWindow="-15" yWindow="5505" windowWidth="19170" windowHeight="4005"/>
  </bookViews>
  <sheets>
    <sheet name="ДВ" sheetId="4" r:id="rId1"/>
    <sheet name="наименование работ и материалов" sheetId="2" r:id="rId2"/>
    <sheet name="Работы необходимо добавить" sheetId="5" r:id="rId3"/>
  </sheets>
  <definedNames>
    <definedName name="Демонтаж_кабель_каналов_80х40_25х15">'наименование работ и материалов'!$C$11:$C$14</definedName>
    <definedName name="ед.изм.">'наименование работ и материалов'!$D$10:$D$14</definedName>
    <definedName name="_xlnm.Print_Titles" localSheetId="0">ДВ!$10:$12</definedName>
    <definedName name="_xlnm.Print_Titles" localSheetId="1">'наименование работ и материалов'!$12:$14</definedName>
    <definedName name="_xlnm.Print_Area" localSheetId="0">ДВ!$A$1:$G$35</definedName>
    <definedName name="_xlnm.Print_Area" localSheetId="1">'наименование работ и материалов'!$A$1:$G$21</definedName>
    <definedName name="Установка">'наименование работ и материалов'!#REF!</definedName>
  </definedNames>
  <calcPr calcId="162913"/>
</workbook>
</file>

<file path=xl/calcChain.xml><?xml version="1.0" encoding="utf-8"?>
<calcChain xmlns="http://schemas.openxmlformats.org/spreadsheetml/2006/main">
  <c r="G28" i="4" l="1"/>
  <c r="G27" i="4"/>
  <c r="G26" i="4"/>
  <c r="G24" i="4"/>
  <c r="G23" i="4"/>
  <c r="G22" i="4"/>
  <c r="G20" i="4"/>
  <c r="G19" i="4"/>
  <c r="G18" i="4"/>
  <c r="D27" i="4"/>
  <c r="D28" i="4"/>
  <c r="D29" i="4"/>
  <c r="F27" i="4"/>
  <c r="F28" i="4"/>
  <c r="F29" i="4"/>
  <c r="F26" i="4"/>
  <c r="D26" i="4"/>
  <c r="D23" i="4"/>
  <c r="D24" i="4"/>
  <c r="F23" i="4"/>
  <c r="F24" i="4"/>
  <c r="F22" i="4"/>
  <c r="D22" i="4"/>
  <c r="F19" i="4"/>
  <c r="F20" i="4"/>
  <c r="F18" i="4"/>
  <c r="D19" i="4"/>
  <c r="D20" i="4"/>
  <c r="D18" i="4"/>
  <c r="D15" i="4" l="1"/>
  <c r="D16" i="4"/>
  <c r="D14" i="4"/>
</calcChain>
</file>

<file path=xl/sharedStrings.xml><?xml version="1.0" encoding="utf-8"?>
<sst xmlns="http://schemas.openxmlformats.org/spreadsheetml/2006/main" count="199" uniqueCount="95">
  <si>
    <t>СОГЛАСОВАНО</t>
  </si>
  <si>
    <t>УТВЕРЖДАЮ</t>
  </si>
  <si>
    <t>Примечание</t>
  </si>
  <si>
    <t>МТР</t>
  </si>
  <si>
    <t>№ п/п</t>
  </si>
  <si>
    <t>Начальник УКС ООО "Томскнефтехим"</t>
  </si>
  <si>
    <t>Наименование выполняемой работы</t>
  </si>
  <si>
    <t>Ед.изм.</t>
  </si>
  <si>
    <t>Кол-во</t>
  </si>
  <si>
    <t>м2</t>
  </si>
  <si>
    <t>Раздел 1.Демонтажные работы</t>
  </si>
  <si>
    <t>шт</t>
  </si>
  <si>
    <t>Начальник ОКС и РЗиС УКС</t>
  </si>
  <si>
    <t>____________________А.С Кислухин</t>
  </si>
  <si>
    <t>мп</t>
  </si>
  <si>
    <t>Демонтаж электровыключателей</t>
  </si>
  <si>
    <t>Ведущий инженер ОКСиРЗиС</t>
  </si>
  <si>
    <t>Демонтаж электроразеток</t>
  </si>
  <si>
    <t>Демонтаж светильников люминесцентных</t>
  </si>
  <si>
    <t>"_____" _______________2019 г.</t>
  </si>
  <si>
    <t>«____» _____________________2019г.</t>
  </si>
  <si>
    <t xml:space="preserve">Ведомость объемов работ № </t>
  </si>
  <si>
    <t>Демонтажные работы</t>
  </si>
  <si>
    <t>Демонтаж дымовых  датчиков пожарной сигнализации и кабеля</t>
  </si>
  <si>
    <t>Демонтаж светильников светодиодных</t>
  </si>
  <si>
    <t>Демонтаж регистров отопления чугунных до (указать вес) кг</t>
  </si>
  <si>
    <t>Демонтаж труб отопления стальных на сварке.</t>
  </si>
  <si>
    <t>Демонтаж пожарного табло с кабелем.</t>
  </si>
  <si>
    <t>Демонтаж настенных светильников с лампой накаливания</t>
  </si>
  <si>
    <t>Демонтаж кабель каналов (размер)</t>
  </si>
  <si>
    <t>Демонтаж металлического лотка по стене (указать размер) мм</t>
  </si>
  <si>
    <t>Демонтаж светильников с лампами накаливания</t>
  </si>
  <si>
    <t>ед.изм</t>
  </si>
  <si>
    <t>кг</t>
  </si>
  <si>
    <t>м.п.</t>
  </si>
  <si>
    <t>шт.</t>
  </si>
  <si>
    <t>Устройство байпаса из трубопровода диам. 25мм.</t>
  </si>
  <si>
    <t>Окраска водогазопроводных труб за 2 раза неоцинкованных, ранее неокрашенных/ окрашенных.</t>
  </si>
  <si>
    <t>краска КО-174</t>
  </si>
  <si>
    <t>Электромонтажные работы</t>
  </si>
  <si>
    <t>Прокладка кабеля по стене за ГВЛ в гофротрубе.</t>
  </si>
  <si>
    <t>Прокладка кабеля по стене в кабель-канале.</t>
  </si>
  <si>
    <t>Прокладка кабеля по потолку в гофротрубе.</t>
  </si>
  <si>
    <t>Прокладка кабеля для пожарной сигнализации с монтажом датчиков.</t>
  </si>
  <si>
    <t>Установка розеток, при скрытой/ открытой проводке IP20.</t>
  </si>
  <si>
    <t>Установка выключателей наружних при скрытой/открытой проводке IP20.</t>
  </si>
  <si>
    <t>Кабель 1,02
Гофротруба 1,012</t>
  </si>
  <si>
    <t>Кабель 1,02
Кабель-канал 1,02</t>
  </si>
  <si>
    <t>Кабель КСРВнг(А)-FRLS-2х2х0,8мм2
Извещатель пожарный дымовой ИПД-3.1М</t>
  </si>
  <si>
    <t xml:space="preserve">двух постовых с заземлением </t>
  </si>
  <si>
    <t>двухклавишный</t>
  </si>
  <si>
    <t xml:space="preserve">Светильник потолочный или настенный с креплением винтами или болтами </t>
  </si>
  <si>
    <t>Светильник Айсберг 72W, 8600LM, IP 65, 220V,</t>
  </si>
  <si>
    <t>Погрузочные работы при автомобильных перевозках: мусора строительного с погрузкой механизированным способом</t>
  </si>
  <si>
    <r>
      <t xml:space="preserve">Установка сант. лючка из </t>
    </r>
    <r>
      <rPr>
        <sz val="12"/>
        <color rgb="FFFF0000"/>
        <rFont val="Times New Roman"/>
        <family val="1"/>
        <charset val="204"/>
      </rPr>
      <t>ПВХ/Металлического.</t>
    </r>
    <r>
      <rPr>
        <sz val="12"/>
        <rFont val="Times New Roman"/>
        <family val="1"/>
        <charset val="204"/>
      </rPr>
      <t xml:space="preserve"> </t>
    </r>
  </si>
  <si>
    <r>
      <t>Алюминиевые с полимерным покрытием Extra Therm 500, Nova Florida</t>
    </r>
    <r>
      <rPr>
        <sz val="12"/>
        <color rgb="FFFF0000"/>
        <rFont val="Times New Roman"/>
        <family val="1"/>
        <charset val="204"/>
      </rPr>
      <t xml:space="preserve"> 10 </t>
    </r>
    <r>
      <rPr>
        <sz val="12"/>
        <rFont val="Times New Roman"/>
        <family val="1"/>
        <charset val="204"/>
      </rPr>
      <t>секций-</t>
    </r>
    <r>
      <rPr>
        <sz val="12"/>
        <color rgb="FFFF0000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шт., кран шаровой Itar </t>
    </r>
    <r>
      <rPr>
        <sz val="12"/>
        <color rgb="FFFF0000"/>
        <rFont val="Times New Roman"/>
        <family val="1"/>
        <charset val="204"/>
      </rPr>
      <t>20</t>
    </r>
    <r>
      <rPr>
        <sz val="12"/>
        <rFont val="Times New Roman"/>
        <family val="1"/>
        <charset val="204"/>
      </rPr>
      <t>мм -</t>
    </r>
    <r>
      <rPr>
        <sz val="12"/>
        <color rgb="FFFF0000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шт.Краны воздушные для радиаторов диаметром </t>
    </r>
    <r>
      <rPr>
        <sz val="12"/>
        <color rgb="FFFF0000"/>
        <rFont val="Times New Roman"/>
        <family val="1"/>
        <charset val="204"/>
      </rPr>
      <t>20</t>
    </r>
    <r>
      <rPr>
        <sz val="12"/>
        <rFont val="Times New Roman"/>
        <family val="1"/>
        <charset val="204"/>
      </rPr>
      <t xml:space="preserve"> мм - </t>
    </r>
    <r>
      <rPr>
        <sz val="12"/>
        <color rgb="FFFF0000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шт; комплект терморегулятора Danfoss прямой, однотрубная система Ду 20, RA-G/RA 2940 - </t>
    </r>
    <r>
      <rPr>
        <sz val="12"/>
        <color rgb="FFFF0000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комп.кронштейн - </t>
    </r>
    <r>
      <rPr>
        <sz val="12"/>
        <color rgb="FFFF0000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шт.</t>
    </r>
  </si>
  <si>
    <t>Установка радиаторов:  с установкой кранов воздушных (воздухоотводчиков) и  кранов проходных</t>
  </si>
  <si>
    <t>Раздел 7. Электромонтажные работы</t>
  </si>
  <si>
    <t>Раздел 8. Погрузка и вывоз мусора</t>
  </si>
  <si>
    <t>Используется в дальнейшем</t>
  </si>
  <si>
    <t>В дальнейшем не используется</t>
  </si>
  <si>
    <t xml:space="preserve">Работы необходимо добавить в общий список </t>
  </si>
  <si>
    <t>Наименование работ</t>
  </si>
  <si>
    <t>Эксперт ОКСиРЗиС</t>
  </si>
  <si>
    <t>Главный эксперт ОКСиРЗиС</t>
  </si>
  <si>
    <t>Копп А.В.</t>
  </si>
  <si>
    <t>Хижняков Е.В.</t>
  </si>
  <si>
    <t>Иноземцев С.А.</t>
  </si>
  <si>
    <t>Савоста А.В.</t>
  </si>
  <si>
    <t>Демонтаж кабеля освещения/силового</t>
  </si>
  <si>
    <t>Демонтаж  распределительных коробок по стенам (указать размер)</t>
  </si>
  <si>
    <t xml:space="preserve">Изоляция трубопроводов </t>
  </si>
  <si>
    <t xml:space="preserve">
Труба K-Flex ST (d=…), Скотч K-Flex ST ПВХ черный (38мм*25м)</t>
  </si>
  <si>
    <t>Окраска трубопроводов отопления стальных за 2 раза.</t>
  </si>
  <si>
    <t>Эмаль (термоэмаль) для радиаторов алкид белая п/мат. Лакра</t>
  </si>
  <si>
    <t xml:space="preserve">Прокладка кабеля освещения </t>
  </si>
  <si>
    <t xml:space="preserve">Монтаж распределительных коробок </t>
  </si>
  <si>
    <t>Коробка распределительная TYCO 67040 наружная (для открытого монтажа) 85х85x40мм, IP54 (серая)</t>
  </si>
  <si>
    <r>
      <t xml:space="preserve">Кабель силовой многожильный ВВГнг </t>
    </r>
    <r>
      <rPr>
        <sz val="12"/>
        <color rgb="FFFF0000"/>
        <rFont val="Times New Roman"/>
        <family val="1"/>
        <charset val="204"/>
      </rPr>
      <t>2х1,5мм2/3х1,5мм2</t>
    </r>
  </si>
  <si>
    <r>
      <t xml:space="preserve">Кабель силовой многожильный ВВГнг </t>
    </r>
    <r>
      <rPr>
        <sz val="12"/>
        <color rgb="FFFF0000"/>
        <rFont val="Times New Roman"/>
        <family val="1"/>
        <charset val="204"/>
      </rPr>
      <t>3х2,5мм2/3х1,5мм2</t>
    </r>
    <r>
      <rPr>
        <sz val="12"/>
        <rFont val="Times New Roman"/>
        <family val="1"/>
        <charset val="204"/>
      </rPr>
      <t xml:space="preserve">
Труба ПВХ гофрированные диаметром </t>
    </r>
    <r>
      <rPr>
        <sz val="12"/>
        <color rgb="FFFF0000"/>
        <rFont val="Times New Roman"/>
        <family val="1"/>
        <charset val="204"/>
      </rPr>
      <t>20</t>
    </r>
    <r>
      <rPr>
        <sz val="12"/>
        <rFont val="Times New Roman"/>
        <family val="1"/>
        <charset val="204"/>
      </rPr>
      <t>мм</t>
    </r>
  </si>
  <si>
    <r>
      <t xml:space="preserve">Кабель силовой многожильный ВВГнг </t>
    </r>
    <r>
      <rPr>
        <sz val="12"/>
        <color rgb="FFFF0000"/>
        <rFont val="Times New Roman"/>
        <family val="1"/>
        <charset val="204"/>
      </rPr>
      <t>3х2,5мм2/3х1,5мм2</t>
    </r>
    <r>
      <rPr>
        <sz val="12"/>
        <rFont val="Times New Roman"/>
        <family val="1"/>
        <charset val="204"/>
      </rPr>
      <t xml:space="preserve">
Кабель-канал ПВХ 20*10мм</t>
    </r>
  </si>
  <si>
    <r>
      <t xml:space="preserve">Кабель силовой многожильный ВВГнг </t>
    </r>
    <r>
      <rPr>
        <sz val="12"/>
        <color rgb="FFFF0000"/>
        <rFont val="Times New Roman"/>
        <family val="1"/>
        <charset val="204"/>
      </rPr>
      <t>3х2,5мм2/3х1,5мм2</t>
    </r>
    <r>
      <rPr>
        <sz val="12"/>
        <rFont val="Times New Roman"/>
        <family val="1"/>
        <charset val="204"/>
      </rPr>
      <t xml:space="preserve">
Труба ПВХ гофрированные диаметром 20мм</t>
    </r>
  </si>
  <si>
    <t>Светильники со светодиодными лампами в подвесных потолках, устанавливаемый на закладных деталях</t>
  </si>
  <si>
    <t>Офисный светодиодный потолочный светильник Армстронг 40W-4800Lm</t>
  </si>
  <si>
    <r>
      <t xml:space="preserve">Трубы стальный оцинкованные и неоцинкованные диаметром </t>
    </r>
    <r>
      <rPr>
        <sz val="12"/>
        <color rgb="FFFF0000"/>
        <rFont val="Times New Roman"/>
        <family val="1"/>
        <charset val="204"/>
      </rPr>
      <t>32 мм</t>
    </r>
    <r>
      <rPr>
        <sz val="12"/>
        <rFont val="Times New Roman"/>
        <family val="1"/>
        <charset val="204"/>
      </rPr>
      <t>/</t>
    </r>
  </si>
  <si>
    <t xml:space="preserve">Отопление </t>
  </si>
  <si>
    <r>
      <t>Прокладка трубопроводов отопления из ПП, диам</t>
    </r>
    <r>
      <rPr>
        <sz val="12"/>
        <color rgb="FFFF0000"/>
        <rFont val="Times New Roman"/>
        <family val="1"/>
        <charset val="204"/>
      </rPr>
      <t>…..</t>
    </r>
    <r>
      <rPr>
        <sz val="12"/>
        <rFont val="Times New Roman"/>
        <family val="1"/>
        <charset val="204"/>
      </rPr>
      <t>мм.</t>
    </r>
  </si>
  <si>
    <r>
      <t xml:space="preserve">Прокладка трубопроводов  отопления металлических, диам. </t>
    </r>
    <r>
      <rPr>
        <sz val="12"/>
        <color rgb="FFFF0000"/>
        <rFont val="Times New Roman"/>
        <family val="1"/>
        <charset val="204"/>
      </rPr>
      <t>32</t>
    </r>
    <r>
      <rPr>
        <sz val="12"/>
        <rFont val="Times New Roman"/>
        <family val="1"/>
        <charset val="204"/>
      </rPr>
      <t xml:space="preserve"> мм</t>
    </r>
  </si>
  <si>
    <r>
      <t>Трубы ПП диаметром</t>
    </r>
    <r>
      <rPr>
        <sz val="12"/>
        <color rgb="FFFF0000"/>
        <rFont val="Times New Roman"/>
        <family val="1"/>
        <charset val="204"/>
      </rPr>
      <t xml:space="preserve"> 32</t>
    </r>
    <r>
      <rPr>
        <sz val="12"/>
        <rFont val="Times New Roman"/>
        <family val="1"/>
        <charset val="204"/>
      </rPr>
      <t xml:space="preserve">мм,Крепления для полипропиленовых труб -Клипсы (….шт, вентиль полипропиленовый(ДУ 25/32/40/50мм)- шт, Фланцевые бурты (втулки)-Ду </t>
    </r>
    <r>
      <rPr>
        <sz val="12"/>
        <color rgb="FFFF0000"/>
        <rFont val="Times New Roman"/>
        <family val="1"/>
        <charset val="204"/>
      </rPr>
      <t>40/50</t>
    </r>
    <r>
      <rPr>
        <sz val="12"/>
        <rFont val="Times New Roman"/>
        <family val="1"/>
        <charset val="204"/>
      </rPr>
      <t xml:space="preserve">мм - шт, Крестовина полипропиленовая- ДУ </t>
    </r>
    <r>
      <rPr>
        <sz val="12"/>
        <color rgb="FFFF0000"/>
        <rFont val="Times New Roman"/>
        <family val="1"/>
        <charset val="204"/>
      </rPr>
      <t xml:space="preserve">20/25/32, </t>
    </r>
    <r>
      <rPr>
        <sz val="12"/>
        <rFont val="Times New Roman"/>
        <family val="1"/>
        <charset val="204"/>
      </rPr>
      <t xml:space="preserve">Соединительные муфты ППР- ДУ </t>
    </r>
    <r>
      <rPr>
        <sz val="12"/>
        <color rgb="FFFF0000"/>
        <rFont val="Times New Roman"/>
        <family val="1"/>
        <charset val="204"/>
      </rPr>
      <t xml:space="preserve">20/25/32, </t>
    </r>
    <r>
      <rPr>
        <sz val="12"/>
        <rFont val="Times New Roman"/>
        <family val="1"/>
        <charset val="204"/>
      </rPr>
      <t xml:space="preserve">Переходные муфты ППР -ДУ </t>
    </r>
    <r>
      <rPr>
        <sz val="12"/>
        <color rgb="FFFF0000"/>
        <rFont val="Times New Roman"/>
        <family val="1"/>
        <charset val="204"/>
      </rPr>
      <t>20/25/32</t>
    </r>
    <r>
      <rPr>
        <sz val="12"/>
        <rFont val="Times New Roman"/>
        <family val="1"/>
        <charset val="204"/>
      </rPr>
      <t>,Переходные тройники- 2</t>
    </r>
    <r>
      <rPr>
        <sz val="12"/>
        <color rgb="FFFF0000"/>
        <rFont val="Times New Roman"/>
        <family val="1"/>
        <charset val="204"/>
      </rPr>
      <t>0x25x20мм/25x20x20мм/32x20x20мм/ 32x25x25мм</t>
    </r>
    <r>
      <rPr>
        <sz val="12"/>
        <rFont val="Times New Roman"/>
        <family val="1"/>
        <charset val="204"/>
      </rPr>
      <t xml:space="preserve">,Угольники под 45 градусов - </t>
    </r>
    <r>
      <rPr>
        <sz val="12"/>
        <color rgb="FFFF0000"/>
        <rFont val="Times New Roman"/>
        <family val="1"/>
        <charset val="204"/>
      </rPr>
      <t>ДУ 20/25/32</t>
    </r>
    <r>
      <rPr>
        <sz val="12"/>
        <rFont val="Times New Roman"/>
        <family val="1"/>
        <charset val="204"/>
      </rPr>
      <t xml:space="preserve">,Угольники 90° - ДУ 20/25/32, Угольники переходные 90° (Вн/Вн и Вн/Нр) - </t>
    </r>
    <r>
      <rPr>
        <sz val="12"/>
        <color rgb="FFFF0000"/>
        <rFont val="Times New Roman"/>
        <family val="1"/>
        <charset val="204"/>
      </rPr>
      <t xml:space="preserve">25-20/32-20/32-25, </t>
    </r>
    <r>
      <rPr>
        <sz val="12"/>
        <rFont val="Times New Roman"/>
        <family val="1"/>
        <charset val="204"/>
      </rPr>
      <t xml:space="preserve">Установочные угольники с креплением на стену - </t>
    </r>
    <r>
      <rPr>
        <sz val="12"/>
        <color rgb="FFFF0000"/>
        <rFont val="Times New Roman"/>
        <family val="1"/>
        <charset val="204"/>
      </rPr>
      <t xml:space="preserve">20-1/2"/25-1/2" ; </t>
    </r>
    <r>
      <rPr>
        <sz val="12"/>
        <rFont val="Times New Roman"/>
        <family val="1"/>
        <charset val="204"/>
      </rPr>
      <t/>
    </r>
  </si>
  <si>
    <t>Труба стальная  -диам...., Резьба  из труб оцинкованных и не оцинкованных по ГОСТ 3262-75 - Ду15/25/32мм, Бочонок  по ГОСТ 3262-75 - Ду15/25/32 L=55мм,Резьба удлиненная  из труб  оцинкованных и не оцинкованны-Ду15/20/32 L=50мм ,Отвод сталь крутоизогнутый  шовный 45/90°- Ду15/25/32, Сгон без комплекта, в комплекте- Ду15/25/32мм L=110мм,Заглушка сталь эллиптическая под приварку-Ду 32мм,Заглушка сталь  с наружной, внутренней резьбой-Ду15/25/32мм,Переход сталь ГОСТ 17378-2001- 20х15/25х20/32х15/25х15,Муфта сталь прямая-Ду15/25/32мм,Тройник сталь переходной под приварку  бесшовный-25х3,0(3,5)-32х2,5 Заглушка стальная фланцевая -Ду50 Ру10</t>
  </si>
  <si>
    <t>Кран шаровой 1/2" бп ГШ (гайка-штуцер) Enolgas Basic, Кран шаровой 1/2" бп ГГ (гайка-гайка) Enolgas Basic,Кран шаровой американка 3/4" (для радиаторов) Enolgas Basic,Вентиль регулировочный прямой 3/4" (для радиаторов) RBM, Кран шаровый стальной Ру 16 Ballomax Ду20 фланец/фланец L=145 мм,Кран шаровый стальной Ру 16 Ballomax Ду20 сварка/сварка L=140 мм</t>
  </si>
  <si>
    <t>Монтаж ЗРА</t>
  </si>
  <si>
    <t xml:space="preserve">Раздел 6.Отопление </t>
  </si>
  <si>
    <t>Прокладка трубопроводов отопления из ПП, диам…..мм.</t>
  </si>
  <si>
    <t>_____________________Е.В.Хижняков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</si>
</sst>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 Cyr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2"/>
      <name val="Arial Cyr"/>
      <family val="2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Arial Cyr"/>
      <family val="2"/>
      <charset val="204"/>
    </font>
    <font>
      <sz val="12"/>
      <color theme="1"/>
      <name val="Times New Roman"/>
      <family val="1"/>
      <charset val="204"/>
    </font>
    <font>
      <b/>
      <i/>
      <u/>
      <sz val="12"/>
      <name val="Arial Cyr"/>
      <charset val="204"/>
    </font>
    <font>
      <sz val="10"/>
      <name val="Times New Roman"/>
      <family val="1"/>
      <charset val="204"/>
    </font>
    <font>
      <sz val="12"/>
      <color rgb="FF3E454C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3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/>
    <xf numFmtId="0" fontId="2" fillId="0" borderId="0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top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top"/>
    </xf>
    <xf numFmtId="0" fontId="3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right"/>
    </xf>
    <xf numFmtId="0" fontId="4" fillId="3" borderId="0" xfId="1" applyFont="1" applyFill="1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0" fillId="0" borderId="0" xfId="0"/>
    <xf numFmtId="0" fontId="6" fillId="0" borderId="0" xfId="0" applyFont="1"/>
    <xf numFmtId="0" fontId="1" fillId="0" borderId="0" xfId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center" wrapText="1"/>
    </xf>
    <xf numFmtId="0" fontId="3" fillId="0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8" fillId="3" borderId="0" xfId="0" applyFont="1" applyFill="1"/>
    <xf numFmtId="0" fontId="9" fillId="3" borderId="0" xfId="0" applyFont="1" applyFill="1"/>
    <xf numFmtId="0" fontId="4" fillId="3" borderId="1" xfId="1" applyFont="1" applyFill="1" applyBorder="1" applyAlignment="1">
      <alignment horizontal="left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 wrapText="1"/>
    </xf>
    <xf numFmtId="0" fontId="3" fillId="4" borderId="1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vertical="top"/>
    </xf>
    <xf numFmtId="0" fontId="4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right" vertical="center"/>
    </xf>
    <xf numFmtId="0" fontId="2" fillId="4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right" vertical="center"/>
    </xf>
    <xf numFmtId="0" fontId="4" fillId="3" borderId="1" xfId="0" applyFont="1" applyFill="1" applyBorder="1" applyAlignment="1"/>
    <xf numFmtId="0" fontId="4" fillId="4" borderId="1" xfId="1" applyFont="1" applyFill="1" applyBorder="1"/>
    <xf numFmtId="0" fontId="4" fillId="4" borderId="1" xfId="1" applyFont="1" applyFill="1" applyBorder="1" applyAlignment="1">
      <alignment horizontal="right"/>
    </xf>
    <xf numFmtId="0" fontId="3" fillId="4" borderId="1" xfId="1" applyFont="1" applyFill="1" applyBorder="1" applyAlignment="1">
      <alignment vertical="top"/>
    </xf>
    <xf numFmtId="0" fontId="3" fillId="4" borderId="1" xfId="1" applyFont="1" applyFill="1" applyBorder="1" applyAlignment="1">
      <alignment horizontal="center" vertical="center"/>
    </xf>
    <xf numFmtId="0" fontId="6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2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0" fontId="4" fillId="3" borderId="0" xfId="0" applyFont="1" applyFill="1" applyBorder="1"/>
    <xf numFmtId="0" fontId="2" fillId="4" borderId="0" xfId="1" applyFont="1" applyFill="1" applyBorder="1" applyAlignment="1">
      <alignment vertical="center"/>
    </xf>
    <xf numFmtId="49" fontId="4" fillId="3" borderId="0" xfId="1" applyNumberFormat="1" applyFont="1" applyFill="1" applyBorder="1" applyAlignment="1">
      <alignment horizontal="center" vertical="center" wrapText="1"/>
    </xf>
    <xf numFmtId="0" fontId="0" fillId="3" borderId="0" xfId="0" applyFont="1" applyFill="1" applyBorder="1" applyAlignment="1"/>
    <xf numFmtId="49" fontId="6" fillId="0" borderId="0" xfId="0" applyNumberFormat="1" applyFont="1"/>
    <xf numFmtId="49" fontId="4" fillId="0" borderId="1" xfId="1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wrapText="1"/>
    </xf>
    <xf numFmtId="49" fontId="0" fillId="3" borderId="0" xfId="0" applyNumberFormat="1" applyFont="1" applyFill="1" applyBorder="1"/>
    <xf numFmtId="49" fontId="4" fillId="0" borderId="1" xfId="0" applyNumberFormat="1" applyFont="1" applyBorder="1" applyAlignment="1">
      <alignment horizontal="left" vertical="center" wrapText="1"/>
    </xf>
    <xf numFmtId="49" fontId="3" fillId="3" borderId="0" xfId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top" wrapText="1"/>
    </xf>
    <xf numFmtId="0" fontId="4" fillId="3" borderId="1" xfId="1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justify" vertical="distributed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1" fillId="0" borderId="0" xfId="0" applyFont="1"/>
    <xf numFmtId="49" fontId="4" fillId="3" borderId="0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3" fillId="0" borderId="0" xfId="0" applyFont="1"/>
    <xf numFmtId="0" fontId="4" fillId="3" borderId="1" xfId="0" applyFont="1" applyFill="1" applyBorder="1" applyAlignment="1">
      <alignment wrapText="1"/>
    </xf>
    <xf numFmtId="0" fontId="3" fillId="0" borderId="10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8" fillId="3" borderId="0" xfId="0" applyFont="1" applyFill="1" applyAlignment="1">
      <alignment horizontal="left"/>
    </xf>
    <xf numFmtId="0" fontId="3" fillId="0" borderId="12" xfId="1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3" fillId="0" borderId="0" xfId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3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2">
    <cellStyle name="AFE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35"/>
  <sheetViews>
    <sheetView tabSelected="1" zoomScaleNormal="100" zoomScaleSheetLayoutView="100" workbookViewId="0">
      <selection activeCell="C26" sqref="C26"/>
    </sheetView>
  </sheetViews>
  <sheetFormatPr defaultColWidth="8.85546875" defaultRowHeight="12.75" x14ac:dyDescent="0.2"/>
  <cols>
    <col min="1" max="1" width="1.42578125" style="58" customWidth="1"/>
    <col min="2" max="2" width="5.7109375" style="58" customWidth="1"/>
    <col min="3" max="3" width="80.7109375" style="58" customWidth="1"/>
    <col min="4" max="4" width="10.7109375" style="58" customWidth="1"/>
    <col min="5" max="5" width="10.7109375" style="59" customWidth="1"/>
    <col min="6" max="6" width="50.7109375" style="58" customWidth="1"/>
    <col min="7" max="7" width="25.7109375" style="58" customWidth="1"/>
    <col min="8" max="8" width="19.28515625" style="58" customWidth="1"/>
    <col min="9" max="9" width="11.7109375" style="58" customWidth="1"/>
    <col min="10" max="10" width="12.7109375" style="58" customWidth="1"/>
    <col min="11" max="11" width="20.7109375" style="58" customWidth="1"/>
    <col min="12" max="16384" width="8.85546875" style="58"/>
  </cols>
  <sheetData>
    <row r="1" spans="1:11" ht="2.25" customHeight="1" x14ac:dyDescent="0.2"/>
    <row r="2" spans="1:11" ht="15.75" x14ac:dyDescent="0.25">
      <c r="A2" s="6"/>
      <c r="B2" s="6"/>
      <c r="C2" s="6"/>
      <c r="D2" s="6"/>
      <c r="E2" s="5"/>
      <c r="F2" s="6"/>
      <c r="G2" s="6"/>
    </row>
    <row r="3" spans="1:11" ht="15.75" x14ac:dyDescent="0.25">
      <c r="A3" s="6"/>
      <c r="B3" s="1" t="s">
        <v>0</v>
      </c>
      <c r="C3" s="8"/>
      <c r="D3" s="8"/>
      <c r="E3" s="7"/>
      <c r="F3" s="1"/>
      <c r="G3" s="11" t="s">
        <v>1</v>
      </c>
      <c r="H3" s="61"/>
      <c r="I3" s="61"/>
      <c r="J3" s="61"/>
      <c r="K3" s="61"/>
    </row>
    <row r="4" spans="1:11" ht="15.75" x14ac:dyDescent="0.25">
      <c r="A4" s="6"/>
      <c r="B4" s="2" t="s">
        <v>12</v>
      </c>
      <c r="C4" s="8"/>
      <c r="D4" s="8"/>
      <c r="E4" s="7"/>
      <c r="F4" s="2"/>
      <c r="G4" s="12" t="s">
        <v>5</v>
      </c>
      <c r="H4" s="61"/>
      <c r="I4" s="61"/>
      <c r="J4" s="61"/>
      <c r="K4" s="61"/>
    </row>
    <row r="5" spans="1:11" ht="19.5" customHeight="1" x14ac:dyDescent="0.25">
      <c r="A5" s="6"/>
      <c r="B5" s="100" t="s">
        <v>94</v>
      </c>
      <c r="C5" s="100"/>
      <c r="D5" s="8"/>
      <c r="E5" s="7"/>
      <c r="F5" s="3"/>
      <c r="G5" s="13" t="s">
        <v>13</v>
      </c>
      <c r="H5" s="61"/>
      <c r="I5" s="61"/>
      <c r="J5" s="61"/>
      <c r="K5" s="61"/>
    </row>
    <row r="6" spans="1:11" ht="27.75" customHeight="1" x14ac:dyDescent="0.25">
      <c r="A6" s="6"/>
      <c r="B6" s="1" t="s">
        <v>19</v>
      </c>
      <c r="C6" s="10"/>
      <c r="D6" s="10"/>
      <c r="E6" s="9"/>
      <c r="F6" s="1"/>
      <c r="G6" s="11" t="s">
        <v>20</v>
      </c>
      <c r="H6" s="61"/>
      <c r="I6" s="61"/>
      <c r="J6" s="61"/>
      <c r="K6" s="61"/>
    </row>
    <row r="7" spans="1:11" ht="32.25" customHeight="1" x14ac:dyDescent="0.2">
      <c r="A7" s="19"/>
      <c r="B7" s="101" t="s">
        <v>21</v>
      </c>
      <c r="C7" s="101"/>
      <c r="D7" s="101"/>
      <c r="E7" s="101"/>
      <c r="F7" s="101"/>
      <c r="G7" s="101"/>
      <c r="H7" s="61"/>
      <c r="I7" s="61"/>
      <c r="J7" s="61"/>
      <c r="K7" s="61"/>
    </row>
    <row r="8" spans="1:11" ht="93" customHeight="1" x14ac:dyDescent="0.25">
      <c r="A8" s="101"/>
      <c r="B8" s="102"/>
      <c r="C8" s="102"/>
      <c r="D8" s="102"/>
      <c r="E8" s="102"/>
      <c r="F8" s="102"/>
      <c r="G8" s="102"/>
      <c r="H8" s="61"/>
      <c r="I8" s="61"/>
      <c r="J8" s="61"/>
      <c r="K8" s="61"/>
    </row>
    <row r="9" spans="1:11" ht="14.25" customHeight="1" x14ac:dyDescent="0.2">
      <c r="A9" s="19"/>
      <c r="B9" s="4"/>
      <c r="C9" s="20"/>
      <c r="D9" s="4"/>
      <c r="E9" s="4"/>
      <c r="F9" s="4"/>
      <c r="G9" s="4"/>
      <c r="H9" s="61"/>
      <c r="I9" s="61"/>
      <c r="J9" s="61"/>
      <c r="K9" s="61"/>
    </row>
    <row r="10" spans="1:11" ht="33.75" customHeight="1" thickBot="1" x14ac:dyDescent="0.25">
      <c r="A10" s="19"/>
      <c r="B10" s="103" t="s">
        <v>4</v>
      </c>
      <c r="C10" s="105" t="s">
        <v>6</v>
      </c>
      <c r="D10" s="105" t="s">
        <v>7</v>
      </c>
      <c r="E10" s="105" t="s">
        <v>8</v>
      </c>
      <c r="F10" s="107" t="s">
        <v>3</v>
      </c>
      <c r="G10" s="109" t="s">
        <v>2</v>
      </c>
      <c r="H10" s="61"/>
      <c r="I10" s="61"/>
      <c r="J10" s="61"/>
      <c r="K10" s="61"/>
    </row>
    <row r="11" spans="1:11" ht="32.25" customHeight="1" x14ac:dyDescent="0.2">
      <c r="A11" s="19"/>
      <c r="B11" s="104"/>
      <c r="C11" s="106"/>
      <c r="D11" s="106"/>
      <c r="E11" s="106"/>
      <c r="F11" s="108"/>
      <c r="G11" s="110"/>
      <c r="H11" s="61"/>
      <c r="I11" s="61"/>
      <c r="J11" s="61"/>
      <c r="K11" s="61"/>
    </row>
    <row r="12" spans="1:11" ht="15.75" x14ac:dyDescent="0.25">
      <c r="A12" s="19"/>
      <c r="B12" s="26">
        <v>1</v>
      </c>
      <c r="C12" s="27">
        <v>3</v>
      </c>
      <c r="D12" s="28">
        <v>4</v>
      </c>
      <c r="E12" s="28">
        <v>5</v>
      </c>
      <c r="F12" s="26">
        <v>6</v>
      </c>
      <c r="G12" s="26">
        <v>7</v>
      </c>
      <c r="H12" s="14"/>
      <c r="I12" s="14"/>
      <c r="J12" s="14"/>
      <c r="K12" s="14"/>
    </row>
    <row r="13" spans="1:11" ht="15.75" x14ac:dyDescent="0.25">
      <c r="A13" s="19"/>
      <c r="B13" s="96" t="s">
        <v>10</v>
      </c>
      <c r="C13" s="97"/>
      <c r="D13" s="97"/>
      <c r="E13" s="97"/>
      <c r="F13" s="97"/>
      <c r="G13" s="99"/>
      <c r="H13" s="14"/>
      <c r="I13" s="14"/>
      <c r="J13" s="14"/>
      <c r="K13" s="14"/>
    </row>
    <row r="14" spans="1:11" s="67" customFormat="1" ht="42" customHeight="1" x14ac:dyDescent="0.25">
      <c r="A14" s="64"/>
      <c r="B14" s="65">
        <v>1</v>
      </c>
      <c r="C14" s="25" t="s">
        <v>17</v>
      </c>
      <c r="D14" s="74" t="str">
        <f>IFERROR(VLOOKUP(C14,'наименование работ и материалов'!C:E,2,FALSE),"")</f>
        <v>шт</v>
      </c>
      <c r="E14" s="21"/>
      <c r="F14" s="25" t="s">
        <v>60</v>
      </c>
      <c r="G14" s="66"/>
      <c r="H14" s="62"/>
      <c r="I14" s="62"/>
      <c r="J14" s="62"/>
      <c r="K14" s="62"/>
    </row>
    <row r="15" spans="1:11" s="67" customFormat="1" ht="15" customHeight="1" x14ac:dyDescent="0.2">
      <c r="A15" s="64"/>
      <c r="B15" s="65">
        <v>2</v>
      </c>
      <c r="C15" s="25" t="s">
        <v>15</v>
      </c>
      <c r="D15" s="74" t="str">
        <f>IFERROR(VLOOKUP(C15,'наименование работ и материалов'!C:E,2,FALSE),"")</f>
        <v>шт</v>
      </c>
      <c r="E15" s="21"/>
      <c r="F15" s="25" t="s">
        <v>60</v>
      </c>
      <c r="G15" s="68"/>
      <c r="H15" s="69"/>
      <c r="I15" s="62"/>
      <c r="J15" s="62"/>
      <c r="K15" s="62"/>
    </row>
    <row r="16" spans="1:11" s="67" customFormat="1" ht="15" customHeight="1" x14ac:dyDescent="0.25">
      <c r="A16" s="64"/>
      <c r="B16" s="65">
        <v>3</v>
      </c>
      <c r="C16" s="25" t="s">
        <v>29</v>
      </c>
      <c r="D16" s="74" t="str">
        <f>IFERROR(VLOOKUP(C16,'наименование работ и материалов'!C:E,2,FALSE),"")</f>
        <v>м.п.</v>
      </c>
      <c r="E16" s="21"/>
      <c r="F16" s="25" t="s">
        <v>60</v>
      </c>
      <c r="G16" s="66"/>
      <c r="H16" s="62"/>
      <c r="I16" s="62"/>
      <c r="J16" s="62"/>
      <c r="K16" s="62"/>
    </row>
    <row r="17" spans="1:11" s="67" customFormat="1" ht="15" customHeight="1" x14ac:dyDescent="0.25">
      <c r="A17" s="64"/>
      <c r="B17" s="65">
        <v>20</v>
      </c>
      <c r="C17" s="96" t="s">
        <v>92</v>
      </c>
      <c r="D17" s="97"/>
      <c r="E17" s="97"/>
      <c r="F17" s="97"/>
      <c r="G17" s="97"/>
      <c r="H17" s="62"/>
      <c r="I17" s="62"/>
      <c r="J17" s="62"/>
      <c r="K17" s="62"/>
    </row>
    <row r="18" spans="1:11" s="67" customFormat="1" ht="124.5" customHeight="1" x14ac:dyDescent="0.2">
      <c r="A18" s="64"/>
      <c r="B18" s="65">
        <v>21</v>
      </c>
      <c r="C18" s="25" t="s">
        <v>56</v>
      </c>
      <c r="D18" s="74" t="str">
        <f>IFERROR(VLOOKUP(C18,'наименование работ и материалов'!C:E,2,FALSE),"")</f>
        <v>шт.</v>
      </c>
      <c r="E18" s="21"/>
      <c r="F18" s="75" t="str">
        <f>IFERROR(VLOOKUP(C18,'наименование работ и материалов'!C:E,3,FALSE),"")</f>
        <v>Алюминиевые с полимерным покрытием Extra Therm 500, Nova Florida 10 секций-1 шт., кран шаровой Itar 20мм -1 шт.Краны воздушные для радиаторов диаметром 20 мм - 1 шт; комплект терморегулятора Danfoss прямой, однотрубная система Ду 20, RA-G/RA 2940 - 1 комп.кронштейн - 2 шт.</v>
      </c>
      <c r="G18" s="75">
        <f>IFERROR(VLOOKUP(C18,'наименование работ и материалов'!C:F,4,FALSE),"")</f>
        <v>0</v>
      </c>
      <c r="H18" s="62"/>
      <c r="I18" s="62"/>
      <c r="J18" s="62"/>
      <c r="K18" s="62"/>
    </row>
    <row r="19" spans="1:11" s="67" customFormat="1" ht="15" customHeight="1" x14ac:dyDescent="0.2">
      <c r="A19" s="64"/>
      <c r="B19" s="65">
        <v>22</v>
      </c>
      <c r="C19" s="25" t="s">
        <v>73</v>
      </c>
      <c r="D19" s="74" t="str">
        <f>IFERROR(VLOOKUP(C19,'наименование работ и материалов'!C:E,2,FALSE),"")</f>
        <v>м2</v>
      </c>
      <c r="E19" s="21"/>
      <c r="F19" s="75" t="str">
        <f>IFERROR(VLOOKUP(C19,'наименование работ и материалов'!C:E,3,FALSE),"")</f>
        <v>Эмаль (термоэмаль) для радиаторов алкид белая п/мат. Лакра</v>
      </c>
      <c r="G19" s="75">
        <f>IFERROR(VLOOKUP(C19,'наименование работ и материалов'!C:F,4,FALSE),"")</f>
        <v>0</v>
      </c>
      <c r="H19" s="62"/>
      <c r="I19" s="62"/>
      <c r="J19" s="62"/>
      <c r="K19" s="62"/>
    </row>
    <row r="20" spans="1:11" s="67" customFormat="1" ht="228" customHeight="1" x14ac:dyDescent="0.2">
      <c r="A20" s="64"/>
      <c r="B20" s="65">
        <v>23</v>
      </c>
      <c r="C20" s="25" t="s">
        <v>93</v>
      </c>
      <c r="D20" s="74" t="str">
        <f>IFERROR(VLOOKUP(C20,'наименование работ и материалов'!C:E,2,FALSE),"")</f>
        <v>мп</v>
      </c>
      <c r="E20" s="21"/>
      <c r="F20" s="75" t="str">
        <f>IFERROR(VLOOKUP(C20,'наименование работ и материалов'!C:E,3,FALSE),"")</f>
        <v xml:space="preserve">Трубы ПП диаметром 32мм,Крепления для полипропиленовых труб -Клипсы (….шт, вентиль полипропиленовый(ДУ 25/32/40/50мм)- шт, Фланцевые бурты (втулки)-Ду 40/50мм - шт, Крестовина полипропиленовая- ДУ 20/25/32, Соединительные муфты ППР- ДУ 20/25/32, Переходные муфты ППР -ДУ 20/25/32,Переходные тройники- 20x25x20мм/25x20x20мм/32x20x20мм/ 32x25x25мм,Угольники под 45 градусов - ДУ 20/25/32,Угольники 90° - ДУ 20/25/32, Угольники переходные 90° (Вн/Вн и Вн/Нр) - 25-20/32-20/32-25, Установочные угольники с креплением на стену - 20-1/2"/25-1/2" ; </v>
      </c>
      <c r="G20" s="75">
        <f>IFERROR(VLOOKUP(C20,'наименование работ и материалов'!C:F,4,FALSE),"")</f>
        <v>0</v>
      </c>
      <c r="H20" s="62"/>
      <c r="I20" s="62"/>
      <c r="J20" s="62"/>
      <c r="K20" s="62"/>
    </row>
    <row r="21" spans="1:11" s="67" customFormat="1" ht="15" customHeight="1" x14ac:dyDescent="0.25">
      <c r="A21" s="64"/>
      <c r="B21" s="65">
        <v>24</v>
      </c>
      <c r="C21" s="96" t="s">
        <v>57</v>
      </c>
      <c r="D21" s="97"/>
      <c r="E21" s="97"/>
      <c r="F21" s="97"/>
      <c r="G21" s="97"/>
      <c r="H21" s="62"/>
      <c r="I21" s="62"/>
      <c r="J21" s="62"/>
      <c r="K21" s="62"/>
    </row>
    <row r="22" spans="1:11" s="67" customFormat="1" ht="15" customHeight="1" x14ac:dyDescent="0.2">
      <c r="A22" s="64"/>
      <c r="B22" s="65">
        <v>25</v>
      </c>
      <c r="C22" s="25" t="s">
        <v>40</v>
      </c>
      <c r="D22" s="74" t="str">
        <f>IFERROR(VLOOKUP(C22,'наименование работ и материалов'!C:E,2,FALSE),"")</f>
        <v>мп</v>
      </c>
      <c r="E22" s="21"/>
      <c r="F22" s="75" t="str">
        <f>IFERROR(VLOOKUP(C22,'наименование работ и материалов'!C:E,3,FALSE),"")</f>
        <v>Кабель силовой многожильный ВВГнг 3х2,5мм2/3х1,5мм2
Труба ПВХ гофрированные диаметром 20мм</v>
      </c>
      <c r="G22" s="75" t="str">
        <f>IFERROR(VLOOKUP(C22,'наименование работ и материалов'!C:F,4,FALSE),"")</f>
        <v>Кабель 1,02
Гофротруба 1,012</v>
      </c>
      <c r="H22" s="62"/>
      <c r="I22" s="62"/>
      <c r="J22" s="62"/>
      <c r="K22" s="62"/>
    </row>
    <row r="23" spans="1:11" s="67" customFormat="1" ht="15" customHeight="1" x14ac:dyDescent="0.2">
      <c r="A23" s="64"/>
      <c r="B23" s="65">
        <v>26</v>
      </c>
      <c r="C23" s="25" t="s">
        <v>44</v>
      </c>
      <c r="D23" s="74" t="str">
        <f>IFERROR(VLOOKUP(C23,'наименование работ и материалов'!C:E,2,FALSE),"")</f>
        <v>шт.</v>
      </c>
      <c r="E23" s="21"/>
      <c r="F23" s="75" t="str">
        <f>IFERROR(VLOOKUP(C23,'наименование работ и материалов'!C:E,3,FALSE),"")</f>
        <v xml:space="preserve">двух постовых с заземлением </v>
      </c>
      <c r="G23" s="75">
        <f>IFERROR(VLOOKUP(C23,'наименование работ и материалов'!C:F,4,FALSE),"")</f>
        <v>0</v>
      </c>
      <c r="H23" s="62"/>
      <c r="I23" s="62"/>
      <c r="J23" s="62"/>
      <c r="K23" s="62"/>
    </row>
    <row r="24" spans="1:11" s="67" customFormat="1" ht="15" customHeight="1" x14ac:dyDescent="0.2">
      <c r="A24" s="64"/>
      <c r="B24" s="65">
        <v>27</v>
      </c>
      <c r="C24" s="25" t="s">
        <v>76</v>
      </c>
      <c r="D24" s="74" t="str">
        <f>IFERROR(VLOOKUP(C24,'наименование работ и материалов'!C:E,2,FALSE),"")</f>
        <v>шт.</v>
      </c>
      <c r="E24" s="21"/>
      <c r="F24" s="75" t="str">
        <f>IFERROR(VLOOKUP(C24,'наименование работ и материалов'!C:E,3,FALSE),"")</f>
        <v>Коробка распределительная TYCO 67040 наружная (для открытого монтажа) 85х85x40мм, IP54 (серая)</v>
      </c>
      <c r="G24" s="75">
        <f>IFERROR(VLOOKUP(C24,'наименование работ и материалов'!C:F,4,FALSE),"")</f>
        <v>0</v>
      </c>
      <c r="H24" s="62"/>
      <c r="I24" s="62"/>
      <c r="J24" s="62"/>
      <c r="K24" s="62"/>
    </row>
    <row r="25" spans="1:11" s="67" customFormat="1" ht="15" customHeight="1" x14ac:dyDescent="0.25">
      <c r="A25" s="64"/>
      <c r="B25" s="65">
        <v>28</v>
      </c>
      <c r="C25" s="96" t="s">
        <v>58</v>
      </c>
      <c r="D25" s="97"/>
      <c r="E25" s="97"/>
      <c r="F25" s="97"/>
      <c r="G25" s="97"/>
      <c r="H25" s="62"/>
      <c r="I25" s="62"/>
      <c r="J25" s="62"/>
      <c r="K25" s="62"/>
    </row>
    <row r="26" spans="1:11" s="67" customFormat="1" ht="15" customHeight="1" x14ac:dyDescent="0.2">
      <c r="A26" s="64"/>
      <c r="B26" s="65">
        <v>29</v>
      </c>
      <c r="C26" s="25" t="s">
        <v>53</v>
      </c>
      <c r="D26" s="74" t="str">
        <f>IFERROR(VLOOKUP(C26,'наименование работ и материалов'!C:E,2,FALSE),"")</f>
        <v/>
      </c>
      <c r="E26" s="21"/>
      <c r="F26" s="75" t="str">
        <f>IFERROR(VLOOKUP(C26,'наименование работ и материалов'!C:E,3,FALSE),"")</f>
        <v/>
      </c>
      <c r="G26" s="75" t="str">
        <f>IFERROR(VLOOKUP(C26,'наименование работ и материалов'!C:F,4,FALSE),"")</f>
        <v/>
      </c>
      <c r="H26" s="62"/>
      <c r="I26" s="62"/>
      <c r="J26" s="62"/>
      <c r="K26" s="62"/>
    </row>
    <row r="27" spans="1:11" s="67" customFormat="1" ht="15" customHeight="1" x14ac:dyDescent="0.2">
      <c r="A27" s="64"/>
      <c r="B27" s="65">
        <v>30</v>
      </c>
      <c r="C27" s="25"/>
      <c r="D27" s="74" t="str">
        <f>IFERROR(VLOOKUP(C27,'наименование работ и материалов'!C:E,2,FALSE),"")</f>
        <v/>
      </c>
      <c r="E27" s="21"/>
      <c r="F27" s="75" t="str">
        <f>IFERROR(VLOOKUP(C27,'наименование работ и материалов'!C:E,3,FALSE),"")</f>
        <v/>
      </c>
      <c r="G27" s="75" t="str">
        <f>IFERROR(VLOOKUP(C27,'наименование работ и материалов'!C:F,4,FALSE),"")</f>
        <v/>
      </c>
      <c r="H27" s="62"/>
      <c r="I27" s="62"/>
      <c r="J27" s="62"/>
      <c r="K27" s="62"/>
    </row>
    <row r="28" spans="1:11" s="67" customFormat="1" ht="15" customHeight="1" x14ac:dyDescent="0.2">
      <c r="A28" s="64"/>
      <c r="B28" s="65">
        <v>31</v>
      </c>
      <c r="C28" s="25"/>
      <c r="D28" s="74" t="str">
        <f>IFERROR(VLOOKUP(C28,'наименование работ и материалов'!C:E,2,FALSE),"")</f>
        <v/>
      </c>
      <c r="E28" s="21"/>
      <c r="F28" s="75" t="str">
        <f>IFERROR(VLOOKUP(C28,'наименование работ и материалов'!C:E,3,FALSE),"")</f>
        <v/>
      </c>
      <c r="G28" s="75" t="str">
        <f>IFERROR(VLOOKUP(C28,'наименование работ и материалов'!C:F,4,FALSE),"")</f>
        <v/>
      </c>
      <c r="H28" s="62"/>
      <c r="I28" s="62"/>
      <c r="J28" s="62"/>
      <c r="K28" s="62"/>
    </row>
    <row r="29" spans="1:11" s="67" customFormat="1" ht="15" customHeight="1" x14ac:dyDescent="0.2">
      <c r="A29" s="64"/>
      <c r="B29" s="65">
        <v>32</v>
      </c>
      <c r="C29" s="25"/>
      <c r="D29" s="74" t="str">
        <f>IFERROR(VLOOKUP(C29,'наименование работ и материалов'!C:E,2,FALSE),"")</f>
        <v/>
      </c>
      <c r="E29" s="21"/>
      <c r="F29" s="75" t="str">
        <f>IFERROR(VLOOKUP(C29,'наименование работ и материалов'!C:E,3,FALSE),"")</f>
        <v/>
      </c>
      <c r="G29" s="70"/>
      <c r="H29" s="62"/>
      <c r="I29" s="62"/>
      <c r="J29" s="62"/>
      <c r="K29" s="62"/>
    </row>
    <row r="30" spans="1:11" ht="15.75" x14ac:dyDescent="0.25">
      <c r="A30" s="18"/>
      <c r="B30" s="15"/>
      <c r="C30" s="16"/>
      <c r="D30" s="16"/>
      <c r="E30" s="17"/>
      <c r="F30" s="16"/>
      <c r="G30" s="15"/>
    </row>
    <row r="31" spans="1:11" ht="15.75" x14ac:dyDescent="0.25">
      <c r="A31" s="18"/>
      <c r="B31" s="15"/>
      <c r="C31" s="31"/>
      <c r="D31" s="98"/>
      <c r="E31" s="98"/>
      <c r="F31" s="31"/>
      <c r="G31" s="32"/>
    </row>
    <row r="32" spans="1:11" ht="15.75" x14ac:dyDescent="0.25">
      <c r="A32" s="18"/>
      <c r="B32" s="15"/>
      <c r="C32" s="16"/>
      <c r="D32" s="16"/>
      <c r="E32" s="17"/>
      <c r="F32" s="16"/>
      <c r="G32" s="15"/>
    </row>
    <row r="33" spans="1:7" ht="15.75" x14ac:dyDescent="0.25">
      <c r="A33" s="18"/>
      <c r="B33" s="15"/>
      <c r="C33" s="84" t="s">
        <v>16</v>
      </c>
      <c r="D33" s="16"/>
      <c r="E33" s="17"/>
      <c r="F33" s="16"/>
      <c r="G33" s="84" t="s">
        <v>65</v>
      </c>
    </row>
    <row r="34" spans="1:7" x14ac:dyDescent="0.2">
      <c r="A34" s="18"/>
      <c r="B34" s="18"/>
      <c r="C34" s="29"/>
      <c r="D34" s="29"/>
      <c r="E34" s="30"/>
      <c r="F34" s="29"/>
      <c r="G34" s="18"/>
    </row>
    <row r="35" spans="1:7" ht="15.75" x14ac:dyDescent="0.25">
      <c r="C35" s="60"/>
      <c r="D35" s="63"/>
      <c r="E35" s="63"/>
      <c r="G35" s="60"/>
    </row>
  </sheetData>
  <sheetProtection selectLockedCells="1" selectUnlockedCells="1"/>
  <mergeCells count="14">
    <mergeCell ref="B5:C5"/>
    <mergeCell ref="B7:G7"/>
    <mergeCell ref="A8:G8"/>
    <mergeCell ref="B10:B11"/>
    <mergeCell ref="C10:C11"/>
    <mergeCell ref="D10:D11"/>
    <mergeCell ref="E10:E11"/>
    <mergeCell ref="F10:F11"/>
    <mergeCell ref="G10:G11"/>
    <mergeCell ref="C17:G17"/>
    <mergeCell ref="C21:G21"/>
    <mergeCell ref="C25:G25"/>
    <mergeCell ref="D31:E31"/>
    <mergeCell ref="B13:G13"/>
  </mergeCells>
  <dataValidations count="2">
    <dataValidation errorStyle="warning" allowBlank="1" showInputMessage="1" showErrorMessage="1" sqref="C21 F17:G17 C17:D17 C25 E17:E20"/>
    <dataValidation type="list" errorStyle="warning" allowBlank="1" showInputMessage="1" showErrorMessage="1" sqref="C27:C29">
      <formula1>$C$60:$C$65</formula1>
    </dataValidation>
  </dataValidations>
  <printOptions horizontalCentered="1"/>
  <pageMargins left="0.47244094488188981" right="0.39370078740157483" top="0.19685039370078741" bottom="0.27559055118110237" header="0.59055118110236227" footer="0.70866141732283472"/>
  <pageSetup paperSize="9" scale="68" firstPageNumber="0" fitToHeight="1120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warning" allowBlank="1" showInputMessage="1" showErrorMessage="1">
          <x14:formula1>
            <xm:f>'наименование работ и материалов'!$C$38:$C$49</xm:f>
          </x14:formula1>
          <xm:sqref>C22:C24</xm:sqref>
        </x14:dataValidation>
        <x14:dataValidation type="list" errorStyle="warning" allowBlank="1" showInputMessage="1" showErrorMessage="1">
          <x14:formula1>
            <xm:f>'наименование работ и материалов'!$C$2:$C$3</xm:f>
          </x14:formula1>
          <xm:sqref>F14:F16</xm:sqref>
        </x14:dataValidation>
        <x14:dataValidation type="list" errorStyle="warning" allowBlank="1" showInputMessage="1" showErrorMessage="1">
          <x14:formula1>
            <xm:f>'наименование работ и материалов'!$E$2:$E$4</xm:f>
          </x14:formula1>
          <xm:sqref>C33</xm:sqref>
        </x14:dataValidation>
        <x14:dataValidation type="list" errorStyle="warning" allowBlank="1" showInputMessage="1" showErrorMessage="1">
          <x14:formula1>
            <xm:f>'наименование работ и материалов'!$F$2:$F$5</xm:f>
          </x14:formula1>
          <xm:sqref>G33</xm:sqref>
        </x14:dataValidation>
        <x14:dataValidation type="list" errorStyle="warning" allowBlank="1" showInputMessage="1" showErrorMessage="1">
          <x14:formula1>
            <xm:f>'наименование работ и материалов'!#REF!</xm:f>
          </x14:formula1>
          <xm:sqref>C26</xm:sqref>
        </x14:dataValidation>
        <x14:dataValidation type="list" errorStyle="warning" allowBlank="1" showInputMessage="1" showErrorMessage="1">
          <x14:formula1>
            <xm:f>'наименование работ и материалов'!$C$10:$C$21</xm:f>
          </x14:formula1>
          <xm:sqref>C14:C16</xm:sqref>
        </x14:dataValidation>
        <x14:dataValidation type="list" errorStyle="warning" allowBlank="1" showInputMessage="1" showErrorMessage="1">
          <x14:formula1>
            <xm:f>'наименование работ и материалов'!$C$24:$C$35</xm:f>
          </x14:formula1>
          <xm:sqref>C18:C20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zoomScaleNormal="100" zoomScaleSheetLayoutView="100" workbookViewId="0">
      <selection activeCell="C25" sqref="C25"/>
    </sheetView>
  </sheetViews>
  <sheetFormatPr defaultColWidth="8.85546875" defaultRowHeight="12.75" x14ac:dyDescent="0.2"/>
  <cols>
    <col min="1" max="1" width="1.42578125" style="56" customWidth="1"/>
    <col min="2" max="2" width="1.28515625" style="56" customWidth="1"/>
    <col min="3" max="3" width="75.7109375" style="56" customWidth="1"/>
    <col min="4" max="4" width="8.28515625" style="56" customWidth="1"/>
    <col min="5" max="5" width="78.28515625" style="57" customWidth="1"/>
    <col min="6" max="6" width="28" style="56" customWidth="1"/>
    <col min="7" max="7" width="25.7109375" style="56" customWidth="1"/>
    <col min="8" max="8" width="19.28515625" style="56" customWidth="1"/>
    <col min="9" max="9" width="11.7109375" style="56" customWidth="1"/>
    <col min="10" max="10" width="12.7109375" style="56" customWidth="1"/>
    <col min="11" max="11" width="20.7109375" style="56" customWidth="1"/>
    <col min="12" max="16384" width="8.85546875" style="56"/>
  </cols>
  <sheetData>
    <row r="1" spans="1:11" ht="2.25" customHeight="1" x14ac:dyDescent="0.2"/>
    <row r="2" spans="1:11" ht="15.75" x14ac:dyDescent="0.25">
      <c r="A2" s="35"/>
      <c r="B2" s="35"/>
      <c r="C2" s="35" t="s">
        <v>60</v>
      </c>
      <c r="D2" s="35"/>
      <c r="E2" s="36" t="s">
        <v>16</v>
      </c>
      <c r="F2" s="35" t="s">
        <v>65</v>
      </c>
      <c r="G2" s="35"/>
    </row>
    <row r="3" spans="1:11" ht="15.75" x14ac:dyDescent="0.25">
      <c r="A3" s="35"/>
      <c r="B3" s="38"/>
      <c r="C3" s="39" t="s">
        <v>59</v>
      </c>
      <c r="D3" s="39"/>
      <c r="E3" s="40" t="s">
        <v>63</v>
      </c>
      <c r="F3" s="43" t="s">
        <v>68</v>
      </c>
      <c r="G3" s="41"/>
      <c r="H3" s="42"/>
      <c r="I3" s="42"/>
      <c r="J3" s="42"/>
      <c r="K3" s="42"/>
    </row>
    <row r="4" spans="1:11" ht="15.75" x14ac:dyDescent="0.25">
      <c r="A4" s="35"/>
      <c r="B4" s="43"/>
      <c r="C4" s="39"/>
      <c r="D4" s="39"/>
      <c r="E4" s="40" t="s">
        <v>64</v>
      </c>
      <c r="F4" s="43" t="s">
        <v>66</v>
      </c>
      <c r="G4" s="44"/>
      <c r="H4" s="42"/>
      <c r="I4" s="42"/>
      <c r="J4" s="42"/>
      <c r="K4" s="42"/>
    </row>
    <row r="5" spans="1:11" ht="19.5" customHeight="1" x14ac:dyDescent="0.25">
      <c r="A5" s="35"/>
      <c r="B5" s="45"/>
      <c r="C5" s="45"/>
      <c r="D5" s="39"/>
      <c r="E5" s="40"/>
      <c r="F5" s="46" t="s">
        <v>67</v>
      </c>
      <c r="G5" s="47"/>
      <c r="H5" s="42"/>
      <c r="I5" s="42"/>
      <c r="J5" s="42"/>
      <c r="K5" s="42"/>
    </row>
    <row r="6" spans="1:11" ht="27.75" customHeight="1" x14ac:dyDescent="0.25">
      <c r="A6" s="35"/>
      <c r="B6" s="38"/>
      <c r="C6" s="48"/>
      <c r="D6" s="48"/>
      <c r="E6" s="49"/>
      <c r="F6" s="38"/>
      <c r="G6" s="41"/>
      <c r="H6" s="42"/>
      <c r="I6" s="42"/>
      <c r="J6" s="42"/>
      <c r="K6" s="42"/>
    </row>
    <row r="7" spans="1:11" ht="32.25" customHeight="1" x14ac:dyDescent="0.2">
      <c r="A7" s="50"/>
      <c r="B7" s="37"/>
      <c r="C7" s="37" t="s">
        <v>22</v>
      </c>
      <c r="D7" s="37" t="s">
        <v>32</v>
      </c>
      <c r="E7" s="37" t="s">
        <v>3</v>
      </c>
      <c r="F7" s="37" t="s">
        <v>2</v>
      </c>
      <c r="G7" s="37"/>
      <c r="H7" s="42"/>
      <c r="I7" s="42"/>
      <c r="J7" s="42"/>
      <c r="K7" s="42"/>
    </row>
    <row r="8" spans="1:11" ht="14.25" customHeight="1" x14ac:dyDescent="0.2">
      <c r="A8" s="50"/>
      <c r="B8" s="37"/>
      <c r="C8" s="22" t="s">
        <v>69</v>
      </c>
      <c r="D8" s="22" t="s">
        <v>34</v>
      </c>
      <c r="E8" s="37"/>
      <c r="F8" s="37"/>
      <c r="G8" s="37"/>
      <c r="H8" s="42"/>
      <c r="I8" s="42"/>
      <c r="J8" s="42"/>
      <c r="K8" s="42"/>
    </row>
    <row r="9" spans="1:11" ht="14.25" customHeight="1" x14ac:dyDescent="0.2">
      <c r="A9" s="50"/>
      <c r="B9" s="37"/>
      <c r="C9" s="22" t="s">
        <v>70</v>
      </c>
      <c r="D9" s="22" t="s">
        <v>11</v>
      </c>
      <c r="E9" s="37"/>
      <c r="F9" s="37"/>
      <c r="G9" s="37"/>
      <c r="H9" s="42"/>
      <c r="I9" s="42"/>
      <c r="J9" s="42"/>
      <c r="K9" s="42"/>
    </row>
    <row r="10" spans="1:11" ht="13.15" customHeight="1" x14ac:dyDescent="0.25">
      <c r="A10" s="37"/>
      <c r="B10" s="51"/>
      <c r="C10" s="22" t="s">
        <v>29</v>
      </c>
      <c r="D10" s="22" t="s">
        <v>34</v>
      </c>
      <c r="E10" s="73"/>
      <c r="F10" s="51"/>
      <c r="G10" s="51"/>
      <c r="H10" s="42"/>
      <c r="I10" s="42"/>
      <c r="J10" s="42"/>
      <c r="K10" s="42"/>
    </row>
    <row r="11" spans="1:11" ht="15.6" customHeight="1" x14ac:dyDescent="0.2">
      <c r="A11" s="50"/>
      <c r="B11" s="52"/>
      <c r="C11" s="22" t="s">
        <v>18</v>
      </c>
      <c r="D11" s="22" t="s">
        <v>11</v>
      </c>
      <c r="E11" s="22"/>
      <c r="F11" s="23"/>
      <c r="G11" s="52"/>
      <c r="H11" s="42"/>
      <c r="I11" s="42"/>
      <c r="J11" s="42"/>
      <c r="K11" s="42"/>
    </row>
    <row r="12" spans="1:11" ht="15" customHeight="1" x14ac:dyDescent="0.2">
      <c r="A12" s="50"/>
      <c r="B12" s="37"/>
      <c r="C12" s="22" t="s">
        <v>17</v>
      </c>
      <c r="D12" s="22" t="s">
        <v>11</v>
      </c>
      <c r="E12" s="37"/>
      <c r="F12" s="37"/>
      <c r="G12" s="37"/>
      <c r="H12" s="42"/>
      <c r="I12" s="42"/>
      <c r="J12" s="42"/>
      <c r="K12" s="42"/>
    </row>
    <row r="13" spans="1:11" ht="15" customHeight="1" x14ac:dyDescent="0.2">
      <c r="A13" s="50"/>
      <c r="B13" s="37"/>
      <c r="C13" s="22" t="s">
        <v>15</v>
      </c>
      <c r="D13" s="22" t="s">
        <v>11</v>
      </c>
      <c r="E13" s="37"/>
      <c r="F13" s="37"/>
      <c r="G13" s="37"/>
      <c r="H13" s="42"/>
      <c r="I13" s="42"/>
      <c r="J13" s="42"/>
      <c r="K13" s="42"/>
    </row>
    <row r="14" spans="1:11" ht="15" customHeight="1" x14ac:dyDescent="0.25">
      <c r="A14" s="50"/>
      <c r="B14" s="53"/>
      <c r="C14" s="22" t="s">
        <v>23</v>
      </c>
      <c r="D14" s="22" t="s">
        <v>11</v>
      </c>
      <c r="E14" s="54"/>
      <c r="F14" s="53"/>
      <c r="G14" s="53"/>
      <c r="H14" s="23"/>
      <c r="I14" s="23"/>
      <c r="J14" s="23"/>
      <c r="K14" s="23"/>
    </row>
    <row r="15" spans="1:11" ht="15" customHeight="1" x14ac:dyDescent="0.25">
      <c r="A15" s="50"/>
      <c r="B15" s="23"/>
      <c r="C15" s="22" t="s">
        <v>28</v>
      </c>
      <c r="D15" s="22" t="s">
        <v>11</v>
      </c>
      <c r="E15" s="24"/>
      <c r="F15" s="22"/>
      <c r="G15" s="55"/>
      <c r="H15" s="23"/>
      <c r="I15" s="23"/>
      <c r="J15" s="23"/>
      <c r="K15" s="23"/>
    </row>
    <row r="16" spans="1:11" ht="15" customHeight="1" x14ac:dyDescent="0.25">
      <c r="A16" s="50"/>
      <c r="B16" s="23"/>
      <c r="C16" s="22" t="s">
        <v>24</v>
      </c>
      <c r="D16" s="22" t="s">
        <v>11</v>
      </c>
      <c r="E16" s="24"/>
      <c r="F16" s="22"/>
      <c r="G16" s="55"/>
      <c r="H16" s="23"/>
      <c r="I16" s="23"/>
      <c r="J16" s="23"/>
      <c r="K16" s="23"/>
    </row>
    <row r="17" spans="1:11" ht="15" customHeight="1" x14ac:dyDescent="0.25">
      <c r="A17" s="50"/>
      <c r="B17" s="23"/>
      <c r="C17" s="22" t="s">
        <v>31</v>
      </c>
      <c r="D17" s="22" t="s">
        <v>11</v>
      </c>
      <c r="E17" s="24"/>
      <c r="F17" s="22"/>
      <c r="G17" s="55"/>
      <c r="H17" s="23"/>
      <c r="I17" s="23"/>
      <c r="J17" s="23"/>
      <c r="K17" s="23"/>
    </row>
    <row r="18" spans="1:11" ht="15" customHeight="1" x14ac:dyDescent="0.25">
      <c r="A18" s="50"/>
      <c r="B18" s="23"/>
      <c r="C18" s="22" t="s">
        <v>25</v>
      </c>
      <c r="D18" s="22" t="s">
        <v>33</v>
      </c>
      <c r="E18" s="24"/>
      <c r="F18" s="22"/>
      <c r="G18" s="55"/>
      <c r="H18" s="23"/>
      <c r="I18" s="23"/>
      <c r="J18" s="23"/>
      <c r="K18" s="23"/>
    </row>
    <row r="19" spans="1:11" ht="15" customHeight="1" x14ac:dyDescent="0.25">
      <c r="A19" s="50"/>
      <c r="B19" s="23"/>
      <c r="C19" s="22" t="s">
        <v>26</v>
      </c>
      <c r="D19" s="22" t="s">
        <v>34</v>
      </c>
      <c r="E19" s="24"/>
      <c r="F19" s="22"/>
      <c r="G19" s="55"/>
      <c r="H19" s="23"/>
      <c r="I19" s="23"/>
      <c r="J19" s="23"/>
      <c r="K19" s="23"/>
    </row>
    <row r="20" spans="1:11" ht="15" customHeight="1" x14ac:dyDescent="0.25">
      <c r="A20" s="50"/>
      <c r="B20" s="23"/>
      <c r="C20" s="22" t="s">
        <v>27</v>
      </c>
      <c r="D20" s="22" t="s">
        <v>11</v>
      </c>
      <c r="E20" s="24"/>
      <c r="F20" s="22"/>
      <c r="G20" s="55"/>
      <c r="H20" s="54"/>
      <c r="I20" s="23"/>
      <c r="J20" s="23"/>
      <c r="K20" s="23"/>
    </row>
    <row r="21" spans="1:11" ht="15" customHeight="1" x14ac:dyDescent="0.25">
      <c r="A21" s="50"/>
      <c r="B21" s="23"/>
      <c r="C21" s="22" t="s">
        <v>30</v>
      </c>
      <c r="D21" s="22" t="s">
        <v>34</v>
      </c>
      <c r="E21" s="24"/>
      <c r="F21" s="22"/>
      <c r="G21" s="55"/>
      <c r="H21" s="23"/>
      <c r="I21" s="23"/>
      <c r="J21" s="23"/>
      <c r="K21" s="23"/>
    </row>
    <row r="23" spans="1:11" ht="15.75" x14ac:dyDescent="0.2">
      <c r="C23" s="37" t="s">
        <v>85</v>
      </c>
    </row>
    <row r="24" spans="1:11" ht="76.150000000000006" customHeight="1" x14ac:dyDescent="0.2">
      <c r="C24" s="33" t="s">
        <v>56</v>
      </c>
      <c r="D24" s="36" t="s">
        <v>35</v>
      </c>
      <c r="E24" s="22" t="s">
        <v>55</v>
      </c>
    </row>
    <row r="25" spans="1:11" ht="141.75" x14ac:dyDescent="0.2">
      <c r="C25" s="33" t="s">
        <v>86</v>
      </c>
      <c r="D25" s="36" t="s">
        <v>14</v>
      </c>
      <c r="E25" s="22" t="s">
        <v>88</v>
      </c>
    </row>
    <row r="26" spans="1:11" ht="157.5" x14ac:dyDescent="0.2">
      <c r="C26" s="33" t="s">
        <v>87</v>
      </c>
      <c r="D26" s="36"/>
      <c r="E26" s="22" t="s">
        <v>89</v>
      </c>
    </row>
    <row r="27" spans="1:11" ht="15.75" x14ac:dyDescent="0.2">
      <c r="C27" s="33" t="s">
        <v>36</v>
      </c>
      <c r="D27" s="36" t="s">
        <v>14</v>
      </c>
      <c r="E27" s="72" t="s">
        <v>84</v>
      </c>
    </row>
    <row r="28" spans="1:11" ht="31.5" x14ac:dyDescent="0.2">
      <c r="C28" s="33" t="s">
        <v>37</v>
      </c>
      <c r="D28" s="36" t="s">
        <v>14</v>
      </c>
      <c r="E28" s="22" t="s">
        <v>38</v>
      </c>
    </row>
    <row r="29" spans="1:11" ht="15.75" x14ac:dyDescent="0.2">
      <c r="C29" s="33" t="s">
        <v>73</v>
      </c>
      <c r="D29" s="81" t="s">
        <v>9</v>
      </c>
      <c r="E29" s="85" t="s">
        <v>74</v>
      </c>
    </row>
    <row r="30" spans="1:11" ht="15.75" x14ac:dyDescent="0.25">
      <c r="C30" s="79" t="s">
        <v>54</v>
      </c>
      <c r="D30" s="80" t="s">
        <v>35</v>
      </c>
    </row>
    <row r="31" spans="1:11" ht="15.75" x14ac:dyDescent="0.25">
      <c r="C31" s="35" t="s">
        <v>71</v>
      </c>
      <c r="D31" s="80" t="s">
        <v>34</v>
      </c>
      <c r="E31" s="82" t="s">
        <v>72</v>
      </c>
    </row>
    <row r="32" spans="1:11" ht="94.5" x14ac:dyDescent="0.2">
      <c r="B32" s="90"/>
      <c r="C32" s="91" t="s">
        <v>91</v>
      </c>
      <c r="D32" s="36" t="s">
        <v>35</v>
      </c>
      <c r="E32" s="22" t="s">
        <v>90</v>
      </c>
    </row>
    <row r="33" spans="2:7" ht="15.75" x14ac:dyDescent="0.2">
      <c r="B33" s="90"/>
      <c r="C33" s="91"/>
      <c r="D33" s="36"/>
      <c r="E33" s="22"/>
    </row>
    <row r="34" spans="2:7" ht="15.75" x14ac:dyDescent="0.2">
      <c r="B34" s="90"/>
      <c r="C34" s="91"/>
      <c r="D34" s="36"/>
      <c r="E34" s="22"/>
    </row>
    <row r="36" spans="2:7" ht="15.75" x14ac:dyDescent="0.2">
      <c r="C36" s="37" t="s">
        <v>39</v>
      </c>
    </row>
    <row r="37" spans="2:7" ht="15.75" x14ac:dyDescent="0.2">
      <c r="C37" s="76" t="s">
        <v>75</v>
      </c>
      <c r="E37" s="22" t="s">
        <v>78</v>
      </c>
    </row>
    <row r="38" spans="2:7" ht="31.5" x14ac:dyDescent="0.2">
      <c r="C38" s="76" t="s">
        <v>40</v>
      </c>
      <c r="D38" s="77" t="s">
        <v>14</v>
      </c>
      <c r="E38" s="22" t="s">
        <v>79</v>
      </c>
      <c r="F38" s="77" t="s">
        <v>46</v>
      </c>
    </row>
    <row r="39" spans="2:7" ht="31.5" x14ac:dyDescent="0.2">
      <c r="C39" s="76" t="s">
        <v>41</v>
      </c>
      <c r="D39" s="77" t="s">
        <v>14</v>
      </c>
      <c r="E39" s="22" t="s">
        <v>80</v>
      </c>
      <c r="F39" s="77" t="s">
        <v>47</v>
      </c>
    </row>
    <row r="40" spans="2:7" ht="31.5" x14ac:dyDescent="0.2">
      <c r="C40" s="76" t="s">
        <v>42</v>
      </c>
      <c r="D40" s="77" t="s">
        <v>14</v>
      </c>
      <c r="E40" s="22" t="s">
        <v>81</v>
      </c>
      <c r="F40" s="77" t="s">
        <v>46</v>
      </c>
    </row>
    <row r="41" spans="2:7" ht="31.5" x14ac:dyDescent="0.2">
      <c r="C41" s="76" t="s">
        <v>43</v>
      </c>
      <c r="D41" s="77" t="s">
        <v>14</v>
      </c>
      <c r="E41" s="22" t="s">
        <v>48</v>
      </c>
      <c r="F41" s="78"/>
    </row>
    <row r="42" spans="2:7" ht="15.75" x14ac:dyDescent="0.2">
      <c r="C42" s="71" t="s">
        <v>44</v>
      </c>
      <c r="D42" s="34" t="s">
        <v>35</v>
      </c>
      <c r="E42" s="71" t="s">
        <v>49</v>
      </c>
      <c r="F42" s="34"/>
    </row>
    <row r="43" spans="2:7" ht="31.5" x14ac:dyDescent="0.2">
      <c r="C43" s="71" t="s">
        <v>45</v>
      </c>
      <c r="D43" s="34" t="s">
        <v>35</v>
      </c>
      <c r="E43" s="71" t="s">
        <v>50</v>
      </c>
      <c r="F43" s="34"/>
    </row>
    <row r="44" spans="2:7" ht="30" x14ac:dyDescent="0.2">
      <c r="B44" s="52">
        <v>36</v>
      </c>
      <c r="C44" s="86" t="s">
        <v>82</v>
      </c>
      <c r="D44" s="87" t="s">
        <v>11</v>
      </c>
      <c r="E44" s="89" t="s">
        <v>83</v>
      </c>
      <c r="F44" s="86"/>
      <c r="G44" s="88"/>
    </row>
    <row r="45" spans="2:7" ht="28.5" customHeight="1" x14ac:dyDescent="0.2">
      <c r="C45" s="71" t="s">
        <v>51</v>
      </c>
      <c r="D45" s="34" t="s">
        <v>35</v>
      </c>
      <c r="E45" s="71" t="s">
        <v>52</v>
      </c>
    </row>
    <row r="46" spans="2:7" ht="31.5" x14ac:dyDescent="0.2">
      <c r="C46" s="71" t="s">
        <v>76</v>
      </c>
      <c r="D46" s="34" t="s">
        <v>35</v>
      </c>
      <c r="E46" s="71" t="s">
        <v>77</v>
      </c>
    </row>
    <row r="47" spans="2:7" ht="15.75" x14ac:dyDescent="0.25">
      <c r="B47" s="111"/>
      <c r="C47" s="112"/>
      <c r="D47" s="112"/>
      <c r="E47" s="112"/>
      <c r="F47" s="113"/>
    </row>
    <row r="48" spans="2:7" ht="15.75" x14ac:dyDescent="0.25">
      <c r="C48" s="35"/>
      <c r="D48" s="36"/>
      <c r="E48" s="36"/>
    </row>
    <row r="49" spans="3:5" ht="15.75" x14ac:dyDescent="0.25">
      <c r="C49" s="35"/>
      <c r="D49" s="36"/>
      <c r="E49" s="36"/>
    </row>
    <row r="50" spans="3:5" ht="15.75" x14ac:dyDescent="0.25">
      <c r="C50" s="35"/>
      <c r="D50" s="36"/>
      <c r="E50" s="36"/>
    </row>
    <row r="51" spans="3:5" ht="15.75" x14ac:dyDescent="0.25">
      <c r="C51" s="35"/>
      <c r="D51" s="36"/>
      <c r="E51" s="36"/>
    </row>
    <row r="52" spans="3:5" ht="15.75" x14ac:dyDescent="0.25">
      <c r="C52" s="94"/>
      <c r="D52" s="36"/>
      <c r="E52" s="36"/>
    </row>
    <row r="53" spans="3:5" ht="15.75" x14ac:dyDescent="0.25">
      <c r="C53" s="35"/>
      <c r="D53" s="36"/>
      <c r="E53" s="36"/>
    </row>
    <row r="54" spans="3:5" ht="15.75" x14ac:dyDescent="0.25">
      <c r="C54" s="35"/>
      <c r="D54" s="36"/>
      <c r="E54" s="36"/>
    </row>
    <row r="55" spans="3:5" ht="15.75" x14ac:dyDescent="0.25">
      <c r="C55" s="35"/>
      <c r="D55" s="36"/>
      <c r="E55" s="36"/>
    </row>
    <row r="56" spans="3:5" ht="15.75" x14ac:dyDescent="0.25">
      <c r="C56" s="35"/>
      <c r="D56" s="36"/>
      <c r="E56" s="36"/>
    </row>
    <row r="57" spans="3:5" ht="15.75" x14ac:dyDescent="0.25">
      <c r="C57" s="35"/>
      <c r="D57" s="36"/>
      <c r="E57" s="36"/>
    </row>
    <row r="58" spans="3:5" ht="15.75" x14ac:dyDescent="0.25">
      <c r="C58" s="35"/>
      <c r="D58" s="36"/>
      <c r="E58" s="36"/>
    </row>
    <row r="59" spans="3:5" ht="15.75" x14ac:dyDescent="0.25">
      <c r="C59" s="35"/>
      <c r="D59" s="36"/>
      <c r="E59" s="36"/>
    </row>
    <row r="60" spans="3:5" ht="15.75" x14ac:dyDescent="0.25">
      <c r="C60" s="111"/>
      <c r="D60" s="112"/>
      <c r="E60" s="113"/>
    </row>
    <row r="61" spans="3:5" ht="15.75" x14ac:dyDescent="0.25">
      <c r="C61" s="35"/>
      <c r="D61" s="36"/>
      <c r="E61" s="36"/>
    </row>
    <row r="62" spans="3:5" ht="15.75" x14ac:dyDescent="0.25">
      <c r="C62" s="35"/>
      <c r="D62" s="36"/>
      <c r="E62" s="36"/>
    </row>
    <row r="63" spans="3:5" ht="15.75" x14ac:dyDescent="0.25">
      <c r="C63" s="95"/>
      <c r="D63" s="36"/>
      <c r="E63" s="36"/>
    </row>
    <row r="64" spans="3:5" ht="15.75" x14ac:dyDescent="0.25">
      <c r="C64" s="35"/>
      <c r="D64" s="36"/>
      <c r="E64" s="36"/>
    </row>
    <row r="65" spans="3:5" ht="15.75" x14ac:dyDescent="0.25">
      <c r="C65" s="35"/>
      <c r="D65" s="36"/>
      <c r="E65" s="36"/>
    </row>
    <row r="66" spans="3:5" ht="15.75" x14ac:dyDescent="0.25">
      <c r="C66" s="35"/>
      <c r="D66" s="36"/>
      <c r="E66" s="36"/>
    </row>
    <row r="67" spans="3:5" ht="15.75" x14ac:dyDescent="0.25">
      <c r="C67" s="35"/>
      <c r="D67" s="36"/>
      <c r="E67" s="36"/>
    </row>
    <row r="68" spans="3:5" ht="15.75" x14ac:dyDescent="0.25">
      <c r="C68" s="35"/>
      <c r="D68" s="36"/>
      <c r="E68" s="36"/>
    </row>
    <row r="69" spans="3:5" ht="15.75" x14ac:dyDescent="0.25">
      <c r="C69" s="35"/>
      <c r="D69" s="36"/>
      <c r="E69" s="36"/>
    </row>
    <row r="70" spans="3:5" ht="15.75" x14ac:dyDescent="0.25">
      <c r="C70" s="35"/>
      <c r="D70" s="36"/>
      <c r="E70" s="36"/>
    </row>
    <row r="71" spans="3:5" ht="15.75" x14ac:dyDescent="0.25">
      <c r="C71" s="35"/>
      <c r="D71" s="36"/>
      <c r="E71" s="36"/>
    </row>
    <row r="72" spans="3:5" ht="15.75" x14ac:dyDescent="0.25">
      <c r="C72" s="35"/>
      <c r="D72" s="36" t="s">
        <v>11</v>
      </c>
      <c r="E72" s="36"/>
    </row>
    <row r="73" spans="3:5" ht="15.75" x14ac:dyDescent="0.25">
      <c r="C73" s="95"/>
      <c r="D73" s="36" t="s">
        <v>11</v>
      </c>
      <c r="E73" s="36"/>
    </row>
    <row r="74" spans="3:5" ht="15.75" x14ac:dyDescent="0.25">
      <c r="C74" s="35"/>
      <c r="D74" s="36" t="s">
        <v>11</v>
      </c>
      <c r="E74" s="36"/>
    </row>
    <row r="75" spans="3:5" ht="15.75" x14ac:dyDescent="0.25">
      <c r="C75" s="35"/>
      <c r="D75" s="36" t="s">
        <v>11</v>
      </c>
      <c r="E75" s="36"/>
    </row>
    <row r="76" spans="3:5" ht="15.75" x14ac:dyDescent="0.25">
      <c r="C76" s="35"/>
      <c r="D76" s="36" t="s">
        <v>11</v>
      </c>
      <c r="E76" s="36"/>
    </row>
    <row r="77" spans="3:5" ht="15.75" x14ac:dyDescent="0.25">
      <c r="C77" s="35"/>
      <c r="D77" s="36" t="s">
        <v>11</v>
      </c>
      <c r="E77" s="36"/>
    </row>
    <row r="78" spans="3:5" ht="15.75" x14ac:dyDescent="0.25">
      <c r="C78" s="35"/>
      <c r="D78" s="36" t="s">
        <v>11</v>
      </c>
      <c r="E78" s="36"/>
    </row>
    <row r="79" spans="3:5" ht="15.75" x14ac:dyDescent="0.25">
      <c r="C79" s="35"/>
      <c r="D79" s="36" t="s">
        <v>11</v>
      </c>
      <c r="E79" s="36"/>
    </row>
    <row r="80" spans="3:5" ht="15.75" x14ac:dyDescent="0.25">
      <c r="C80" s="35"/>
      <c r="D80" s="36" t="s">
        <v>11</v>
      </c>
      <c r="E80" s="36"/>
    </row>
    <row r="81" spans="3:5" ht="15.75" x14ac:dyDescent="0.25">
      <c r="C81" s="35"/>
      <c r="D81" s="36" t="s">
        <v>11</v>
      </c>
      <c r="E81" s="36"/>
    </row>
    <row r="82" spans="3:5" ht="15.75" x14ac:dyDescent="0.25">
      <c r="C82" s="35"/>
      <c r="D82" s="36" t="s">
        <v>11</v>
      </c>
      <c r="E82" s="36"/>
    </row>
    <row r="83" spans="3:5" ht="15.75" x14ac:dyDescent="0.25">
      <c r="C83" s="35"/>
      <c r="D83" s="36" t="s">
        <v>11</v>
      </c>
      <c r="E83" s="36"/>
    </row>
    <row r="84" spans="3:5" ht="15.75" x14ac:dyDescent="0.25">
      <c r="C84" s="35"/>
      <c r="D84" s="36" t="s">
        <v>11</v>
      </c>
      <c r="E84" s="36"/>
    </row>
    <row r="85" spans="3:5" ht="15.75" x14ac:dyDescent="0.25">
      <c r="C85" s="35"/>
      <c r="D85" s="35" t="s">
        <v>11</v>
      </c>
      <c r="E85" s="36"/>
    </row>
    <row r="86" spans="3:5" ht="15.75" x14ac:dyDescent="0.25">
      <c r="C86" s="35"/>
      <c r="D86" s="35" t="s">
        <v>11</v>
      </c>
      <c r="E86" s="36"/>
    </row>
    <row r="87" spans="3:5" ht="15.75" x14ac:dyDescent="0.25">
      <c r="C87" s="35"/>
      <c r="D87" s="35" t="s">
        <v>11</v>
      </c>
      <c r="E87" s="36"/>
    </row>
    <row r="88" spans="3:5" ht="15.75" x14ac:dyDescent="0.25">
      <c r="C88" s="35"/>
      <c r="D88" s="35" t="s">
        <v>11</v>
      </c>
      <c r="E88" s="36"/>
    </row>
    <row r="89" spans="3:5" ht="15.75" x14ac:dyDescent="0.25">
      <c r="C89" s="35"/>
      <c r="D89" s="35" t="s">
        <v>11</v>
      </c>
      <c r="E89" s="36"/>
    </row>
    <row r="90" spans="3:5" ht="15.75" x14ac:dyDescent="0.25">
      <c r="C90" s="35"/>
      <c r="D90" s="35" t="s">
        <v>11</v>
      </c>
      <c r="E90" s="36"/>
    </row>
    <row r="91" spans="3:5" ht="15.75" x14ac:dyDescent="0.25">
      <c r="C91" s="35"/>
      <c r="D91" s="35" t="s">
        <v>11</v>
      </c>
      <c r="E91" s="36"/>
    </row>
    <row r="92" spans="3:5" ht="15.75" x14ac:dyDescent="0.25">
      <c r="C92" s="35"/>
      <c r="D92" s="35" t="s">
        <v>11</v>
      </c>
      <c r="E92" s="36"/>
    </row>
    <row r="93" spans="3:5" ht="15.75" x14ac:dyDescent="0.25">
      <c r="C93" s="35"/>
      <c r="D93" s="35" t="s">
        <v>11</v>
      </c>
      <c r="E93" s="36"/>
    </row>
    <row r="94" spans="3:5" ht="15.75" x14ac:dyDescent="0.25">
      <c r="C94" s="35"/>
      <c r="D94" s="35" t="s">
        <v>11</v>
      </c>
      <c r="E94" s="36"/>
    </row>
    <row r="95" spans="3:5" ht="15.75" x14ac:dyDescent="0.25">
      <c r="C95" s="35"/>
      <c r="D95" s="35" t="s">
        <v>11</v>
      </c>
      <c r="E95" s="36"/>
    </row>
    <row r="96" spans="3:5" ht="15.75" x14ac:dyDescent="0.25">
      <c r="C96" s="35"/>
      <c r="D96" s="35" t="s">
        <v>11</v>
      </c>
      <c r="E96" s="36"/>
    </row>
    <row r="97" spans="3:5" ht="15.75" x14ac:dyDescent="0.25">
      <c r="C97" s="35"/>
      <c r="D97" s="35" t="s">
        <v>11</v>
      </c>
      <c r="E97" s="36"/>
    </row>
    <row r="98" spans="3:5" ht="15.75" x14ac:dyDescent="0.25">
      <c r="C98" s="35"/>
      <c r="D98" s="35" t="s">
        <v>11</v>
      </c>
      <c r="E98" s="36"/>
    </row>
    <row r="99" spans="3:5" ht="15.75" x14ac:dyDescent="0.25">
      <c r="C99" s="35"/>
      <c r="D99" s="35" t="s">
        <v>11</v>
      </c>
      <c r="E99" s="36"/>
    </row>
    <row r="100" spans="3:5" ht="15.75" x14ac:dyDescent="0.25">
      <c r="C100" s="35"/>
      <c r="D100" s="35" t="s">
        <v>11</v>
      </c>
      <c r="E100" s="36"/>
    </row>
    <row r="101" spans="3:5" ht="15.75" x14ac:dyDescent="0.25">
      <c r="C101" s="35"/>
      <c r="D101" s="35" t="s">
        <v>11</v>
      </c>
      <c r="E101" s="36"/>
    </row>
    <row r="102" spans="3:5" ht="15.75" x14ac:dyDescent="0.25">
      <c r="C102" s="35"/>
      <c r="D102" s="35" t="s">
        <v>11</v>
      </c>
      <c r="E102" s="36"/>
    </row>
    <row r="103" spans="3:5" ht="15.75" x14ac:dyDescent="0.25">
      <c r="C103" s="35"/>
      <c r="D103" s="35" t="s">
        <v>11</v>
      </c>
      <c r="E103" s="36"/>
    </row>
    <row r="104" spans="3:5" ht="15.75" x14ac:dyDescent="0.25">
      <c r="C104" s="35"/>
      <c r="D104" s="35" t="s">
        <v>11</v>
      </c>
      <c r="E104" s="36"/>
    </row>
    <row r="105" spans="3:5" ht="15.75" x14ac:dyDescent="0.25">
      <c r="C105" s="35"/>
      <c r="D105" s="35" t="s">
        <v>11</v>
      </c>
      <c r="E105" s="36"/>
    </row>
    <row r="106" spans="3:5" ht="15.75" x14ac:dyDescent="0.25">
      <c r="C106" s="35"/>
      <c r="D106" s="35" t="s">
        <v>11</v>
      </c>
      <c r="E106" s="36"/>
    </row>
    <row r="107" spans="3:5" ht="15.75" x14ac:dyDescent="0.25">
      <c r="C107" s="35"/>
      <c r="D107" s="35" t="s">
        <v>11</v>
      </c>
      <c r="E107" s="36"/>
    </row>
    <row r="108" spans="3:5" ht="15.75" x14ac:dyDescent="0.25">
      <c r="C108" s="35"/>
      <c r="D108" s="35" t="s">
        <v>11</v>
      </c>
      <c r="E108" s="36"/>
    </row>
    <row r="109" spans="3:5" ht="15.75" x14ac:dyDescent="0.25">
      <c r="C109" s="35"/>
      <c r="D109" s="35" t="s">
        <v>11</v>
      </c>
      <c r="E109" s="36"/>
    </row>
    <row r="110" spans="3:5" ht="15.75" x14ac:dyDescent="0.25">
      <c r="C110" s="35"/>
      <c r="D110" s="35" t="s">
        <v>11</v>
      </c>
      <c r="E110" s="36"/>
    </row>
    <row r="111" spans="3:5" ht="15.75" x14ac:dyDescent="0.25">
      <c r="C111" s="35"/>
      <c r="D111" s="35" t="s">
        <v>11</v>
      </c>
      <c r="E111" s="36"/>
    </row>
    <row r="112" spans="3:5" ht="15.75" x14ac:dyDescent="0.25">
      <c r="C112" s="35"/>
      <c r="D112" s="35" t="s">
        <v>11</v>
      </c>
      <c r="E112" s="36"/>
    </row>
    <row r="113" spans="3:5" ht="15.75" x14ac:dyDescent="0.25">
      <c r="C113" s="35"/>
      <c r="D113" s="35" t="s">
        <v>11</v>
      </c>
      <c r="E113" s="36"/>
    </row>
    <row r="114" spans="3:5" ht="15.75" x14ac:dyDescent="0.25">
      <c r="C114" s="35"/>
      <c r="D114" s="35" t="s">
        <v>11</v>
      </c>
      <c r="E114" s="36"/>
    </row>
    <row r="115" spans="3:5" ht="15.75" x14ac:dyDescent="0.25">
      <c r="C115" s="35"/>
      <c r="D115" s="35" t="s">
        <v>11</v>
      </c>
      <c r="E115" s="36"/>
    </row>
    <row r="116" spans="3:5" ht="15.75" x14ac:dyDescent="0.25">
      <c r="C116" s="35"/>
      <c r="D116" s="35" t="s">
        <v>11</v>
      </c>
      <c r="E116" s="36"/>
    </row>
    <row r="117" spans="3:5" ht="15.75" x14ac:dyDescent="0.25">
      <c r="C117" s="35"/>
      <c r="D117" s="35" t="s">
        <v>11</v>
      </c>
      <c r="E117" s="36"/>
    </row>
    <row r="118" spans="3:5" ht="15.75" x14ac:dyDescent="0.25">
      <c r="C118" s="35"/>
      <c r="D118" s="35" t="s">
        <v>11</v>
      </c>
      <c r="E118" s="36"/>
    </row>
    <row r="119" spans="3:5" ht="15.75" x14ac:dyDescent="0.25">
      <c r="C119" s="35"/>
      <c r="D119" s="35" t="s">
        <v>11</v>
      </c>
      <c r="E119" s="36"/>
    </row>
    <row r="120" spans="3:5" ht="15.75" x14ac:dyDescent="0.25">
      <c r="C120" s="35"/>
      <c r="D120" s="35" t="s">
        <v>11</v>
      </c>
      <c r="E120" s="36"/>
    </row>
    <row r="121" spans="3:5" ht="15.75" x14ac:dyDescent="0.25">
      <c r="C121" s="35"/>
      <c r="D121" s="35" t="s">
        <v>11</v>
      </c>
      <c r="E121" s="36"/>
    </row>
    <row r="122" spans="3:5" ht="15.75" x14ac:dyDescent="0.25">
      <c r="C122" s="35"/>
      <c r="D122" s="35" t="s">
        <v>11</v>
      </c>
      <c r="E122" s="36"/>
    </row>
    <row r="123" spans="3:5" ht="15.75" x14ac:dyDescent="0.25">
      <c r="C123" s="35"/>
      <c r="D123" s="35" t="s">
        <v>11</v>
      </c>
      <c r="E123" s="36"/>
    </row>
    <row r="124" spans="3:5" ht="15.75" x14ac:dyDescent="0.25">
      <c r="C124" s="35"/>
      <c r="D124" s="35" t="s">
        <v>11</v>
      </c>
      <c r="E124" s="36"/>
    </row>
    <row r="125" spans="3:5" ht="15.75" x14ac:dyDescent="0.25">
      <c r="C125" s="35"/>
      <c r="D125" s="35" t="s">
        <v>11</v>
      </c>
      <c r="E125" s="36"/>
    </row>
    <row r="126" spans="3:5" ht="15.75" x14ac:dyDescent="0.25">
      <c r="C126" s="35"/>
      <c r="D126" s="35" t="s">
        <v>11</v>
      </c>
      <c r="E126" s="36"/>
    </row>
    <row r="127" spans="3:5" ht="15.75" x14ac:dyDescent="0.25">
      <c r="C127" s="35"/>
      <c r="D127" s="35" t="s">
        <v>11</v>
      </c>
      <c r="E127" s="36"/>
    </row>
    <row r="128" spans="3:5" ht="15.75" x14ac:dyDescent="0.25">
      <c r="C128" s="35"/>
      <c r="D128" s="35" t="s">
        <v>11</v>
      </c>
      <c r="E128" s="36"/>
    </row>
    <row r="129" spans="3:5" ht="15.75" x14ac:dyDescent="0.25">
      <c r="C129" s="35"/>
      <c r="D129" s="35" t="s">
        <v>11</v>
      </c>
      <c r="E129" s="36"/>
    </row>
    <row r="130" spans="3:5" ht="15.75" x14ac:dyDescent="0.25">
      <c r="C130" s="35"/>
      <c r="D130" s="35" t="s">
        <v>11</v>
      </c>
      <c r="E130" s="36"/>
    </row>
    <row r="131" spans="3:5" ht="15.75" x14ac:dyDescent="0.25">
      <c r="C131" s="35"/>
      <c r="D131" s="35" t="s">
        <v>11</v>
      </c>
      <c r="E131" s="36"/>
    </row>
    <row r="132" spans="3:5" ht="15.75" x14ac:dyDescent="0.25">
      <c r="C132" s="35"/>
      <c r="D132" s="35"/>
      <c r="E132" s="36"/>
    </row>
    <row r="133" spans="3:5" ht="15.75" x14ac:dyDescent="0.25">
      <c r="C133" s="35"/>
      <c r="D133" s="35"/>
      <c r="E133" s="36"/>
    </row>
    <row r="134" spans="3:5" ht="15.75" x14ac:dyDescent="0.25">
      <c r="C134" s="35"/>
      <c r="D134" s="35"/>
      <c r="E134" s="36"/>
    </row>
    <row r="135" spans="3:5" ht="15.75" x14ac:dyDescent="0.25">
      <c r="C135" s="35"/>
      <c r="D135" s="35"/>
      <c r="E135" s="36"/>
    </row>
    <row r="136" spans="3:5" ht="15.75" x14ac:dyDescent="0.25">
      <c r="C136" s="35"/>
      <c r="D136" s="35"/>
      <c r="E136" s="36"/>
    </row>
    <row r="137" spans="3:5" ht="15.75" x14ac:dyDescent="0.25">
      <c r="C137" s="35"/>
      <c r="D137" s="35"/>
      <c r="E137" s="36"/>
    </row>
    <row r="138" spans="3:5" ht="15.75" x14ac:dyDescent="0.25">
      <c r="C138" s="35"/>
      <c r="D138" s="35"/>
      <c r="E138" s="36"/>
    </row>
    <row r="139" spans="3:5" ht="15.75" x14ac:dyDescent="0.25">
      <c r="C139" s="35"/>
      <c r="D139" s="35"/>
      <c r="E139" s="36"/>
    </row>
    <row r="140" spans="3:5" ht="15.75" x14ac:dyDescent="0.25">
      <c r="C140" s="35"/>
      <c r="D140" s="35"/>
      <c r="E140" s="36"/>
    </row>
    <row r="141" spans="3:5" ht="15.75" x14ac:dyDescent="0.25">
      <c r="C141" s="35"/>
      <c r="D141" s="35"/>
      <c r="E141" s="36"/>
    </row>
    <row r="142" spans="3:5" ht="15.75" x14ac:dyDescent="0.25">
      <c r="C142" s="35"/>
      <c r="D142" s="35"/>
      <c r="E142" s="36"/>
    </row>
    <row r="143" spans="3:5" ht="15.75" x14ac:dyDescent="0.25">
      <c r="C143" s="35"/>
      <c r="D143" s="35"/>
      <c r="E143" s="36"/>
    </row>
    <row r="144" spans="3:5" ht="15.75" x14ac:dyDescent="0.25">
      <c r="C144" s="35"/>
      <c r="D144" s="35"/>
      <c r="E144" s="36"/>
    </row>
    <row r="145" spans="3:5" ht="15.75" x14ac:dyDescent="0.25">
      <c r="C145" s="35"/>
      <c r="D145" s="35"/>
      <c r="E145" s="36"/>
    </row>
    <row r="146" spans="3:5" ht="15.75" x14ac:dyDescent="0.25">
      <c r="C146" s="35"/>
      <c r="D146" s="35"/>
      <c r="E146" s="36"/>
    </row>
    <row r="147" spans="3:5" ht="15.75" x14ac:dyDescent="0.25">
      <c r="C147" s="35"/>
      <c r="D147" s="35"/>
      <c r="E147" s="36"/>
    </row>
    <row r="148" spans="3:5" ht="15.75" x14ac:dyDescent="0.25">
      <c r="C148" s="35"/>
      <c r="D148" s="35"/>
      <c r="E148" s="36"/>
    </row>
    <row r="149" spans="3:5" ht="15.75" x14ac:dyDescent="0.25">
      <c r="C149" s="35"/>
      <c r="D149" s="35"/>
      <c r="E149" s="36"/>
    </row>
    <row r="150" spans="3:5" ht="15.75" x14ac:dyDescent="0.25">
      <c r="C150" s="35"/>
      <c r="D150" s="35"/>
      <c r="E150" s="36"/>
    </row>
    <row r="151" spans="3:5" ht="15.75" x14ac:dyDescent="0.25">
      <c r="C151" s="35"/>
      <c r="D151" s="35"/>
      <c r="E151" s="36"/>
    </row>
    <row r="152" spans="3:5" ht="15.75" x14ac:dyDescent="0.25">
      <c r="C152" s="35"/>
      <c r="D152" s="35"/>
      <c r="E152" s="36"/>
    </row>
    <row r="153" spans="3:5" ht="15.75" x14ac:dyDescent="0.25">
      <c r="C153" s="35"/>
      <c r="D153" s="35"/>
      <c r="E153" s="36"/>
    </row>
    <row r="154" spans="3:5" ht="15.75" x14ac:dyDescent="0.25">
      <c r="C154" s="35"/>
      <c r="D154" s="35"/>
      <c r="E154" s="36"/>
    </row>
    <row r="155" spans="3:5" ht="15.75" x14ac:dyDescent="0.25">
      <c r="C155" s="35"/>
      <c r="D155" s="35"/>
      <c r="E155" s="36"/>
    </row>
    <row r="156" spans="3:5" ht="15.75" x14ac:dyDescent="0.25">
      <c r="C156" s="35"/>
      <c r="D156" s="35"/>
      <c r="E156" s="36"/>
    </row>
    <row r="157" spans="3:5" ht="15.75" x14ac:dyDescent="0.25">
      <c r="C157" s="35"/>
      <c r="D157" s="35"/>
      <c r="E157" s="36"/>
    </row>
    <row r="158" spans="3:5" ht="15.75" x14ac:dyDescent="0.25">
      <c r="C158" s="35"/>
      <c r="D158" s="35"/>
      <c r="E158" s="36"/>
    </row>
    <row r="159" spans="3:5" ht="15.75" x14ac:dyDescent="0.25">
      <c r="C159" s="35"/>
      <c r="D159" s="35"/>
      <c r="E159" s="36"/>
    </row>
    <row r="160" spans="3:5" ht="15.75" x14ac:dyDescent="0.25">
      <c r="C160" s="35"/>
      <c r="D160" s="35"/>
      <c r="E160" s="36"/>
    </row>
    <row r="161" spans="3:5" ht="15.75" x14ac:dyDescent="0.25">
      <c r="C161" s="35"/>
      <c r="D161" s="35"/>
      <c r="E161" s="36"/>
    </row>
    <row r="162" spans="3:5" ht="15.75" x14ac:dyDescent="0.25">
      <c r="C162" s="35"/>
      <c r="D162" s="35"/>
      <c r="E162" s="36"/>
    </row>
    <row r="163" spans="3:5" ht="15.75" x14ac:dyDescent="0.25">
      <c r="C163" s="35"/>
      <c r="D163" s="35"/>
      <c r="E163" s="36"/>
    </row>
    <row r="164" spans="3:5" ht="15.75" x14ac:dyDescent="0.25">
      <c r="C164" s="35"/>
      <c r="D164" s="35"/>
      <c r="E164" s="36"/>
    </row>
    <row r="165" spans="3:5" ht="15.75" x14ac:dyDescent="0.25">
      <c r="C165" s="35"/>
      <c r="D165" s="35"/>
      <c r="E165" s="36"/>
    </row>
    <row r="166" spans="3:5" ht="15.75" x14ac:dyDescent="0.25">
      <c r="C166" s="35"/>
      <c r="D166" s="35"/>
      <c r="E166" s="36"/>
    </row>
    <row r="167" spans="3:5" ht="15.75" x14ac:dyDescent="0.25">
      <c r="C167" s="35"/>
      <c r="D167" s="35"/>
      <c r="E167" s="36"/>
    </row>
    <row r="168" spans="3:5" ht="15.75" x14ac:dyDescent="0.25">
      <c r="C168" s="35"/>
      <c r="D168" s="35"/>
      <c r="E168" s="36"/>
    </row>
    <row r="169" spans="3:5" ht="15.75" x14ac:dyDescent="0.25">
      <c r="C169" s="35"/>
      <c r="D169" s="35"/>
      <c r="E169" s="36"/>
    </row>
    <row r="170" spans="3:5" ht="15.75" x14ac:dyDescent="0.25">
      <c r="C170" s="35"/>
      <c r="D170" s="35"/>
      <c r="E170" s="36"/>
    </row>
    <row r="171" spans="3:5" ht="15.75" x14ac:dyDescent="0.25">
      <c r="C171" s="35"/>
      <c r="D171" s="35"/>
      <c r="E171" s="36"/>
    </row>
    <row r="172" spans="3:5" ht="15.75" x14ac:dyDescent="0.25">
      <c r="C172" s="35"/>
      <c r="D172" s="35"/>
      <c r="E172" s="36"/>
    </row>
    <row r="173" spans="3:5" ht="15.75" x14ac:dyDescent="0.25">
      <c r="C173" s="35"/>
      <c r="D173" s="35"/>
      <c r="E173" s="36"/>
    </row>
    <row r="174" spans="3:5" ht="15.75" x14ac:dyDescent="0.25">
      <c r="C174" s="35"/>
      <c r="D174" s="35"/>
      <c r="E174" s="36"/>
    </row>
    <row r="175" spans="3:5" ht="15.75" x14ac:dyDescent="0.25">
      <c r="C175" s="35"/>
      <c r="D175" s="35"/>
      <c r="E175" s="36"/>
    </row>
    <row r="176" spans="3:5" ht="15.75" x14ac:dyDescent="0.25">
      <c r="C176" s="35"/>
      <c r="D176" s="35"/>
      <c r="E176" s="36"/>
    </row>
    <row r="177" spans="3:5" ht="15.75" x14ac:dyDescent="0.25">
      <c r="C177" s="35"/>
      <c r="D177" s="35"/>
      <c r="E177" s="36"/>
    </row>
    <row r="178" spans="3:5" ht="15.75" x14ac:dyDescent="0.25">
      <c r="C178" s="35"/>
      <c r="D178" s="35"/>
      <c r="E178" s="36"/>
    </row>
    <row r="179" spans="3:5" ht="15.75" x14ac:dyDescent="0.25">
      <c r="C179" s="35"/>
      <c r="D179" s="35"/>
      <c r="E179" s="36"/>
    </row>
    <row r="180" spans="3:5" ht="15.75" x14ac:dyDescent="0.25">
      <c r="C180" s="35"/>
      <c r="D180" s="35"/>
      <c r="E180" s="36"/>
    </row>
    <row r="181" spans="3:5" ht="15.75" x14ac:dyDescent="0.25">
      <c r="C181" s="35"/>
      <c r="D181" s="35"/>
      <c r="E181" s="36"/>
    </row>
    <row r="182" spans="3:5" ht="15.75" x14ac:dyDescent="0.25">
      <c r="C182" s="35"/>
      <c r="D182" s="35"/>
      <c r="E182" s="36"/>
    </row>
    <row r="183" spans="3:5" ht="15.75" x14ac:dyDescent="0.25">
      <c r="C183" s="35"/>
      <c r="D183" s="35"/>
      <c r="E183" s="36"/>
    </row>
    <row r="184" spans="3:5" ht="15.75" x14ac:dyDescent="0.25">
      <c r="C184" s="35"/>
      <c r="D184" s="35"/>
      <c r="E184" s="36"/>
    </row>
    <row r="185" spans="3:5" ht="15.75" x14ac:dyDescent="0.25">
      <c r="C185" s="35"/>
      <c r="D185" s="35"/>
      <c r="E185" s="36"/>
    </row>
    <row r="186" spans="3:5" ht="15.75" x14ac:dyDescent="0.25">
      <c r="C186" s="35"/>
      <c r="D186" s="35"/>
      <c r="E186" s="36"/>
    </row>
    <row r="187" spans="3:5" ht="15.75" x14ac:dyDescent="0.25">
      <c r="C187" s="35"/>
      <c r="D187" s="35"/>
      <c r="E187" s="36"/>
    </row>
    <row r="188" spans="3:5" ht="15.75" x14ac:dyDescent="0.25">
      <c r="C188" s="35"/>
      <c r="D188" s="35"/>
      <c r="E188" s="36"/>
    </row>
    <row r="189" spans="3:5" ht="15.75" x14ac:dyDescent="0.25">
      <c r="C189" s="35"/>
      <c r="D189" s="35"/>
      <c r="E189" s="36"/>
    </row>
    <row r="190" spans="3:5" ht="15.75" x14ac:dyDescent="0.25">
      <c r="C190" s="35"/>
      <c r="D190" s="35"/>
      <c r="E190" s="36"/>
    </row>
    <row r="191" spans="3:5" ht="15.75" x14ac:dyDescent="0.25">
      <c r="C191" s="35"/>
      <c r="D191" s="35"/>
      <c r="E191" s="36"/>
    </row>
    <row r="192" spans="3:5" ht="15.75" x14ac:dyDescent="0.25">
      <c r="C192" s="35"/>
      <c r="D192" s="35"/>
      <c r="E192" s="36"/>
    </row>
    <row r="193" spans="3:5" ht="15.75" x14ac:dyDescent="0.25">
      <c r="C193" s="35"/>
      <c r="D193" s="35"/>
      <c r="E193" s="36"/>
    </row>
    <row r="194" spans="3:5" ht="15.75" x14ac:dyDescent="0.25">
      <c r="C194" s="35"/>
      <c r="D194" s="35"/>
      <c r="E194" s="36"/>
    </row>
    <row r="195" spans="3:5" ht="15.75" x14ac:dyDescent="0.25">
      <c r="C195" s="35"/>
      <c r="D195" s="35"/>
      <c r="E195" s="36"/>
    </row>
    <row r="196" spans="3:5" ht="15.75" x14ac:dyDescent="0.25">
      <c r="C196" s="35"/>
      <c r="D196" s="35"/>
      <c r="E196" s="36"/>
    </row>
    <row r="197" spans="3:5" ht="15.75" x14ac:dyDescent="0.25">
      <c r="C197" s="35"/>
      <c r="D197" s="35"/>
      <c r="E197" s="36"/>
    </row>
    <row r="198" spans="3:5" ht="15.75" x14ac:dyDescent="0.25">
      <c r="C198" s="35"/>
      <c r="D198" s="35"/>
      <c r="E198" s="36"/>
    </row>
    <row r="199" spans="3:5" ht="15.75" x14ac:dyDescent="0.25">
      <c r="C199" s="35"/>
      <c r="D199" s="35"/>
      <c r="E199" s="36"/>
    </row>
    <row r="200" spans="3:5" ht="15.75" x14ac:dyDescent="0.25">
      <c r="C200" s="35"/>
      <c r="D200" s="35"/>
      <c r="E200" s="36"/>
    </row>
    <row r="201" spans="3:5" ht="15.75" x14ac:dyDescent="0.25">
      <c r="C201" s="35"/>
      <c r="D201" s="35"/>
      <c r="E201" s="36"/>
    </row>
    <row r="202" spans="3:5" ht="15.75" x14ac:dyDescent="0.25">
      <c r="C202" s="35"/>
      <c r="D202" s="35"/>
      <c r="E202" s="36"/>
    </row>
    <row r="203" spans="3:5" ht="15.75" x14ac:dyDescent="0.25">
      <c r="C203" s="35"/>
      <c r="D203" s="35"/>
      <c r="E203" s="36"/>
    </row>
    <row r="204" spans="3:5" ht="15.75" x14ac:dyDescent="0.25">
      <c r="C204" s="35"/>
      <c r="D204" s="35"/>
      <c r="E204" s="36"/>
    </row>
    <row r="205" spans="3:5" ht="15.75" x14ac:dyDescent="0.25">
      <c r="C205" s="35"/>
      <c r="D205" s="35"/>
      <c r="E205" s="36"/>
    </row>
    <row r="206" spans="3:5" ht="15.75" x14ac:dyDescent="0.25">
      <c r="C206" s="35"/>
      <c r="D206" s="35"/>
      <c r="E206" s="36"/>
    </row>
    <row r="207" spans="3:5" ht="15.75" x14ac:dyDescent="0.25">
      <c r="C207" s="35"/>
      <c r="D207" s="35"/>
      <c r="E207" s="36"/>
    </row>
    <row r="208" spans="3:5" ht="15.75" x14ac:dyDescent="0.25">
      <c r="C208" s="35"/>
      <c r="D208" s="35"/>
      <c r="E208" s="36"/>
    </row>
    <row r="209" spans="3:5" ht="15.75" x14ac:dyDescent="0.25">
      <c r="C209" s="35"/>
      <c r="D209" s="35"/>
      <c r="E209" s="36"/>
    </row>
    <row r="210" spans="3:5" ht="15.75" x14ac:dyDescent="0.25">
      <c r="C210" s="35"/>
      <c r="D210" s="35"/>
      <c r="E210" s="36"/>
    </row>
    <row r="211" spans="3:5" ht="15.75" x14ac:dyDescent="0.25">
      <c r="C211" s="35"/>
      <c r="D211" s="35"/>
      <c r="E211" s="36"/>
    </row>
    <row r="212" spans="3:5" ht="15.75" x14ac:dyDescent="0.25">
      <c r="C212" s="35"/>
      <c r="D212" s="35"/>
      <c r="E212" s="36"/>
    </row>
    <row r="213" spans="3:5" ht="15.75" x14ac:dyDescent="0.25">
      <c r="C213" s="35"/>
      <c r="D213" s="35"/>
      <c r="E213" s="36"/>
    </row>
    <row r="214" spans="3:5" ht="15.75" x14ac:dyDescent="0.25">
      <c r="C214" s="35"/>
      <c r="D214" s="35"/>
      <c r="E214" s="36"/>
    </row>
    <row r="215" spans="3:5" ht="15.75" x14ac:dyDescent="0.25">
      <c r="C215" s="35"/>
      <c r="D215" s="35"/>
      <c r="E215" s="36"/>
    </row>
    <row r="216" spans="3:5" ht="15.75" x14ac:dyDescent="0.25">
      <c r="C216" s="35"/>
      <c r="D216" s="35"/>
      <c r="E216" s="36"/>
    </row>
    <row r="217" spans="3:5" ht="15.75" x14ac:dyDescent="0.25">
      <c r="C217" s="35"/>
      <c r="D217" s="35"/>
      <c r="E217" s="36"/>
    </row>
    <row r="218" spans="3:5" ht="15.75" x14ac:dyDescent="0.25">
      <c r="C218" s="35"/>
      <c r="D218" s="35"/>
      <c r="E218" s="36"/>
    </row>
    <row r="219" spans="3:5" ht="15.75" x14ac:dyDescent="0.25">
      <c r="C219" s="35"/>
      <c r="D219" s="35"/>
      <c r="E219" s="36"/>
    </row>
    <row r="220" spans="3:5" ht="15.75" x14ac:dyDescent="0.25">
      <c r="C220" s="35"/>
      <c r="D220" s="35"/>
      <c r="E220" s="36"/>
    </row>
    <row r="221" spans="3:5" ht="15.75" x14ac:dyDescent="0.25">
      <c r="C221" s="35"/>
      <c r="D221" s="35"/>
      <c r="E221" s="36"/>
    </row>
    <row r="222" spans="3:5" ht="15.75" x14ac:dyDescent="0.25">
      <c r="C222" s="35"/>
      <c r="D222" s="35"/>
      <c r="E222" s="36"/>
    </row>
    <row r="223" spans="3:5" ht="15.75" x14ac:dyDescent="0.25">
      <c r="C223" s="35"/>
      <c r="D223" s="35"/>
      <c r="E223" s="36"/>
    </row>
    <row r="224" spans="3:5" ht="15.75" x14ac:dyDescent="0.25">
      <c r="C224" s="35"/>
      <c r="D224" s="35"/>
      <c r="E224" s="36"/>
    </row>
    <row r="225" spans="3:5" ht="15.75" x14ac:dyDescent="0.25">
      <c r="C225" s="35"/>
      <c r="D225" s="35"/>
      <c r="E225" s="36"/>
    </row>
    <row r="226" spans="3:5" ht="15.75" x14ac:dyDescent="0.25">
      <c r="C226" s="35"/>
      <c r="D226" s="35"/>
      <c r="E226" s="36"/>
    </row>
    <row r="227" spans="3:5" ht="15.75" x14ac:dyDescent="0.25">
      <c r="C227" s="35"/>
      <c r="D227" s="35"/>
      <c r="E227" s="36"/>
    </row>
    <row r="228" spans="3:5" ht="15.75" x14ac:dyDescent="0.25">
      <c r="C228" s="35"/>
      <c r="D228" s="35"/>
      <c r="E228" s="36"/>
    </row>
    <row r="229" spans="3:5" ht="15.75" x14ac:dyDescent="0.25">
      <c r="C229" s="35"/>
      <c r="D229" s="35"/>
      <c r="E229" s="36"/>
    </row>
    <row r="230" spans="3:5" ht="15.75" x14ac:dyDescent="0.25">
      <c r="C230" s="35"/>
      <c r="D230" s="35"/>
      <c r="E230" s="36"/>
    </row>
    <row r="231" spans="3:5" ht="15.75" x14ac:dyDescent="0.25">
      <c r="C231" s="35"/>
      <c r="D231" s="35"/>
      <c r="E231" s="36"/>
    </row>
    <row r="232" spans="3:5" ht="15.75" x14ac:dyDescent="0.25">
      <c r="C232" s="35"/>
      <c r="D232" s="35"/>
      <c r="E232" s="36"/>
    </row>
    <row r="233" spans="3:5" ht="15.75" x14ac:dyDescent="0.25">
      <c r="C233" s="35"/>
      <c r="D233" s="35"/>
      <c r="E233" s="36"/>
    </row>
    <row r="234" spans="3:5" ht="15.75" x14ac:dyDescent="0.25">
      <c r="C234" s="35"/>
      <c r="D234" s="35"/>
      <c r="E234" s="36"/>
    </row>
    <row r="235" spans="3:5" ht="15.75" x14ac:dyDescent="0.25">
      <c r="C235" s="35"/>
      <c r="D235" s="35"/>
      <c r="E235" s="36"/>
    </row>
    <row r="236" spans="3:5" ht="15.75" x14ac:dyDescent="0.25">
      <c r="C236" s="35"/>
      <c r="D236" s="35"/>
      <c r="E236" s="36"/>
    </row>
    <row r="237" spans="3:5" ht="15.75" x14ac:dyDescent="0.25">
      <c r="C237" s="35"/>
      <c r="D237" s="35"/>
      <c r="E237" s="36"/>
    </row>
    <row r="238" spans="3:5" ht="15.75" x14ac:dyDescent="0.25">
      <c r="C238" s="35"/>
      <c r="D238" s="35"/>
      <c r="E238" s="36"/>
    </row>
    <row r="239" spans="3:5" ht="15.75" x14ac:dyDescent="0.25">
      <c r="C239" s="35"/>
      <c r="D239" s="35"/>
      <c r="E239" s="36"/>
    </row>
    <row r="240" spans="3:5" ht="15.75" x14ac:dyDescent="0.25">
      <c r="C240" s="35"/>
      <c r="D240" s="35"/>
      <c r="E240" s="36"/>
    </row>
    <row r="241" spans="3:5" ht="15.75" x14ac:dyDescent="0.25">
      <c r="C241" s="35"/>
      <c r="D241" s="35"/>
      <c r="E241" s="36"/>
    </row>
    <row r="242" spans="3:5" ht="15.75" x14ac:dyDescent="0.25">
      <c r="C242" s="35"/>
      <c r="D242" s="35"/>
      <c r="E242" s="36"/>
    </row>
    <row r="243" spans="3:5" ht="15.75" x14ac:dyDescent="0.25">
      <c r="C243" s="35"/>
      <c r="D243" s="35"/>
      <c r="E243" s="36"/>
    </row>
    <row r="244" spans="3:5" ht="15.75" x14ac:dyDescent="0.25">
      <c r="C244" s="35"/>
      <c r="D244" s="35"/>
      <c r="E244" s="36"/>
    </row>
    <row r="245" spans="3:5" ht="15.75" x14ac:dyDescent="0.25">
      <c r="C245" s="35"/>
      <c r="D245" s="35"/>
      <c r="E245" s="36"/>
    </row>
    <row r="246" spans="3:5" ht="15.75" x14ac:dyDescent="0.25">
      <c r="C246" s="35"/>
      <c r="D246" s="35"/>
      <c r="E246" s="36"/>
    </row>
    <row r="247" spans="3:5" ht="15.75" x14ac:dyDescent="0.25">
      <c r="C247" s="35"/>
      <c r="D247" s="35"/>
      <c r="E247" s="36"/>
    </row>
    <row r="248" spans="3:5" ht="15.75" x14ac:dyDescent="0.25">
      <c r="C248" s="35"/>
      <c r="D248" s="35"/>
      <c r="E248" s="36"/>
    </row>
    <row r="249" spans="3:5" ht="15.75" x14ac:dyDescent="0.25">
      <c r="C249" s="35"/>
      <c r="D249" s="35"/>
      <c r="E249" s="36"/>
    </row>
    <row r="250" spans="3:5" ht="15.75" x14ac:dyDescent="0.25">
      <c r="C250" s="35"/>
      <c r="D250" s="35"/>
      <c r="E250" s="36"/>
    </row>
    <row r="251" spans="3:5" ht="15.75" x14ac:dyDescent="0.25">
      <c r="C251" s="35"/>
      <c r="D251" s="35"/>
      <c r="E251" s="36"/>
    </row>
    <row r="252" spans="3:5" ht="15.75" x14ac:dyDescent="0.25">
      <c r="C252" s="35"/>
      <c r="D252" s="35"/>
      <c r="E252" s="36"/>
    </row>
    <row r="253" spans="3:5" ht="15.75" x14ac:dyDescent="0.25">
      <c r="C253" s="35"/>
      <c r="D253" s="35"/>
      <c r="E253" s="36"/>
    </row>
    <row r="254" spans="3:5" ht="15.75" x14ac:dyDescent="0.25">
      <c r="C254" s="35"/>
      <c r="D254" s="35"/>
      <c r="E254" s="36"/>
    </row>
    <row r="255" spans="3:5" ht="15.75" x14ac:dyDescent="0.25">
      <c r="C255" s="35"/>
      <c r="D255" s="35"/>
      <c r="E255" s="36"/>
    </row>
    <row r="256" spans="3:5" ht="15.75" x14ac:dyDescent="0.25">
      <c r="C256" s="35"/>
      <c r="D256" s="35"/>
      <c r="E256" s="36"/>
    </row>
    <row r="257" spans="3:5" ht="15.75" x14ac:dyDescent="0.25">
      <c r="C257" s="35"/>
      <c r="D257" s="35"/>
      <c r="E257" s="36"/>
    </row>
    <row r="258" spans="3:5" ht="15.75" x14ac:dyDescent="0.25">
      <c r="C258" s="35"/>
      <c r="D258" s="35"/>
      <c r="E258" s="36"/>
    </row>
    <row r="259" spans="3:5" ht="15.75" x14ac:dyDescent="0.25">
      <c r="C259" s="35"/>
      <c r="D259" s="35"/>
      <c r="E259" s="36"/>
    </row>
    <row r="260" spans="3:5" ht="15.75" x14ac:dyDescent="0.25">
      <c r="C260" s="35"/>
      <c r="D260" s="35"/>
      <c r="E260" s="36"/>
    </row>
    <row r="261" spans="3:5" ht="15.75" x14ac:dyDescent="0.25">
      <c r="C261" s="35"/>
      <c r="D261" s="35"/>
      <c r="E261" s="36"/>
    </row>
    <row r="262" spans="3:5" ht="15.75" x14ac:dyDescent="0.25">
      <c r="C262" s="35"/>
      <c r="D262" s="35"/>
      <c r="E262" s="36"/>
    </row>
    <row r="263" spans="3:5" ht="15.75" x14ac:dyDescent="0.25">
      <c r="C263" s="35"/>
      <c r="D263" s="35"/>
      <c r="E263" s="36"/>
    </row>
    <row r="264" spans="3:5" ht="15.75" x14ac:dyDescent="0.25">
      <c r="C264" s="35"/>
      <c r="D264" s="35"/>
      <c r="E264" s="36"/>
    </row>
    <row r="265" spans="3:5" ht="15.75" x14ac:dyDescent="0.25">
      <c r="C265" s="35"/>
      <c r="D265" s="35"/>
      <c r="E265" s="36"/>
    </row>
    <row r="266" spans="3:5" ht="15.75" x14ac:dyDescent="0.25">
      <c r="C266" s="35"/>
      <c r="D266" s="35"/>
      <c r="E266" s="36"/>
    </row>
    <row r="267" spans="3:5" ht="15.75" x14ac:dyDescent="0.25">
      <c r="C267" s="35"/>
      <c r="D267" s="35"/>
      <c r="E267" s="36"/>
    </row>
    <row r="268" spans="3:5" ht="15.75" x14ac:dyDescent="0.25">
      <c r="C268" s="35"/>
      <c r="D268" s="35"/>
      <c r="E268" s="36"/>
    </row>
    <row r="269" spans="3:5" ht="15.75" x14ac:dyDescent="0.25">
      <c r="C269" s="35"/>
      <c r="D269" s="35"/>
      <c r="E269" s="36"/>
    </row>
    <row r="270" spans="3:5" ht="15.75" x14ac:dyDescent="0.25">
      <c r="C270" s="35"/>
      <c r="D270" s="35"/>
      <c r="E270" s="36"/>
    </row>
    <row r="271" spans="3:5" ht="15.75" x14ac:dyDescent="0.25">
      <c r="C271" s="35"/>
      <c r="D271" s="35"/>
      <c r="E271" s="36"/>
    </row>
    <row r="272" spans="3:5" ht="15.75" x14ac:dyDescent="0.25">
      <c r="C272" s="35"/>
      <c r="D272" s="35"/>
      <c r="E272" s="36"/>
    </row>
    <row r="273" spans="3:5" ht="15.75" x14ac:dyDescent="0.25">
      <c r="C273" s="35"/>
      <c r="D273" s="35"/>
      <c r="E273" s="36"/>
    </row>
    <row r="274" spans="3:5" ht="15.75" x14ac:dyDescent="0.25">
      <c r="C274" s="35"/>
      <c r="D274" s="35"/>
      <c r="E274" s="36"/>
    </row>
    <row r="275" spans="3:5" ht="15.75" x14ac:dyDescent="0.25">
      <c r="C275" s="35"/>
      <c r="D275" s="35"/>
      <c r="E275" s="36"/>
    </row>
    <row r="276" spans="3:5" ht="15.75" x14ac:dyDescent="0.25">
      <c r="C276" s="35"/>
      <c r="D276" s="35"/>
      <c r="E276" s="36"/>
    </row>
    <row r="277" spans="3:5" ht="15.75" x14ac:dyDescent="0.25">
      <c r="C277" s="35"/>
      <c r="D277" s="35"/>
      <c r="E277" s="36"/>
    </row>
    <row r="278" spans="3:5" ht="15.75" x14ac:dyDescent="0.25">
      <c r="C278" s="35"/>
      <c r="D278" s="35"/>
      <c r="E278" s="36"/>
    </row>
    <row r="279" spans="3:5" ht="15.75" x14ac:dyDescent="0.25">
      <c r="C279" s="35"/>
      <c r="D279" s="35"/>
      <c r="E279" s="36"/>
    </row>
    <row r="280" spans="3:5" ht="15.75" x14ac:dyDescent="0.25">
      <c r="C280" s="35"/>
      <c r="D280" s="35"/>
      <c r="E280" s="36"/>
    </row>
    <row r="281" spans="3:5" ht="15.75" x14ac:dyDescent="0.25">
      <c r="C281" s="35"/>
      <c r="D281" s="35"/>
      <c r="E281" s="36"/>
    </row>
    <row r="282" spans="3:5" ht="15.75" x14ac:dyDescent="0.25">
      <c r="C282" s="35"/>
      <c r="D282" s="35"/>
      <c r="E282" s="36"/>
    </row>
    <row r="283" spans="3:5" ht="15.75" x14ac:dyDescent="0.25">
      <c r="C283" s="35"/>
      <c r="D283" s="35"/>
      <c r="E283" s="36"/>
    </row>
    <row r="284" spans="3:5" ht="15.75" x14ac:dyDescent="0.25">
      <c r="C284" s="35"/>
      <c r="D284" s="35"/>
      <c r="E284" s="36"/>
    </row>
    <row r="285" spans="3:5" ht="15.75" x14ac:dyDescent="0.25">
      <c r="C285" s="35"/>
      <c r="D285" s="35"/>
      <c r="E285" s="36"/>
    </row>
    <row r="286" spans="3:5" ht="15.75" x14ac:dyDescent="0.25">
      <c r="C286" s="35"/>
      <c r="D286" s="35"/>
      <c r="E286" s="36"/>
    </row>
    <row r="287" spans="3:5" ht="15.75" x14ac:dyDescent="0.25">
      <c r="C287" s="35"/>
      <c r="D287" s="35"/>
      <c r="E287" s="36"/>
    </row>
    <row r="288" spans="3:5" ht="15.75" x14ac:dyDescent="0.25">
      <c r="C288" s="35"/>
      <c r="D288" s="35"/>
      <c r="E288" s="36"/>
    </row>
    <row r="289" spans="3:5" ht="15.75" x14ac:dyDescent="0.25">
      <c r="C289" s="35"/>
      <c r="D289" s="35"/>
      <c r="E289" s="36"/>
    </row>
    <row r="290" spans="3:5" ht="15.75" x14ac:dyDescent="0.25">
      <c r="C290" s="35"/>
      <c r="D290" s="35"/>
      <c r="E290" s="36"/>
    </row>
    <row r="291" spans="3:5" ht="15.75" x14ac:dyDescent="0.25">
      <c r="C291" s="35"/>
      <c r="D291" s="35"/>
      <c r="E291" s="36"/>
    </row>
    <row r="292" spans="3:5" ht="15.75" x14ac:dyDescent="0.25">
      <c r="C292" s="35"/>
      <c r="D292" s="35"/>
      <c r="E292" s="36"/>
    </row>
    <row r="293" spans="3:5" ht="15.75" x14ac:dyDescent="0.25">
      <c r="C293" s="35"/>
      <c r="D293" s="35"/>
      <c r="E293" s="36"/>
    </row>
    <row r="294" spans="3:5" ht="15.75" x14ac:dyDescent="0.25">
      <c r="C294" s="35"/>
      <c r="D294" s="35"/>
      <c r="E294" s="36"/>
    </row>
    <row r="295" spans="3:5" ht="15.75" x14ac:dyDescent="0.25">
      <c r="C295" s="35"/>
      <c r="D295" s="35"/>
      <c r="E295" s="36"/>
    </row>
    <row r="296" spans="3:5" ht="15.75" x14ac:dyDescent="0.25">
      <c r="C296" s="35"/>
      <c r="D296" s="35"/>
      <c r="E296" s="36"/>
    </row>
    <row r="297" spans="3:5" ht="15.75" x14ac:dyDescent="0.25">
      <c r="C297" s="35"/>
      <c r="D297" s="35"/>
      <c r="E297" s="36"/>
    </row>
    <row r="298" spans="3:5" ht="15.75" x14ac:dyDescent="0.25">
      <c r="C298" s="35"/>
      <c r="D298" s="35"/>
      <c r="E298" s="36"/>
    </row>
    <row r="299" spans="3:5" ht="15.75" x14ac:dyDescent="0.25">
      <c r="C299" s="35"/>
      <c r="D299" s="35"/>
      <c r="E299" s="36"/>
    </row>
    <row r="300" spans="3:5" ht="15.75" x14ac:dyDescent="0.25">
      <c r="C300" s="35"/>
      <c r="D300" s="35"/>
      <c r="E300" s="36"/>
    </row>
    <row r="301" spans="3:5" ht="15.75" x14ac:dyDescent="0.25">
      <c r="C301" s="35"/>
      <c r="D301" s="35"/>
      <c r="E301" s="36"/>
    </row>
    <row r="302" spans="3:5" ht="15.75" x14ac:dyDescent="0.25">
      <c r="C302" s="35"/>
      <c r="D302" s="35"/>
      <c r="E302" s="36"/>
    </row>
    <row r="303" spans="3:5" ht="15.75" x14ac:dyDescent="0.25">
      <c r="C303" s="35"/>
      <c r="D303" s="35"/>
      <c r="E303" s="36"/>
    </row>
    <row r="304" spans="3:5" ht="15.75" x14ac:dyDescent="0.25">
      <c r="C304" s="35"/>
      <c r="D304" s="35"/>
      <c r="E304" s="36"/>
    </row>
    <row r="305" spans="3:5" ht="15.75" x14ac:dyDescent="0.25">
      <c r="C305" s="35"/>
      <c r="D305" s="35"/>
      <c r="E305" s="36"/>
    </row>
    <row r="306" spans="3:5" ht="15.75" x14ac:dyDescent="0.25">
      <c r="C306" s="35"/>
      <c r="D306" s="35"/>
      <c r="E306" s="36"/>
    </row>
    <row r="307" spans="3:5" ht="15.75" x14ac:dyDescent="0.25">
      <c r="C307" s="35"/>
      <c r="D307" s="35"/>
      <c r="E307" s="36"/>
    </row>
    <row r="308" spans="3:5" ht="15.75" x14ac:dyDescent="0.25">
      <c r="C308" s="35"/>
      <c r="D308" s="35"/>
      <c r="E308" s="36"/>
    </row>
    <row r="309" spans="3:5" ht="15.75" x14ac:dyDescent="0.25">
      <c r="C309" s="35"/>
      <c r="D309" s="35"/>
      <c r="E309" s="36"/>
    </row>
    <row r="310" spans="3:5" ht="15.75" x14ac:dyDescent="0.25">
      <c r="C310" s="35"/>
      <c r="D310" s="35"/>
      <c r="E310" s="36"/>
    </row>
    <row r="311" spans="3:5" ht="15.75" x14ac:dyDescent="0.25">
      <c r="C311" s="35"/>
      <c r="D311" s="35"/>
      <c r="E311" s="36"/>
    </row>
    <row r="312" spans="3:5" ht="15.75" x14ac:dyDescent="0.25">
      <c r="C312" s="35"/>
      <c r="D312" s="35"/>
      <c r="E312" s="36"/>
    </row>
    <row r="313" spans="3:5" ht="15.75" x14ac:dyDescent="0.25">
      <c r="C313" s="35"/>
      <c r="D313" s="35"/>
      <c r="E313" s="36"/>
    </row>
    <row r="314" spans="3:5" ht="15.75" x14ac:dyDescent="0.25">
      <c r="C314" s="35"/>
      <c r="D314" s="35"/>
      <c r="E314" s="36"/>
    </row>
    <row r="315" spans="3:5" ht="15.75" x14ac:dyDescent="0.25">
      <c r="C315" s="35"/>
      <c r="D315" s="35"/>
      <c r="E315" s="36"/>
    </row>
    <row r="316" spans="3:5" ht="15.75" x14ac:dyDescent="0.25">
      <c r="C316" s="35"/>
      <c r="D316" s="35"/>
      <c r="E316" s="36"/>
    </row>
    <row r="317" spans="3:5" ht="15.75" x14ac:dyDescent="0.25">
      <c r="C317" s="35"/>
      <c r="D317" s="35"/>
      <c r="E317" s="36"/>
    </row>
    <row r="318" spans="3:5" ht="15.75" x14ac:dyDescent="0.25">
      <c r="C318" s="35"/>
      <c r="D318" s="35"/>
      <c r="E318" s="36"/>
    </row>
    <row r="319" spans="3:5" ht="15.75" x14ac:dyDescent="0.25">
      <c r="C319" s="35"/>
      <c r="D319" s="35"/>
      <c r="E319" s="36"/>
    </row>
    <row r="320" spans="3:5" ht="15.75" x14ac:dyDescent="0.25">
      <c r="C320" s="35"/>
      <c r="D320" s="35"/>
      <c r="E320" s="36"/>
    </row>
    <row r="321" spans="3:5" ht="15.75" x14ac:dyDescent="0.25">
      <c r="C321" s="35"/>
      <c r="D321" s="35"/>
      <c r="E321" s="36"/>
    </row>
    <row r="322" spans="3:5" ht="15.75" x14ac:dyDescent="0.25">
      <c r="C322" s="35"/>
      <c r="D322" s="35"/>
      <c r="E322" s="36"/>
    </row>
    <row r="323" spans="3:5" ht="15.75" x14ac:dyDescent="0.25">
      <c r="C323" s="35"/>
      <c r="D323" s="35"/>
      <c r="E323" s="36"/>
    </row>
    <row r="324" spans="3:5" ht="15.75" x14ac:dyDescent="0.25">
      <c r="C324" s="35"/>
      <c r="D324" s="35"/>
      <c r="E324" s="36"/>
    </row>
    <row r="325" spans="3:5" ht="15.75" x14ac:dyDescent="0.25">
      <c r="C325" s="35"/>
      <c r="D325" s="35"/>
      <c r="E325" s="36"/>
    </row>
    <row r="326" spans="3:5" ht="15.75" x14ac:dyDescent="0.25">
      <c r="C326" s="35"/>
      <c r="D326" s="35"/>
      <c r="E326" s="36"/>
    </row>
    <row r="327" spans="3:5" ht="15.75" x14ac:dyDescent="0.25">
      <c r="C327" s="35"/>
      <c r="D327" s="35"/>
      <c r="E327" s="36"/>
    </row>
    <row r="328" spans="3:5" ht="15.75" x14ac:dyDescent="0.25">
      <c r="C328" s="35"/>
      <c r="D328" s="35"/>
      <c r="E328" s="36"/>
    </row>
    <row r="329" spans="3:5" ht="15.75" x14ac:dyDescent="0.25">
      <c r="C329" s="35"/>
      <c r="D329" s="35"/>
      <c r="E329" s="36"/>
    </row>
    <row r="330" spans="3:5" ht="15.75" x14ac:dyDescent="0.25">
      <c r="C330" s="35"/>
      <c r="D330" s="35"/>
      <c r="E330" s="36"/>
    </row>
    <row r="331" spans="3:5" ht="15.75" x14ac:dyDescent="0.25">
      <c r="C331" s="35"/>
      <c r="D331" s="35"/>
      <c r="E331" s="36"/>
    </row>
    <row r="332" spans="3:5" ht="15.75" x14ac:dyDescent="0.25">
      <c r="C332" s="35"/>
      <c r="D332" s="35"/>
      <c r="E332" s="36"/>
    </row>
    <row r="333" spans="3:5" ht="15.75" x14ac:dyDescent="0.25">
      <c r="C333" s="35"/>
      <c r="D333" s="35"/>
      <c r="E333" s="36"/>
    </row>
    <row r="334" spans="3:5" ht="15.75" x14ac:dyDescent="0.25">
      <c r="C334" s="35"/>
      <c r="D334" s="35"/>
      <c r="E334" s="36"/>
    </row>
    <row r="335" spans="3:5" ht="15.75" x14ac:dyDescent="0.25">
      <c r="C335" s="35"/>
      <c r="D335" s="35"/>
      <c r="E335" s="36"/>
    </row>
    <row r="336" spans="3:5" ht="15.75" x14ac:dyDescent="0.25">
      <c r="C336" s="35"/>
      <c r="D336" s="35"/>
      <c r="E336" s="36"/>
    </row>
    <row r="337" spans="3:5" ht="15.75" x14ac:dyDescent="0.25">
      <c r="C337" s="35"/>
      <c r="D337" s="35"/>
      <c r="E337" s="36"/>
    </row>
    <row r="338" spans="3:5" ht="15.75" x14ac:dyDescent="0.25">
      <c r="C338" s="35"/>
      <c r="D338" s="35"/>
      <c r="E338" s="36"/>
    </row>
    <row r="339" spans="3:5" ht="15.75" x14ac:dyDescent="0.25">
      <c r="C339" s="35"/>
      <c r="D339" s="35"/>
      <c r="E339" s="36"/>
    </row>
    <row r="340" spans="3:5" ht="15.75" x14ac:dyDescent="0.25">
      <c r="C340" s="35"/>
      <c r="D340" s="35"/>
      <c r="E340" s="36"/>
    </row>
    <row r="341" spans="3:5" ht="15.75" x14ac:dyDescent="0.25">
      <c r="C341" s="35"/>
      <c r="D341" s="35"/>
      <c r="E341" s="36"/>
    </row>
    <row r="342" spans="3:5" ht="15.75" x14ac:dyDescent="0.25">
      <c r="C342" s="35"/>
      <c r="D342" s="35"/>
      <c r="E342" s="36"/>
    </row>
    <row r="343" spans="3:5" ht="15.75" x14ac:dyDescent="0.25">
      <c r="C343" s="35"/>
      <c r="D343" s="35"/>
      <c r="E343" s="36"/>
    </row>
    <row r="344" spans="3:5" ht="15.75" x14ac:dyDescent="0.25">
      <c r="C344" s="35"/>
      <c r="D344" s="35"/>
      <c r="E344" s="36"/>
    </row>
    <row r="345" spans="3:5" ht="15.75" x14ac:dyDescent="0.25">
      <c r="C345" s="35"/>
      <c r="D345" s="35"/>
      <c r="E345" s="36"/>
    </row>
    <row r="346" spans="3:5" ht="15.75" x14ac:dyDescent="0.25">
      <c r="C346" s="35"/>
      <c r="D346" s="35"/>
      <c r="E346" s="36"/>
    </row>
    <row r="347" spans="3:5" ht="15.75" x14ac:dyDescent="0.25">
      <c r="C347" s="35"/>
      <c r="D347" s="35"/>
      <c r="E347" s="36"/>
    </row>
    <row r="348" spans="3:5" x14ac:dyDescent="0.2">
      <c r="C348" s="92"/>
      <c r="D348" s="92"/>
      <c r="E348" s="93"/>
    </row>
    <row r="349" spans="3:5" x14ac:dyDescent="0.2">
      <c r="C349" s="92"/>
      <c r="D349" s="92"/>
      <c r="E349" s="93"/>
    </row>
    <row r="350" spans="3:5" x14ac:dyDescent="0.2">
      <c r="C350" s="92"/>
      <c r="D350" s="92"/>
      <c r="E350" s="93"/>
    </row>
    <row r="351" spans="3:5" x14ac:dyDescent="0.2">
      <c r="C351" s="92"/>
      <c r="D351" s="92"/>
      <c r="E351" s="93"/>
    </row>
    <row r="352" spans="3:5" x14ac:dyDescent="0.2">
      <c r="C352" s="92"/>
      <c r="D352" s="92"/>
      <c r="E352" s="93"/>
    </row>
    <row r="353" spans="3:5" x14ac:dyDescent="0.2">
      <c r="C353" s="92"/>
      <c r="D353" s="92"/>
      <c r="E353" s="93"/>
    </row>
    <row r="354" spans="3:5" x14ac:dyDescent="0.2">
      <c r="C354" s="92"/>
      <c r="D354" s="92"/>
      <c r="E354" s="93"/>
    </row>
    <row r="355" spans="3:5" x14ac:dyDescent="0.2">
      <c r="C355" s="92"/>
      <c r="D355" s="92"/>
      <c r="E355" s="93"/>
    </row>
    <row r="356" spans="3:5" x14ac:dyDescent="0.2">
      <c r="C356" s="92"/>
      <c r="D356" s="92"/>
      <c r="E356" s="93"/>
    </row>
    <row r="357" spans="3:5" x14ac:dyDescent="0.2">
      <c r="C357" s="92"/>
      <c r="D357" s="92"/>
      <c r="E357" s="93"/>
    </row>
    <row r="358" spans="3:5" x14ac:dyDescent="0.2">
      <c r="C358" s="92"/>
      <c r="D358" s="92"/>
      <c r="E358" s="93"/>
    </row>
    <row r="359" spans="3:5" x14ac:dyDescent="0.2">
      <c r="C359" s="92"/>
      <c r="D359" s="92"/>
      <c r="E359" s="93"/>
    </row>
    <row r="360" spans="3:5" x14ac:dyDescent="0.2">
      <c r="C360" s="92"/>
      <c r="D360" s="92"/>
      <c r="E360" s="93"/>
    </row>
    <row r="361" spans="3:5" x14ac:dyDescent="0.2">
      <c r="C361" s="92"/>
      <c r="D361" s="92"/>
      <c r="E361" s="93"/>
    </row>
    <row r="362" spans="3:5" x14ac:dyDescent="0.2">
      <c r="C362" s="92"/>
      <c r="D362" s="92"/>
      <c r="E362" s="93"/>
    </row>
    <row r="363" spans="3:5" x14ac:dyDescent="0.2">
      <c r="C363" s="92"/>
      <c r="D363" s="92"/>
      <c r="E363" s="93"/>
    </row>
    <row r="364" spans="3:5" x14ac:dyDescent="0.2">
      <c r="C364" s="92"/>
      <c r="D364" s="92"/>
      <c r="E364" s="93"/>
    </row>
    <row r="365" spans="3:5" x14ac:dyDescent="0.2">
      <c r="C365" s="92"/>
      <c r="D365" s="92"/>
      <c r="E365" s="93"/>
    </row>
    <row r="366" spans="3:5" x14ac:dyDescent="0.2">
      <c r="C366" s="92"/>
      <c r="D366" s="92"/>
      <c r="E366" s="93"/>
    </row>
    <row r="367" spans="3:5" x14ac:dyDescent="0.2">
      <c r="C367" s="92"/>
      <c r="D367" s="92"/>
      <c r="E367" s="93"/>
    </row>
    <row r="368" spans="3:5" x14ac:dyDescent="0.2">
      <c r="C368" s="92"/>
      <c r="D368" s="92"/>
      <c r="E368" s="93"/>
    </row>
    <row r="369" spans="3:5" x14ac:dyDescent="0.2">
      <c r="C369" s="92"/>
      <c r="D369" s="92"/>
      <c r="E369" s="93"/>
    </row>
    <row r="370" spans="3:5" x14ac:dyDescent="0.2">
      <c r="C370" s="92"/>
      <c r="D370" s="92"/>
      <c r="E370" s="93"/>
    </row>
    <row r="371" spans="3:5" x14ac:dyDescent="0.2">
      <c r="C371" s="92"/>
      <c r="D371" s="92"/>
      <c r="E371" s="93"/>
    </row>
    <row r="372" spans="3:5" x14ac:dyDescent="0.2">
      <c r="C372" s="92"/>
      <c r="D372" s="92"/>
      <c r="E372" s="93"/>
    </row>
    <row r="373" spans="3:5" x14ac:dyDescent="0.2">
      <c r="C373" s="92"/>
      <c r="D373" s="92"/>
      <c r="E373" s="93"/>
    </row>
    <row r="374" spans="3:5" x14ac:dyDescent="0.2">
      <c r="C374" s="92"/>
      <c r="D374" s="92"/>
      <c r="E374" s="93"/>
    </row>
    <row r="375" spans="3:5" x14ac:dyDescent="0.2">
      <c r="C375" s="92"/>
      <c r="D375" s="92"/>
      <c r="E375" s="93"/>
    </row>
    <row r="376" spans="3:5" x14ac:dyDescent="0.2">
      <c r="C376" s="92"/>
      <c r="D376" s="92"/>
      <c r="E376" s="93"/>
    </row>
    <row r="377" spans="3:5" x14ac:dyDescent="0.2">
      <c r="C377" s="92"/>
      <c r="D377" s="92"/>
      <c r="E377" s="93"/>
    </row>
    <row r="378" spans="3:5" x14ac:dyDescent="0.2">
      <c r="C378" s="92"/>
      <c r="D378" s="92"/>
      <c r="E378" s="93"/>
    </row>
    <row r="379" spans="3:5" x14ac:dyDescent="0.2">
      <c r="C379" s="92"/>
      <c r="D379" s="92"/>
      <c r="E379" s="93"/>
    </row>
    <row r="380" spans="3:5" x14ac:dyDescent="0.2">
      <c r="C380" s="92"/>
      <c r="D380" s="92"/>
      <c r="E380" s="93"/>
    </row>
    <row r="381" spans="3:5" x14ac:dyDescent="0.2">
      <c r="C381" s="92"/>
      <c r="D381" s="92"/>
      <c r="E381" s="93"/>
    </row>
    <row r="382" spans="3:5" x14ac:dyDescent="0.2">
      <c r="C382" s="92"/>
      <c r="D382" s="92"/>
      <c r="E382" s="93"/>
    </row>
    <row r="383" spans="3:5" x14ac:dyDescent="0.2">
      <c r="C383" s="92"/>
      <c r="D383" s="92"/>
      <c r="E383" s="93"/>
    </row>
  </sheetData>
  <sheetProtection selectLockedCells="1" selectUnlockedCells="1"/>
  <mergeCells count="2">
    <mergeCell ref="B47:F47"/>
    <mergeCell ref="C60:E60"/>
  </mergeCells>
  <printOptions horizontalCentered="1"/>
  <pageMargins left="0.47244094488188981" right="0.39370078740157483" top="0.19685039370078741" bottom="0.27559055118110237" header="0.59055118110236227" footer="0.70866141732283472"/>
  <pageSetup paperSize="9" scale="68" firstPageNumber="0" fitToHeight="112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8" sqref="B8:B9"/>
    </sheetView>
  </sheetViews>
  <sheetFormatPr defaultRowHeight="12.75" x14ac:dyDescent="0.2"/>
  <cols>
    <col min="2" max="2" width="74.5703125" customWidth="1"/>
    <col min="3" max="3" width="10.140625" customWidth="1"/>
    <col min="4" max="4" width="59.85546875" customWidth="1"/>
    <col min="5" max="5" width="30" customWidth="1"/>
  </cols>
  <sheetData>
    <row r="1" spans="1:5" ht="15" x14ac:dyDescent="0.2">
      <c r="B1" s="83" t="s">
        <v>61</v>
      </c>
    </row>
    <row r="2" spans="1:5" ht="15.75" x14ac:dyDescent="0.2">
      <c r="B2" s="37" t="s">
        <v>62</v>
      </c>
      <c r="C2" s="37" t="s">
        <v>32</v>
      </c>
      <c r="D2" s="37" t="s">
        <v>3</v>
      </c>
      <c r="E2" s="37" t="s">
        <v>2</v>
      </c>
    </row>
    <row r="3" spans="1:5" x14ac:dyDescent="0.2">
      <c r="A3">
        <v>1</v>
      </c>
    </row>
    <row r="4" spans="1:5" x14ac:dyDescent="0.2">
      <c r="A4">
        <v>2</v>
      </c>
    </row>
    <row r="5" spans="1:5" x14ac:dyDescent="0.2">
      <c r="A5">
        <v>3</v>
      </c>
    </row>
    <row r="6" spans="1:5" x14ac:dyDescent="0.2">
      <c r="A6">
        <v>4</v>
      </c>
    </row>
    <row r="7" spans="1:5" x14ac:dyDescent="0.2">
      <c r="A7">
        <v>5</v>
      </c>
    </row>
    <row r="8" spans="1:5" x14ac:dyDescent="0.2">
      <c r="A8">
        <v>6</v>
      </c>
    </row>
    <row r="9" spans="1:5" x14ac:dyDescent="0.2">
      <c r="A9">
        <v>7</v>
      </c>
    </row>
    <row r="10" spans="1:5" x14ac:dyDescent="0.2">
      <c r="A10" s="18">
        <v>8</v>
      </c>
    </row>
    <row r="11" spans="1:5" x14ac:dyDescent="0.2">
      <c r="A11" s="18">
        <v>9</v>
      </c>
    </row>
    <row r="12" spans="1:5" x14ac:dyDescent="0.2">
      <c r="A12" s="18">
        <v>10</v>
      </c>
    </row>
    <row r="13" spans="1:5" x14ac:dyDescent="0.2">
      <c r="A13" s="18">
        <v>11</v>
      </c>
    </row>
    <row r="14" spans="1:5" x14ac:dyDescent="0.2">
      <c r="A14" s="18">
        <v>12</v>
      </c>
    </row>
    <row r="15" spans="1:5" x14ac:dyDescent="0.2">
      <c r="A15" s="18">
        <v>13</v>
      </c>
    </row>
    <row r="16" spans="1:5" x14ac:dyDescent="0.2">
      <c r="A16" s="18">
        <v>14</v>
      </c>
    </row>
    <row r="17" spans="1:1" x14ac:dyDescent="0.2">
      <c r="A17" s="18">
        <v>15</v>
      </c>
    </row>
    <row r="18" spans="1:1" x14ac:dyDescent="0.2">
      <c r="A18" s="18">
        <v>16</v>
      </c>
    </row>
    <row r="19" spans="1:1" x14ac:dyDescent="0.2">
      <c r="A19" s="18">
        <v>17</v>
      </c>
    </row>
    <row r="20" spans="1:1" x14ac:dyDescent="0.2">
      <c r="A20" s="18">
        <v>18</v>
      </c>
    </row>
    <row r="21" spans="1:1" x14ac:dyDescent="0.2">
      <c r="A21" s="18">
        <v>19</v>
      </c>
    </row>
    <row r="22" spans="1:1" x14ac:dyDescent="0.2">
      <c r="A22" s="18">
        <v>20</v>
      </c>
    </row>
    <row r="23" spans="1:1" x14ac:dyDescent="0.2">
      <c r="A23" s="18">
        <v>21</v>
      </c>
    </row>
    <row r="24" spans="1:1" x14ac:dyDescent="0.2">
      <c r="A24" s="18">
        <v>22</v>
      </c>
    </row>
    <row r="25" spans="1:1" x14ac:dyDescent="0.2">
      <c r="A25" s="18">
        <v>23</v>
      </c>
    </row>
    <row r="26" spans="1:1" x14ac:dyDescent="0.2">
      <c r="A26" s="18">
        <v>24</v>
      </c>
    </row>
    <row r="27" spans="1:1" x14ac:dyDescent="0.2">
      <c r="A27" s="18">
        <v>25</v>
      </c>
    </row>
    <row r="28" spans="1:1" x14ac:dyDescent="0.2">
      <c r="A28" s="18">
        <v>26</v>
      </c>
    </row>
    <row r="29" spans="1:1" x14ac:dyDescent="0.2">
      <c r="A29" s="18">
        <v>27</v>
      </c>
    </row>
    <row r="30" spans="1:1" x14ac:dyDescent="0.2">
      <c r="A30" s="18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00A8F2E3A27344B96E0845D0EDD2409" ma:contentTypeVersion="0" ma:contentTypeDescription="Создание документа." ma:contentTypeScope="" ma:versionID="09a5176ee2557053ed3bf1a30035e845">
  <xsd:schema xmlns:xsd="http://www.w3.org/2001/XMLSchema" xmlns:xs="http://www.w3.org/2001/XMLSchema" xmlns:p="http://schemas.microsoft.com/office/2006/metadata/properties" xmlns:ns2="c364717e-a7a4-4e93-b746-cf660be9bb2b" targetNamespace="http://schemas.microsoft.com/office/2006/metadata/properties" ma:root="true" ma:fieldsID="ad6f64f7eff5074324ef81f5f4868450" ns2:_="">
    <xsd:import namespace="c364717e-a7a4-4e93-b746-cf660be9bb2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4717e-a7a4-4e93-b746-cf660be9bb2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364717e-a7a4-4e93-b746-cf660be9bb2b">ZCFUAQNCU2Q3-8-464</_dlc_DocId>
    <_dlc_DocIdUrl xmlns="c364717e-a7a4-4e93-b746-cf660be9bb2b">
      <Url>https://sharepoint/orgunits/kiis/sharepoint/_layouts/15/DocIdRedir.aspx?ID=ZCFUAQNCU2Q3-8-464</Url>
      <Description>ZCFUAQNCU2Q3-8-464</Description>
    </_dlc_DocIdUrl>
  </documentManagement>
</p:properties>
</file>

<file path=customXml/itemProps1.xml><?xml version="1.0" encoding="utf-8"?>
<ds:datastoreItem xmlns:ds="http://schemas.openxmlformats.org/officeDocument/2006/customXml" ds:itemID="{AE3CF04A-B361-407E-A758-21D514E5B8E3}"/>
</file>

<file path=customXml/itemProps2.xml><?xml version="1.0" encoding="utf-8"?>
<ds:datastoreItem xmlns:ds="http://schemas.openxmlformats.org/officeDocument/2006/customXml" ds:itemID="{4C9E4FAC-3F9C-4102-B7DF-1549A9F2A1E6}"/>
</file>

<file path=customXml/itemProps3.xml><?xml version="1.0" encoding="utf-8"?>
<ds:datastoreItem xmlns:ds="http://schemas.openxmlformats.org/officeDocument/2006/customXml" ds:itemID="{44C5A51C-5DFA-45A7-8EA5-06D8C8EC9EC1}"/>
</file>

<file path=customXml/itemProps4.xml><?xml version="1.0" encoding="utf-8"?>
<ds:datastoreItem xmlns:ds="http://schemas.openxmlformats.org/officeDocument/2006/customXml" ds:itemID="{F811268E-44F3-48EB-9095-759CDB2EAA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ДВ</vt:lpstr>
      <vt:lpstr>наименование работ и материалов</vt:lpstr>
      <vt:lpstr>Работы необходимо добавить</vt:lpstr>
      <vt:lpstr>Демонтаж_кабель_каналов_80х40_25х15</vt:lpstr>
      <vt:lpstr>ед.изм.</vt:lpstr>
      <vt:lpstr>ДВ!Заголовки_для_печати</vt:lpstr>
      <vt:lpstr>'наименование работ и материалов'!Заголовки_для_печати</vt:lpstr>
      <vt:lpstr>ДВ!Область_печати</vt:lpstr>
      <vt:lpstr>'наименование работ и материалов'!Область_печати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Морозов</dc:creator>
  <cp:lastModifiedBy>Хижняков Евгений Владимирович</cp:lastModifiedBy>
  <cp:lastPrinted>2018-12-27T06:14:07Z</cp:lastPrinted>
  <dcterms:created xsi:type="dcterms:W3CDTF">2013-02-25T16:37:48Z</dcterms:created>
  <dcterms:modified xsi:type="dcterms:W3CDTF">2019-11-12T12:10:23Z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d839e928-1e6f-4b58-b3e2-9dbc4503f7b2</vt:lpwstr>
  </property>
  <property fmtid="{D5CDD505-2E9C-101B-9397-08002B2CF9AE}" pid="3" name="ContentTypeId">
    <vt:lpwstr>0x010100500A8F2E3A27344B96E0845D0EDD2409</vt:lpwstr>
  </property>
</Properties>
</file>