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9cc09104a161f1/Documentos/School_Files/che696/che_696_mayes/otu_proj/tests/"/>
    </mc:Choice>
  </mc:AlternateContent>
  <xr:revisionPtr revIDLastSave="43" documentId="8_{1A063D9F-DAAE-4191-9CA7-6E3A5A0BDDF6}" xr6:coauthVersionLast="38" xr6:coauthVersionMax="38" xr10:uidLastSave="{C6647AB4-CB94-4FBF-ABD7-81134EEB9119}"/>
  <bookViews>
    <workbookView xWindow="0" yWindow="0" windowWidth="20490" windowHeight="7635" activeTab="1" xr2:uid="{98C61573-AE9B-4C00-9234-A5B81BCBE205}"/>
  </bookViews>
  <sheets>
    <sheet name="Raw" sheetId="1" r:id="rId1"/>
    <sheet name="Processed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" i="2"/>
  <c r="D2" i="2"/>
  <c r="E2" i="2"/>
  <c r="F2" i="2"/>
  <c r="G2" i="2"/>
  <c r="H2" i="2"/>
  <c r="I2" i="2"/>
  <c r="C2" i="2"/>
  <c r="H1" i="2"/>
  <c r="I1" i="2"/>
  <c r="C1" i="2"/>
  <c r="D1" i="2"/>
  <c r="E1" i="2"/>
  <c r="F1" i="2"/>
  <c r="G1" i="2"/>
  <c r="B1" i="2"/>
  <c r="A24" i="2"/>
  <c r="A25" i="2"/>
  <c r="A19" i="2"/>
  <c r="A20" i="2"/>
  <c r="A21" i="2"/>
  <c r="A22" i="2"/>
  <c r="A23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A3" i="2"/>
  <c r="A4" i="2"/>
  <c r="A5" i="2"/>
  <c r="A6" i="2"/>
  <c r="A1" i="2"/>
</calcChain>
</file>

<file path=xl/sharedStrings.xml><?xml version="1.0" encoding="utf-8"?>
<sst xmlns="http://schemas.openxmlformats.org/spreadsheetml/2006/main" count="33" uniqueCount="33">
  <si>
    <t>k__Bacteria;p__Actinobacteria</t>
  </si>
  <si>
    <t>k__Bacteria;p__Bacteroidetes</t>
  </si>
  <si>
    <t>k__Bacteria;p__Cyanobacteria</t>
  </si>
  <si>
    <t>k__Bacteria;p__Firmicutes</t>
  </si>
  <si>
    <t>k__Bacteria;p__Planctomycetes</t>
  </si>
  <si>
    <t>k__Bacteria;p__Proteobacteria</t>
  </si>
  <si>
    <t>k__Bacteria;p__Tenericutes</t>
  </si>
  <si>
    <t>k__Bacteria;p__Verrucomicrobia</t>
  </si>
  <si>
    <t>control_high_1</t>
  </si>
  <si>
    <t>treated_high_1</t>
  </si>
  <si>
    <t>control_high_2</t>
  </si>
  <si>
    <t>treated_high_2</t>
  </si>
  <si>
    <t>control_high_3</t>
  </si>
  <si>
    <t>treated_high_3</t>
  </si>
  <si>
    <t>control_high_4</t>
  </si>
  <si>
    <t>treated_high_4</t>
  </si>
  <si>
    <t>control_medium_1</t>
  </si>
  <si>
    <t>treated_medium_1</t>
  </si>
  <si>
    <t>control_medium_2</t>
  </si>
  <si>
    <t>treated_medium_2</t>
  </si>
  <si>
    <t>control_medium_3</t>
  </si>
  <si>
    <t>treated_medium_3</t>
  </si>
  <si>
    <t>control_medium_4</t>
  </si>
  <si>
    <t>treated_medium_4</t>
  </si>
  <si>
    <t>control_low_1</t>
  </si>
  <si>
    <t>treated_low_1</t>
  </si>
  <si>
    <t>control_low_2</t>
  </si>
  <si>
    <t>treated_low_2</t>
  </si>
  <si>
    <t>control_low_3</t>
  </si>
  <si>
    <t>treated_low_3</t>
  </si>
  <si>
    <t>control_low_4</t>
  </si>
  <si>
    <t>treated_low_4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</si>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</sst>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5C8E-3018-4103-ACCA-EAAFC0A60EAE}">
  <dimension ref="A1:I25"/>
  <sheetViews>
    <sheetView workbookViewId="0">
      <selection activeCell="M1" sqref="M1"/>
    </sheetView>
  </sheetViews>
  <sheetFormatPr defaultRowHeight="15" x14ac:dyDescent="0.25"/>
  <cols>
    <col min="1" max="1" width="18.28515625" bestFit="1" customWidth="1"/>
  </cols>
  <sheetData>
    <row r="1" spans="1:9" x14ac:dyDescent="0.2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0</v>
      </c>
      <c r="C2">
        <v>0.75204005515500005</v>
      </c>
      <c r="D2" s="1">
        <v>2.26044892516E-5</v>
      </c>
      <c r="E2">
        <v>0.24755306403899999</v>
      </c>
      <c r="F2">
        <v>0</v>
      </c>
      <c r="G2">
        <v>3.6167182802500001E-4</v>
      </c>
      <c r="H2">
        <v>0</v>
      </c>
      <c r="I2" s="1">
        <v>2.26044892516E-5</v>
      </c>
    </row>
    <row r="3" spans="1:9" x14ac:dyDescent="0.25">
      <c r="A3" t="s">
        <v>9</v>
      </c>
      <c r="B3" s="1">
        <v>1.02952682947E-5</v>
      </c>
      <c r="C3">
        <v>0.96589177613999999</v>
      </c>
      <c r="D3">
        <v>1.4413375612600001E-4</v>
      </c>
      <c r="E3">
        <v>3.7680681958599999E-3</v>
      </c>
      <c r="F3">
        <v>0</v>
      </c>
      <c r="G3">
        <v>3.0144545566900001E-2</v>
      </c>
      <c r="H3">
        <v>0</v>
      </c>
      <c r="I3" s="1">
        <v>4.1181073178799999E-5</v>
      </c>
    </row>
    <row r="4" spans="1:9" x14ac:dyDescent="0.25">
      <c r="A4" t="s">
        <v>10</v>
      </c>
      <c r="B4">
        <v>0</v>
      </c>
      <c r="C4">
        <v>0.84692179700500003</v>
      </c>
      <c r="D4" s="1">
        <v>3.54019895918E-5</v>
      </c>
      <c r="E4">
        <v>0.15283038906800001</v>
      </c>
      <c r="F4">
        <v>0</v>
      </c>
      <c r="G4">
        <v>2.1241193755099999E-4</v>
      </c>
      <c r="H4">
        <v>0</v>
      </c>
      <c r="I4">
        <v>0</v>
      </c>
    </row>
    <row r="5" spans="1:9" x14ac:dyDescent="0.25">
      <c r="A5" t="s">
        <v>11</v>
      </c>
      <c r="B5">
        <v>0</v>
      </c>
      <c r="C5">
        <v>0.95573715933900005</v>
      </c>
      <c r="D5">
        <v>1.9721677821699999E-4</v>
      </c>
      <c r="E5">
        <v>1.9734003870399999E-2</v>
      </c>
      <c r="F5">
        <v>0</v>
      </c>
      <c r="G5">
        <v>2.4294641866699999E-2</v>
      </c>
      <c r="H5">
        <v>0</v>
      </c>
      <c r="I5" s="1">
        <v>3.6978145915800002E-5</v>
      </c>
    </row>
    <row r="6" spans="1:9" x14ac:dyDescent="0.25">
      <c r="A6" t="s">
        <v>12</v>
      </c>
      <c r="B6">
        <v>0</v>
      </c>
      <c r="C6">
        <v>0.76453772956900001</v>
      </c>
      <c r="D6">
        <v>0</v>
      </c>
      <c r="E6">
        <v>0.217644985707</v>
      </c>
      <c r="F6">
        <v>0</v>
      </c>
      <c r="G6">
        <v>1.7778125856600002E-2</v>
      </c>
      <c r="H6">
        <v>0</v>
      </c>
      <c r="I6" s="1">
        <v>3.9158867525600002E-5</v>
      </c>
    </row>
    <row r="7" spans="1:9" x14ac:dyDescent="0.25">
      <c r="A7" t="s">
        <v>13</v>
      </c>
      <c r="B7">
        <v>0</v>
      </c>
      <c r="C7">
        <v>0.68011627027400001</v>
      </c>
      <c r="D7" s="1">
        <v>4.3223150319299999E-5</v>
      </c>
      <c r="E7">
        <v>9.8786510054800006E-2</v>
      </c>
      <c r="F7">
        <v>0</v>
      </c>
      <c r="G7">
        <v>0.22104319073299999</v>
      </c>
      <c r="H7">
        <v>0</v>
      </c>
      <c r="I7" s="1">
        <v>1.08057875798E-5</v>
      </c>
    </row>
    <row r="8" spans="1:9" x14ac:dyDescent="0.25">
      <c r="A8" t="s">
        <v>14</v>
      </c>
      <c r="B8">
        <v>0</v>
      </c>
      <c r="C8">
        <v>0.82123929119200001</v>
      </c>
      <c r="D8" s="1">
        <v>2.49404546645E-5</v>
      </c>
      <c r="E8">
        <v>0.15984337394500001</v>
      </c>
      <c r="F8">
        <v>0</v>
      </c>
      <c r="G8">
        <v>1.8879924180999999E-2</v>
      </c>
      <c r="H8">
        <v>0</v>
      </c>
      <c r="I8" s="1">
        <v>1.24702273322E-5</v>
      </c>
    </row>
    <row r="9" spans="1:9" x14ac:dyDescent="0.25">
      <c r="A9" t="s">
        <v>15</v>
      </c>
      <c r="B9">
        <v>0</v>
      </c>
      <c r="C9">
        <v>0.71186975003599995</v>
      </c>
      <c r="D9" s="1">
        <v>3.0508267740599998E-5</v>
      </c>
      <c r="E9">
        <v>0.19434783492999999</v>
      </c>
      <c r="F9">
        <v>0</v>
      </c>
      <c r="G9">
        <v>9.3711229076400004E-2</v>
      </c>
      <c r="H9">
        <v>0</v>
      </c>
      <c r="I9" s="1">
        <v>4.0677690320700001E-5</v>
      </c>
    </row>
    <row r="10" spans="1:9" x14ac:dyDescent="0.25">
      <c r="A10" t="s">
        <v>16</v>
      </c>
      <c r="B10">
        <v>0</v>
      </c>
      <c r="C10" s="1">
        <v>3.1811674884700002E-5</v>
      </c>
      <c r="D10">
        <v>1.8026615768E-4</v>
      </c>
      <c r="E10">
        <v>0.87141721011600004</v>
      </c>
      <c r="F10">
        <v>0</v>
      </c>
      <c r="G10">
        <v>0.12832829648499999</v>
      </c>
      <c r="H10">
        <v>0</v>
      </c>
      <c r="I10" s="1">
        <v>4.2415566512899999E-5</v>
      </c>
    </row>
    <row r="11" spans="1:9" x14ac:dyDescent="0.25">
      <c r="A11" t="s">
        <v>17</v>
      </c>
      <c r="B11">
        <v>0</v>
      </c>
      <c r="C11">
        <v>0.21380168124900001</v>
      </c>
      <c r="D11">
        <v>0</v>
      </c>
      <c r="E11">
        <v>0.33608895179300002</v>
      </c>
      <c r="F11">
        <v>0</v>
      </c>
      <c r="G11">
        <v>0.361221907703</v>
      </c>
      <c r="H11">
        <v>0</v>
      </c>
      <c r="I11">
        <v>8.8887459255399995E-2</v>
      </c>
    </row>
    <row r="12" spans="1:9" x14ac:dyDescent="0.25">
      <c r="A12" t="s">
        <v>18</v>
      </c>
      <c r="B12">
        <v>0</v>
      </c>
      <c r="C12">
        <v>0.51898048971499999</v>
      </c>
      <c r="D12">
        <v>0</v>
      </c>
      <c r="E12">
        <v>0.47580217907099998</v>
      </c>
      <c r="F12">
        <v>0</v>
      </c>
      <c r="G12">
        <v>5.2058139266999998E-3</v>
      </c>
      <c r="H12">
        <v>0</v>
      </c>
      <c r="I12" s="1">
        <v>1.15172874485E-5</v>
      </c>
    </row>
    <row r="13" spans="1:9" x14ac:dyDescent="0.25">
      <c r="A13" t="s">
        <v>19</v>
      </c>
      <c r="B13">
        <v>0</v>
      </c>
      <c r="C13">
        <v>0.53874692239400002</v>
      </c>
      <c r="D13">
        <v>0</v>
      </c>
      <c r="E13">
        <v>4.2608685876200002E-2</v>
      </c>
      <c r="F13">
        <v>0</v>
      </c>
      <c r="G13">
        <v>7.2153706056300004E-2</v>
      </c>
      <c r="H13">
        <v>0</v>
      </c>
      <c r="I13">
        <v>0.34649068567399999</v>
      </c>
    </row>
    <row r="14" spans="1:9" x14ac:dyDescent="0.25">
      <c r="A14" t="s">
        <v>20</v>
      </c>
      <c r="B14">
        <v>0</v>
      </c>
      <c r="C14">
        <v>0.675064872712</v>
      </c>
      <c r="D14" s="1">
        <v>2.2862629888299999E-5</v>
      </c>
      <c r="E14">
        <v>0.120165982693</v>
      </c>
      <c r="F14">
        <v>0</v>
      </c>
      <c r="G14">
        <v>2.24053772905E-3</v>
      </c>
      <c r="H14">
        <v>0</v>
      </c>
      <c r="I14">
        <v>0.20250574423600001</v>
      </c>
    </row>
    <row r="15" spans="1:9" x14ac:dyDescent="0.25">
      <c r="A15" t="s">
        <v>21</v>
      </c>
      <c r="B15">
        <v>0</v>
      </c>
      <c r="C15">
        <v>0.75022077304500001</v>
      </c>
      <c r="D15" s="1">
        <v>1.1321694631300001E-5</v>
      </c>
      <c r="E15">
        <v>0.17285963363000001</v>
      </c>
      <c r="F15">
        <v>0</v>
      </c>
      <c r="G15">
        <v>9.2837895976299999E-3</v>
      </c>
      <c r="H15">
        <v>0</v>
      </c>
      <c r="I15">
        <v>6.7624482032500002E-2</v>
      </c>
    </row>
    <row r="16" spans="1:9" x14ac:dyDescent="0.25">
      <c r="A16" t="s">
        <v>22</v>
      </c>
      <c r="B16" s="1">
        <v>1.1890747809099999E-5</v>
      </c>
      <c r="C16">
        <v>0.76854659389500002</v>
      </c>
      <c r="D16">
        <v>0</v>
      </c>
      <c r="E16">
        <v>0.148681910605</v>
      </c>
      <c r="F16" s="1">
        <v>2.37814956183E-5</v>
      </c>
      <c r="G16">
        <v>4.3995766893799998E-4</v>
      </c>
      <c r="H16">
        <v>0</v>
      </c>
      <c r="I16">
        <v>8.2295865587E-2</v>
      </c>
    </row>
    <row r="17" spans="1:9" x14ac:dyDescent="0.25">
      <c r="A17" t="s">
        <v>23</v>
      </c>
      <c r="B17">
        <v>0</v>
      </c>
      <c r="C17">
        <v>0.70398497896800005</v>
      </c>
      <c r="D17">
        <v>0</v>
      </c>
      <c r="E17">
        <v>0.18965101276599999</v>
      </c>
      <c r="F17">
        <v>0</v>
      </c>
      <c r="G17">
        <v>9.9650698079399996E-3</v>
      </c>
      <c r="H17">
        <v>0</v>
      </c>
      <c r="I17">
        <v>9.6398938457799996E-2</v>
      </c>
    </row>
    <row r="18" spans="1:9" x14ac:dyDescent="0.25">
      <c r="A18" t="s">
        <v>24</v>
      </c>
      <c r="B18">
        <v>0</v>
      </c>
      <c r="C18">
        <v>0.712681664883</v>
      </c>
      <c r="D18">
        <v>0</v>
      </c>
      <c r="E18">
        <v>0.27545340033299998</v>
      </c>
      <c r="F18">
        <v>0</v>
      </c>
      <c r="G18">
        <v>1.18378458913E-2</v>
      </c>
      <c r="H18">
        <v>0</v>
      </c>
      <c r="I18" s="1">
        <v>2.7088892199800001E-5</v>
      </c>
    </row>
    <row r="19" spans="1:9" x14ac:dyDescent="0.25">
      <c r="A19" t="s">
        <v>25</v>
      </c>
      <c r="B19">
        <v>0</v>
      </c>
      <c r="C19">
        <v>0.76089743589699999</v>
      </c>
      <c r="D19" s="1">
        <v>2.0678246484699998E-5</v>
      </c>
      <c r="E19">
        <v>0.18271298593900001</v>
      </c>
      <c r="F19">
        <v>0</v>
      </c>
      <c r="G19">
        <v>2.0223325061999999E-2</v>
      </c>
      <c r="H19">
        <v>0</v>
      </c>
      <c r="I19">
        <v>3.6145574855299997E-2</v>
      </c>
    </row>
    <row r="20" spans="1:9" x14ac:dyDescent="0.25">
      <c r="A20" t="s">
        <v>26</v>
      </c>
      <c r="B20">
        <v>0</v>
      </c>
      <c r="C20">
        <v>0.79258808155399996</v>
      </c>
      <c r="D20">
        <v>0</v>
      </c>
      <c r="E20">
        <v>0.206054377752</v>
      </c>
      <c r="F20">
        <v>0</v>
      </c>
      <c r="G20">
        <v>1.3575406945E-3</v>
      </c>
      <c r="H20">
        <v>0</v>
      </c>
      <c r="I20">
        <v>0</v>
      </c>
    </row>
    <row r="21" spans="1:9" x14ac:dyDescent="0.25">
      <c r="A21" t="s">
        <v>27</v>
      </c>
      <c r="B21">
        <v>0</v>
      </c>
      <c r="C21">
        <v>0.65135660809899998</v>
      </c>
      <c r="D21">
        <v>0</v>
      </c>
      <c r="E21">
        <v>2.26336777825E-2</v>
      </c>
      <c r="F21">
        <v>0</v>
      </c>
      <c r="G21">
        <v>8.7035890080499993E-3</v>
      </c>
      <c r="H21">
        <v>0</v>
      </c>
      <c r="I21">
        <v>0.31730612511</v>
      </c>
    </row>
    <row r="22" spans="1:9" x14ac:dyDescent="0.25">
      <c r="A22" t="s">
        <v>28</v>
      </c>
      <c r="B22">
        <v>0</v>
      </c>
      <c r="C22" s="1">
        <v>1.17435674609E-5</v>
      </c>
      <c r="D22" s="1">
        <v>1.17435674609E-5</v>
      </c>
      <c r="E22">
        <v>0.38446091153599998</v>
      </c>
      <c r="F22">
        <v>0</v>
      </c>
      <c r="G22">
        <v>3.2611886839000001E-2</v>
      </c>
      <c r="H22">
        <v>0</v>
      </c>
      <c r="I22">
        <v>0.58290371449</v>
      </c>
    </row>
    <row r="23" spans="1:9" x14ac:dyDescent="0.25">
      <c r="A23" t="s">
        <v>29</v>
      </c>
      <c r="B23">
        <v>0</v>
      </c>
      <c r="C23" s="1">
        <v>1.2548153539199999E-5</v>
      </c>
      <c r="D23" s="1">
        <v>8.7837074774400003E-5</v>
      </c>
      <c r="E23">
        <v>0.38522831365400001</v>
      </c>
      <c r="F23">
        <v>0</v>
      </c>
      <c r="G23">
        <v>6.3870101514600002E-3</v>
      </c>
      <c r="H23">
        <v>0</v>
      </c>
      <c r="I23">
        <v>0.60828429096699999</v>
      </c>
    </row>
    <row r="24" spans="1:9" x14ac:dyDescent="0.25">
      <c r="A24" t="s">
        <v>30</v>
      </c>
      <c r="B24">
        <v>0</v>
      </c>
      <c r="C24" s="1">
        <v>1.4433555129E-5</v>
      </c>
      <c r="D24">
        <v>0</v>
      </c>
      <c r="E24">
        <v>0.38211393848399999</v>
      </c>
      <c r="F24">
        <v>0</v>
      </c>
      <c r="G24">
        <v>6.3651978118699996E-3</v>
      </c>
      <c r="H24">
        <v>0</v>
      </c>
      <c r="I24">
        <v>0.61150643014899997</v>
      </c>
    </row>
    <row r="25" spans="1:9" x14ac:dyDescent="0.25">
      <c r="A25" t="s">
        <v>31</v>
      </c>
      <c r="B25">
        <v>0</v>
      </c>
      <c r="C25" s="1">
        <v>7.6464291175999997E-5</v>
      </c>
      <c r="D25" s="1">
        <v>6.3720242646699994E-5</v>
      </c>
      <c r="E25">
        <v>0.51679665596199997</v>
      </c>
      <c r="F25">
        <v>0</v>
      </c>
      <c r="G25">
        <v>4.0551562420300002E-2</v>
      </c>
      <c r="H25">
        <v>0</v>
      </c>
      <c r="I25">
        <v>0.44251159708400001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9BE0-A9A8-4495-A661-E0C672D47F0C}">
  <dimension ref="A1:I25"/>
  <sheetViews>
    <sheetView tabSelected="1" workbookViewId="0"/>
  </sheetViews>
  <sheetFormatPr defaultRowHeight="15" x14ac:dyDescent="0.25"/>
  <cols>
    <col min="1" max="1" width="18.28515625" bestFit="1" customWidth="1"/>
    <col min="2" max="2" width="14" bestFit="1" customWidth="1"/>
    <col min="3" max="3" width="13.42578125" bestFit="1" customWidth="1"/>
    <col min="4" max="4" width="13.7109375" bestFit="1" customWidth="1"/>
    <col min="5" max="5" width="10.28515625" bestFit="1" customWidth="1"/>
    <col min="6" max="6" width="15.140625" bestFit="1" customWidth="1"/>
    <col min="7" max="7" width="14.28515625" bestFit="1" customWidth="1"/>
    <col min="8" max="8" width="11.42578125" bestFit="1" customWidth="1"/>
    <col min="9" max="9" width="15.85546875" bestFit="1" customWidth="1"/>
  </cols>
  <sheetData>
    <row r="1" spans="1:9" x14ac:dyDescent="0.25">
      <c r="A1" t="str">
        <f>Raw!A1</f>
        <v>SAMPLE_ID</v>
      </c>
      <c r="B1" t="str">
        <f>IF(LEN(Raw!B1)=FIND("p__",Raw!B1)+2,"NA",RIGHT(Raw!B1,LEN(Raw!B1)-(FIND("p__",Raw!B1)+2)))</f>
        <v>Actinobacteria</v>
      </c>
      <c r="C1" t="str">
        <f>IF(LEN(Raw!C1)=FIND("p__",Raw!C1)+2,"NA",RIGHT(Raw!C1,LEN(Raw!C1)-(FIND("p__",Raw!C1)+2)))</f>
        <v>Bacteroidetes</v>
      </c>
      <c r="D1" t="str">
        <f>IF(LEN(Raw!D1)=FIND("p__",Raw!D1)+2,"NA",RIGHT(Raw!D1,LEN(Raw!D1)-(FIND("p__",Raw!D1)+2)))</f>
        <v>Cyanobacteria</v>
      </c>
      <c r="E1" t="str">
        <f>IF(LEN(Raw!E1)=FIND("p__",Raw!E1)+2,"NA",RIGHT(Raw!E1,LEN(Raw!E1)-(FIND("p__",Raw!E1)+2)))</f>
        <v>Firmicutes</v>
      </c>
      <c r="F1" t="str">
        <f>IF(LEN(Raw!F1)=FIND("p__",Raw!F1)+2,"NA",RIGHT(Raw!F1,LEN(Raw!F1)-(FIND("p__",Raw!F1)+2)))</f>
        <v>Planctomycetes</v>
      </c>
      <c r="G1" t="str">
        <f>IF(LEN(Raw!G1)=FIND("p__",Raw!G1)+2,"NA",RIGHT(Raw!G1,LEN(Raw!G1)-(FIND("p__",Raw!G1)+2)))</f>
        <v>Proteobacteria</v>
      </c>
      <c r="H1" t="str">
        <f>IF(LEN(Raw!H1)=FIND("p__",Raw!H1)+2,"NA",RIGHT(Raw!H1,LEN(Raw!H1)-(FIND("p__",Raw!H1)+2)))</f>
        <v>Tenericutes</v>
      </c>
      <c r="I1" t="str">
        <f>IF(LEN(Raw!I1)=FIND("p__",Raw!I1)+2,"NA",RIGHT(Raw!I1,LEN(Raw!I1)-(FIND("p__",Raw!I1)+2)))</f>
        <v>Verrucomicrobia</v>
      </c>
    </row>
    <row r="2" spans="1:9" x14ac:dyDescent="0.25">
      <c r="A2" t="str">
        <f>Raw!A2</f>
        <v>control_high_1</v>
      </c>
      <c r="B2">
        <f>Raw!B2</f>
        <v>0</v>
      </c>
      <c r="C2" s="1">
        <f>Raw!C2</f>
        <v>0.75204005515500005</v>
      </c>
      <c r="D2">
        <f>Raw!D2</f>
        <v>2.26044892516E-5</v>
      </c>
      <c r="E2" s="1">
        <f>Raw!E2</f>
        <v>0.24755306403899999</v>
      </c>
      <c r="F2">
        <f>Raw!F2</f>
        <v>0</v>
      </c>
      <c r="G2" s="1">
        <f>Raw!G2</f>
        <v>3.6167182802500001E-4</v>
      </c>
      <c r="H2">
        <f>Raw!H2</f>
        <v>0</v>
      </c>
      <c r="I2" s="1">
        <f>Raw!I2</f>
        <v>2.26044892516E-5</v>
      </c>
    </row>
    <row r="3" spans="1:9" x14ac:dyDescent="0.25">
      <c r="A3" t="str">
        <f>Raw!A3</f>
        <v>treated_high_1</v>
      </c>
      <c r="B3">
        <f>Raw!B3</f>
        <v>1.02952682947E-5</v>
      </c>
      <c r="C3" s="1">
        <f>Raw!C3</f>
        <v>0.96589177613999999</v>
      </c>
      <c r="D3">
        <f>Raw!D3</f>
        <v>1.4413375612600001E-4</v>
      </c>
      <c r="E3" s="1">
        <f>Raw!E3</f>
        <v>3.7680681958599999E-3</v>
      </c>
      <c r="F3">
        <f>Raw!F3</f>
        <v>0</v>
      </c>
      <c r="G3" s="1">
        <f>Raw!G3</f>
        <v>3.0144545566900001E-2</v>
      </c>
      <c r="H3">
        <f>Raw!H3</f>
        <v>0</v>
      </c>
      <c r="I3" s="1">
        <f>Raw!I3</f>
        <v>4.1181073178799999E-5</v>
      </c>
    </row>
    <row r="4" spans="1:9" x14ac:dyDescent="0.25">
      <c r="A4" t="str">
        <f>Raw!A4</f>
        <v>control_high_2</v>
      </c>
      <c r="B4">
        <f>Raw!B4</f>
        <v>0</v>
      </c>
      <c r="C4" s="1">
        <f>Raw!C4</f>
        <v>0.84692179700500003</v>
      </c>
      <c r="D4">
        <f>Raw!D4</f>
        <v>3.54019895918E-5</v>
      </c>
      <c r="E4" s="1">
        <f>Raw!E4</f>
        <v>0.15283038906800001</v>
      </c>
      <c r="F4">
        <f>Raw!F4</f>
        <v>0</v>
      </c>
      <c r="G4" s="1">
        <f>Raw!G4</f>
        <v>2.1241193755099999E-4</v>
      </c>
      <c r="H4">
        <f>Raw!H4</f>
        <v>0</v>
      </c>
      <c r="I4" s="1">
        <f>Raw!I4</f>
        <v>0</v>
      </c>
    </row>
    <row r="5" spans="1:9" x14ac:dyDescent="0.25">
      <c r="A5" t="str">
        <f>Raw!A5</f>
        <v>treated_high_2</v>
      </c>
      <c r="B5">
        <f>Raw!B5</f>
        <v>0</v>
      </c>
      <c r="C5" s="1">
        <f>Raw!C5</f>
        <v>0.95573715933900005</v>
      </c>
      <c r="D5">
        <f>Raw!D5</f>
        <v>1.9721677821699999E-4</v>
      </c>
      <c r="E5" s="1">
        <f>Raw!E5</f>
        <v>1.9734003870399999E-2</v>
      </c>
      <c r="F5">
        <f>Raw!F5</f>
        <v>0</v>
      </c>
      <c r="G5" s="1">
        <f>Raw!G5</f>
        <v>2.4294641866699999E-2</v>
      </c>
      <c r="H5">
        <f>Raw!H5</f>
        <v>0</v>
      </c>
      <c r="I5" s="1">
        <f>Raw!I5</f>
        <v>3.6978145915800002E-5</v>
      </c>
    </row>
    <row r="6" spans="1:9" x14ac:dyDescent="0.25">
      <c r="A6" t="str">
        <f>Raw!A6</f>
        <v>control_high_3</v>
      </c>
      <c r="B6">
        <f>Raw!B6</f>
        <v>0</v>
      </c>
      <c r="C6" s="1">
        <f>Raw!C6</f>
        <v>0.76453772956900001</v>
      </c>
      <c r="D6">
        <f>Raw!D6</f>
        <v>0</v>
      </c>
      <c r="E6" s="1">
        <f>Raw!E6</f>
        <v>0.217644985707</v>
      </c>
      <c r="F6">
        <f>Raw!F6</f>
        <v>0</v>
      </c>
      <c r="G6" s="1">
        <f>Raw!G6</f>
        <v>1.7778125856600002E-2</v>
      </c>
      <c r="H6">
        <f>Raw!H6</f>
        <v>0</v>
      </c>
      <c r="I6" s="1">
        <f>Raw!I6</f>
        <v>3.9158867525600002E-5</v>
      </c>
    </row>
    <row r="7" spans="1:9" x14ac:dyDescent="0.25">
      <c r="A7" t="str">
        <f>Raw!A7</f>
        <v>treated_high_3</v>
      </c>
      <c r="B7">
        <f>Raw!B7</f>
        <v>0</v>
      </c>
      <c r="C7" s="1">
        <f>Raw!C7</f>
        <v>0.68011627027400001</v>
      </c>
      <c r="D7">
        <f>Raw!D7</f>
        <v>4.3223150319299999E-5</v>
      </c>
      <c r="E7" s="1">
        <f>Raw!E7</f>
        <v>9.8786510054800006E-2</v>
      </c>
      <c r="F7">
        <f>Raw!F7</f>
        <v>0</v>
      </c>
      <c r="G7" s="1">
        <f>Raw!G7</f>
        <v>0.22104319073299999</v>
      </c>
      <c r="H7">
        <f>Raw!H7</f>
        <v>0</v>
      </c>
      <c r="I7" s="1">
        <f>Raw!I7</f>
        <v>1.08057875798E-5</v>
      </c>
    </row>
    <row r="8" spans="1:9" x14ac:dyDescent="0.25">
      <c r="A8" t="str">
        <f>Raw!A8</f>
        <v>control_high_4</v>
      </c>
      <c r="B8">
        <f>Raw!B8</f>
        <v>0</v>
      </c>
      <c r="C8" s="1">
        <f>Raw!C8</f>
        <v>0.82123929119200001</v>
      </c>
      <c r="D8">
        <f>Raw!D8</f>
        <v>2.49404546645E-5</v>
      </c>
      <c r="E8" s="1">
        <f>Raw!E8</f>
        <v>0.15984337394500001</v>
      </c>
      <c r="F8">
        <f>Raw!F8</f>
        <v>0</v>
      </c>
      <c r="G8" s="1">
        <f>Raw!G8</f>
        <v>1.8879924180999999E-2</v>
      </c>
      <c r="H8">
        <f>Raw!H8</f>
        <v>0</v>
      </c>
      <c r="I8" s="1">
        <f>Raw!I8</f>
        <v>1.24702273322E-5</v>
      </c>
    </row>
    <row r="9" spans="1:9" x14ac:dyDescent="0.25">
      <c r="A9" t="str">
        <f>Raw!A9</f>
        <v>treated_high_4</v>
      </c>
      <c r="B9">
        <f>Raw!B9</f>
        <v>0</v>
      </c>
      <c r="C9" s="1">
        <f>Raw!C9</f>
        <v>0.71186975003599995</v>
      </c>
      <c r="D9">
        <f>Raw!D9</f>
        <v>3.0508267740599998E-5</v>
      </c>
      <c r="E9" s="1">
        <f>Raw!E9</f>
        <v>0.19434783492999999</v>
      </c>
      <c r="F9">
        <f>Raw!F9</f>
        <v>0</v>
      </c>
      <c r="G9" s="1">
        <f>Raw!G9</f>
        <v>9.3711229076400004E-2</v>
      </c>
      <c r="H9">
        <f>Raw!H9</f>
        <v>0</v>
      </c>
      <c r="I9" s="1">
        <f>Raw!I9</f>
        <v>4.0677690320700001E-5</v>
      </c>
    </row>
    <row r="10" spans="1:9" x14ac:dyDescent="0.25">
      <c r="A10" t="str">
        <f>Raw!A10</f>
        <v>control_medium_1</v>
      </c>
      <c r="B10">
        <f>Raw!B10</f>
        <v>0</v>
      </c>
      <c r="C10" s="1">
        <f>Raw!C10</f>
        <v>3.1811674884700002E-5</v>
      </c>
      <c r="D10">
        <f>Raw!D10</f>
        <v>1.8026615768E-4</v>
      </c>
      <c r="E10" s="1">
        <f>Raw!E10</f>
        <v>0.87141721011600004</v>
      </c>
      <c r="F10">
        <f>Raw!F10</f>
        <v>0</v>
      </c>
      <c r="G10" s="1">
        <f>Raw!G10</f>
        <v>0.12832829648499999</v>
      </c>
      <c r="H10">
        <f>Raw!H10</f>
        <v>0</v>
      </c>
      <c r="I10" s="1">
        <f>Raw!I10</f>
        <v>4.2415566512899999E-5</v>
      </c>
    </row>
    <row r="11" spans="1:9" x14ac:dyDescent="0.25">
      <c r="A11" t="str">
        <f>Raw!A11</f>
        <v>treated_medium_1</v>
      </c>
      <c r="B11">
        <f>Raw!B11</f>
        <v>0</v>
      </c>
      <c r="C11" s="1">
        <f>Raw!C11</f>
        <v>0.21380168124900001</v>
      </c>
      <c r="D11">
        <f>Raw!D11</f>
        <v>0</v>
      </c>
      <c r="E11" s="1">
        <f>Raw!E11</f>
        <v>0.33608895179300002</v>
      </c>
      <c r="F11">
        <f>Raw!F11</f>
        <v>0</v>
      </c>
      <c r="G11" s="1">
        <f>Raw!G11</f>
        <v>0.361221907703</v>
      </c>
      <c r="H11">
        <f>Raw!H11</f>
        <v>0</v>
      </c>
      <c r="I11" s="1">
        <f>Raw!I11</f>
        <v>8.8887459255399995E-2</v>
      </c>
    </row>
    <row r="12" spans="1:9" x14ac:dyDescent="0.25">
      <c r="A12" t="str">
        <f>Raw!A12</f>
        <v>control_medium_2</v>
      </c>
      <c r="B12">
        <f>Raw!B12</f>
        <v>0</v>
      </c>
      <c r="C12" s="1">
        <f>Raw!C12</f>
        <v>0.51898048971499999</v>
      </c>
      <c r="D12">
        <f>Raw!D12</f>
        <v>0</v>
      </c>
      <c r="E12" s="1">
        <f>Raw!E12</f>
        <v>0.47580217907099998</v>
      </c>
      <c r="F12">
        <f>Raw!F12</f>
        <v>0</v>
      </c>
      <c r="G12" s="1">
        <f>Raw!G12</f>
        <v>5.2058139266999998E-3</v>
      </c>
      <c r="H12">
        <f>Raw!H12</f>
        <v>0</v>
      </c>
      <c r="I12" s="1">
        <f>Raw!I12</f>
        <v>1.15172874485E-5</v>
      </c>
    </row>
    <row r="13" spans="1:9" x14ac:dyDescent="0.25">
      <c r="A13" t="str">
        <f>Raw!A13</f>
        <v>treated_medium_2</v>
      </c>
      <c r="B13">
        <f>Raw!B13</f>
        <v>0</v>
      </c>
      <c r="C13" s="1">
        <f>Raw!C13</f>
        <v>0.53874692239400002</v>
      </c>
      <c r="D13">
        <f>Raw!D13</f>
        <v>0</v>
      </c>
      <c r="E13" s="1">
        <f>Raw!E13</f>
        <v>4.2608685876200002E-2</v>
      </c>
      <c r="F13">
        <f>Raw!F13</f>
        <v>0</v>
      </c>
      <c r="G13" s="1">
        <f>Raw!G13</f>
        <v>7.2153706056300004E-2</v>
      </c>
      <c r="H13">
        <f>Raw!H13</f>
        <v>0</v>
      </c>
      <c r="I13" s="1">
        <f>Raw!I13</f>
        <v>0.34649068567399999</v>
      </c>
    </row>
    <row r="14" spans="1:9" x14ac:dyDescent="0.25">
      <c r="A14" t="str">
        <f>Raw!A14</f>
        <v>control_medium_3</v>
      </c>
      <c r="B14">
        <f>Raw!B14</f>
        <v>0</v>
      </c>
      <c r="C14" s="1">
        <f>Raw!C14</f>
        <v>0.675064872712</v>
      </c>
      <c r="D14">
        <f>Raw!D14</f>
        <v>2.2862629888299999E-5</v>
      </c>
      <c r="E14" s="1">
        <f>Raw!E14</f>
        <v>0.120165982693</v>
      </c>
      <c r="F14">
        <f>Raw!F14</f>
        <v>0</v>
      </c>
      <c r="G14" s="1">
        <f>Raw!G14</f>
        <v>2.24053772905E-3</v>
      </c>
      <c r="H14">
        <f>Raw!H14</f>
        <v>0</v>
      </c>
      <c r="I14" s="1">
        <f>Raw!I14</f>
        <v>0.20250574423600001</v>
      </c>
    </row>
    <row r="15" spans="1:9" x14ac:dyDescent="0.25">
      <c r="A15" t="str">
        <f>Raw!A15</f>
        <v>treated_medium_3</v>
      </c>
      <c r="B15">
        <f>Raw!B15</f>
        <v>0</v>
      </c>
      <c r="C15" s="1">
        <f>Raw!C15</f>
        <v>0.75022077304500001</v>
      </c>
      <c r="D15">
        <f>Raw!D15</f>
        <v>1.1321694631300001E-5</v>
      </c>
      <c r="E15" s="1">
        <f>Raw!E15</f>
        <v>0.17285963363000001</v>
      </c>
      <c r="F15">
        <f>Raw!F15</f>
        <v>0</v>
      </c>
      <c r="G15" s="1">
        <f>Raw!G15</f>
        <v>9.2837895976299999E-3</v>
      </c>
      <c r="H15">
        <f>Raw!H15</f>
        <v>0</v>
      </c>
      <c r="I15" s="1">
        <f>Raw!I15</f>
        <v>6.7624482032500002E-2</v>
      </c>
    </row>
    <row r="16" spans="1:9" x14ac:dyDescent="0.25">
      <c r="A16" t="str">
        <f>Raw!A16</f>
        <v>control_medium_4</v>
      </c>
      <c r="B16">
        <f>Raw!B16</f>
        <v>1.1890747809099999E-5</v>
      </c>
      <c r="C16" s="1">
        <f>Raw!C16</f>
        <v>0.76854659389500002</v>
      </c>
      <c r="D16">
        <f>Raw!D16</f>
        <v>0</v>
      </c>
      <c r="E16" s="1">
        <f>Raw!E16</f>
        <v>0.148681910605</v>
      </c>
      <c r="F16">
        <f>Raw!F16</f>
        <v>2.37814956183E-5</v>
      </c>
      <c r="G16" s="1">
        <f>Raw!G16</f>
        <v>4.3995766893799998E-4</v>
      </c>
      <c r="H16">
        <f>Raw!H16</f>
        <v>0</v>
      </c>
      <c r="I16" s="1">
        <f>Raw!I16</f>
        <v>8.2295865587E-2</v>
      </c>
    </row>
    <row r="17" spans="1:9" x14ac:dyDescent="0.25">
      <c r="A17" t="str">
        <f>Raw!A17</f>
        <v>treated_medium_4</v>
      </c>
      <c r="B17">
        <f>Raw!B17</f>
        <v>0</v>
      </c>
      <c r="C17" s="1">
        <f>Raw!C17</f>
        <v>0.70398497896800005</v>
      </c>
      <c r="D17">
        <f>Raw!D17</f>
        <v>0</v>
      </c>
      <c r="E17" s="1">
        <f>Raw!E17</f>
        <v>0.18965101276599999</v>
      </c>
      <c r="F17">
        <f>Raw!F17</f>
        <v>0</v>
      </c>
      <c r="G17" s="1">
        <f>Raw!G17</f>
        <v>9.9650698079399996E-3</v>
      </c>
      <c r="H17">
        <f>Raw!H17</f>
        <v>0</v>
      </c>
      <c r="I17" s="1">
        <f>Raw!I17</f>
        <v>9.6398938457799996E-2</v>
      </c>
    </row>
    <row r="18" spans="1:9" x14ac:dyDescent="0.25">
      <c r="A18" t="str">
        <f>Raw!A18</f>
        <v>control_low_1</v>
      </c>
      <c r="B18">
        <f>Raw!B18</f>
        <v>0</v>
      </c>
      <c r="C18" s="1">
        <f>Raw!C18</f>
        <v>0.712681664883</v>
      </c>
      <c r="D18">
        <f>Raw!D18</f>
        <v>0</v>
      </c>
      <c r="E18" s="1">
        <f>Raw!E18</f>
        <v>0.27545340033299998</v>
      </c>
      <c r="F18">
        <f>Raw!F18</f>
        <v>0</v>
      </c>
      <c r="G18" s="1">
        <f>Raw!G18</f>
        <v>1.18378458913E-2</v>
      </c>
      <c r="H18">
        <f>Raw!H18</f>
        <v>0</v>
      </c>
      <c r="I18" s="1">
        <f>Raw!I18</f>
        <v>2.7088892199800001E-5</v>
      </c>
    </row>
    <row r="19" spans="1:9" x14ac:dyDescent="0.25">
      <c r="A19" t="str">
        <f>Raw!A19</f>
        <v>treated_low_1</v>
      </c>
      <c r="B19">
        <f>Raw!B19</f>
        <v>0</v>
      </c>
      <c r="C19" s="1">
        <f>Raw!C19</f>
        <v>0.76089743589699999</v>
      </c>
      <c r="D19">
        <f>Raw!D19</f>
        <v>2.0678246484699998E-5</v>
      </c>
      <c r="E19" s="1">
        <f>Raw!E19</f>
        <v>0.18271298593900001</v>
      </c>
      <c r="F19">
        <f>Raw!F19</f>
        <v>0</v>
      </c>
      <c r="G19" s="1">
        <f>Raw!G19</f>
        <v>2.0223325061999999E-2</v>
      </c>
      <c r="H19">
        <f>Raw!H19</f>
        <v>0</v>
      </c>
      <c r="I19" s="1">
        <f>Raw!I19</f>
        <v>3.6145574855299997E-2</v>
      </c>
    </row>
    <row r="20" spans="1:9" x14ac:dyDescent="0.25">
      <c r="A20" t="str">
        <f>Raw!A20</f>
        <v>control_low_2</v>
      </c>
      <c r="B20">
        <f>Raw!B20</f>
        <v>0</v>
      </c>
      <c r="C20" s="1">
        <f>Raw!C20</f>
        <v>0.79258808155399996</v>
      </c>
      <c r="D20">
        <f>Raw!D20</f>
        <v>0</v>
      </c>
      <c r="E20" s="1">
        <f>Raw!E20</f>
        <v>0.206054377752</v>
      </c>
      <c r="F20">
        <f>Raw!F20</f>
        <v>0</v>
      </c>
      <c r="G20" s="1">
        <f>Raw!G20</f>
        <v>1.3575406945E-3</v>
      </c>
      <c r="H20">
        <f>Raw!H20</f>
        <v>0</v>
      </c>
      <c r="I20" s="1">
        <f>Raw!I20</f>
        <v>0</v>
      </c>
    </row>
    <row r="21" spans="1:9" x14ac:dyDescent="0.25">
      <c r="A21" t="str">
        <f>Raw!A21</f>
        <v>treated_low_2</v>
      </c>
      <c r="B21">
        <f>Raw!B21</f>
        <v>0</v>
      </c>
      <c r="C21" s="1">
        <f>Raw!C21</f>
        <v>0.65135660809899998</v>
      </c>
      <c r="D21">
        <f>Raw!D21</f>
        <v>0</v>
      </c>
      <c r="E21" s="1">
        <f>Raw!E21</f>
        <v>2.26336777825E-2</v>
      </c>
      <c r="F21">
        <f>Raw!F21</f>
        <v>0</v>
      </c>
      <c r="G21" s="1">
        <f>Raw!G21</f>
        <v>8.7035890080499993E-3</v>
      </c>
      <c r="H21">
        <f>Raw!H21</f>
        <v>0</v>
      </c>
      <c r="I21" s="1">
        <f>Raw!I21</f>
        <v>0.31730612511</v>
      </c>
    </row>
    <row r="22" spans="1:9" x14ac:dyDescent="0.25">
      <c r="A22" t="str">
        <f>Raw!A22</f>
        <v>control_low_3</v>
      </c>
      <c r="B22">
        <f>Raw!B22</f>
        <v>0</v>
      </c>
      <c r="C22" s="1">
        <f>Raw!C22</f>
        <v>1.17435674609E-5</v>
      </c>
      <c r="D22">
        <f>Raw!D22</f>
        <v>1.17435674609E-5</v>
      </c>
      <c r="E22" s="1">
        <f>Raw!E22</f>
        <v>0.38446091153599998</v>
      </c>
      <c r="F22">
        <f>Raw!F22</f>
        <v>0</v>
      </c>
      <c r="G22" s="1">
        <f>Raw!G22</f>
        <v>3.2611886839000001E-2</v>
      </c>
      <c r="H22">
        <f>Raw!H22</f>
        <v>0</v>
      </c>
      <c r="I22" s="1">
        <f>Raw!I22</f>
        <v>0.58290371449</v>
      </c>
    </row>
    <row r="23" spans="1:9" x14ac:dyDescent="0.25">
      <c r="A23" t="str">
        <f>Raw!A23</f>
        <v>treated_low_3</v>
      </c>
      <c r="B23">
        <f>Raw!B23</f>
        <v>0</v>
      </c>
      <c r="C23" s="1">
        <f>Raw!C23</f>
        <v>1.2548153539199999E-5</v>
      </c>
      <c r="D23">
        <f>Raw!D23</f>
        <v>8.7837074774400003E-5</v>
      </c>
      <c r="E23" s="1">
        <f>Raw!E23</f>
        <v>0.38522831365400001</v>
      </c>
      <c r="F23">
        <f>Raw!F23</f>
        <v>0</v>
      </c>
      <c r="G23" s="1">
        <f>Raw!G23</f>
        <v>6.3870101514600002E-3</v>
      </c>
      <c r="H23">
        <f>Raw!H23</f>
        <v>0</v>
      </c>
      <c r="I23" s="1">
        <f>Raw!I23</f>
        <v>0.60828429096699999</v>
      </c>
    </row>
    <row r="24" spans="1:9" x14ac:dyDescent="0.25">
      <c r="A24" t="str">
        <f>Raw!A24</f>
        <v>control_low_4</v>
      </c>
      <c r="B24">
        <f>Raw!B24</f>
        <v>0</v>
      </c>
      <c r="C24" s="1">
        <f>Raw!C24</f>
        <v>1.4433555129E-5</v>
      </c>
      <c r="D24">
        <f>Raw!D24</f>
        <v>0</v>
      </c>
      <c r="E24" s="1">
        <f>Raw!E24</f>
        <v>0.38211393848399999</v>
      </c>
      <c r="F24">
        <f>Raw!F24</f>
        <v>0</v>
      </c>
      <c r="G24" s="1">
        <f>Raw!G24</f>
        <v>6.3651978118699996E-3</v>
      </c>
      <c r="H24">
        <f>Raw!H24</f>
        <v>0</v>
      </c>
      <c r="I24" s="1">
        <f>Raw!I24</f>
        <v>0.61150643014899997</v>
      </c>
    </row>
    <row r="25" spans="1:9" x14ac:dyDescent="0.25">
      <c r="A25" t="str">
        <f>Raw!A25</f>
        <v>treated_low_4</v>
      </c>
      <c r="B25">
        <f>Raw!B25</f>
        <v>0</v>
      </c>
      <c r="C25" s="1">
        <f>Raw!C25</f>
        <v>7.6464291175999997E-5</v>
      </c>
      <c r="D25">
        <f>Raw!D25</f>
        <v>6.3720242646699994E-5</v>
      </c>
      <c r="E25" s="1">
        <f>Raw!E25</f>
        <v>0.51679665596199997</v>
      </c>
      <c r="F25">
        <f>Raw!F25</f>
        <v>0</v>
      </c>
      <c r="G25" s="1">
        <f>Raw!G25</f>
        <v>4.0551562420300002E-2</v>
      </c>
      <c r="H25">
        <f>Raw!H25</f>
        <v>0</v>
      </c>
      <c r="I25" s="1">
        <f>Raw!I25</f>
        <v>0.44251159708400001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chc5db</dc:creator>
  <cp:lastModifiedBy>chc5db</cp:lastModifiedBy>
  <dcterms:created xsi:type="dcterms:W3CDTF">2018-11-17T23:55:14Z</dcterms:created>
  <dcterms:modified xsi:type="dcterms:W3CDTF">2018-11-19T01:23:26Z</dcterms:modified>
</cp:coreProperties>
</file>