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npedu.sharepoint.com/sites/ADOOct2023T02-Team5/Shared Documents/Team 5/"/>
    </mc:Choice>
  </mc:AlternateContent>
  <xr:revisionPtr revIDLastSave="257" documentId="11_CD13C660859BFE6606D79A4E01B69A162D73F90F" xr6:coauthVersionLast="47" xr6:coauthVersionMax="47" xr10:uidLastSave="{0D74B542-EC50-431B-A4F7-EE7EBD6637A6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6" i="1" s="1"/>
  <c r="C23" i="1"/>
  <c r="C17" i="1"/>
  <c r="C18" i="1" s="1"/>
  <c r="C15" i="1"/>
  <c r="O23" i="1"/>
  <c r="P23" i="1"/>
  <c r="Q23" i="1"/>
  <c r="R23" i="1"/>
  <c r="N23" i="1"/>
  <c r="N25" i="1" s="1"/>
  <c r="F3" i="1"/>
  <c r="F4" i="1" s="1"/>
  <c r="F5" i="1" s="1"/>
  <c r="F6" i="1" s="1"/>
  <c r="E3" i="1"/>
  <c r="E4" i="1" s="1"/>
  <c r="E5" i="1" s="1"/>
  <c r="E6" i="1" s="1"/>
  <c r="I2" i="1"/>
</calcChain>
</file>

<file path=xl/sharedStrings.xml><?xml version="1.0" encoding="utf-8"?>
<sst xmlns="http://schemas.openxmlformats.org/spreadsheetml/2006/main" count="18" uniqueCount="13">
  <si>
    <t>Sprint</t>
  </si>
  <si>
    <t>Planned Burn</t>
  </si>
  <si>
    <t>Final Burnt</t>
  </si>
  <si>
    <t>Moved to next</t>
  </si>
  <si>
    <t>Sprint 5</t>
  </si>
  <si>
    <t>Sprint 1</t>
  </si>
  <si>
    <t>Sprint 2</t>
  </si>
  <si>
    <t>Sprint 3</t>
  </si>
  <si>
    <t>Sprint 4</t>
  </si>
  <si>
    <t>Dotted Line</t>
  </si>
  <si>
    <t>Line</t>
  </si>
  <si>
    <t>Story Points</t>
  </si>
  <si>
    <t>Story Points Burnt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</si>
</sst>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Sheet1!$C$21</c:f>
              <c:strCache>
                <c:ptCount val="1"/>
                <c:pt idx="0">
                  <c:v>Story Points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Sheet1!$C$22:$C$26</c:f>
              <c:numCache>
                <c:formatCode>General</c:formatCode>
                <c:ptCount val="5"/>
                <c:pt idx="0">
                  <c:v>26</c:v>
                </c:pt>
                <c:pt idx="1">
                  <c:v>60</c:v>
                </c:pt>
                <c:pt idx="2">
                  <c:v>68</c:v>
                </c:pt>
                <c:pt idx="3">
                  <c:v>94</c:v>
                </c:pt>
                <c:pt idx="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C-4C0A-9CB4-CD016FA8B358}"/>
            </c:ext>
          </c:extLst>
        </c:ser>
        <c:ser>
          <c:idx val="2"/>
          <c:order val="1"/>
          <c:tx>
            <c:strRef>
              <c:f>Sheet1!$D$21</c:f>
              <c:strCache>
                <c:ptCount val="1"/>
                <c:pt idx="0">
                  <c:v>Story Points Burnt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Sheet1!$D$22:$D$26</c:f>
              <c:numCache>
                <c:formatCode>General</c:formatCode>
                <c:ptCount val="5"/>
                <c:pt idx="0">
                  <c:v>16</c:v>
                </c:pt>
                <c:pt idx="1">
                  <c:v>58</c:v>
                </c:pt>
                <c:pt idx="2">
                  <c:v>58</c:v>
                </c:pt>
                <c:pt idx="3">
                  <c:v>66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C-4C0A-9CB4-CD016FA8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55432"/>
        <c:axId val="354861576"/>
      </c:lineChart>
      <c:catAx>
        <c:axId val="35485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61576"/>
        <c:crosses val="autoZero"/>
        <c:auto val="1"/>
        <c:lblAlgn val="ctr"/>
        <c:lblOffset val="100"/>
        <c:noMultiLvlLbl val="0"/>
      </c:catAx>
      <c:valAx>
        <c:axId val="3548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5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4472C4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2276475</xdr:colOff>
      <xdr:row>15</xdr:row>
      <xdr:rowOff>66675</xdr:rowOff>
    </xdr:from>
    <xdr:to>
      <xdr:col>11</xdr:col>
      <xdr:colOff>304800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6BAB6-3000-8731-E551-FB9D6CFF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="145" zoomScaleNormal="145" workbookViewId="0">
      <selection activeCell="R23" sqref="R23"/>
    </sheetView>
  </sheetViews>
  <sheetFormatPr defaultRowHeight="15"/>
  <cols>
    <col min="1" max="1" width="6.28515625" bestFit="1" customWidth="1"/>
    <col min="2" max="2" width="12.85546875" bestFit="1" customWidth="1"/>
    <col min="3" max="3" width="10.5703125" bestFit="1" customWidth="1"/>
    <col min="4" max="4" width="36.140625" bestFit="1" customWidth="1"/>
    <col min="5" max="5" width="12.85546875" bestFit="1" customWidth="1"/>
    <col min="6" max="6" width="10.5703125" bestFit="1" customWidth="1"/>
    <col min="8" max="8" width="7.85546875" bestFit="1" customWidth="1"/>
    <col min="9" max="9" width="3.28515625" bestFit="1" customWidth="1"/>
  </cols>
  <sheetData>
    <row r="1" spans="1:18">
      <c r="A1" s="1" t="s">
        <v>0</v>
      </c>
      <c r="B1" s="1" t="s">
        <v>1</v>
      </c>
      <c r="C1" s="1" t="s">
        <v>2</v>
      </c>
      <c r="D1" t="s">
        <v>3</v>
      </c>
      <c r="E1" s="1" t="s">
        <v>1</v>
      </c>
      <c r="F1" s="1" t="s">
        <v>2</v>
      </c>
    </row>
    <row r="2" spans="1:18">
      <c r="A2">
        <v>1</v>
      </c>
      <c r="B2">
        <v>45</v>
      </c>
      <c r="C2">
        <v>16</v>
      </c>
      <c r="D2">
        <v>29</v>
      </c>
      <c r="E2">
        <v>45</v>
      </c>
      <c r="F2">
        <v>16</v>
      </c>
      <c r="I2" s="3">
        <f>C2/B2</f>
        <v>0.35555555555555557</v>
      </c>
      <c r="J2" s="3"/>
    </row>
    <row r="3" spans="1:18">
      <c r="A3">
        <v>2</v>
      </c>
      <c r="B3">
        <v>31</v>
      </c>
      <c r="C3">
        <v>29</v>
      </c>
      <c r="D3">
        <v>2</v>
      </c>
      <c r="E3">
        <f>E2+B3</f>
        <v>76</v>
      </c>
      <c r="F3">
        <f>F2+C3</f>
        <v>45</v>
      </c>
      <c r="I3" s="3">
        <v>0.93548387096774188</v>
      </c>
      <c r="J3" s="3"/>
    </row>
    <row r="4" spans="1:18">
      <c r="A4">
        <v>3</v>
      </c>
      <c r="B4">
        <v>23</v>
      </c>
      <c r="C4">
        <v>21</v>
      </c>
      <c r="D4">
        <v>2</v>
      </c>
      <c r="E4">
        <f t="shared" ref="E4:E6" si="0">E3+B4</f>
        <v>99</v>
      </c>
      <c r="F4">
        <f t="shared" ref="F4:F6" si="1">F3+C4</f>
        <v>66</v>
      </c>
      <c r="I4" s="3">
        <v>0.91304347826086951</v>
      </c>
      <c r="J4" s="3"/>
    </row>
    <row r="5" spans="1:18">
      <c r="A5">
        <v>4</v>
      </c>
      <c r="B5">
        <v>23</v>
      </c>
      <c r="C5">
        <v>0</v>
      </c>
      <c r="D5">
        <v>23</v>
      </c>
      <c r="E5">
        <f t="shared" si="0"/>
        <v>122</v>
      </c>
      <c r="F5">
        <f t="shared" si="1"/>
        <v>66</v>
      </c>
      <c r="I5" s="3">
        <v>0</v>
      </c>
      <c r="J5" s="3"/>
    </row>
    <row r="6" spans="1:18">
      <c r="A6">
        <v>5</v>
      </c>
      <c r="B6">
        <v>49</v>
      </c>
      <c r="C6">
        <v>47</v>
      </c>
      <c r="D6">
        <v>2</v>
      </c>
      <c r="E6">
        <f>E5+B6</f>
        <v>171</v>
      </c>
      <c r="F6">
        <f t="shared" si="1"/>
        <v>113</v>
      </c>
      <c r="I6" s="3">
        <v>1</v>
      </c>
      <c r="J6" s="3"/>
    </row>
    <row r="8" spans="1:18">
      <c r="H8" s="2" t="s">
        <v>4</v>
      </c>
      <c r="I8" s="2"/>
    </row>
    <row r="9" spans="1:18">
      <c r="H9" s="2">
        <v>5</v>
      </c>
      <c r="I9" s="2">
        <v>5</v>
      </c>
    </row>
    <row r="10" spans="1:18">
      <c r="H10" s="2">
        <v>21</v>
      </c>
      <c r="I10" s="2">
        <v>21</v>
      </c>
      <c r="N10" t="s">
        <v>5</v>
      </c>
      <c r="O10" t="s">
        <v>6</v>
      </c>
      <c r="P10" t="s">
        <v>7</v>
      </c>
      <c r="Q10" t="s">
        <v>8</v>
      </c>
      <c r="R10" t="s">
        <v>4</v>
      </c>
    </row>
    <row r="11" spans="1:18">
      <c r="H11" s="2">
        <v>8</v>
      </c>
      <c r="I11" s="2">
        <v>8</v>
      </c>
      <c r="N11">
        <v>2</v>
      </c>
      <c r="O11">
        <v>13</v>
      </c>
      <c r="P11">
        <v>8</v>
      </c>
      <c r="Q11">
        <v>8</v>
      </c>
      <c r="R11">
        <v>21</v>
      </c>
    </row>
    <row r="12" spans="1:18">
      <c r="H12" s="2">
        <v>13</v>
      </c>
      <c r="I12" s="2">
        <v>13</v>
      </c>
      <c r="N12">
        <v>2</v>
      </c>
      <c r="O12">
        <v>8</v>
      </c>
      <c r="Q12">
        <v>5</v>
      </c>
    </row>
    <row r="13" spans="1:18">
      <c r="B13" t="s">
        <v>0</v>
      </c>
      <c r="C13" t="s">
        <v>9</v>
      </c>
      <c r="D13" t="s">
        <v>10</v>
      </c>
      <c r="H13">
        <v>2</v>
      </c>
      <c r="I13">
        <v>0</v>
      </c>
      <c r="N13">
        <v>2</v>
      </c>
      <c r="O13">
        <v>13</v>
      </c>
      <c r="Q13">
        <v>13</v>
      </c>
    </row>
    <row r="14" spans="1:18">
      <c r="B14">
        <v>1</v>
      </c>
      <c r="C14">
        <v>26</v>
      </c>
      <c r="D14">
        <v>16</v>
      </c>
      <c r="N14">
        <v>2</v>
      </c>
    </row>
    <row r="15" spans="1:18">
      <c r="B15">
        <v>2</v>
      </c>
      <c r="C15">
        <f>34+C14</f>
        <v>60</v>
      </c>
      <c r="D15">
        <v>42</v>
      </c>
      <c r="N15">
        <v>2</v>
      </c>
    </row>
    <row r="16" spans="1:18">
      <c r="B16">
        <v>3</v>
      </c>
      <c r="C16">
        <v>68</v>
      </c>
      <c r="D16">
        <v>42</v>
      </c>
      <c r="N16">
        <v>2</v>
      </c>
    </row>
    <row r="17" spans="2:18">
      <c r="B17">
        <v>4</v>
      </c>
      <c r="C17">
        <f>C16+26</f>
        <v>94</v>
      </c>
      <c r="D17">
        <v>8</v>
      </c>
      <c r="N17">
        <v>2</v>
      </c>
    </row>
    <row r="18" spans="2:18">
      <c r="B18">
        <v>5</v>
      </c>
      <c r="C18">
        <f>C17+21</f>
        <v>115</v>
      </c>
      <c r="D18">
        <v>47</v>
      </c>
      <c r="N18">
        <v>2</v>
      </c>
    </row>
    <row r="19" spans="2:18">
      <c r="N19">
        <v>8</v>
      </c>
    </row>
    <row r="20" spans="2:18">
      <c r="N20">
        <v>2</v>
      </c>
    </row>
    <row r="21" spans="2:18">
      <c r="B21" t="s">
        <v>0</v>
      </c>
      <c r="C21" t="s">
        <v>11</v>
      </c>
      <c r="D21" t="s">
        <v>12</v>
      </c>
    </row>
    <row r="22" spans="2:18">
      <c r="B22">
        <v>1</v>
      </c>
      <c r="C22">
        <v>26</v>
      </c>
      <c r="D22">
        <v>16</v>
      </c>
    </row>
    <row r="23" spans="2:18">
      <c r="B23">
        <v>2</v>
      </c>
      <c r="C23">
        <f>34+C22</f>
        <v>60</v>
      </c>
      <c r="D23">
        <v>58</v>
      </c>
      <c r="N23">
        <f>SUM(N11:N20)</f>
        <v>26</v>
      </c>
      <c r="O23">
        <f t="shared" ref="O23:R23" si="2">SUM(O11:O20)</f>
        <v>34</v>
      </c>
      <c r="P23">
        <f t="shared" si="2"/>
        <v>8</v>
      </c>
      <c r="Q23">
        <f t="shared" si="2"/>
        <v>26</v>
      </c>
      <c r="R23">
        <f t="shared" si="2"/>
        <v>21</v>
      </c>
    </row>
    <row r="24" spans="2:18">
      <c r="B24">
        <v>3</v>
      </c>
      <c r="C24">
        <v>68</v>
      </c>
      <c r="D24">
        <v>58</v>
      </c>
    </row>
    <row r="25" spans="2:18">
      <c r="B25">
        <v>4</v>
      </c>
      <c r="C25">
        <f>C24+26</f>
        <v>94</v>
      </c>
      <c r="D25">
        <v>66</v>
      </c>
      <c r="N25" s="3">
        <f>SUM(N23:R23)</f>
        <v>115</v>
      </c>
      <c r="O25" s="3"/>
      <c r="P25" s="3"/>
      <c r="Q25" s="3"/>
      <c r="R25" s="3"/>
    </row>
    <row r="26" spans="2:18">
      <c r="B26">
        <v>5</v>
      </c>
      <c r="C26">
        <f>C25+21</f>
        <v>115</v>
      </c>
      <c r="D26">
        <v>113</v>
      </c>
    </row>
  </sheetData>
  <mergeCells count="6">
    <mergeCell ref="I6:J6"/>
    <mergeCell ref="N25:R25"/>
    <mergeCell ref="I2:J2"/>
    <mergeCell ref="I3:J3"/>
    <mergeCell ref="I4:J4"/>
    <mergeCell ref="I5:J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134ED320E1545AEB38E74258D2FFB" ma:contentTypeVersion="8" ma:contentTypeDescription="Create a new document." ma:contentTypeScope="" ma:versionID="accbcce12d9fd4e2132e7cc13d064b75">
  <xsd:schema xmlns:xsd="http://www.w3.org/2001/XMLSchema" xmlns:xs="http://www.w3.org/2001/XMLSchema" xmlns:p="http://schemas.microsoft.com/office/2006/metadata/properties" xmlns:ns2="98fa91fd-9e2c-48c3-8e5c-7fd4ba44a96a" targetNamespace="http://schemas.microsoft.com/office/2006/metadata/properties" ma:root="true" ma:fieldsID="3d247b55aff3f5422500a92f45759a63" ns2:_="">
    <xsd:import namespace="98fa91fd-9e2c-48c3-8e5c-7fd4ba44a9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a91fd-9e2c-48c3-8e5c-7fd4ba44a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989A7C-5EA0-4D88-9978-CEFA6E32A844}"/>
</file>

<file path=customXml/itemProps2.xml><?xml version="1.0" encoding="utf-8"?>
<ds:datastoreItem xmlns:ds="http://schemas.openxmlformats.org/officeDocument/2006/customXml" ds:itemID="{8E9B7559-C492-4B51-A30F-04213A8A172E}"/>
</file>

<file path=customXml/itemProps3.xml><?xml version="1.0" encoding="utf-8"?>
<ds:datastoreItem xmlns:ds="http://schemas.openxmlformats.org/officeDocument/2006/customXml" ds:itemID="{96D9ADFF-7E63-4C0C-A4D7-8B0A4672EE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Cheong Chun Fai /DS</cp:lastModifiedBy>
  <cp:revision/>
  <dcterms:created xsi:type="dcterms:W3CDTF">2006-09-16T00:00:00Z</dcterms:created>
  <dcterms:modified xsi:type="dcterms:W3CDTF">2024-01-27T12:49:38Z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0x0101005D5134ED320E1545AEB38E74258D2FFB</vt:lpwstr>
  </property>
</Properties>
</file>