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fhbrandenburgde.sharepoint.com/sites/ERDT-Team/Freigegebene Dokumente/General/"/>
    </mc:Choice>
  </mc:AlternateContent>
  <xr:revisionPtr revIDLastSave="278" documentId="13_ncr:1_{6ACEA691-E431-E540-9B42-D4B7AF9F3B87}" xr6:coauthVersionLast="47" xr6:coauthVersionMax="47" xr10:uidLastSave="{E60FCCD4-86BB-204D-834A-C1C29C4EF763}"/>
  <bookViews>
    <workbookView xWindow="28800" yWindow="-3100" windowWidth="38400" windowHeight="21100" firstSheet="1" activeTab="10" xr2:uid="{00000000-000D-0000-FFFF-FFFF00000000}"/>
  </bookViews>
  <sheets>
    <sheet name="Data Collection" sheetId="3" r:id="rId1"/>
    <sheet name="Results" sheetId="5" r:id="rId2"/>
    <sheet name="Force accept" sheetId="18" r:id="rId3"/>
    <sheet name="Wording of deny option" sheetId="10" r:id="rId4"/>
    <sheet name="Clear deny options by country" sheetId="11" r:id="rId5"/>
    <sheet name="Deny options types - Overview" sheetId="14" r:id="rId6"/>
    <sheet name="Deny options types per Country" sheetId="15" r:id="rId7"/>
    <sheet name="Wording per CountryDenyOption" sheetId="16" r:id="rId8"/>
    <sheet name="Common combinations" sheetId="17" r:id="rId9"/>
    <sheet name="DropdownLegende" sheetId="4" r:id="rId10"/>
    <sheet name="Percentages" sheetId="8" r:id="rId11"/>
  </sheets>
  <calcPr calcId="191028"/>
  <pivotCaches>
    <pivotCache cacheId="0" r:id="rId12"/>
    <pivotCache cacheId="1" r:id="rId13"/>
    <pivotCache cacheId="2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8" l="1"/>
  <c r="F8" i="8"/>
  <c r="F6" i="8"/>
  <c r="F7" i="8"/>
  <c r="F2" i="8"/>
  <c r="F3" i="8"/>
  <c r="F4" i="8"/>
  <c r="F5" i="8"/>
  <c r="E7" i="8"/>
  <c r="E6" i="8"/>
  <c r="E5" i="8"/>
  <c r="E4" i="8"/>
  <c r="E3" i="8"/>
  <c r="C4" i="8"/>
  <c r="C5" i="8"/>
  <c r="C6" i="8"/>
  <c r="C7" i="8"/>
  <c r="C3" i="8"/>
  <c r="E17" i="8"/>
  <c r="E16" i="8"/>
  <c r="D18" i="8"/>
  <c r="B18" i="8"/>
  <c r="C16" i="8" s="1"/>
  <c r="D18" i="5"/>
  <c r="C20" i="5"/>
  <c r="B21" i="5"/>
  <c r="B20" i="5"/>
  <c r="B17" i="5"/>
  <c r="B16" i="5"/>
  <c r="B15" i="5"/>
  <c r="B7" i="5"/>
  <c r="C17" i="5"/>
  <c r="C16" i="5"/>
  <c r="C15" i="5"/>
  <c r="C14" i="5"/>
  <c r="C13" i="5"/>
  <c r="B13" i="5"/>
  <c r="B14" i="5"/>
  <c r="B8" i="5"/>
  <c r="B9" i="5"/>
  <c r="B10" i="5"/>
  <c r="B11" i="5"/>
  <c r="C7" i="5"/>
  <c r="C8" i="5"/>
  <c r="C9" i="5"/>
  <c r="C10" i="5"/>
  <c r="C11" i="5"/>
  <c r="C17" i="8" l="1"/>
  <c r="D8" i="5"/>
  <c r="D10" i="5"/>
  <c r="D9" i="5"/>
  <c r="D7" i="5"/>
  <c r="D11" i="5"/>
  <c r="D15" i="5"/>
  <c r="D17" i="5"/>
  <c r="D16" i="5"/>
  <c r="B12" i="5"/>
  <c r="C12" i="5"/>
  <c r="D13" i="5"/>
  <c r="D14" i="5"/>
  <c r="D12" i="5" l="1"/>
</calcChain>
</file>

<file path=xl/sharedStrings.xml><?xml version="1.0" encoding="utf-8"?>
<sst xmlns="http://schemas.openxmlformats.org/spreadsheetml/2006/main" count="1655" uniqueCount="277">
  <si>
    <t>Who</t>
  </si>
  <si>
    <t>Website</t>
  </si>
  <si>
    <t>Country</t>
  </si>
  <si>
    <t>Clear deny option to deny on first layer</t>
  </si>
  <si>
    <t>Deny option button, link in text, etc</t>
  </si>
  <si>
    <t>Wording of deny option</t>
  </si>
  <si>
    <t xml:space="preserve">Cookie consent notice </t>
  </si>
  <si>
    <t>Nagging</t>
  </si>
  <si>
    <t>Obstruction</t>
  </si>
  <si>
    <t>Sneaking</t>
  </si>
  <si>
    <t>Interface Interference</t>
  </si>
  <si>
    <t>Forced Action</t>
  </si>
  <si>
    <t>What was used in the pattern</t>
  </si>
  <si>
    <t>Number of layers to deny all cookies</t>
  </si>
  <si>
    <t>Notes</t>
  </si>
  <si>
    <t>Special case: Withdraw consent</t>
  </si>
  <si>
    <t>K</t>
  </si>
  <si>
    <t>nytimes.com</t>
  </si>
  <si>
    <t>US</t>
  </si>
  <si>
    <t>y</t>
  </si>
  <si>
    <t>Button</t>
  </si>
  <si>
    <t>Reject</t>
  </si>
  <si>
    <t>Soft opt-in</t>
  </si>
  <si>
    <t>n</t>
  </si>
  <si>
    <t>/</t>
  </si>
  <si>
    <t>cnn.com</t>
  </si>
  <si>
    <t>Reject All</t>
  </si>
  <si>
    <t xml:space="preserve">msn.com	</t>
  </si>
  <si>
    <t xml:space="preserve">foxnews.com	</t>
  </si>
  <si>
    <t>None</t>
  </si>
  <si>
    <t>No cookies banner</t>
  </si>
  <si>
    <t>washingtonpost.com</t>
  </si>
  <si>
    <t>Disable all</t>
  </si>
  <si>
    <t>nypost.com</t>
  </si>
  <si>
    <t>Manage Cookies</t>
  </si>
  <si>
    <t>Link to settings instead of a reject button; No easy way to withdraw consent</t>
  </si>
  <si>
    <t xml:space="preserve">cnbc.com	</t>
  </si>
  <si>
    <t>Link</t>
  </si>
  <si>
    <t>Manage choices</t>
  </si>
  <si>
    <t>Implied consent</t>
  </si>
  <si>
    <t>No reject button on the cookie banner; Pre-ticked checkboxes; Defining marketing cookies as essential cookies</t>
  </si>
  <si>
    <t>None, deny not possible</t>
  </si>
  <si>
    <t>dailymail.co</t>
  </si>
  <si>
    <t>Cookie Settings</t>
  </si>
  <si>
    <t>No reject button on the cookie banner; Pre-ticked checkboxes</t>
  </si>
  <si>
    <t xml:space="preserve">people.com	</t>
  </si>
  <si>
    <t xml:space="preserve">usatoday.com	</t>
  </si>
  <si>
    <t>https://www.chicagotribune.com</t>
  </si>
  <si>
    <t>Reject all</t>
  </si>
  <si>
    <t>Only via filling out a form</t>
  </si>
  <si>
    <t xml:space="preserve">theguardian.com	</t>
  </si>
  <si>
    <t>Manage my  Cookies</t>
  </si>
  <si>
    <t xml:space="preserve">Link to settings instead of a reject button </t>
  </si>
  <si>
    <t xml:space="preserve">wsj.com	</t>
  </si>
  <si>
    <t>Manage Settings</t>
  </si>
  <si>
    <t xml:space="preserve">apnews.com	</t>
  </si>
  <si>
    <t>link</t>
  </si>
  <si>
    <t>Forced opt-in</t>
  </si>
  <si>
    <t>No easy way to withdraw consent; Defining cookies as essential cookies</t>
  </si>
  <si>
    <t xml:space="preserve">businessinsider.com	</t>
  </si>
  <si>
    <t>Einstellungen oder Ablehnen</t>
  </si>
  <si>
    <t>Aesthetic manipulation; Link to settings instead of a reject button</t>
  </si>
  <si>
    <t xml:space="preserve">forbes.com	</t>
  </si>
  <si>
    <t>Choose Cookies</t>
  </si>
  <si>
    <t>Link to settings instead of a reject button</t>
  </si>
  <si>
    <t xml:space="preserve">politico.com	</t>
  </si>
  <si>
    <t>Show Purposes</t>
  </si>
  <si>
    <t xml:space="preserve">reuters.com	</t>
  </si>
  <si>
    <t xml:space="preserve">the-sun.com	</t>
  </si>
  <si>
    <t>Aesthetic manipulation; Link to settings instead of a reject button; No easy way to withdraw consent</t>
  </si>
  <si>
    <t xml:space="preserve">buzzfeed.com	</t>
  </si>
  <si>
    <t>Disagree &amp; Exit</t>
  </si>
  <si>
    <t xml:space="preserve">thehill.com	</t>
  </si>
  <si>
    <t>CBS.com</t>
  </si>
  <si>
    <t>NBC.com</t>
  </si>
  <si>
    <t>NBCNews.com</t>
  </si>
  <si>
    <t>No option at all besides accepting</t>
  </si>
  <si>
    <t>No reject button on the cookie banner
No easy way to withdraw consent</t>
  </si>
  <si>
    <t>Only Cotinue button</t>
  </si>
  <si>
    <t>L</t>
  </si>
  <si>
    <t>https://abcnews.go.com</t>
  </si>
  <si>
    <t>ESPN.com</t>
  </si>
  <si>
    <t>huffpost.com</t>
  </si>
  <si>
    <t>NFL.COM</t>
  </si>
  <si>
    <t>Reject Cookies</t>
  </si>
  <si>
    <t>npr.org</t>
  </si>
  <si>
    <t>Today.com</t>
  </si>
  <si>
    <t>No reject button on the cookie banner; No easy way to withdraw consent</t>
  </si>
  <si>
    <t>usmagazine.com</t>
  </si>
  <si>
    <t xml:space="preserve"> Aesthetic manipulation; Link to settings instead of a reject button; No easy way to withdraw consent</t>
  </si>
  <si>
    <t>CNET.com</t>
  </si>
  <si>
    <t>bloomberg.com</t>
  </si>
  <si>
    <t>No, I do not Accept</t>
  </si>
  <si>
    <t>usnews.com</t>
  </si>
  <si>
    <t>No easy way to withdraw consent</t>
  </si>
  <si>
    <t>Only Agree</t>
  </si>
  <si>
    <t>latimes.com</t>
  </si>
  <si>
    <t>Military.com</t>
  </si>
  <si>
    <t>Aesthetic manipulation</t>
  </si>
  <si>
    <t>nydailynews.com</t>
  </si>
  <si>
    <t>Site is not unavailable in Germany</t>
  </si>
  <si>
    <t>Popsugar.com</t>
  </si>
  <si>
    <t>nymag.com</t>
  </si>
  <si>
    <t>NHPR.org</t>
  </si>
  <si>
    <t>ibtimes.com</t>
  </si>
  <si>
    <t>refinery29.com</t>
  </si>
  <si>
    <t>Pre-ticked checkboxes</t>
  </si>
  <si>
    <t>dailykos.com</t>
  </si>
  <si>
    <t>Manage options</t>
  </si>
  <si>
    <t>Link to settings instead of a reject button; Legitimate interest</t>
  </si>
  <si>
    <t>theverge.com</t>
  </si>
  <si>
    <t>I do not accept</t>
  </si>
  <si>
    <t>ew.com</t>
  </si>
  <si>
    <t>hollywoodreporter.com</t>
  </si>
  <si>
    <t>breitbart.com</t>
  </si>
  <si>
    <t>Aesthetic manipulation; Link to settings instead of a reject button;
No easy way to withdraw consent</t>
  </si>
  <si>
    <t>thehill.com</t>
  </si>
  <si>
    <t>vox.com</t>
  </si>
  <si>
    <t>cookie policy</t>
  </si>
  <si>
    <t>Aesthetic manipulation; Link to rejection of all cookies under buttons; no easy way to withdraw consent</t>
  </si>
  <si>
    <t>Only I Accept</t>
  </si>
  <si>
    <t>bleacherreport.com</t>
  </si>
  <si>
    <t>S</t>
  </si>
  <si>
    <t>https://www.thelocal.de/</t>
  </si>
  <si>
    <t>GER</t>
  </si>
  <si>
    <t>More options</t>
  </si>
  <si>
    <t>2 layers</t>
  </si>
  <si>
    <t>https://www.zdf.de/</t>
  </si>
  <si>
    <t>Einstellungen/Ablehnen</t>
  </si>
  <si>
    <t>https://www.itb.com/</t>
  </si>
  <si>
    <t>Nur essentielle Cookies akzeptieren</t>
  </si>
  <si>
    <t>1 layer</t>
  </si>
  <si>
    <t>https://www.merkur.de/</t>
  </si>
  <si>
    <t>Aesthetic manipulation; Link to settings instead of a rejection button</t>
  </si>
  <si>
    <t>https://www.faz.net/</t>
  </si>
  <si>
    <t>Werbefrei lesen</t>
  </si>
  <si>
    <t>Aesthetic manipulation; Missing rejection button; No easy way to withdraw consent</t>
  </si>
  <si>
    <t>Special case: Deny all only through subscription (payment) OR delete cookie option after consent</t>
  </si>
  <si>
    <t>Withdrawal option hidden in "Datenschutzerklärung" =&gt; long scrolling, hard to find</t>
  </si>
  <si>
    <t>https://www.mopo.de/</t>
  </si>
  <si>
    <t>Alles ablehnen</t>
  </si>
  <si>
    <t>https://www.stuttgarter-zeitung.de/</t>
  </si>
  <si>
    <t>Einstellungen</t>
  </si>
  <si>
    <t>Aesthetic manipulation; Link to settings as button instead of a rejection button</t>
  </si>
  <si>
    <t>https://www.spiegel.de/international/</t>
  </si>
  <si>
    <t>Jetzt Details ansehen</t>
  </si>
  <si>
    <t>Missing rejection button; No easy way to withdraw consent</t>
  </si>
  <si>
    <t>https://www.focus.de</t>
  </si>
  <si>
    <t>https://www.kn-online.de</t>
  </si>
  <si>
    <t>Alles ablehnen; Einstellungen oder ablehnen</t>
  </si>
  <si>
    <t>Partner im RedaktionsNetzwerk Deutschland</t>
  </si>
  <si>
    <t>https://www.tagesspiegel.de</t>
  </si>
  <si>
    <t>Werbefrei für 2,99 / Monat</t>
  </si>
  <si>
    <t>https://taz.de</t>
  </si>
  <si>
    <t>Alles ablehnen; Selbst auswählen</t>
  </si>
  <si>
    <t>https://jungefreiheit.de</t>
  </si>
  <si>
    <t>Individuelle Datenschutzeinstellungen</t>
  </si>
  <si>
    <t>Missing rejection button; Aesthetic manipulation</t>
  </si>
  <si>
    <t>Not sure about cookie consent model</t>
  </si>
  <si>
    <t>https://www.lvz.de</t>
  </si>
  <si>
    <t>https://www.stuttgarter-nachrichten.de</t>
  </si>
  <si>
    <t>Missing rejection button; Aesthetic manipulation; Link to settings instead of a rejection button</t>
  </si>
  <si>
    <t>2nd layer: soft opt-in</t>
  </si>
  <si>
    <t>https://www.rheinpfalz.de</t>
  </si>
  <si>
    <t>Jetzt abonnieren</t>
  </si>
  <si>
    <t>Hidden in text as link "Datenschutzerklärung" =&gt; 2 layers</t>
  </si>
  <si>
    <t>https://www.morgenpost.de</t>
  </si>
  <si>
    <t>Aesthetic manipulation; Pre-ticked checkboxes</t>
  </si>
  <si>
    <t>2nd layer: Pre-ticked boxes that aren't necessary before you click "Ablehnen wie ausgewählt"</t>
  </si>
  <si>
    <t>https://www.abendzeitung-muenchen.de</t>
  </si>
  <si>
    <t>https://www.braunschweiger-zeitung.de</t>
  </si>
  <si>
    <t>Datenschutzcenter</t>
  </si>
  <si>
    <t>Missing rejection button</t>
  </si>
  <si>
    <t>Special case: Deny possible plus Abo Option</t>
  </si>
  <si>
    <t>https://www.ln-online.de</t>
  </si>
  <si>
    <t>https://www.handelsblatt.com</t>
  </si>
  <si>
    <t>2nd layer: Soft opt-in</t>
  </si>
  <si>
    <t>https://www.op-marburg.de</t>
  </si>
  <si>
    <t>Link to settings instead of rejection button</t>
  </si>
  <si>
    <t>https://www.sueddeutsche.de</t>
  </si>
  <si>
    <t>Jetzt kostenlos testen</t>
  </si>
  <si>
    <t>Missing rejection button; Aesthetic manipulation; No easy way to withdraw consent</t>
  </si>
  <si>
    <t xml:space="preserve">Hidden under layer 4 link in text "Cookie Policy" =&gt; </t>
  </si>
  <si>
    <t>https://www.ksta.de/</t>
  </si>
  <si>
    <t>Mehr zum PUR-Abo</t>
  </si>
  <si>
    <t>Hidden under link in text "Datenschutz"</t>
  </si>
  <si>
    <t>https://www.berlinertageszeitung.de</t>
  </si>
  <si>
    <t>"Datenschutzerklärung" is not even linked in the banner</t>
  </si>
  <si>
    <t>Withdrawal only via Post or E-Mail (no online option found)</t>
  </si>
  <si>
    <t>https://www.augsburger-allgemeine.de</t>
  </si>
  <si>
    <t>Zum Angebot</t>
  </si>
  <si>
    <t>Hidden under "Privacy Policy" =&gt; Button "Alles ablehnen" to withdraw consent; misleading since you only can withdraw and never dny</t>
  </si>
  <si>
    <t>https://www.badische-zeitung.de</t>
  </si>
  <si>
    <t>2nd layer: For denying "Einstellungen speichern", the other option "Akzeptieren" would lead to consent =&gt; misleading</t>
  </si>
  <si>
    <t>https://www.ostsee-zeitung.de</t>
  </si>
  <si>
    <t>https://www.haz.de</t>
  </si>
  <si>
    <t>https://www.aachener-zeitung.de</t>
  </si>
  <si>
    <t>Anpassen oder ablehnen</t>
  </si>
  <si>
    <t>https://www.om-online.de</t>
  </si>
  <si>
    <t>https://stuttgart-journal.de/tp3/</t>
  </si>
  <si>
    <t>Website only tracks technical cookies, no marketing or analytics =&gt; states that they do not track the surf behavior</t>
  </si>
  <si>
    <t>https://www.welt.de</t>
  </si>
  <si>
    <t>Jetzt WELT Pur abbonieren</t>
  </si>
  <si>
    <t>Forced to first accept =&gt; scroll down to "Widerruf Tracking" to withdraw consent</t>
  </si>
  <si>
    <t>https://www.ruhrnachrichten.de</t>
  </si>
  <si>
    <t>https://www.stern.de</t>
  </si>
  <si>
    <t>Zum Abonnement</t>
  </si>
  <si>
    <t>Hidden under "Datenschutzerklärung" =&gt; Button for withdrawal is highlighted though</t>
  </si>
  <si>
    <t>https://www.freiepresse.de</t>
  </si>
  <si>
    <t>https://squirrel-news.net/de</t>
  </si>
  <si>
    <t>https://www.muensterschezeitung.de</t>
  </si>
  <si>
    <t>https://www.saechsische.de</t>
  </si>
  <si>
    <t>Missing rejection button; Pop-up after deny all cookies; No easy way to withdraw consent</t>
  </si>
  <si>
    <t>Hidden under "Datenschutzhinweise" =&gt; Deny all option =&gt; but banner pops up immediatly</t>
  </si>
  <si>
    <t>https://www.abendblatt.de</t>
  </si>
  <si>
    <t>https://de.euronews.com</t>
  </si>
  <si>
    <t>Weiter ohne Zustimmung</t>
  </si>
  <si>
    <t xml:space="preserve">y </t>
  </si>
  <si>
    <t>Aesthetic manipulation; Link to rejection of all cookies under buttons</t>
  </si>
  <si>
    <t>or 2 if clicked on Button "Mehr Infos" =&gt; Soft opt-in of all cookies possible</t>
  </si>
  <si>
    <t>https://www.tagesschau.de</t>
  </si>
  <si>
    <t>Special case: No Cookie Banners at all?!</t>
  </si>
  <si>
    <t>https:/www.bild.de/</t>
  </si>
  <si>
    <t>Jetzt Bild Pur abonnieren</t>
  </si>
  <si>
    <t>https://www.berliner-zeitung.de</t>
  </si>
  <si>
    <t>Ablehnen</t>
  </si>
  <si>
    <t>https://www.t-online.de</t>
  </si>
  <si>
    <t>Jetzt sichern</t>
  </si>
  <si>
    <t>Inconclusive</t>
  </si>
  <si>
    <t>3 layers =&gt; Text is telling user to find withdrawal under "Datenschutzerklärung" =&gt; In the text user has to find that they can actually with draw by clicking  on "Datenschutz Manager" =&gt; there withdrawal is possible</t>
  </si>
  <si>
    <t>https://www.n-tv.de</t>
  </si>
  <si>
    <t>https://www.jungewelt.de</t>
  </si>
  <si>
    <t>https://www.deutschland.de/de</t>
  </si>
  <si>
    <t>https://www.dw.com/de/themen/s-9077</t>
  </si>
  <si>
    <t>Mehr Infos</t>
  </si>
  <si>
    <t>"Datenschutzerklärung" is not even linked in the banner; No option at all besides accepting (Button options but has no function)</t>
  </si>
  <si>
    <t>https://www.mainpost.de</t>
  </si>
  <si>
    <t>Withdrawal found under Cookie Banner =&gt; Datenschutzerklärung</t>
  </si>
  <si>
    <t>Clicks to deny consent</t>
  </si>
  <si>
    <t>Detected Dark Pattern</t>
  </si>
  <si>
    <t>Consent notice</t>
  </si>
  <si>
    <t>1-3 clicks</t>
  </si>
  <si>
    <t>Notice only</t>
  </si>
  <si>
    <t>4-6 clicks</t>
  </si>
  <si>
    <t>7-9 clicks</t>
  </si>
  <si>
    <t>10-12 clicks</t>
  </si>
  <si>
    <t>13-15 clicks</t>
  </si>
  <si>
    <t>Forced action</t>
  </si>
  <si>
    <t xml:space="preserve">Opt-out </t>
  </si>
  <si>
    <t>16-18 clicks</t>
  </si>
  <si>
    <t>Results</t>
  </si>
  <si>
    <t>Cookie Notice</t>
  </si>
  <si>
    <t>Total</t>
  </si>
  <si>
    <t>Dark pattern</t>
  </si>
  <si>
    <t>*One of the chosen websites wasn't available in Germany: nydailynews.com</t>
  </si>
  <si>
    <t>None (Cookie notice with no dark pattern detected to nudge user into consent)</t>
  </si>
  <si>
    <t>Clear deny option on the first layer*</t>
  </si>
  <si>
    <t>US*</t>
  </si>
  <si>
    <t>One of the chosen websites wasn't available in Germany: nydailynews.com</t>
  </si>
  <si>
    <t>Yes</t>
  </si>
  <si>
    <t>No</t>
  </si>
  <si>
    <t>Type of force</t>
  </si>
  <si>
    <t>Subscription</t>
  </si>
  <si>
    <t>Withdraw Consent</t>
  </si>
  <si>
    <t>No banner at all</t>
  </si>
  <si>
    <t>No reject button</t>
  </si>
  <si>
    <t>Country Blocking</t>
  </si>
  <si>
    <t>No force</t>
  </si>
  <si>
    <t>Anzahl von Country</t>
  </si>
  <si>
    <t>(Leer)</t>
  </si>
  <si>
    <t>Gesamtergebnis</t>
  </si>
  <si>
    <t>Anzahl von What was used in the pattern</t>
  </si>
  <si>
    <t>* Eine Seite war nicht erreichbar</t>
  </si>
  <si>
    <t>%</t>
  </si>
  <si>
    <t xml:space="preserve"> </t>
  </si>
  <si>
    <t>USA</t>
  </si>
  <si>
    <t>Clear deny option on the first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</si>
</sst>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B3D52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2" fillId="2" borderId="0" xfId="0" applyFont="1" applyFill="1"/>
    <xf numFmtId="0" fontId="0" fillId="2" borderId="0" xfId="0" applyFill="1"/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1" fillId="2" borderId="0" xfId="1" applyFill="1" applyAlignment="1">
      <alignment vertical="center" wrapText="1"/>
    </xf>
    <xf numFmtId="0" fontId="0" fillId="0" borderId="0" xfId="0" pivotButton="1"/>
    <xf numFmtId="0" fontId="8" fillId="3" borderId="0" xfId="0" applyFont="1" applyFill="1"/>
    <xf numFmtId="0" fontId="7" fillId="0" borderId="0" xfId="0" applyFont="1"/>
    <xf numFmtId="0" fontId="7" fillId="3" borderId="0" xfId="0" applyFont="1" applyFill="1"/>
    <xf numFmtId="9" fontId="7" fillId="0" borderId="0" xfId="2" applyFont="1"/>
    <xf numFmtId="0" fontId="2" fillId="4" borderId="1" xfId="0" applyFont="1" applyFill="1" applyBorder="1"/>
    <xf numFmtId="0" fontId="9" fillId="0" borderId="2" xfId="0" applyFont="1" applyBorder="1" applyAlignment="1">
      <alignment readingOrder="1"/>
    </xf>
    <xf numFmtId="0" fontId="9" fillId="0" borderId="3" xfId="0" applyFont="1" applyBorder="1" applyAlignment="1">
      <alignment readingOrder="1"/>
    </xf>
    <xf numFmtId="0" fontId="9" fillId="0" borderId="4" xfId="0" applyFont="1" applyBorder="1" applyAlignment="1">
      <alignment readingOrder="1"/>
    </xf>
    <xf numFmtId="0" fontId="9" fillId="0" borderId="5" xfId="0" applyFont="1" applyBorder="1" applyAlignment="1">
      <alignment readingOrder="1"/>
    </xf>
    <xf numFmtId="0" fontId="9" fillId="0" borderId="6" xfId="0" applyFont="1" applyBorder="1" applyAlignment="1">
      <alignment readingOrder="1"/>
    </xf>
    <xf numFmtId="0" fontId="9" fillId="0" borderId="7" xfId="0" applyFont="1" applyBorder="1" applyAlignment="1">
      <alignment readingOrder="1"/>
    </xf>
    <xf numFmtId="9" fontId="0" fillId="0" borderId="0" xfId="0" applyNumberFormat="1"/>
    <xf numFmtId="0" fontId="0" fillId="0" borderId="0" xfId="0" applyFill="1" applyAlignment="1">
      <alignment vertical="center" wrapText="1"/>
    </xf>
    <xf numFmtId="0" fontId="1" fillId="0" borderId="0" xfId="1" applyFill="1" applyAlignment="1">
      <alignment vertical="center" wrapText="1"/>
    </xf>
  </cellXfs>
  <cellStyles count="3">
    <cellStyle name="Link" xfId="1" builtinId="8"/>
    <cellStyle name="Prozent" xfId="2" builtinId="5"/>
    <cellStyle name="Standard" xfId="0" builtinId="0"/>
  </cellStyles>
  <dxfs count="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Cookie Consent Notices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Results!$B$6</c:f>
              <c:strCache>
                <c:ptCount val="1"/>
                <c:pt idx="0">
                  <c:v>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Results!$A$7:$A$11</c:f>
              <c:strCache>
                <c:ptCount val="5"/>
                <c:pt idx="0">
                  <c:v>Implied consent</c:v>
                </c:pt>
                <c:pt idx="1">
                  <c:v>Forced opt-in</c:v>
                </c:pt>
                <c:pt idx="2">
                  <c:v>Soft opt-in</c:v>
                </c:pt>
                <c:pt idx="3">
                  <c:v>Opt-out </c:v>
                </c:pt>
                <c:pt idx="4">
                  <c:v>None</c:v>
                </c:pt>
              </c:strCache>
            </c:strRef>
          </c:cat>
          <c:val>
            <c:numRef>
              <c:f>Results!$B$7:$B$11</c:f>
              <c:numCache>
                <c:formatCode>General</c:formatCode>
                <c:ptCount val="5"/>
                <c:pt idx="0">
                  <c:v>3</c:v>
                </c:pt>
                <c:pt idx="1">
                  <c:v>14</c:v>
                </c:pt>
                <c:pt idx="2">
                  <c:v>31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4-49D8-ABD0-15FEE9B97B65}"/>
            </c:ext>
          </c:extLst>
        </c:ser>
        <c:ser>
          <c:idx val="1"/>
          <c:order val="1"/>
          <c:tx>
            <c:strRef>
              <c:f>Results!$C$6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Results!$A$7:$A$11</c:f>
              <c:strCache>
                <c:ptCount val="5"/>
                <c:pt idx="0">
                  <c:v>Implied consent</c:v>
                </c:pt>
                <c:pt idx="1">
                  <c:v>Forced opt-in</c:v>
                </c:pt>
                <c:pt idx="2">
                  <c:v>Soft opt-in</c:v>
                </c:pt>
                <c:pt idx="3">
                  <c:v>Opt-out </c:v>
                </c:pt>
                <c:pt idx="4">
                  <c:v>None</c:v>
                </c:pt>
              </c:strCache>
            </c:strRef>
          </c:cat>
          <c:val>
            <c:numRef>
              <c:f>Results!$C$7:$C$11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35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F4-49D8-ABD0-15FEE9B97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765864"/>
        <c:axId val="1788450248"/>
      </c:barChart>
      <c:catAx>
        <c:axId val="201976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8450248"/>
        <c:crosses val="autoZero"/>
        <c:auto val="1"/>
        <c:lblAlgn val="ctr"/>
        <c:lblOffset val="100"/>
        <c:noMultiLvlLbl val="0"/>
      </c:catAx>
      <c:valAx>
        <c:axId val="178845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976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[updated_Cookie Modification Pattern Analysis.xlsx]Wording per CountryDenyOption!PivotTable6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Für "Country: GER" und "Clear deny option to deny on first layer: n" kommt "Wording of deny option": "</a:t>
            </a:r>
            <a:r>
              <a:rPr lang="en-US">
                <a:solidFill>
                  <a:srgbClr val="DD5A13"/>
                </a:solidFill>
              </a:rPr>
              <a:t>Einstellungen</a:t>
            </a:r>
            <a:r>
              <a:rPr lang="en-US"/>
              <a:t>" am häufigsten vor.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'Wording per CountryDenyOption'!$B$5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'Wording per CountryDenyOption'!$A$6:$A$14</c:f>
              <c:strCache>
                <c:ptCount val="8"/>
                <c:pt idx="0">
                  <c:v>Einstellungen oder Ablehnen</c:v>
                </c:pt>
                <c:pt idx="1">
                  <c:v>Alles ablehnen; Einstellungen oder ablehnen</c:v>
                </c:pt>
                <c:pt idx="2">
                  <c:v>Alles ablehnen</c:v>
                </c:pt>
                <c:pt idx="3">
                  <c:v>Anpassen oder ablehnen</c:v>
                </c:pt>
                <c:pt idx="4">
                  <c:v>Einstellungen/Ablehnen</c:v>
                </c:pt>
                <c:pt idx="5">
                  <c:v>Nur essentielle Cookies akzeptieren</c:v>
                </c:pt>
                <c:pt idx="6">
                  <c:v>Ablehnen</c:v>
                </c:pt>
                <c:pt idx="7">
                  <c:v>Alles ablehnen; Selbst auswählen</c:v>
                </c:pt>
              </c:strCache>
            </c:strRef>
          </c:cat>
          <c:val>
            <c:numRef>
              <c:f>'Wording per CountryDenyOption'!$B$6:$B$14</c:f>
              <c:numCache>
                <c:formatCode>General</c:formatCode>
                <c:ptCount val="8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D-E54B-BD21-DAD9D576A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666588384"/>
        <c:axId val="666497280"/>
      </c:barChart>
      <c:catAx>
        <c:axId val="6665883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Wording of deny option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6497280"/>
        <c:crosses val="autoZero"/>
        <c:auto val="1"/>
        <c:lblAlgn val="ctr"/>
        <c:lblOffset val="100"/>
        <c:noMultiLvlLbl val="0"/>
      </c:catAx>
      <c:valAx>
        <c:axId val="6664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658838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"Yes", "No" nach "Clear deny option on the first layer*"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Yes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Percentages!$B$22:$C$22</c:f>
              <c:strCache>
                <c:ptCount val="2"/>
                <c:pt idx="0">
                  <c:v>GER</c:v>
                </c:pt>
                <c:pt idx="1">
                  <c:v>USA</c:v>
                </c:pt>
              </c:strCache>
            </c:strRef>
          </c:cat>
          <c:val>
            <c:numRef>
              <c:f>Percentages!$B$23:$C$23</c:f>
              <c:numCache>
                <c:formatCode>0%</c:formatCode>
                <c:ptCount val="2"/>
                <c:pt idx="0">
                  <c:v>0.43137254901960786</c:v>
                </c:pt>
                <c:pt idx="1">
                  <c:v>0.46938775510204084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7-6541-9238-20979A9797D6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Percentages!$B$22:$C$22</c:f>
              <c:strCache>
                <c:ptCount val="2"/>
                <c:pt idx="0">
                  <c:v>GER</c:v>
                </c:pt>
                <c:pt idx="1">
                  <c:v>USA</c:v>
                </c:pt>
              </c:strCache>
            </c:strRef>
          </c:cat>
          <c:val>
            <c:numRef>
              <c:f>Percentages!$B$24:$C$24</c:f>
              <c:numCache>
                <c:formatCode>0%</c:formatCode>
                <c:ptCount val="2"/>
                <c:pt idx="0">
                  <c:v>0.56862745098039214</c:v>
                </c:pt>
                <c:pt idx="1">
                  <c:v>0.53061224489795922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7-6541-9238-20979A9797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30"/>
        <c:axId val="1263375087"/>
        <c:axId val="1159123023"/>
      </c:barChart>
      <c:catAx>
        <c:axId val="126337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Clear deny option on the first layer*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9123023"/>
        <c:crosses val="autoZero"/>
        <c:auto val="1"/>
        <c:lblAlgn val="ctr"/>
        <c:lblOffset val="100"/>
        <c:noMultiLvlLbl val="0"/>
      </c:catAx>
      <c:valAx>
        <c:axId val="11591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33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Dark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Results!$A$13:$A$18</c:f>
              <c:strCache>
                <c:ptCount val="6"/>
                <c:pt idx="0">
                  <c:v>Nagging</c:v>
                </c:pt>
                <c:pt idx="1">
                  <c:v>Obstruction</c:v>
                </c:pt>
                <c:pt idx="2">
                  <c:v>Sneaking</c:v>
                </c:pt>
                <c:pt idx="3">
                  <c:v>Interface Interference</c:v>
                </c:pt>
                <c:pt idx="4">
                  <c:v>Forced action</c:v>
                </c:pt>
                <c:pt idx="5">
                  <c:v>None</c:v>
                </c:pt>
              </c:strCache>
            </c:strRef>
          </c:cat>
          <c:val>
            <c:numRef>
              <c:f>Results!$B$13:$B$18</c:f>
              <c:numCache>
                <c:formatCode>General</c:formatCode>
                <c:ptCount val="6"/>
                <c:pt idx="0">
                  <c:v>14</c:v>
                </c:pt>
                <c:pt idx="1">
                  <c:v>33</c:v>
                </c:pt>
                <c:pt idx="2">
                  <c:v>1</c:v>
                </c:pt>
                <c:pt idx="3">
                  <c:v>35</c:v>
                </c:pt>
                <c:pt idx="4">
                  <c:v>31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D-4910-A949-16E4A68244F0}"/>
            </c:ext>
          </c:extLst>
        </c:ser>
        <c:ser>
          <c:idx val="1"/>
          <c:order val="1"/>
          <c:tx>
            <c:v>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Results!$A$13:$A$18</c:f>
              <c:strCache>
                <c:ptCount val="6"/>
                <c:pt idx="0">
                  <c:v>Nagging</c:v>
                </c:pt>
                <c:pt idx="1">
                  <c:v>Obstruction</c:v>
                </c:pt>
                <c:pt idx="2">
                  <c:v>Sneaking</c:v>
                </c:pt>
                <c:pt idx="3">
                  <c:v>Interface Interference</c:v>
                </c:pt>
                <c:pt idx="4">
                  <c:v>Forced action</c:v>
                </c:pt>
                <c:pt idx="5">
                  <c:v>None</c:v>
                </c:pt>
              </c:strCache>
            </c:strRef>
          </c:cat>
          <c:val>
            <c:numRef>
              <c:f>Results!$C$13:$C$18</c:f>
              <c:numCache>
                <c:formatCode>General</c:formatCode>
                <c:ptCount val="6"/>
                <c:pt idx="0">
                  <c:v>10</c:v>
                </c:pt>
                <c:pt idx="1">
                  <c:v>18</c:v>
                </c:pt>
                <c:pt idx="2">
                  <c:v>4</c:v>
                </c:pt>
                <c:pt idx="3">
                  <c:v>11</c:v>
                </c:pt>
                <c:pt idx="4">
                  <c:v>13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2D-4910-A949-16E4A6824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469096"/>
        <c:axId val="686903688"/>
      </c:barChart>
      <c:catAx>
        <c:axId val="169146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6903688"/>
        <c:crosses val="autoZero"/>
        <c:auto val="1"/>
        <c:lblAlgn val="ctr"/>
        <c:lblOffset val="100"/>
        <c:noMultiLvlLbl val="0"/>
      </c:catAx>
      <c:valAx>
        <c:axId val="68690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146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916894905043615"/>
          <c:y val="0.89409667541557303"/>
          <c:w val="0.148810586176727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Clear deny option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Results!$A$20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Results!$B$19:$C$19</c:f>
              <c:strCache>
                <c:ptCount val="2"/>
                <c:pt idx="0">
                  <c:v>GER</c:v>
                </c:pt>
                <c:pt idx="1">
                  <c:v>US*</c:v>
                </c:pt>
              </c:strCache>
            </c:strRef>
          </c:cat>
          <c:val>
            <c:numRef>
              <c:f>Results!$B$20:$C$20</c:f>
              <c:numCache>
                <c:formatCode>General</c:formatCode>
                <c:ptCount val="2"/>
                <c:pt idx="0">
                  <c:v>21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5-400E-8975-07665ECC4C67}"/>
            </c:ext>
          </c:extLst>
        </c:ser>
        <c:ser>
          <c:idx val="1"/>
          <c:order val="1"/>
          <c:tx>
            <c:strRef>
              <c:f>Results!$A$21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Results!$B$19:$C$19</c:f>
              <c:strCache>
                <c:ptCount val="2"/>
                <c:pt idx="0">
                  <c:v>GER</c:v>
                </c:pt>
                <c:pt idx="1">
                  <c:v>US*</c:v>
                </c:pt>
              </c:strCache>
            </c:strRef>
          </c:cat>
          <c:val>
            <c:numRef>
              <c:f>Results!$B$21:$C$21</c:f>
              <c:numCache>
                <c:formatCode>General</c:formatCode>
                <c:ptCount val="2"/>
                <c:pt idx="0">
                  <c:v>29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15-400E-8975-07665ECC4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623400"/>
        <c:axId val="1157133383"/>
      </c:barChart>
      <c:catAx>
        <c:axId val="22062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7133383"/>
        <c:crosses val="autoZero"/>
        <c:auto val="1"/>
        <c:lblAlgn val="ctr"/>
        <c:lblOffset val="100"/>
        <c:noMultiLvlLbl val="0"/>
      </c:catAx>
      <c:valAx>
        <c:axId val="1157133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062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88-834F-9170-945C02EF64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88-834F-9170-945C02EF64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88-834F-9170-945C02EF64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88-834F-9170-945C02EF64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C88-834F-9170-945C02EF64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'Force accept'!$A$2:$A$6</c:f>
              <c:strCache>
                <c:ptCount val="5"/>
                <c:pt idx="0">
                  <c:v>Subscription</c:v>
                </c:pt>
                <c:pt idx="1">
                  <c:v>No banner at all</c:v>
                </c:pt>
                <c:pt idx="2">
                  <c:v>No reject button</c:v>
                </c:pt>
                <c:pt idx="3">
                  <c:v>Country Blocking</c:v>
                </c:pt>
                <c:pt idx="4">
                  <c:v>No force</c:v>
                </c:pt>
              </c:strCache>
            </c:strRef>
          </c:cat>
          <c:val>
            <c:numRef>
              <c:f>'Force accept'!$B$2:$B$6</c:f>
              <c:numCache>
                <c:formatCode>General</c:formatCode>
                <c:ptCount val="5"/>
                <c:pt idx="0">
                  <c:v>14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4E-4101-A433-58923F4E1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v>US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93-274C-9DD9-B8E3EC91C4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93-274C-9DD9-B8E3EC91C4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93-274C-9DD9-B8E3EC91C4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93-274C-9DD9-B8E3EC91C4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A93-274C-9DD9-B8E3EC91C4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'Force accept'!$A$11:$A$15</c:f>
              <c:strCache>
                <c:ptCount val="5"/>
                <c:pt idx="0">
                  <c:v>Subscription</c:v>
                </c:pt>
                <c:pt idx="1">
                  <c:v>No banner at all</c:v>
                </c:pt>
                <c:pt idx="2">
                  <c:v>No reject button</c:v>
                </c:pt>
                <c:pt idx="3">
                  <c:v>Country Blocking</c:v>
                </c:pt>
                <c:pt idx="4">
                  <c:v>No force</c:v>
                </c:pt>
              </c:strCache>
            </c:strRef>
          </c:cat>
          <c:val>
            <c:numRef>
              <c:f>'Force accept'!$B$11:$B$15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2-440C-B3D4-63A8552E6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[updated_Cookie Modification Pattern Analysis.xlsx]Wording of deny option!PivotTable1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"Wording of deny option": "</a:t>
            </a:r>
            <a:r>
              <a:rPr lang="en-US">
                <a:solidFill>
                  <a:srgbClr val="DD5A13"/>
                </a:solidFill>
              </a:rPr>
              <a:t>/</a:t>
            </a:r>
            <a:r>
              <a:rPr lang="en-US"/>
              <a:t>" und "</a:t>
            </a:r>
            <a:r>
              <a:rPr lang="en-US">
                <a:solidFill>
                  <a:srgbClr val="DD5A13"/>
                </a:solidFill>
              </a:rPr>
              <a:t>Reject All</a:t>
            </a:r>
            <a:r>
              <a:rPr lang="en-US"/>
              <a:t>" kommen am häufigsten vor.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'Wording of deny option'!$B$2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'Wording of deny option'!$A$3:$A$45</c:f>
              <c:strCache>
                <c:ptCount val="42"/>
                <c:pt idx="0">
                  <c:v>Reject All</c:v>
                </c:pt>
                <c:pt idx="1">
                  <c:v>Einstellungen oder Ablehnen</c:v>
                </c:pt>
                <c:pt idx="2">
                  <c:v>Einstellungen</c:v>
                </c:pt>
                <c:pt idx="3">
                  <c:v>Alles ablehnen; Einstellungen oder ablehnen</c:v>
                </c:pt>
                <c:pt idx="4">
                  <c:v>Cookie Settings</c:v>
                </c:pt>
                <c:pt idx="5">
                  <c:v>Show Purposes</c:v>
                </c:pt>
                <c:pt idx="6">
                  <c:v>Alles ablehnen</c:v>
                </c:pt>
                <c:pt idx="7">
                  <c:v>(Leer)</c:v>
                </c:pt>
                <c:pt idx="8">
                  <c:v>Werbefrei für 2,99 / Monat</c:v>
                </c:pt>
                <c:pt idx="9">
                  <c:v>Disagree &amp; Exit</c:v>
                </c:pt>
                <c:pt idx="10">
                  <c:v>Reject</c:v>
                </c:pt>
                <c:pt idx="11">
                  <c:v>Jetzt abonnieren</c:v>
                </c:pt>
                <c:pt idx="12">
                  <c:v>Zum Angebot</c:v>
                </c:pt>
                <c:pt idx="13">
                  <c:v>Mehr zum PUR-Abo</c:v>
                </c:pt>
                <c:pt idx="14">
                  <c:v>Weiter ohne Zustimmung</c:v>
                </c:pt>
                <c:pt idx="15">
                  <c:v>Disable all</c:v>
                </c:pt>
                <c:pt idx="16">
                  <c:v>I do not accept</c:v>
                </c:pt>
                <c:pt idx="17">
                  <c:v>Manage Settings</c:v>
                </c:pt>
                <c:pt idx="18">
                  <c:v>Individuelle Datenschutzeinstellungen</c:v>
                </c:pt>
                <c:pt idx="19">
                  <c:v>No, I do not Accept</c:v>
                </c:pt>
                <c:pt idx="20">
                  <c:v>Alles ablehnen; Selbst auswählen</c:v>
                </c:pt>
                <c:pt idx="21">
                  <c:v>Reject Cookies</c:v>
                </c:pt>
                <c:pt idx="22">
                  <c:v>Jetzt Bild Pur abonnieren</c:v>
                </c:pt>
                <c:pt idx="23">
                  <c:v>Werbefrei lesen</c:v>
                </c:pt>
                <c:pt idx="24">
                  <c:v>Jetzt Details ansehen</c:v>
                </c:pt>
                <c:pt idx="25">
                  <c:v>Mehr Infos</c:v>
                </c:pt>
                <c:pt idx="26">
                  <c:v>Zum Abonnement</c:v>
                </c:pt>
                <c:pt idx="27">
                  <c:v>More options</c:v>
                </c:pt>
                <c:pt idx="28">
                  <c:v>Datenschutzcenter</c:v>
                </c:pt>
                <c:pt idx="29">
                  <c:v>Nur essentielle Cookies akzeptieren</c:v>
                </c:pt>
                <c:pt idx="30">
                  <c:v>Jetzt WELT Pur abbonieren</c:v>
                </c:pt>
                <c:pt idx="31">
                  <c:v>Anpassen oder ablehnen</c:v>
                </c:pt>
                <c:pt idx="32">
                  <c:v>Manage choices</c:v>
                </c:pt>
                <c:pt idx="33">
                  <c:v>Choose Cookies</c:v>
                </c:pt>
                <c:pt idx="34">
                  <c:v>Manage Cookies</c:v>
                </c:pt>
                <c:pt idx="35">
                  <c:v>cookie policy</c:v>
                </c:pt>
                <c:pt idx="36">
                  <c:v>Manage my  Cookies</c:v>
                </c:pt>
                <c:pt idx="37">
                  <c:v>Einstellungen/Ablehnen</c:v>
                </c:pt>
                <c:pt idx="38">
                  <c:v>Manage options</c:v>
                </c:pt>
                <c:pt idx="39">
                  <c:v>Jetzt kostenlos testen</c:v>
                </c:pt>
                <c:pt idx="40">
                  <c:v>Ablehnen</c:v>
                </c:pt>
                <c:pt idx="41">
                  <c:v>Jetzt sichern</c:v>
                </c:pt>
              </c:strCache>
            </c:strRef>
          </c:cat>
          <c:val>
            <c:numRef>
              <c:f>'Wording of deny option'!$B$3:$B$45</c:f>
              <c:numCache>
                <c:formatCode>General</c:formatCode>
                <c:ptCount val="42"/>
                <c:pt idx="0">
                  <c:v>14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2-E14C-99A3-3ACADE461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664576288"/>
        <c:axId val="664577936"/>
      </c:barChart>
      <c:catAx>
        <c:axId val="66457628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Wording of deny option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4577936"/>
        <c:crosses val="autoZero"/>
        <c:auto val="1"/>
        <c:lblAlgn val="ctr"/>
        <c:lblOffset val="100"/>
        <c:noMultiLvlLbl val="0"/>
      </c:catAx>
      <c:valAx>
        <c:axId val="66457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457628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[updated_Cookie Modification Pattern Analysis.xlsx]Clear deny options by country!PivotTable3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"Country" nach "Country" und "Clear deny option to deny on first layer"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'Clear deny options by country'!$B$2:$B$3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'Clear deny options by country'!$A$4:$A$6</c:f>
              <c:strCache>
                <c:ptCount val="2"/>
                <c:pt idx="0">
                  <c:v>GER</c:v>
                </c:pt>
                <c:pt idx="1">
                  <c:v>US</c:v>
                </c:pt>
              </c:strCache>
            </c:strRef>
          </c:cat>
          <c:val>
            <c:numRef>
              <c:f>'Clear deny options by country'!$B$4:$B$6</c:f>
              <c:numCache>
                <c:formatCode>General</c:formatCode>
                <c:ptCount val="2"/>
                <c:pt idx="0">
                  <c:v>29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1-A543-9C29-E21E38EE492E}"/>
            </c:ext>
          </c:extLst>
        </c:ser>
        <c:ser>
          <c:idx val="1"/>
          <c:order val="1"/>
          <c:tx>
            <c:strRef>
              <c:f>'Clear deny options by country'!$C$2:$C$3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'Clear deny options by country'!$A$4:$A$6</c:f>
              <c:strCache>
                <c:ptCount val="2"/>
                <c:pt idx="0">
                  <c:v>GER</c:v>
                </c:pt>
                <c:pt idx="1">
                  <c:v>US</c:v>
                </c:pt>
              </c:strCache>
            </c:strRef>
          </c:cat>
          <c:val>
            <c:numRef>
              <c:f>'Clear deny options by country'!$C$4:$C$6</c:f>
              <c:numCache>
                <c:formatCode>General</c:formatCode>
                <c:ptCount val="2"/>
                <c:pt idx="0">
                  <c:v>21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1-A543-9C29-E21E38EE492E}"/>
            </c:ext>
          </c:extLst>
        </c:ser>
        <c:ser>
          <c:idx val="2"/>
          <c:order val="2"/>
          <c:tx>
            <c:strRef>
              <c:f>'Clear deny options by country'!$D$2:$D$3</c:f>
              <c:strCache>
                <c:ptCount val="1"/>
                <c:pt idx="0">
                  <c:v>(Leer)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'Clear deny options by country'!$A$4:$A$6</c:f>
              <c:strCache>
                <c:ptCount val="2"/>
                <c:pt idx="0">
                  <c:v>GER</c:v>
                </c:pt>
                <c:pt idx="1">
                  <c:v>US</c:v>
                </c:pt>
              </c:strCache>
            </c:strRef>
          </c:cat>
          <c:val>
            <c:numRef>
              <c:f>'Clear deny options by country'!$D$4:$D$6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B1-A543-9C29-E21E38EE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620351712"/>
        <c:axId val="620353392"/>
      </c:barChart>
      <c:catAx>
        <c:axId val="62035171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0353392"/>
        <c:crosses val="autoZero"/>
        <c:auto val="1"/>
        <c:lblAlgn val="ctr"/>
        <c:lblOffset val="100"/>
        <c:noMultiLvlLbl val="0"/>
      </c:catAx>
      <c:valAx>
        <c:axId val="6203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035171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[updated_Cookie Modification Pattern Analysis.xlsx]Deny options types - Overview!PivotTable2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Für "Clear deny option to deny on first layer: n" kommt "Deny option button, link in text, etc": "</a:t>
            </a:r>
            <a:r>
              <a:rPr lang="en-US">
                <a:solidFill>
                  <a:srgbClr val="DD5A13"/>
                </a:solidFill>
              </a:rPr>
              <a:t>Button</a:t>
            </a:r>
            <a:r>
              <a:rPr lang="en-US"/>
              <a:t>" am häufigsten vor.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'Deny options types - Overview'!$B$4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'Deny options types - Overview'!$A$5:$A$8</c:f>
              <c:strCache>
                <c:ptCount val="3"/>
                <c:pt idx="0">
                  <c:v>Button</c:v>
                </c:pt>
                <c:pt idx="1">
                  <c:v>No option at all besides accepting</c:v>
                </c:pt>
                <c:pt idx="2">
                  <c:v>Link</c:v>
                </c:pt>
              </c:strCache>
            </c:strRef>
          </c:cat>
          <c:val>
            <c:numRef>
              <c:f>'Deny options types - Overview'!$B$5:$B$8</c:f>
              <c:numCache>
                <c:formatCode>General</c:formatCode>
                <c:ptCount val="3"/>
                <c:pt idx="0">
                  <c:v>25</c:v>
                </c:pt>
                <c:pt idx="1">
                  <c:v>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8-4E4C-A892-AACFDC70A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385086160"/>
        <c:axId val="385230048"/>
      </c:barChart>
      <c:catAx>
        <c:axId val="38508616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Deny option button, link in text, etc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5230048"/>
        <c:crosses val="autoZero"/>
        <c:auto val="1"/>
        <c:lblAlgn val="ctr"/>
        <c:lblOffset val="100"/>
        <c:noMultiLvlLbl val="0"/>
      </c:catAx>
      <c:valAx>
        <c:axId val="38523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508616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[updated_Cookie Modification Pattern Analysis.xlsx]Deny options types per Country!PivotTable4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'Deny options types per Country'!$B$2:$B$3</c:f>
              <c:strCache>
                <c:ptCount val="1"/>
                <c:pt idx="0">
                  <c:v>Button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'Deny options types per Country'!$A$4:$A$6</c:f>
              <c:strCache>
                <c:ptCount val="2"/>
                <c:pt idx="0">
                  <c:v>GER</c:v>
                </c:pt>
                <c:pt idx="1">
                  <c:v>US</c:v>
                </c:pt>
              </c:strCache>
            </c:strRef>
          </c:cat>
          <c:val>
            <c:numRef>
              <c:f>'Deny options types per Country'!$B$4:$B$6</c:f>
              <c:numCache>
                <c:formatCode>General</c:formatCode>
                <c:ptCount val="2"/>
                <c:pt idx="0">
                  <c:v>38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2244-985E-5779618CC666}"/>
            </c:ext>
          </c:extLst>
        </c:ser>
        <c:ser>
          <c:idx val="1"/>
          <c:order val="1"/>
          <c:tx>
            <c:strRef>
              <c:f>'Deny options types per Country'!$C$2:$C$3</c:f>
              <c:strCache>
                <c:ptCount val="1"/>
                <c:pt idx="0">
                  <c:v>No option at all besides accepting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'Deny options types per Country'!$A$4:$A$6</c:f>
              <c:strCache>
                <c:ptCount val="2"/>
                <c:pt idx="0">
                  <c:v>GER</c:v>
                </c:pt>
                <c:pt idx="1">
                  <c:v>US</c:v>
                </c:pt>
              </c:strCache>
            </c:strRef>
          </c:cat>
          <c:val>
            <c:numRef>
              <c:f>'Deny options types per Country'!$C$4:$C$6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A-2244-985E-5779618CC666}"/>
            </c:ext>
          </c:extLst>
        </c:ser>
        <c:ser>
          <c:idx val="2"/>
          <c:order val="2"/>
          <c:tx>
            <c:strRef>
              <c:f>'Deny options types per Country'!$D$2:$D$3</c:f>
              <c:strCache>
                <c:ptCount val="1"/>
                <c:pt idx="0">
                  <c:v>Link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'Deny options types per Country'!$A$4:$A$6</c:f>
              <c:strCache>
                <c:ptCount val="2"/>
                <c:pt idx="0">
                  <c:v>GER</c:v>
                </c:pt>
                <c:pt idx="1">
                  <c:v>US</c:v>
                </c:pt>
              </c:strCache>
            </c:strRef>
          </c:cat>
          <c:val>
            <c:numRef>
              <c:f>'Deny options types per Country'!$D$4:$D$6</c:f>
              <c:numCache>
                <c:formatCode>General</c:formatCode>
                <c:ptCount val="2"/>
                <c:pt idx="0">
                  <c:v>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9A-2244-985E-5779618C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3775423"/>
        <c:axId val="663383904"/>
      </c:barChart>
      <c:catAx>
        <c:axId val="144377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3383904"/>
        <c:crosses val="autoZero"/>
        <c:auto val="1"/>
        <c:lblAlgn val="ctr"/>
        <c:lblOffset val="100"/>
        <c:noMultiLvlLbl val="0"/>
      </c:catAx>
      <c:valAx>
        <c:axId val="6633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377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6791868</xdr:colOff>
      <xdr:row>26</xdr:row>
      <xdr:rowOff>180817</xdr:rowOff>
    </xdr:from>
    <xdr:to>
      <xdr:col>5</xdr:col>
      <xdr:colOff>421549</xdr:colOff>
      <xdr:row>40</xdr:row>
      <xdr:rowOff>66039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6794F3-7604-A78D-B4D0-435181ED5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742315</xdr:colOff>
      <xdr:row>27</xdr:row>
      <xdr:rowOff>10160</xdr:rowOff>
    </xdr:from>
    <xdr:to>
      <xdr:col>11</xdr:col>
      <xdr:colOff>742315</xdr:colOff>
      <xdr:row>40</xdr:row>
      <xdr:rowOff>86360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55F15B-39D6-9A4B-2E8B-6D2AC44E8A27}"/>
            </a:ext>
            <a:ext uri="{147F2762-F138-4A5C-976F-8EAC2B608ADB}">
              <a16:predDERef xmlns:a16="http://schemas.microsoft.com/office/drawing/2014/main" pred="{B16794F3-7604-A78D-B4D0-435181ED5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914400</xdr:colOff>
      <xdr:row>27</xdr:row>
      <xdr:rowOff>130175</xdr:rowOff>
    </xdr:from>
    <xdr:to>
      <xdr:col>0</xdr:col>
      <xdr:colOff>6156960</xdr:colOff>
      <xdr:row>36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4FCA27-D05B-D87A-F4F8-2BECD4D18667}"/>
            </a:ext>
            <a:ext uri="{147F2762-F138-4A5C-976F-8EAC2B608ADB}">
              <a16:predDERef xmlns:a16="http://schemas.microsoft.com/office/drawing/2014/main" pred="{4B55F15B-39D6-9A4B-2E8B-6D2AC44E8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17</xdr:row>
      <xdr:rowOff>171450</xdr:rowOff>
    </xdr:from>
    <xdr:to>
      <xdr:col>7</xdr:col>
      <xdr:colOff>57150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300D3D-45C5-43FA-8109-0AA05A61E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17</xdr:row>
      <xdr:rowOff>152400</xdr:rowOff>
    </xdr:from>
    <xdr:to>
      <xdr:col>15</xdr:col>
      <xdr:colOff>295275</xdr:colOff>
      <xdr:row>32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014276-E1E6-FE14-BF61-97D5834E865F}"/>
            </a:ext>
            <a:ext uri="{147F2762-F138-4A5C-976F-8EAC2B608ADB}">
              <a16:predDERef xmlns:a16="http://schemas.microsoft.com/office/drawing/2014/main" pred="{BD300D3D-45C5-43FA-8109-0AA05A61E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32844</xdr:colOff>
      <xdr:row>4</xdr:row>
      <xdr:rowOff>109483</xdr:rowOff>
    </xdr:from>
    <xdr:to>
      <xdr:col>8</xdr:col>
      <xdr:colOff>477344</xdr:colOff>
      <xdr:row>18</xdr:row>
      <xdr:rowOff>185683</xdr:rowOff>
    </xdr:to>
    <xdr:graphicFrame macro="">
      <xdr:nvGraphicFramePr>
        <xdr:cNvPr id="2" name="Diagramm 1" descr="Diagrammtyp: Gestapelte Balken. &quot;Wording of deny option&quot;: &quot;/&quot; und &quot;Reject All&quot; kommen am häufigsten vor.&#10;&#10;Beschreibung automatisch generiert.">
          <a:extLst>
            <a:ext uri="{FF2B5EF4-FFF2-40B4-BE49-F238E27FC236}">
              <a16:creationId xmlns:a16="http://schemas.microsoft.com/office/drawing/2014/main" id="{3A94B78C-A1F4-BD16-E839-96D620E0D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444500</xdr:colOff>
      <xdr:row>15</xdr:row>
      <xdr:rowOff>76200</xdr:rowOff>
    </xdr:to>
    <xdr:graphicFrame macro="">
      <xdr:nvGraphicFramePr>
        <xdr:cNvPr id="2" name="Diagramm 1" descr="Diagrammtyp: Gruppierte Balken. &quot;Country&quot; nach &quot;Country&quot; und &quot;Clear deny option to deny on first layer&quot;&#10;&#10;Beschreibung automatisch generiert.">
          <a:extLst>
            <a:ext uri="{FF2B5EF4-FFF2-40B4-BE49-F238E27FC236}">
              <a16:creationId xmlns:a16="http://schemas.microsoft.com/office/drawing/2014/main" id="{680BFE8B-6EFB-20C5-4102-D8CD466E1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444500</xdr:colOff>
      <xdr:row>15</xdr:row>
      <xdr:rowOff>76200</xdr:rowOff>
    </xdr:to>
    <xdr:graphicFrame macro="">
      <xdr:nvGraphicFramePr>
        <xdr:cNvPr id="2" name="Diagramm 1" descr="Diagrammtyp: Gruppierte Balken. Für &quot;Clear deny option to deny on first layer: n&quot; kommt &quot;Deny option button, link in text, etc&quot;: &quot;Button&quot; am häufigsten vor.&#10;&#10;Beschreibung automatisch generiert.">
          <a:extLst>
            <a:ext uri="{FF2B5EF4-FFF2-40B4-BE49-F238E27FC236}">
              <a16:creationId xmlns:a16="http://schemas.microsoft.com/office/drawing/2014/main" id="{C33FDF8C-1D8C-7B01-C345-B430BA197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1257300</xdr:colOff>
      <xdr:row>8</xdr:row>
      <xdr:rowOff>184150</xdr:rowOff>
    </xdr:from>
    <xdr:to>
      <xdr:col>3</xdr:col>
      <xdr:colOff>1003300</xdr:colOff>
      <xdr:row>23</xdr:row>
      <xdr:rowOff>69850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25F4C2-E596-E605-2E0F-36E6F3AE0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7</xdr:row>
      <xdr:rowOff>165100</xdr:rowOff>
    </xdr:from>
    <xdr:to>
      <xdr:col>8</xdr:col>
      <xdr:colOff>165100</xdr:colOff>
      <xdr:row>22</xdr:row>
      <xdr:rowOff>50800</xdr:rowOff>
    </xdr:to>
    <xdr:graphicFrame macro="">
      <xdr:nvGraphicFramePr>
        <xdr:cNvPr id="2" name="Diagramm 1" descr="Diagrammtyp: Gruppierte Balken. Für &quot;Country: GER&quot; und &quot;Clear deny option to deny on first layer: n&quot; kommt &quot;Wording of deny option&quot;: &quot;Einstellungen&quot; am häufigsten vor.&#10;&#10;Beschreibung automatisch generiert.">
          <a:extLst>
            <a:ext uri="{FF2B5EF4-FFF2-40B4-BE49-F238E27FC236}">
              <a16:creationId xmlns:a16="http://schemas.microsoft.com/office/drawing/2014/main" id="{280C4D0A-AA70-8513-43C2-55C397629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375633</xdr:colOff>
      <xdr:row>21</xdr:row>
      <xdr:rowOff>28619</xdr:rowOff>
    </xdr:from>
    <xdr:to>
      <xdr:col>8</xdr:col>
      <xdr:colOff>564881</xdr:colOff>
      <xdr:row>35</xdr:row>
      <xdr:rowOff>142383</xdr:rowOff>
    </xdr:to>
    <xdr:graphicFrame macro="">
      <xdr:nvGraphicFramePr>
        <xdr:cNvPr id="2" name="Diagramm 1" descr="Diagrammtyp: Gruppierte Säulen. &quot;Yes&quot;, &quot;No&quot; nach &quot;Clear deny option on the first layer*&quot;&#10;&#10;Beschreibung automatisch generiert.">
          <a:extLst>
            <a:ext uri="{FF2B5EF4-FFF2-40B4-BE49-F238E27FC236}">
              <a16:creationId xmlns:a16="http://schemas.microsoft.com/office/drawing/2014/main" id="{DB460E69-837D-4D82-16E7-4E138BF35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43.023514930559" createdVersion="8" refreshedVersion="8" minRefreshableVersion="3" recordCount="100" xr:uid="{0C1BA235-12D3-F547-89D6-8C502B4C9922}">
  <cacheSource type="worksheet">
    <worksheetSource ref="C1:E101" sheet="Data Collection"/>
  </cacheSource>
  <cacheFields count="3">
    <cacheField name="Country" numFmtId="0">
      <sharedItems count="2">
        <s v="US"/>
        <s v="GER"/>
      </sharedItems>
    </cacheField>
    <cacheField name="Clear deny option to deny on first layer" numFmtId="0">
      <sharedItems containsBlank="1" count="3">
        <s v="y"/>
        <s v="n"/>
        <m/>
      </sharedItems>
    </cacheField>
    <cacheField name="Deny option button, link in text, etc" numFmtId="0">
      <sharedItems containsBlank="1" count="5">
        <s v="Button"/>
        <s v="/"/>
        <s v="Link"/>
        <s v="No option at all besides accept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43.026372800923" createdVersion="8" refreshedVersion="8" minRefreshableVersion="3" recordCount="100" xr:uid="{465A4F74-4A80-2B45-A496-52142934C7D0}">
  <cacheSource type="worksheet">
    <worksheetSource ref="C1:F101" sheet="Data Collection"/>
  </cacheSource>
  <cacheFields count="4">
    <cacheField name="Country" numFmtId="0">
      <sharedItems count="2">
        <s v="US"/>
        <s v="GER"/>
      </sharedItems>
    </cacheField>
    <cacheField name="Clear deny option to deny on first layer" numFmtId="0">
      <sharedItems containsBlank="1" count="3">
        <s v="y"/>
        <s v="n"/>
        <m/>
      </sharedItems>
    </cacheField>
    <cacheField name="Deny option button, link in text, etc" numFmtId="0">
      <sharedItems containsBlank="1" count="6">
        <s v="Button"/>
        <s v="/"/>
        <s v="Link"/>
        <s v="No option at all besides accepting"/>
        <m/>
        <s v="No option at all besides accepting (Button options but has no function)" u="1"/>
      </sharedItems>
    </cacheField>
    <cacheField name="Wording of deny option" numFmtId="0">
      <sharedItems containsBlank="1" count="43">
        <s v="Reject"/>
        <s v="Reject All"/>
        <s v="/"/>
        <s v="Disable all"/>
        <s v="Manage Cookies"/>
        <s v="Manage choices"/>
        <s v="Cookie Settings"/>
        <s v="Manage my  Cookies"/>
        <s v="Manage Settings"/>
        <s v="Einstellungen oder Ablehnen"/>
        <s v="Choose Cookies"/>
        <s v="Show Purposes"/>
        <s v="Disagree &amp; Exit"/>
        <s v="Reject Cookies"/>
        <s v="No, I do not Accept"/>
        <m/>
        <s v="Manage options"/>
        <s v="I do not accept"/>
        <s v="cookie policy"/>
        <s v="More options"/>
        <s v="Einstellungen/Ablehnen"/>
        <s v="Nur essentielle Cookies akzeptieren"/>
        <s v="Werbefrei lesen"/>
        <s v="Alles ablehnen"/>
        <s v="Einstellungen"/>
        <s v="Jetzt Details ansehen"/>
        <s v="Alles ablehnen; Einstellungen oder ablehnen"/>
        <s v="Werbefrei für 2,99 / Monat"/>
        <s v="Alles ablehnen; Selbst auswählen"/>
        <s v="Individuelle Datenschutzeinstellungen"/>
        <s v="Jetzt abonnieren"/>
        <s v="Datenschutzcenter"/>
        <s v="Jetzt kostenlos testen"/>
        <s v="Mehr zum PUR-Abo"/>
        <s v="Zum Angebot"/>
        <s v="Anpassen oder ablehnen"/>
        <s v="Jetzt WELT Pur abbonieren"/>
        <s v="Zum Abonnement"/>
        <s v="Weiter ohne Zustimmung"/>
        <s v="Jetzt Bild Pur abonnieren"/>
        <s v="Ablehnen"/>
        <s v="Jetzt sichern"/>
        <s v="Mehr Inf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43.030351273148" createdVersion="8" refreshedVersion="8" minRefreshableVersion="3" recordCount="100" xr:uid="{B036B395-C460-5745-9801-9EA4DD2F77E7}">
  <cacheSource type="worksheet">
    <worksheetSource ref="M1:M101" sheet="Data Collection"/>
  </cacheSource>
  <cacheFields count="1">
    <cacheField name="What was used in the pattern" numFmtId="0">
      <sharedItems containsBlank="1" count="31">
        <s v="/"/>
        <s v="Link to settings instead of a reject button; No easy way to withdraw consent"/>
        <s v="No reject button on the cookie banner; Pre-ticked checkboxes; Defining marketing cookies as essential cookies"/>
        <s v="No reject button on the cookie banner; Pre-ticked checkboxes"/>
        <s v="Link to settings instead of a reject button "/>
        <s v="No easy way to withdraw consent; Defining cookies as essential cookies"/>
        <s v="Aesthetic manipulation; Link to settings instead of a reject button"/>
        <s v="Link to settings instead of a reject button"/>
        <s v="Aesthetic manipulation; Link to settings instead of a reject button; No easy way to withdraw consent"/>
        <s v="No reject button on the cookie banner_x000a_No easy way to withdraw consent"/>
        <s v="No reject button on the cookie banner; No easy way to withdraw consent"/>
        <s v=" Aesthetic manipulation; Link to settings instead of a reject button; No easy way to withdraw consent"/>
        <s v="No easy way to withdraw consent"/>
        <s v="Aesthetic manipulation"/>
        <m/>
        <s v="Pre-ticked checkboxes"/>
        <s v="Link to settings instead of a reject button; Legitimate interest"/>
        <s v="Aesthetic manipulation; Link to settings instead of a reject button;_x000a_No easy way to withdraw consent"/>
        <s v="Aesthetic manipulation; Link to rejection of all cookies under buttons; no easy way to withdraw consent"/>
        <s v="Aesthetic manipulation; Link to settings instead of a rejection button"/>
        <s v="Aesthetic manipulation; Missing rejection button; No easy way to withdraw consent"/>
        <s v="Aesthetic manipulation; Link to settings as button instead of a rejection button"/>
        <s v="Missing rejection button; No easy way to withdraw consent"/>
        <s v="Missing rejection button; Aesthetic manipulation"/>
        <s v="Missing rejection button; Aesthetic manipulation; Link to settings instead of a rejection button"/>
        <s v="Aesthetic manipulation; Pre-ticked checkboxes"/>
        <s v="Missing rejection button"/>
        <s v="Link to settings instead of rejection button"/>
        <s v="Missing rejection button; Aesthetic manipulation; No easy way to withdraw consent"/>
        <s v="Missing rejection button; Pop-up after deny all cookies; No easy way to withdraw consent"/>
        <s v="Aesthetic manipulation; Link to rejection of all cookies under butto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  <r>
    <x v="0"/>
    <x v="1"/>
    <x v="0"/>
  </r>
  <r>
    <x v="0"/>
    <x v="1"/>
    <x v="2"/>
  </r>
  <r>
    <x v="0"/>
    <x v="1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1"/>
    <x v="0"/>
  </r>
  <r>
    <x v="0"/>
    <x v="1"/>
    <x v="2"/>
  </r>
  <r>
    <x v="0"/>
    <x v="0"/>
    <x v="0"/>
  </r>
  <r>
    <x v="0"/>
    <x v="1"/>
    <x v="1"/>
  </r>
  <r>
    <x v="0"/>
    <x v="1"/>
    <x v="2"/>
  </r>
  <r>
    <x v="0"/>
    <x v="1"/>
    <x v="0"/>
  </r>
  <r>
    <x v="0"/>
    <x v="1"/>
    <x v="0"/>
  </r>
  <r>
    <x v="0"/>
    <x v="0"/>
    <x v="0"/>
  </r>
  <r>
    <x v="0"/>
    <x v="1"/>
    <x v="1"/>
  </r>
  <r>
    <x v="0"/>
    <x v="0"/>
    <x v="0"/>
  </r>
  <r>
    <x v="0"/>
    <x v="1"/>
    <x v="1"/>
  </r>
  <r>
    <x v="0"/>
    <x v="1"/>
    <x v="3"/>
  </r>
  <r>
    <x v="0"/>
    <x v="1"/>
    <x v="4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3"/>
  </r>
  <r>
    <x v="0"/>
    <x v="1"/>
    <x v="2"/>
  </r>
  <r>
    <x v="0"/>
    <x v="0"/>
    <x v="0"/>
  </r>
  <r>
    <x v="0"/>
    <x v="0"/>
    <x v="0"/>
  </r>
  <r>
    <x v="0"/>
    <x v="1"/>
    <x v="3"/>
  </r>
  <r>
    <x v="0"/>
    <x v="1"/>
    <x v="1"/>
  </r>
  <r>
    <x v="0"/>
    <x v="0"/>
    <x v="0"/>
  </r>
  <r>
    <x v="0"/>
    <x v="2"/>
    <x v="4"/>
  </r>
  <r>
    <x v="0"/>
    <x v="0"/>
    <x v="0"/>
  </r>
  <r>
    <x v="0"/>
    <x v="1"/>
    <x v="1"/>
  </r>
  <r>
    <x v="0"/>
    <x v="1"/>
    <x v="1"/>
  </r>
  <r>
    <x v="0"/>
    <x v="0"/>
    <x v="0"/>
  </r>
  <r>
    <x v="0"/>
    <x v="0"/>
    <x v="0"/>
  </r>
  <r>
    <x v="0"/>
    <x v="1"/>
    <x v="0"/>
  </r>
  <r>
    <x v="0"/>
    <x v="0"/>
    <x v="2"/>
  </r>
  <r>
    <x v="0"/>
    <x v="0"/>
    <x v="0"/>
  </r>
  <r>
    <x v="0"/>
    <x v="0"/>
    <x v="0"/>
  </r>
  <r>
    <x v="0"/>
    <x v="1"/>
    <x v="0"/>
  </r>
  <r>
    <x v="0"/>
    <x v="1"/>
    <x v="1"/>
  </r>
  <r>
    <x v="0"/>
    <x v="1"/>
    <x v="2"/>
  </r>
  <r>
    <x v="0"/>
    <x v="0"/>
    <x v="0"/>
  </r>
  <r>
    <x v="1"/>
    <x v="1"/>
    <x v="2"/>
  </r>
  <r>
    <x v="1"/>
    <x v="0"/>
    <x v="0"/>
  </r>
  <r>
    <x v="1"/>
    <x v="0"/>
    <x v="0"/>
  </r>
  <r>
    <x v="1"/>
    <x v="0"/>
    <x v="0"/>
  </r>
  <r>
    <x v="1"/>
    <x v="1"/>
    <x v="0"/>
  </r>
  <r>
    <x v="1"/>
    <x v="0"/>
    <x v="0"/>
  </r>
  <r>
    <x v="1"/>
    <x v="1"/>
    <x v="0"/>
  </r>
  <r>
    <x v="1"/>
    <x v="1"/>
    <x v="1"/>
  </r>
  <r>
    <x v="1"/>
    <x v="0"/>
    <x v="0"/>
  </r>
  <r>
    <x v="1"/>
    <x v="0"/>
    <x v="0"/>
  </r>
  <r>
    <x v="1"/>
    <x v="1"/>
    <x v="1"/>
  </r>
  <r>
    <x v="1"/>
    <x v="0"/>
    <x v="0"/>
  </r>
  <r>
    <x v="1"/>
    <x v="1"/>
    <x v="0"/>
  </r>
  <r>
    <x v="1"/>
    <x v="0"/>
    <x v="0"/>
  </r>
  <r>
    <x v="1"/>
    <x v="1"/>
    <x v="0"/>
  </r>
  <r>
    <x v="1"/>
    <x v="1"/>
    <x v="0"/>
  </r>
  <r>
    <x v="1"/>
    <x v="0"/>
    <x v="0"/>
  </r>
  <r>
    <x v="1"/>
    <x v="1"/>
    <x v="0"/>
  </r>
  <r>
    <x v="1"/>
    <x v="1"/>
    <x v="0"/>
  </r>
  <r>
    <x v="1"/>
    <x v="0"/>
    <x v="0"/>
  </r>
  <r>
    <x v="1"/>
    <x v="1"/>
    <x v="0"/>
  </r>
  <r>
    <x v="1"/>
    <x v="0"/>
    <x v="0"/>
  </r>
  <r>
    <x v="1"/>
    <x v="1"/>
    <x v="0"/>
  </r>
  <r>
    <x v="1"/>
    <x v="1"/>
    <x v="0"/>
  </r>
  <r>
    <x v="1"/>
    <x v="1"/>
    <x v="3"/>
  </r>
  <r>
    <x v="1"/>
    <x v="1"/>
    <x v="0"/>
  </r>
  <r>
    <x v="1"/>
    <x v="1"/>
    <x v="0"/>
  </r>
  <r>
    <x v="1"/>
    <x v="0"/>
    <x v="0"/>
  </r>
  <r>
    <x v="1"/>
    <x v="0"/>
    <x v="0"/>
  </r>
  <r>
    <x v="1"/>
    <x v="0"/>
    <x v="0"/>
  </r>
  <r>
    <x v="1"/>
    <x v="1"/>
    <x v="0"/>
  </r>
  <r>
    <x v="1"/>
    <x v="1"/>
    <x v="3"/>
  </r>
  <r>
    <x v="1"/>
    <x v="1"/>
    <x v="0"/>
  </r>
  <r>
    <x v="1"/>
    <x v="0"/>
    <x v="0"/>
  </r>
  <r>
    <x v="1"/>
    <x v="1"/>
    <x v="0"/>
  </r>
  <r>
    <x v="1"/>
    <x v="0"/>
    <x v="0"/>
  </r>
  <r>
    <x v="1"/>
    <x v="0"/>
    <x v="0"/>
  </r>
  <r>
    <x v="1"/>
    <x v="1"/>
    <x v="0"/>
  </r>
  <r>
    <x v="1"/>
    <x v="1"/>
    <x v="0"/>
  </r>
  <r>
    <x v="1"/>
    <x v="0"/>
    <x v="0"/>
  </r>
  <r>
    <x v="1"/>
    <x v="1"/>
    <x v="2"/>
  </r>
  <r>
    <x v="1"/>
    <x v="1"/>
    <x v="4"/>
  </r>
  <r>
    <x v="1"/>
    <x v="1"/>
    <x v="3"/>
  </r>
  <r>
    <x v="1"/>
    <x v="0"/>
    <x v="0"/>
  </r>
  <r>
    <x v="1"/>
    <x v="1"/>
    <x v="3"/>
  </r>
  <r>
    <x v="1"/>
    <x v="0"/>
    <x v="0"/>
  </r>
  <r>
    <x v="1"/>
    <x v="1"/>
    <x v="4"/>
  </r>
  <r>
    <x v="1"/>
    <x v="0"/>
    <x v="0"/>
  </r>
  <r>
    <x v="1"/>
    <x v="1"/>
    <x v="3"/>
  </r>
  <r>
    <x v="1"/>
    <x v="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</r>
  <r>
    <x v="0"/>
    <x v="0"/>
    <x v="0"/>
    <x v="1"/>
  </r>
  <r>
    <x v="0"/>
    <x v="0"/>
    <x v="0"/>
    <x v="1"/>
  </r>
  <r>
    <x v="0"/>
    <x v="1"/>
    <x v="1"/>
    <x v="2"/>
  </r>
  <r>
    <x v="0"/>
    <x v="0"/>
    <x v="0"/>
    <x v="3"/>
  </r>
  <r>
    <x v="0"/>
    <x v="1"/>
    <x v="0"/>
    <x v="4"/>
  </r>
  <r>
    <x v="0"/>
    <x v="1"/>
    <x v="2"/>
    <x v="5"/>
  </r>
  <r>
    <x v="0"/>
    <x v="1"/>
    <x v="0"/>
    <x v="6"/>
  </r>
  <r>
    <x v="0"/>
    <x v="0"/>
    <x v="0"/>
    <x v="1"/>
  </r>
  <r>
    <x v="0"/>
    <x v="0"/>
    <x v="0"/>
    <x v="1"/>
  </r>
  <r>
    <x v="0"/>
    <x v="0"/>
    <x v="0"/>
    <x v="1"/>
  </r>
  <r>
    <x v="0"/>
    <x v="1"/>
    <x v="0"/>
    <x v="7"/>
  </r>
  <r>
    <x v="0"/>
    <x v="1"/>
    <x v="0"/>
    <x v="8"/>
  </r>
  <r>
    <x v="0"/>
    <x v="1"/>
    <x v="2"/>
    <x v="6"/>
  </r>
  <r>
    <x v="0"/>
    <x v="0"/>
    <x v="0"/>
    <x v="9"/>
  </r>
  <r>
    <x v="0"/>
    <x v="1"/>
    <x v="1"/>
    <x v="10"/>
  </r>
  <r>
    <x v="0"/>
    <x v="1"/>
    <x v="2"/>
    <x v="11"/>
  </r>
  <r>
    <x v="0"/>
    <x v="1"/>
    <x v="0"/>
    <x v="11"/>
  </r>
  <r>
    <x v="0"/>
    <x v="1"/>
    <x v="0"/>
    <x v="6"/>
  </r>
  <r>
    <x v="0"/>
    <x v="0"/>
    <x v="0"/>
    <x v="12"/>
  </r>
  <r>
    <x v="0"/>
    <x v="1"/>
    <x v="1"/>
    <x v="2"/>
  </r>
  <r>
    <x v="0"/>
    <x v="0"/>
    <x v="0"/>
    <x v="1"/>
  </r>
  <r>
    <x v="0"/>
    <x v="1"/>
    <x v="1"/>
    <x v="2"/>
  </r>
  <r>
    <x v="0"/>
    <x v="1"/>
    <x v="3"/>
    <x v="2"/>
  </r>
  <r>
    <x v="0"/>
    <x v="1"/>
    <x v="4"/>
    <x v="2"/>
  </r>
  <r>
    <x v="0"/>
    <x v="0"/>
    <x v="0"/>
    <x v="11"/>
  </r>
  <r>
    <x v="0"/>
    <x v="0"/>
    <x v="0"/>
    <x v="12"/>
  </r>
  <r>
    <x v="0"/>
    <x v="0"/>
    <x v="0"/>
    <x v="13"/>
  </r>
  <r>
    <x v="0"/>
    <x v="0"/>
    <x v="0"/>
    <x v="1"/>
  </r>
  <r>
    <x v="0"/>
    <x v="1"/>
    <x v="3"/>
    <x v="2"/>
  </r>
  <r>
    <x v="0"/>
    <x v="1"/>
    <x v="2"/>
    <x v="11"/>
  </r>
  <r>
    <x v="0"/>
    <x v="0"/>
    <x v="0"/>
    <x v="1"/>
  </r>
  <r>
    <x v="0"/>
    <x v="0"/>
    <x v="0"/>
    <x v="14"/>
  </r>
  <r>
    <x v="0"/>
    <x v="1"/>
    <x v="3"/>
    <x v="2"/>
  </r>
  <r>
    <x v="0"/>
    <x v="1"/>
    <x v="1"/>
    <x v="2"/>
  </r>
  <r>
    <x v="0"/>
    <x v="0"/>
    <x v="0"/>
    <x v="1"/>
  </r>
  <r>
    <x v="0"/>
    <x v="2"/>
    <x v="4"/>
    <x v="15"/>
  </r>
  <r>
    <x v="0"/>
    <x v="0"/>
    <x v="0"/>
    <x v="1"/>
  </r>
  <r>
    <x v="0"/>
    <x v="1"/>
    <x v="1"/>
    <x v="2"/>
  </r>
  <r>
    <x v="0"/>
    <x v="1"/>
    <x v="1"/>
    <x v="2"/>
  </r>
  <r>
    <x v="0"/>
    <x v="0"/>
    <x v="0"/>
    <x v="1"/>
  </r>
  <r>
    <x v="0"/>
    <x v="0"/>
    <x v="0"/>
    <x v="1"/>
  </r>
  <r>
    <x v="0"/>
    <x v="1"/>
    <x v="0"/>
    <x v="16"/>
  </r>
  <r>
    <x v="0"/>
    <x v="0"/>
    <x v="2"/>
    <x v="17"/>
  </r>
  <r>
    <x v="0"/>
    <x v="0"/>
    <x v="0"/>
    <x v="1"/>
  </r>
  <r>
    <x v="0"/>
    <x v="0"/>
    <x v="0"/>
    <x v="1"/>
  </r>
  <r>
    <x v="0"/>
    <x v="1"/>
    <x v="0"/>
    <x v="6"/>
  </r>
  <r>
    <x v="0"/>
    <x v="1"/>
    <x v="1"/>
    <x v="2"/>
  </r>
  <r>
    <x v="0"/>
    <x v="1"/>
    <x v="2"/>
    <x v="18"/>
  </r>
  <r>
    <x v="0"/>
    <x v="0"/>
    <x v="0"/>
    <x v="0"/>
  </r>
  <r>
    <x v="1"/>
    <x v="1"/>
    <x v="2"/>
    <x v="19"/>
  </r>
  <r>
    <x v="1"/>
    <x v="0"/>
    <x v="0"/>
    <x v="20"/>
  </r>
  <r>
    <x v="1"/>
    <x v="0"/>
    <x v="0"/>
    <x v="21"/>
  </r>
  <r>
    <x v="1"/>
    <x v="0"/>
    <x v="0"/>
    <x v="9"/>
  </r>
  <r>
    <x v="1"/>
    <x v="1"/>
    <x v="0"/>
    <x v="22"/>
  </r>
  <r>
    <x v="1"/>
    <x v="0"/>
    <x v="0"/>
    <x v="23"/>
  </r>
  <r>
    <x v="1"/>
    <x v="1"/>
    <x v="0"/>
    <x v="24"/>
  </r>
  <r>
    <x v="1"/>
    <x v="1"/>
    <x v="1"/>
    <x v="25"/>
  </r>
  <r>
    <x v="1"/>
    <x v="0"/>
    <x v="0"/>
    <x v="9"/>
  </r>
  <r>
    <x v="1"/>
    <x v="0"/>
    <x v="0"/>
    <x v="26"/>
  </r>
  <r>
    <x v="1"/>
    <x v="1"/>
    <x v="1"/>
    <x v="27"/>
  </r>
  <r>
    <x v="1"/>
    <x v="0"/>
    <x v="0"/>
    <x v="28"/>
  </r>
  <r>
    <x v="1"/>
    <x v="1"/>
    <x v="0"/>
    <x v="29"/>
  </r>
  <r>
    <x v="1"/>
    <x v="0"/>
    <x v="0"/>
    <x v="26"/>
  </r>
  <r>
    <x v="1"/>
    <x v="1"/>
    <x v="0"/>
    <x v="24"/>
  </r>
  <r>
    <x v="1"/>
    <x v="1"/>
    <x v="0"/>
    <x v="30"/>
  </r>
  <r>
    <x v="1"/>
    <x v="0"/>
    <x v="0"/>
    <x v="9"/>
  </r>
  <r>
    <x v="1"/>
    <x v="1"/>
    <x v="0"/>
    <x v="30"/>
  </r>
  <r>
    <x v="1"/>
    <x v="1"/>
    <x v="0"/>
    <x v="31"/>
  </r>
  <r>
    <x v="1"/>
    <x v="0"/>
    <x v="0"/>
    <x v="26"/>
  </r>
  <r>
    <x v="1"/>
    <x v="1"/>
    <x v="0"/>
    <x v="24"/>
  </r>
  <r>
    <x v="1"/>
    <x v="0"/>
    <x v="0"/>
    <x v="9"/>
  </r>
  <r>
    <x v="1"/>
    <x v="1"/>
    <x v="0"/>
    <x v="32"/>
  </r>
  <r>
    <x v="1"/>
    <x v="1"/>
    <x v="0"/>
    <x v="33"/>
  </r>
  <r>
    <x v="1"/>
    <x v="1"/>
    <x v="3"/>
    <x v="2"/>
  </r>
  <r>
    <x v="1"/>
    <x v="1"/>
    <x v="0"/>
    <x v="34"/>
  </r>
  <r>
    <x v="1"/>
    <x v="1"/>
    <x v="0"/>
    <x v="24"/>
  </r>
  <r>
    <x v="1"/>
    <x v="0"/>
    <x v="0"/>
    <x v="26"/>
  </r>
  <r>
    <x v="1"/>
    <x v="0"/>
    <x v="0"/>
    <x v="26"/>
  </r>
  <r>
    <x v="1"/>
    <x v="0"/>
    <x v="0"/>
    <x v="35"/>
  </r>
  <r>
    <x v="1"/>
    <x v="1"/>
    <x v="0"/>
    <x v="24"/>
  </r>
  <r>
    <x v="1"/>
    <x v="1"/>
    <x v="3"/>
    <x v="2"/>
  </r>
  <r>
    <x v="1"/>
    <x v="1"/>
    <x v="0"/>
    <x v="36"/>
  </r>
  <r>
    <x v="1"/>
    <x v="0"/>
    <x v="0"/>
    <x v="23"/>
  </r>
  <r>
    <x v="1"/>
    <x v="1"/>
    <x v="0"/>
    <x v="37"/>
  </r>
  <r>
    <x v="1"/>
    <x v="0"/>
    <x v="0"/>
    <x v="9"/>
  </r>
  <r>
    <x v="1"/>
    <x v="0"/>
    <x v="0"/>
    <x v="23"/>
  </r>
  <r>
    <x v="1"/>
    <x v="1"/>
    <x v="0"/>
    <x v="24"/>
  </r>
  <r>
    <x v="1"/>
    <x v="1"/>
    <x v="0"/>
    <x v="27"/>
  </r>
  <r>
    <x v="1"/>
    <x v="0"/>
    <x v="0"/>
    <x v="9"/>
  </r>
  <r>
    <x v="1"/>
    <x v="1"/>
    <x v="2"/>
    <x v="38"/>
  </r>
  <r>
    <x v="1"/>
    <x v="1"/>
    <x v="4"/>
    <x v="15"/>
  </r>
  <r>
    <x v="1"/>
    <x v="1"/>
    <x v="3"/>
    <x v="39"/>
  </r>
  <r>
    <x v="1"/>
    <x v="0"/>
    <x v="0"/>
    <x v="40"/>
  </r>
  <r>
    <x v="1"/>
    <x v="1"/>
    <x v="3"/>
    <x v="41"/>
  </r>
  <r>
    <x v="1"/>
    <x v="0"/>
    <x v="0"/>
    <x v="9"/>
  </r>
  <r>
    <x v="1"/>
    <x v="1"/>
    <x v="4"/>
    <x v="15"/>
  </r>
  <r>
    <x v="1"/>
    <x v="0"/>
    <x v="0"/>
    <x v="23"/>
  </r>
  <r>
    <x v="1"/>
    <x v="1"/>
    <x v="3"/>
    <x v="42"/>
  </r>
  <r>
    <x v="1"/>
    <x v="1"/>
    <x v="3"/>
    <x v="3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</r>
  <r>
    <x v="0"/>
  </r>
  <r>
    <x v="0"/>
  </r>
  <r>
    <x v="0"/>
  </r>
  <r>
    <x v="0"/>
  </r>
  <r>
    <x v="1"/>
  </r>
  <r>
    <x v="2"/>
  </r>
  <r>
    <x v="3"/>
  </r>
  <r>
    <x v="0"/>
  </r>
  <r>
    <x v="0"/>
  </r>
  <r>
    <x v="0"/>
  </r>
  <r>
    <x v="4"/>
  </r>
  <r>
    <x v="4"/>
  </r>
  <r>
    <x v="5"/>
  </r>
  <r>
    <x v="6"/>
  </r>
  <r>
    <x v="7"/>
  </r>
  <r>
    <x v="6"/>
  </r>
  <r>
    <x v="6"/>
  </r>
  <r>
    <x v="8"/>
  </r>
  <r>
    <x v="0"/>
  </r>
  <r>
    <x v="0"/>
  </r>
  <r>
    <x v="0"/>
  </r>
  <r>
    <x v="0"/>
  </r>
  <r>
    <x v="9"/>
  </r>
  <r>
    <x v="0"/>
  </r>
  <r>
    <x v="7"/>
  </r>
  <r>
    <x v="0"/>
  </r>
  <r>
    <x v="0"/>
  </r>
  <r>
    <x v="0"/>
  </r>
  <r>
    <x v="10"/>
  </r>
  <r>
    <x v="11"/>
  </r>
  <r>
    <x v="0"/>
  </r>
  <r>
    <x v="0"/>
  </r>
  <r>
    <x v="12"/>
  </r>
  <r>
    <x v="0"/>
  </r>
  <r>
    <x v="13"/>
  </r>
  <r>
    <x v="14"/>
  </r>
  <r>
    <x v="0"/>
  </r>
  <r>
    <x v="0"/>
  </r>
  <r>
    <x v="0"/>
  </r>
  <r>
    <x v="13"/>
  </r>
  <r>
    <x v="15"/>
  </r>
  <r>
    <x v="16"/>
  </r>
  <r>
    <x v="13"/>
  </r>
  <r>
    <x v="0"/>
  </r>
  <r>
    <x v="0"/>
  </r>
  <r>
    <x v="17"/>
  </r>
  <r>
    <x v="0"/>
  </r>
  <r>
    <x v="18"/>
  </r>
  <r>
    <x v="0"/>
  </r>
  <r>
    <x v="6"/>
  </r>
  <r>
    <x v="15"/>
  </r>
  <r>
    <x v="13"/>
  </r>
  <r>
    <x v="19"/>
  </r>
  <r>
    <x v="20"/>
  </r>
  <r>
    <x v="0"/>
  </r>
  <r>
    <x v="21"/>
  </r>
  <r>
    <x v="22"/>
  </r>
  <r>
    <x v="21"/>
  </r>
  <r>
    <x v="0"/>
  </r>
  <r>
    <x v="22"/>
  </r>
  <r>
    <x v="13"/>
  </r>
  <r>
    <x v="23"/>
  </r>
  <r>
    <x v="0"/>
  </r>
  <r>
    <x v="24"/>
  </r>
  <r>
    <x v="22"/>
  </r>
  <r>
    <x v="25"/>
  </r>
  <r>
    <x v="24"/>
  </r>
  <r>
    <x v="26"/>
  </r>
  <r>
    <x v="0"/>
  </r>
  <r>
    <x v="24"/>
  </r>
  <r>
    <x v="27"/>
  </r>
  <r>
    <x v="28"/>
  </r>
  <r>
    <x v="28"/>
  </r>
  <r>
    <x v="28"/>
  </r>
  <r>
    <x v="28"/>
  </r>
  <r>
    <x v="24"/>
  </r>
  <r>
    <x v="0"/>
  </r>
  <r>
    <x v="0"/>
  </r>
  <r>
    <x v="19"/>
  </r>
  <r>
    <x v="19"/>
  </r>
  <r>
    <x v="0"/>
  </r>
  <r>
    <x v="28"/>
  </r>
  <r>
    <x v="0"/>
  </r>
  <r>
    <x v="28"/>
  </r>
  <r>
    <x v="24"/>
  </r>
  <r>
    <x v="13"/>
  </r>
  <r>
    <x v="19"/>
  </r>
  <r>
    <x v="29"/>
  </r>
  <r>
    <x v="19"/>
  </r>
  <r>
    <x v="30"/>
  </r>
  <r>
    <x v="14"/>
  </r>
  <r>
    <x v="28"/>
  </r>
  <r>
    <x v="13"/>
  </r>
  <r>
    <x v="28"/>
  </r>
  <r>
    <x v="21"/>
  </r>
  <r>
    <x v="14"/>
  </r>
  <r>
    <x v="13"/>
  </r>
  <r>
    <x v="28"/>
  </r>
  <r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95F33-9911-E247-952B-1B32E00E748D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multipleFieldFilters="0" chartFormat="1">
  <location ref="A2:B45" firstHeaderRow="1" firstDataRow="1" firstDataCol="1"/>
  <pivotFields count="4">
    <pivotField dataField="1" compact="0" outline="0" showAll="0"/>
    <pivotField compact="0" outline="0" showAll="0"/>
    <pivotField compact="0" outline="0" showAll="0"/>
    <pivotField axis="axisRow" compact="0" outline="0" showAll="0" sortType="descending">
      <items count="44">
        <item h="1" x="2"/>
        <item x="40"/>
        <item x="23"/>
        <item x="26"/>
        <item x="28"/>
        <item x="35"/>
        <item x="10"/>
        <item x="18"/>
        <item x="6"/>
        <item x="31"/>
        <item x="3"/>
        <item x="12"/>
        <item x="24"/>
        <item x="9"/>
        <item x="20"/>
        <item x="17"/>
        <item x="29"/>
        <item x="30"/>
        <item x="39"/>
        <item x="25"/>
        <item x="32"/>
        <item x="41"/>
        <item x="36"/>
        <item x="5"/>
        <item x="4"/>
        <item x="7"/>
        <item x="16"/>
        <item x="8"/>
        <item x="42"/>
        <item x="33"/>
        <item x="19"/>
        <item x="14"/>
        <item x="21"/>
        <item x="0"/>
        <item x="1"/>
        <item x="13"/>
        <item x="11"/>
        <item x="38"/>
        <item x="27"/>
        <item x="22"/>
        <item x="37"/>
        <item x="3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43">
    <i>
      <x v="34"/>
    </i>
    <i>
      <x v="13"/>
    </i>
    <i>
      <x v="12"/>
    </i>
    <i>
      <x v="3"/>
    </i>
    <i>
      <x v="8"/>
    </i>
    <i>
      <x v="36"/>
    </i>
    <i>
      <x v="2"/>
    </i>
    <i>
      <x v="42"/>
    </i>
    <i>
      <x v="38"/>
    </i>
    <i>
      <x v="11"/>
    </i>
    <i>
      <x v="33"/>
    </i>
    <i>
      <x v="17"/>
    </i>
    <i>
      <x v="41"/>
    </i>
    <i>
      <x v="29"/>
    </i>
    <i>
      <x v="37"/>
    </i>
    <i>
      <x v="10"/>
    </i>
    <i>
      <x v="15"/>
    </i>
    <i>
      <x v="27"/>
    </i>
    <i>
      <x v="16"/>
    </i>
    <i>
      <x v="31"/>
    </i>
    <i>
      <x v="4"/>
    </i>
    <i>
      <x v="35"/>
    </i>
    <i>
      <x v="18"/>
    </i>
    <i>
      <x v="39"/>
    </i>
    <i>
      <x v="19"/>
    </i>
    <i>
      <x v="28"/>
    </i>
    <i>
      <x v="40"/>
    </i>
    <i>
      <x v="30"/>
    </i>
    <i>
      <x v="9"/>
    </i>
    <i>
      <x v="32"/>
    </i>
    <i>
      <x v="22"/>
    </i>
    <i>
      <x v="5"/>
    </i>
    <i>
      <x v="23"/>
    </i>
    <i>
      <x v="6"/>
    </i>
    <i>
      <x v="24"/>
    </i>
    <i>
      <x v="7"/>
    </i>
    <i>
      <x v="25"/>
    </i>
    <i>
      <x v="14"/>
    </i>
    <i>
      <x v="26"/>
    </i>
    <i>
      <x v="20"/>
    </i>
    <i>
      <x v="1"/>
    </i>
    <i>
      <x v="21"/>
    </i>
    <i t="grand">
      <x/>
    </i>
  </rowItems>
  <colItems count="1">
    <i/>
  </colItems>
  <dataFields count="1">
    <dataField name="Anzahl von Country" fld="0" subtotal="count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5782A-B4DD-5F4A-87D1-A285AB48B5EF}" name="PivotTable3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multipleFieldFilters="0" chartFormat="1">
  <location ref="A2:E6" firstHeaderRow="1" firstDataRow="2" firstDataCol="1"/>
  <pivotFields count="4">
    <pivotField axis="axisRow" dataField="1" compact="0" outline="0" showAll="0">
      <items count="3">
        <item x="1"/>
        <item x="0"/>
        <item t="default"/>
      </items>
    </pivotField>
    <pivotField axis="axisCol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nzahl von Country" fld="0" subtotal="count" baseField="0" baseItem="0"/>
  </dataFields>
  <chartFormats count="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47B648-9E0E-8244-A95F-1AC52B8728D3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multipleFieldFilters="0" chartFormat="13">
  <location ref="A4:B8" firstHeaderRow="1" firstDataRow="1" firstDataCol="1" rowPageCount="1" colPageCount="1"/>
  <pivotFields count="3">
    <pivotField dataField="1" compact="0" outline="0" showAll="0"/>
    <pivotField axis="axisPage" compact="0" outline="0" multipleItemSelectionAllowed="1" showAll="0">
      <items count="4">
        <item x="1"/>
        <item h="1" x="0"/>
        <item h="1" x="2"/>
        <item t="default"/>
      </items>
    </pivotField>
    <pivotField axis="axisRow" compact="0" outline="0" showAll="0" sortType="descending">
      <items count="6">
        <item h="1" x="1"/>
        <item x="0"/>
        <item x="2"/>
        <item x="3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4">
    <i>
      <x v="1"/>
    </i>
    <i>
      <x v="3"/>
    </i>
    <i>
      <x v="2"/>
    </i>
    <i t="grand">
      <x/>
    </i>
  </rowItems>
  <colItems count="1">
    <i/>
  </colItems>
  <pageFields count="1">
    <pageField fld="1" hier="-1"/>
  </pageFields>
  <dataFields count="1">
    <dataField name="Anzahl von Country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F7AC27-A154-474A-BB31-A9375842B9D7}" name="PivotTable4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multipleFieldFilters="0" chartFormat="7">
  <location ref="A2:E6" firstHeaderRow="1" firstDataRow="2" firstDataCol="1"/>
  <pivotFields count="3">
    <pivotField axis="axisRow" dataField="1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Col" compact="0" outline="0" showAll="0" sortType="descending">
      <items count="6">
        <item h="1" x="1"/>
        <item x="0"/>
        <item x="2"/>
        <item x="3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4">
    <i>
      <x v="1"/>
    </i>
    <i>
      <x v="3"/>
    </i>
    <i>
      <x v="2"/>
    </i>
    <i t="grand">
      <x/>
    </i>
  </colItems>
  <dataFields count="1">
    <dataField name="Anzahl von Country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6369A6-6E79-D443-94FF-D7648535027D}" name="PivotTable6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multipleFieldFilters="0" chartFormat="1">
  <location ref="A5:B14" firstHeaderRow="1" firstDataRow="1" firstDataCol="1" rowPageCount="2" colPageCount="1"/>
  <pivotFields count="4">
    <pivotField axis="axisPage" dataField="1" compact="0" outline="0" multipleItemSelectionAllowed="1" showAll="0">
      <items count="3">
        <item x="1"/>
        <item h="1" x="0"/>
        <item t="default"/>
      </items>
    </pivotField>
    <pivotField axis="axisPage" compact="0" outline="0" multipleItemSelectionAllowed="1" showAll="0">
      <items count="4">
        <item h="1" x="1"/>
        <item x="0"/>
        <item h="1" x="2"/>
        <item t="default"/>
      </items>
    </pivotField>
    <pivotField compact="0" outline="0" showAll="0"/>
    <pivotField axis="axisRow" compact="0" outline="0" showAll="0" sortType="descending">
      <items count="44">
        <item h="1" x="2"/>
        <item x="40"/>
        <item x="23"/>
        <item x="26"/>
        <item x="28"/>
        <item x="35"/>
        <item x="10"/>
        <item x="18"/>
        <item x="6"/>
        <item x="31"/>
        <item x="3"/>
        <item x="12"/>
        <item x="24"/>
        <item x="9"/>
        <item x="20"/>
        <item x="17"/>
        <item x="29"/>
        <item x="30"/>
        <item x="39"/>
        <item x="25"/>
        <item x="32"/>
        <item x="41"/>
        <item x="36"/>
        <item x="5"/>
        <item x="4"/>
        <item x="7"/>
        <item x="16"/>
        <item x="8"/>
        <item x="42"/>
        <item x="33"/>
        <item x="19"/>
        <item x="14"/>
        <item x="21"/>
        <item x="0"/>
        <item x="1"/>
        <item x="13"/>
        <item x="11"/>
        <item x="38"/>
        <item x="27"/>
        <item x="22"/>
        <item x="37"/>
        <item x="34"/>
        <item h="1"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9">
    <i>
      <x v="13"/>
    </i>
    <i>
      <x v="3"/>
    </i>
    <i>
      <x v="2"/>
    </i>
    <i>
      <x v="5"/>
    </i>
    <i>
      <x v="14"/>
    </i>
    <i>
      <x v="32"/>
    </i>
    <i>
      <x v="1"/>
    </i>
    <i>
      <x v="4"/>
    </i>
    <i t="grand">
      <x/>
    </i>
  </rowItems>
  <colItems count="1">
    <i/>
  </colItems>
  <pageFields count="2">
    <pageField fld="0" hier="-1"/>
    <pageField fld="1" hier="-1"/>
  </pageFields>
  <dataFields count="1">
    <dataField name="Anzahl von Country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5C3D0-9F13-DF43-BB7B-9F8AF3CDDCF7}" name="PivotTable7" cacheId="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multipleFieldFilters="0">
  <location ref="A2:B32" firstHeaderRow="1" firstDataRow="1" firstDataCol="1"/>
  <pivotFields count="1">
    <pivotField axis="axisRow" dataField="1" compact="0" outline="0" showAll="0" sortType="descending">
      <items count="32">
        <item x="11"/>
        <item h="1" x="0"/>
        <item x="13"/>
        <item x="30"/>
        <item x="18"/>
        <item x="21"/>
        <item x="6"/>
        <item x="17"/>
        <item x="8"/>
        <item x="19"/>
        <item x="20"/>
        <item x="25"/>
        <item x="7"/>
        <item x="4"/>
        <item x="16"/>
        <item x="1"/>
        <item x="27"/>
        <item x="26"/>
        <item x="23"/>
        <item x="24"/>
        <item x="28"/>
        <item x="22"/>
        <item x="29"/>
        <item x="12"/>
        <item x="5"/>
        <item x="9"/>
        <item x="10"/>
        <item x="3"/>
        <item x="2"/>
        <item x="15"/>
        <item h="1"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0">
    <i>
      <x v="20"/>
    </i>
    <i>
      <x v="2"/>
    </i>
    <i>
      <x v="19"/>
    </i>
    <i>
      <x v="9"/>
    </i>
    <i>
      <x v="6"/>
    </i>
    <i>
      <x v="21"/>
    </i>
    <i>
      <x v="5"/>
    </i>
    <i>
      <x v="12"/>
    </i>
    <i>
      <x v="13"/>
    </i>
    <i>
      <x v="29"/>
    </i>
    <i>
      <x v="26"/>
    </i>
    <i>
      <x v="22"/>
    </i>
    <i>
      <x v="3"/>
    </i>
    <i>
      <x v="4"/>
    </i>
    <i>
      <x v="24"/>
    </i>
    <i>
      <x v="7"/>
    </i>
    <i>
      <x v="11"/>
    </i>
    <i>
      <x v="28"/>
    </i>
    <i>
      <x v="10"/>
    </i>
    <i>
      <x/>
    </i>
    <i>
      <x v="23"/>
    </i>
    <i>
      <x v="16"/>
    </i>
    <i>
      <x v="25"/>
    </i>
    <i>
      <x v="17"/>
    </i>
    <i>
      <x v="27"/>
    </i>
    <i>
      <x v="18"/>
    </i>
    <i>
      <x v="8"/>
    </i>
    <i>
      <x v="14"/>
    </i>
    <i>
      <x v="15"/>
    </i>
    <i t="grand">
      <x/>
    </i>
  </rowItems>
  <colItems count="1">
    <i/>
  </colItems>
  <dataFields count="1">
    <dataField name="Anzahl von What was used in the patter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3A9412-969B-894D-A024-CEA46ACF9AB8}" name="Tabelle2" displayName="Tabelle2" ref="A1:P101" totalsRowShown="0" headerRowDxfId="1">
  <autoFilter ref="A1:P101" xr:uid="{5A3A9412-969B-894D-A024-CEA46ACF9AB8}">
    <filterColumn colId="12">
      <filters>
        <filter val="Aesthetic manipulation"/>
        <filter val="Aesthetic manipulation; Link to rejection of all cookies under buttons"/>
        <filter val="Aesthetic manipulation; Link to rejection of all cookies under buttons; no easy way to withdraw consent"/>
        <filter val="Aesthetic manipulation; Link to settings as button instead of a rejection button"/>
        <filter val="Aesthetic manipulation; Link to settings instead of a reject button"/>
        <filter val="Aesthetic manipulation; Link to settings instead of a reject button;_x000a_No easy way to withdraw consent"/>
        <filter val="Aesthetic manipulation; Link to settings instead of a reject button; No easy way to withdraw consent"/>
        <filter val="Aesthetic manipulation; Link to settings instead of a rejection button"/>
        <filter val="Aesthetic manipulation; Missing rejection button; No easy way to withdraw consent"/>
        <filter val="Aesthetic manipulation; Pre-ticked checkboxes"/>
        <filter val="Link to settings instead of a reject button"/>
        <filter val="Link to settings instead of a reject button; Legitimate interest"/>
        <filter val="Link to settings instead of a reject button; No easy way to withdraw consent"/>
        <filter val="Link to settings instead of rejection button"/>
        <filter val="Missing rejection button"/>
        <filter val="Missing rejection button; Aesthetic manipulation"/>
        <filter val="Missing rejection button; Aesthetic manipulation; Link to settings instead of a rejection button"/>
        <filter val="Missing rejection button; Aesthetic manipulation; No easy way to withdraw consent"/>
        <filter val="Missing rejection button; No easy way to withdraw consent"/>
        <filter val="Missing rejection button; Pop-up after deny all cookies; No easy way to withdraw consent"/>
        <filter val="No easy way to withdraw consent"/>
        <filter val="No easy way to withdraw consent; Defining cookies as essential cookies"/>
        <filter val="No reject button on the cookie banner_x000a_No easy way to withdraw consent"/>
        <filter val="No reject button on the cookie banner; No easy way to withdraw consent"/>
        <filter val="No reject button on the cookie banner; Pre-ticked checkboxes"/>
        <filter val="No reject button on the cookie banner; Pre-ticked checkboxes; Defining marketing cookies as essential cookies"/>
        <filter val="Pre-ticked checkboxes"/>
      </filters>
    </filterColumn>
  </autoFilter>
  <sortState xmlns:xlrd2="http://schemas.microsoft.com/office/spreadsheetml/2017/richdata2" ref="A52:P101">
    <sortCondition descending="1" ref="C1:C101"/>
  </sortState>
  <tableColumns count="16">
    <tableColumn id="1" xr3:uid="{1F4C427A-EADE-BC4D-856B-C42F07A19B76}" name="Who"/>
    <tableColumn id="7" xr3:uid="{D5C54CB5-8FA9-0B44-AA3E-E6ADE1E37807}" name="Website"/>
    <tableColumn id="2" xr3:uid="{283B6E62-43B5-ED40-A452-304CDE8EF407}" name="Country"/>
    <tableColumn id="3" xr3:uid="{4CEE2A6B-8EA3-6C43-9FEA-225E6FEA6860}" name="Clear deny option to deny on first layer"/>
    <tableColumn id="4" xr3:uid="{EE38DD15-CB84-C048-AF78-436335E251E3}" name="Deny option button, link in text, etc"/>
    <tableColumn id="5" xr3:uid="{5A97755E-BBAE-CA48-95CD-5CA3634FAA94}" name="Wording of deny option"/>
    <tableColumn id="6" xr3:uid="{A50C4ECC-A0EA-4E4A-A1B8-5C8D379ED967}" name="Cookie consent notice "/>
    <tableColumn id="20" xr3:uid="{0AB03862-9A42-7E42-BB18-DBCE4773518C}" name="Nagging"/>
    <tableColumn id="19" xr3:uid="{080971AA-72EE-A34D-BF5F-8BB28BF4BAC4}" name="Obstruction"/>
    <tableColumn id="18" xr3:uid="{BFFD3C86-7323-704E-A204-86D366461191}" name="Sneaking"/>
    <tableColumn id="17" xr3:uid="{E76927F4-0FF5-B94F-8332-EFC7D2F223B5}" name="Interface Interference"/>
    <tableColumn id="16" xr3:uid="{312088AA-7213-B64D-8B0F-5B4ED7D45B07}" name="Forced Action"/>
    <tableColumn id="21" xr3:uid="{DF848A73-D4D5-6E47-BF47-A6F2637C7F8E}" name="What was used in the pattern"/>
    <tableColumn id="9" xr3:uid="{69116602-B995-754F-82C4-14E8B53C12D7}" name="Number of layers to deny all cookies"/>
    <tableColumn id="10" xr3:uid="{BB41DC6A-758D-F24B-8CDC-C33B69B86CE2}" name="Notes"/>
    <tableColumn id="8" xr3:uid="{7849049E-AA9F-2D48-B4C4-7EDC7AFE84B0}" name="Special case: Withdraw cons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raunschweiger-zeitung.de/" TargetMode="External"/><Relationship Id="rId13" Type="http://schemas.openxmlformats.org/officeDocument/2006/relationships/hyperlink" Target="https://www.saechsische.de/" TargetMode="External"/><Relationship Id="rId18" Type="http://schemas.openxmlformats.org/officeDocument/2006/relationships/hyperlink" Target="https://www.handelsblatt.com/" TargetMode="External"/><Relationship Id="rId3" Type="http://schemas.openxmlformats.org/officeDocument/2006/relationships/hyperlink" Target="https://www.focus.de/" TargetMode="External"/><Relationship Id="rId21" Type="http://schemas.openxmlformats.org/officeDocument/2006/relationships/hyperlink" Target="https://www.jungewelt.de/" TargetMode="External"/><Relationship Id="rId7" Type="http://schemas.openxmlformats.org/officeDocument/2006/relationships/hyperlink" Target="https://jungefreiheit.de/" TargetMode="External"/><Relationship Id="rId12" Type="http://schemas.openxmlformats.org/officeDocument/2006/relationships/hyperlink" Target="https://www.tagesschau.de/" TargetMode="External"/><Relationship Id="rId17" Type="http://schemas.openxmlformats.org/officeDocument/2006/relationships/hyperlink" Target="https://www.mopo.de/" TargetMode="External"/><Relationship Id="rId2" Type="http://schemas.openxmlformats.org/officeDocument/2006/relationships/hyperlink" Target="https://www.muensterschezeitung.de/" TargetMode="External"/><Relationship Id="rId16" Type="http://schemas.openxmlformats.org/officeDocument/2006/relationships/hyperlink" Target="https://www.stuttgarter-nachrichten.de/" TargetMode="External"/><Relationship Id="rId20" Type="http://schemas.openxmlformats.org/officeDocument/2006/relationships/hyperlink" Target="https://www.berlinertageszeitung.de/" TargetMode="External"/><Relationship Id="rId1" Type="http://schemas.openxmlformats.org/officeDocument/2006/relationships/hyperlink" Target="https://www.ksta.de/" TargetMode="External"/><Relationship Id="rId6" Type="http://schemas.openxmlformats.org/officeDocument/2006/relationships/hyperlink" Target="https://taz.de/" TargetMode="External"/><Relationship Id="rId11" Type="http://schemas.openxmlformats.org/officeDocument/2006/relationships/hyperlink" Target="https://stuttgart-journal.de/tp3/" TargetMode="External"/><Relationship Id="rId24" Type="http://schemas.microsoft.com/office/2019/04/relationships/namedSheetView" Target="../namedSheetViews/namedSheetView1.xml"/><Relationship Id="rId5" Type="http://schemas.openxmlformats.org/officeDocument/2006/relationships/hyperlink" Target="https://www.tagesspiegel.de/" TargetMode="External"/><Relationship Id="rId15" Type="http://schemas.openxmlformats.org/officeDocument/2006/relationships/hyperlink" Target="https://www.thelocal.de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ww.zdf.de/" TargetMode="External"/><Relationship Id="rId19" Type="http://schemas.openxmlformats.org/officeDocument/2006/relationships/hyperlink" Target="https://www.morgenpost.de/" TargetMode="External"/><Relationship Id="rId4" Type="http://schemas.openxmlformats.org/officeDocument/2006/relationships/hyperlink" Target="https://www.kn-online.de/" TargetMode="External"/><Relationship Id="rId9" Type="http://schemas.openxmlformats.org/officeDocument/2006/relationships/hyperlink" Target="https://www.nytimes.com/" TargetMode="External"/><Relationship Id="rId14" Type="http://schemas.openxmlformats.org/officeDocument/2006/relationships/hyperlink" Target="https://www.chicagotribune.com/" TargetMode="External"/><Relationship Id="rId22" Type="http://schemas.openxmlformats.org/officeDocument/2006/relationships/hyperlink" Target="https://www.dw.com/de/themen/s-9077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8EB57-8C5E-43CB-834A-95F77D0F5D96}">
  <dimension ref="A1:P108"/>
  <sheetViews>
    <sheetView zoomScale="82" workbookViewId="0">
      <pane ySplit="1" topLeftCell="A88" activePane="bottomLeft" state="frozen"/>
      <selection activeCell="B1" sqref="B1"/>
      <selection pane="bottomLeft" activeCell="Q1" sqref="Q1:Q1048576"/>
    </sheetView>
  </sheetViews>
  <sheetFormatPr baseColWidth="10" defaultColWidth="8.83203125" defaultRowHeight="15" x14ac:dyDescent="0.2"/>
  <cols>
    <col min="1" max="1" width="8" style="3" customWidth="1"/>
    <col min="2" max="2" width="34" style="3" bestFit="1" customWidth="1"/>
    <col min="3" max="3" width="9.1640625" style="3" customWidth="1"/>
    <col min="4" max="4" width="15" style="3" customWidth="1"/>
    <col min="5" max="5" width="32" style="3" customWidth="1"/>
    <col min="6" max="6" width="34.83203125" style="3" bestFit="1" customWidth="1"/>
    <col min="7" max="7" width="21.33203125" style="3" bestFit="1" customWidth="1"/>
    <col min="8" max="12" width="15.33203125" style="3" customWidth="1"/>
    <col min="13" max="13" width="26.83203125" style="3" bestFit="1" customWidth="1"/>
    <col min="14" max="14" width="31.33203125" style="3" bestFit="1" customWidth="1"/>
    <col min="15" max="15" width="45.83203125" style="3" bestFit="1" customWidth="1"/>
    <col min="16" max="16" width="36.1640625" style="3" bestFit="1" customWidth="1"/>
    <col min="17" max="16384" width="8.83203125" style="3"/>
  </cols>
  <sheetData>
    <row r="1" spans="1:16" ht="48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customFormat="1" hidden="1" x14ac:dyDescent="0.2">
      <c r="A2" s="10" t="s">
        <v>16</v>
      </c>
      <c r="B2" s="11" t="s">
        <v>17</v>
      </c>
      <c r="C2" s="10" t="s">
        <v>275</v>
      </c>
      <c r="D2" s="10" t="s">
        <v>19</v>
      </c>
      <c r="E2" s="10" t="s">
        <v>20</v>
      </c>
      <c r="F2" s="10" t="s">
        <v>21</v>
      </c>
      <c r="G2" s="10" t="s">
        <v>22</v>
      </c>
      <c r="H2" s="10" t="s">
        <v>23</v>
      </c>
      <c r="I2" s="10" t="s">
        <v>23</v>
      </c>
      <c r="J2" s="10" t="s">
        <v>23</v>
      </c>
      <c r="K2" s="10" t="s">
        <v>23</v>
      </c>
      <c r="L2" s="10" t="s">
        <v>23</v>
      </c>
      <c r="M2" s="10" t="s">
        <v>24</v>
      </c>
      <c r="N2" s="10">
        <v>1</v>
      </c>
      <c r="O2" s="10"/>
      <c r="P2" s="10"/>
    </row>
    <row r="3" spans="1:16" customFormat="1" hidden="1" x14ac:dyDescent="0.2">
      <c r="A3" s="10" t="s">
        <v>16</v>
      </c>
      <c r="B3" s="10" t="s">
        <v>25</v>
      </c>
      <c r="C3" s="10" t="s">
        <v>275</v>
      </c>
      <c r="D3" s="10" t="s">
        <v>19</v>
      </c>
      <c r="E3" s="10" t="s">
        <v>20</v>
      </c>
      <c r="F3" s="10" t="s">
        <v>26</v>
      </c>
      <c r="G3" s="10" t="s">
        <v>22</v>
      </c>
      <c r="H3" s="10" t="s">
        <v>23</v>
      </c>
      <c r="I3" s="10" t="s">
        <v>23</v>
      </c>
      <c r="J3" s="10" t="s">
        <v>23</v>
      </c>
      <c r="K3" s="10" t="s">
        <v>23</v>
      </c>
      <c r="L3" s="10" t="s">
        <v>23</v>
      </c>
      <c r="M3" s="10" t="s">
        <v>24</v>
      </c>
      <c r="N3" s="10">
        <v>1</v>
      </c>
      <c r="O3" s="10"/>
      <c r="P3" s="10"/>
    </row>
    <row r="4" spans="1:16" customFormat="1" hidden="1" x14ac:dyDescent="0.2">
      <c r="A4" s="10" t="s">
        <v>16</v>
      </c>
      <c r="B4" s="10" t="s">
        <v>27</v>
      </c>
      <c r="C4" s="10" t="s">
        <v>275</v>
      </c>
      <c r="D4" s="10" t="s">
        <v>19</v>
      </c>
      <c r="E4" s="10" t="s">
        <v>20</v>
      </c>
      <c r="F4" s="10" t="s">
        <v>26</v>
      </c>
      <c r="G4" s="10" t="s">
        <v>22</v>
      </c>
      <c r="H4" s="10" t="s">
        <v>23</v>
      </c>
      <c r="I4" s="10" t="s">
        <v>23</v>
      </c>
      <c r="J4" s="10" t="s">
        <v>23</v>
      </c>
      <c r="K4" s="10" t="s">
        <v>23</v>
      </c>
      <c r="L4" s="10" t="s">
        <v>23</v>
      </c>
      <c r="M4" s="10" t="s">
        <v>24</v>
      </c>
      <c r="N4" s="10">
        <v>1</v>
      </c>
      <c r="O4" s="10"/>
      <c r="P4" s="10"/>
    </row>
    <row r="5" spans="1:16" customFormat="1" hidden="1" x14ac:dyDescent="0.2">
      <c r="A5" s="10" t="s">
        <v>16</v>
      </c>
      <c r="B5" s="10" t="s">
        <v>28</v>
      </c>
      <c r="C5" s="10" t="s">
        <v>275</v>
      </c>
      <c r="D5" s="10" t="s">
        <v>23</v>
      </c>
      <c r="E5" s="10" t="s">
        <v>24</v>
      </c>
      <c r="F5" s="10" t="s">
        <v>24</v>
      </c>
      <c r="G5" s="10" t="s">
        <v>29</v>
      </c>
      <c r="H5" s="10" t="s">
        <v>24</v>
      </c>
      <c r="I5" s="10" t="s">
        <v>24</v>
      </c>
      <c r="J5" s="10" t="s">
        <v>24</v>
      </c>
      <c r="K5" s="10" t="s">
        <v>24</v>
      </c>
      <c r="L5" s="10" t="s">
        <v>24</v>
      </c>
      <c r="M5" s="10" t="s">
        <v>24</v>
      </c>
      <c r="N5" s="10" t="s">
        <v>24</v>
      </c>
      <c r="O5" s="10" t="s">
        <v>30</v>
      </c>
      <c r="P5" s="10"/>
    </row>
    <row r="6" spans="1:16" customFormat="1" hidden="1" x14ac:dyDescent="0.2">
      <c r="A6" s="10" t="s">
        <v>16</v>
      </c>
      <c r="B6" s="10" t="s">
        <v>31</v>
      </c>
      <c r="C6" s="10" t="s">
        <v>275</v>
      </c>
      <c r="D6" s="10" t="s">
        <v>19</v>
      </c>
      <c r="E6" s="10" t="s">
        <v>20</v>
      </c>
      <c r="F6" s="10" t="s">
        <v>32</v>
      </c>
      <c r="G6" s="10" t="s">
        <v>22</v>
      </c>
      <c r="H6" s="10" t="s">
        <v>23</v>
      </c>
      <c r="I6" s="10" t="s">
        <v>23</v>
      </c>
      <c r="J6" s="10" t="s">
        <v>23</v>
      </c>
      <c r="K6" s="10" t="s">
        <v>23</v>
      </c>
      <c r="L6" s="10" t="s">
        <v>23</v>
      </c>
      <c r="M6" s="10" t="s">
        <v>24</v>
      </c>
      <c r="N6" s="10">
        <v>1</v>
      </c>
      <c r="O6" s="10"/>
      <c r="P6" s="10"/>
    </row>
    <row r="7" spans="1:16" customFormat="1" ht="48" x14ac:dyDescent="0.2">
      <c r="A7" s="10" t="s">
        <v>16</v>
      </c>
      <c r="B7" s="10" t="s">
        <v>33</v>
      </c>
      <c r="C7" s="10" t="s">
        <v>275</v>
      </c>
      <c r="D7" s="10" t="s">
        <v>23</v>
      </c>
      <c r="E7" s="10" t="s">
        <v>20</v>
      </c>
      <c r="F7" s="10" t="s">
        <v>34</v>
      </c>
      <c r="G7" s="10" t="s">
        <v>22</v>
      </c>
      <c r="H7" s="10" t="s">
        <v>19</v>
      </c>
      <c r="I7" s="10" t="s">
        <v>19</v>
      </c>
      <c r="J7" s="10" t="s">
        <v>23</v>
      </c>
      <c r="K7" s="10" t="s">
        <v>23</v>
      </c>
      <c r="L7" s="10" t="s">
        <v>23</v>
      </c>
      <c r="M7" s="3" t="s">
        <v>35</v>
      </c>
      <c r="N7" s="10">
        <v>2</v>
      </c>
      <c r="O7" s="10"/>
      <c r="P7" s="10"/>
    </row>
    <row r="8" spans="1:16" customFormat="1" ht="64" x14ac:dyDescent="0.2">
      <c r="A8" s="10" t="s">
        <v>16</v>
      </c>
      <c r="B8" s="10" t="s">
        <v>36</v>
      </c>
      <c r="C8" s="10" t="s">
        <v>275</v>
      </c>
      <c r="D8" s="10" t="s">
        <v>23</v>
      </c>
      <c r="E8" s="10" t="s">
        <v>37</v>
      </c>
      <c r="F8" s="10" t="s">
        <v>38</v>
      </c>
      <c r="G8" s="10" t="s">
        <v>39</v>
      </c>
      <c r="H8" s="10" t="s">
        <v>19</v>
      </c>
      <c r="I8" s="10" t="s">
        <v>19</v>
      </c>
      <c r="J8" s="10" t="s">
        <v>23</v>
      </c>
      <c r="K8" s="10" t="s">
        <v>23</v>
      </c>
      <c r="L8" s="10" t="s">
        <v>19</v>
      </c>
      <c r="M8" s="3" t="s">
        <v>40</v>
      </c>
      <c r="N8" s="3" t="s">
        <v>41</v>
      </c>
      <c r="O8" s="10"/>
      <c r="P8" s="10"/>
    </row>
    <row r="9" spans="1:16" customFormat="1" ht="32" x14ac:dyDescent="0.2">
      <c r="A9" s="10" t="s">
        <v>16</v>
      </c>
      <c r="B9" s="10" t="s">
        <v>42</v>
      </c>
      <c r="C9" s="10" t="s">
        <v>275</v>
      </c>
      <c r="D9" s="10" t="s">
        <v>23</v>
      </c>
      <c r="E9" s="10" t="s">
        <v>20</v>
      </c>
      <c r="F9" s="10" t="s">
        <v>43</v>
      </c>
      <c r="G9" s="10" t="s">
        <v>22</v>
      </c>
      <c r="H9" s="10" t="s">
        <v>19</v>
      </c>
      <c r="I9" s="10" t="s">
        <v>19</v>
      </c>
      <c r="J9" s="10" t="s">
        <v>19</v>
      </c>
      <c r="K9" s="10" t="s">
        <v>23</v>
      </c>
      <c r="L9" s="10" t="s">
        <v>19</v>
      </c>
      <c r="M9" s="3" t="s">
        <v>44</v>
      </c>
      <c r="N9" s="3" t="s">
        <v>41</v>
      </c>
      <c r="O9" s="10"/>
      <c r="P9" s="10"/>
    </row>
    <row r="10" spans="1:16" customFormat="1" hidden="1" x14ac:dyDescent="0.2">
      <c r="A10" s="10" t="s">
        <v>16</v>
      </c>
      <c r="B10" s="10" t="s">
        <v>45</v>
      </c>
      <c r="C10" s="10" t="s">
        <v>275</v>
      </c>
      <c r="D10" s="10" t="s">
        <v>19</v>
      </c>
      <c r="E10" s="10" t="s">
        <v>20</v>
      </c>
      <c r="F10" s="10" t="s">
        <v>26</v>
      </c>
      <c r="G10" s="10" t="s">
        <v>22</v>
      </c>
      <c r="H10" s="10" t="s">
        <v>23</v>
      </c>
      <c r="I10" s="10" t="s">
        <v>23</v>
      </c>
      <c r="J10" s="10" t="s">
        <v>23</v>
      </c>
      <c r="K10" s="10" t="s">
        <v>23</v>
      </c>
      <c r="L10" s="10" t="s">
        <v>23</v>
      </c>
      <c r="M10" s="10" t="s">
        <v>24</v>
      </c>
      <c r="N10" s="10">
        <v>1</v>
      </c>
      <c r="O10" s="10"/>
      <c r="P10" s="10"/>
    </row>
    <row r="11" spans="1:16" customFormat="1" hidden="1" x14ac:dyDescent="0.2">
      <c r="A11" s="10" t="s">
        <v>16</v>
      </c>
      <c r="B11" s="10" t="s">
        <v>46</v>
      </c>
      <c r="C11" s="10" t="s">
        <v>275</v>
      </c>
      <c r="D11" s="10" t="s">
        <v>19</v>
      </c>
      <c r="E11" s="10" t="s">
        <v>20</v>
      </c>
      <c r="F11" s="10" t="s">
        <v>26</v>
      </c>
      <c r="G11" s="10" t="s">
        <v>22</v>
      </c>
      <c r="H11" s="10" t="s">
        <v>23</v>
      </c>
      <c r="I11" s="10" t="s">
        <v>23</v>
      </c>
      <c r="J11" s="10" t="s">
        <v>23</v>
      </c>
      <c r="K11" s="10" t="s">
        <v>23</v>
      </c>
      <c r="L11" s="10" t="s">
        <v>23</v>
      </c>
      <c r="M11" s="10" t="s">
        <v>24</v>
      </c>
      <c r="N11" s="10">
        <v>1</v>
      </c>
      <c r="O11" s="10"/>
      <c r="P11" s="10"/>
    </row>
    <row r="12" spans="1:16" customFormat="1" ht="16" hidden="1" x14ac:dyDescent="0.2">
      <c r="A12" s="10" t="s">
        <v>16</v>
      </c>
      <c r="B12" s="11" t="s">
        <v>47</v>
      </c>
      <c r="C12" s="10" t="s">
        <v>275</v>
      </c>
      <c r="D12" s="10" t="s">
        <v>19</v>
      </c>
      <c r="E12" s="10" t="s">
        <v>20</v>
      </c>
      <c r="F12" s="10" t="s">
        <v>48</v>
      </c>
      <c r="G12" s="10" t="s">
        <v>22</v>
      </c>
      <c r="H12" s="10" t="s">
        <v>23</v>
      </c>
      <c r="I12" s="10" t="s">
        <v>23</v>
      </c>
      <c r="J12" s="10" t="s">
        <v>23</v>
      </c>
      <c r="K12" s="10" t="s">
        <v>23</v>
      </c>
      <c r="L12" s="10" t="s">
        <v>23</v>
      </c>
      <c r="M12" s="3" t="s">
        <v>24</v>
      </c>
      <c r="N12" s="10">
        <v>1</v>
      </c>
      <c r="O12" s="10"/>
      <c r="P12" s="10" t="s">
        <v>49</v>
      </c>
    </row>
    <row r="13" spans="1:16" customFormat="1" x14ac:dyDescent="0.2">
      <c r="A13" s="10" t="s">
        <v>16</v>
      </c>
      <c r="B13" s="10" t="s">
        <v>50</v>
      </c>
      <c r="C13" s="10" t="s">
        <v>275</v>
      </c>
      <c r="D13" s="10" t="s">
        <v>23</v>
      </c>
      <c r="E13" s="10" t="s">
        <v>20</v>
      </c>
      <c r="F13" s="10" t="s">
        <v>51</v>
      </c>
      <c r="G13" s="10" t="s">
        <v>22</v>
      </c>
      <c r="H13" s="10" t="s">
        <v>23</v>
      </c>
      <c r="I13" s="10" t="s">
        <v>19</v>
      </c>
      <c r="J13" s="10" t="s">
        <v>23</v>
      </c>
      <c r="K13" s="10" t="s">
        <v>23</v>
      </c>
      <c r="L13" s="10" t="s">
        <v>23</v>
      </c>
      <c r="M13" s="10" t="s">
        <v>52</v>
      </c>
      <c r="N13" s="10">
        <v>2</v>
      </c>
      <c r="O13" s="10"/>
      <c r="P13" s="10"/>
    </row>
    <row r="14" spans="1:16" customFormat="1" x14ac:dyDescent="0.2">
      <c r="A14" s="10" t="s">
        <v>16</v>
      </c>
      <c r="B14" s="10" t="s">
        <v>53</v>
      </c>
      <c r="C14" s="10" t="s">
        <v>275</v>
      </c>
      <c r="D14" s="10" t="s">
        <v>23</v>
      </c>
      <c r="E14" s="10" t="s">
        <v>20</v>
      </c>
      <c r="F14" s="10" t="s">
        <v>54</v>
      </c>
      <c r="G14" s="10" t="s">
        <v>22</v>
      </c>
      <c r="H14" s="10" t="s">
        <v>19</v>
      </c>
      <c r="I14" s="10" t="s">
        <v>19</v>
      </c>
      <c r="J14" s="10" t="s">
        <v>23</v>
      </c>
      <c r="K14" s="10" t="s">
        <v>23</v>
      </c>
      <c r="L14" s="10" t="s">
        <v>23</v>
      </c>
      <c r="M14" s="10" t="s">
        <v>52</v>
      </c>
      <c r="N14" s="10">
        <v>2</v>
      </c>
      <c r="O14" s="10"/>
      <c r="P14" s="10"/>
    </row>
    <row r="15" spans="1:16" customFormat="1" ht="48" x14ac:dyDescent="0.2">
      <c r="A15" s="10" t="s">
        <v>16</v>
      </c>
      <c r="B15" s="10" t="s">
        <v>55</v>
      </c>
      <c r="C15" s="10" t="s">
        <v>275</v>
      </c>
      <c r="D15" s="10" t="s">
        <v>23</v>
      </c>
      <c r="E15" s="10" t="s">
        <v>56</v>
      </c>
      <c r="F15" s="10" t="s">
        <v>43</v>
      </c>
      <c r="G15" s="10" t="s">
        <v>22</v>
      </c>
      <c r="H15" s="10" t="s">
        <v>19</v>
      </c>
      <c r="I15" s="10" t="s">
        <v>19</v>
      </c>
      <c r="J15" s="10" t="s">
        <v>19</v>
      </c>
      <c r="K15" s="10" t="s">
        <v>23</v>
      </c>
      <c r="L15" s="10" t="s">
        <v>23</v>
      </c>
      <c r="M15" s="3" t="s">
        <v>58</v>
      </c>
      <c r="N15" s="10">
        <v>2</v>
      </c>
      <c r="O15" s="10"/>
      <c r="P15" s="10"/>
    </row>
    <row r="16" spans="1:16" customFormat="1" ht="32" x14ac:dyDescent="0.2">
      <c r="A16" s="10" t="s">
        <v>16</v>
      </c>
      <c r="B16" s="10" t="s">
        <v>59</v>
      </c>
      <c r="C16" s="10" t="s">
        <v>275</v>
      </c>
      <c r="D16" s="10" t="s">
        <v>19</v>
      </c>
      <c r="E16" s="10" t="s">
        <v>20</v>
      </c>
      <c r="F16" s="10" t="s">
        <v>60</v>
      </c>
      <c r="G16" s="10" t="s">
        <v>57</v>
      </c>
      <c r="H16" s="10" t="s">
        <v>19</v>
      </c>
      <c r="I16" s="10" t="s">
        <v>19</v>
      </c>
      <c r="J16" s="10" t="s">
        <v>23</v>
      </c>
      <c r="K16" s="10" t="s">
        <v>19</v>
      </c>
      <c r="L16" s="10" t="s">
        <v>23</v>
      </c>
      <c r="M16" s="3" t="s">
        <v>61</v>
      </c>
      <c r="N16" s="10">
        <v>2</v>
      </c>
      <c r="O16" s="10"/>
      <c r="P16" s="10"/>
    </row>
    <row r="17" spans="1:16" customFormat="1" ht="32" x14ac:dyDescent="0.2">
      <c r="A17" s="10" t="s">
        <v>16</v>
      </c>
      <c r="B17" s="10" t="s">
        <v>62</v>
      </c>
      <c r="C17" s="10" t="s">
        <v>275</v>
      </c>
      <c r="D17" s="10" t="s">
        <v>23</v>
      </c>
      <c r="E17" s="10" t="s">
        <v>24</v>
      </c>
      <c r="F17" s="10" t="s">
        <v>63</v>
      </c>
      <c r="G17" s="10" t="s">
        <v>22</v>
      </c>
      <c r="H17" s="10" t="s">
        <v>19</v>
      </c>
      <c r="I17" s="10" t="s">
        <v>19</v>
      </c>
      <c r="J17" s="10" t="s">
        <v>23</v>
      </c>
      <c r="K17" s="10" t="s">
        <v>23</v>
      </c>
      <c r="L17" s="10" t="s">
        <v>23</v>
      </c>
      <c r="M17" s="3" t="s">
        <v>64</v>
      </c>
      <c r="N17" s="10">
        <v>2</v>
      </c>
      <c r="O17" s="10"/>
      <c r="P17" s="10"/>
    </row>
    <row r="18" spans="1:16" customFormat="1" ht="32" x14ac:dyDescent="0.2">
      <c r="A18" s="10" t="s">
        <v>16</v>
      </c>
      <c r="B18" s="10" t="s">
        <v>65</v>
      </c>
      <c r="C18" s="10" t="s">
        <v>275</v>
      </c>
      <c r="D18" s="10" t="s">
        <v>23</v>
      </c>
      <c r="E18" s="10" t="s">
        <v>37</v>
      </c>
      <c r="F18" s="10" t="s">
        <v>66</v>
      </c>
      <c r="G18" s="10" t="s">
        <v>22</v>
      </c>
      <c r="H18" s="10" t="s">
        <v>23</v>
      </c>
      <c r="I18" s="10" t="s">
        <v>19</v>
      </c>
      <c r="J18" s="10" t="s">
        <v>23</v>
      </c>
      <c r="K18" s="10" t="s">
        <v>19</v>
      </c>
      <c r="L18" s="10" t="s">
        <v>23</v>
      </c>
      <c r="M18" s="3" t="s">
        <v>61</v>
      </c>
      <c r="N18" s="3">
        <v>2</v>
      </c>
      <c r="O18" s="10" t="s">
        <v>41</v>
      </c>
      <c r="P18" s="10"/>
    </row>
    <row r="19" spans="1:16" customFormat="1" ht="32" x14ac:dyDescent="0.2">
      <c r="A19" s="10" t="s">
        <v>16</v>
      </c>
      <c r="B19" s="10" t="s">
        <v>67</v>
      </c>
      <c r="C19" s="10" t="s">
        <v>275</v>
      </c>
      <c r="D19" s="10" t="s">
        <v>23</v>
      </c>
      <c r="E19" s="10" t="s">
        <v>20</v>
      </c>
      <c r="F19" s="10" t="s">
        <v>66</v>
      </c>
      <c r="G19" s="10" t="s">
        <v>22</v>
      </c>
      <c r="H19" s="10" t="s">
        <v>23</v>
      </c>
      <c r="I19" s="10" t="s">
        <v>19</v>
      </c>
      <c r="J19" s="10" t="s">
        <v>23</v>
      </c>
      <c r="K19" s="10" t="s">
        <v>19</v>
      </c>
      <c r="L19" s="10" t="s">
        <v>19</v>
      </c>
      <c r="M19" s="3" t="s">
        <v>61</v>
      </c>
      <c r="N19" s="10">
        <v>2</v>
      </c>
      <c r="O19" s="10"/>
      <c r="P19" s="10"/>
    </row>
    <row r="20" spans="1:16" customFormat="1" ht="64" x14ac:dyDescent="0.2">
      <c r="A20" s="10" t="s">
        <v>16</v>
      </c>
      <c r="B20" s="10" t="s">
        <v>68</v>
      </c>
      <c r="C20" s="10" t="s">
        <v>275</v>
      </c>
      <c r="D20" s="10" t="s">
        <v>23</v>
      </c>
      <c r="E20" s="10" t="s">
        <v>20</v>
      </c>
      <c r="F20" s="10" t="s">
        <v>43</v>
      </c>
      <c r="G20" s="10" t="s">
        <v>22</v>
      </c>
      <c r="H20" s="10" t="s">
        <v>23</v>
      </c>
      <c r="I20" s="10" t="s">
        <v>19</v>
      </c>
      <c r="J20" s="10" t="s">
        <v>23</v>
      </c>
      <c r="K20" s="10" t="s">
        <v>23</v>
      </c>
      <c r="L20" s="10" t="s">
        <v>19</v>
      </c>
      <c r="M20" s="3" t="s">
        <v>69</v>
      </c>
      <c r="N20" s="10">
        <v>2</v>
      </c>
      <c r="O20" s="3"/>
      <c r="P20" s="10"/>
    </row>
    <row r="21" spans="1:16" customFormat="1" hidden="1" x14ac:dyDescent="0.2">
      <c r="A21" s="10" t="s">
        <v>16</v>
      </c>
      <c r="B21" s="10" t="s">
        <v>70</v>
      </c>
      <c r="C21" s="10" t="s">
        <v>275</v>
      </c>
      <c r="D21" s="10" t="s">
        <v>19</v>
      </c>
      <c r="E21" s="10" t="s">
        <v>20</v>
      </c>
      <c r="F21" s="10" t="s">
        <v>71</v>
      </c>
      <c r="G21" s="10" t="s">
        <v>22</v>
      </c>
      <c r="H21" s="10" t="s">
        <v>23</v>
      </c>
      <c r="I21" s="10" t="s">
        <v>23</v>
      </c>
      <c r="J21" s="10" t="s">
        <v>23</v>
      </c>
      <c r="K21" s="10" t="s">
        <v>23</v>
      </c>
      <c r="L21" s="10" t="s">
        <v>23</v>
      </c>
      <c r="M21" s="10" t="s">
        <v>24</v>
      </c>
      <c r="N21" s="10">
        <v>1</v>
      </c>
      <c r="O21" s="10"/>
      <c r="P21" s="10"/>
    </row>
    <row r="22" spans="1:16" customFormat="1" hidden="1" x14ac:dyDescent="0.2">
      <c r="A22" s="10" t="s">
        <v>16</v>
      </c>
      <c r="B22" s="10" t="s">
        <v>72</v>
      </c>
      <c r="C22" s="10" t="s">
        <v>275</v>
      </c>
      <c r="D22" s="10" t="s">
        <v>23</v>
      </c>
      <c r="E22" s="10" t="s">
        <v>24</v>
      </c>
      <c r="F22" s="10" t="s">
        <v>24</v>
      </c>
      <c r="G22" s="10" t="s">
        <v>29</v>
      </c>
      <c r="H22" s="10" t="s">
        <v>24</v>
      </c>
      <c r="I22" s="10" t="s">
        <v>24</v>
      </c>
      <c r="J22" s="10" t="s">
        <v>24</v>
      </c>
      <c r="K22" s="10" t="s">
        <v>24</v>
      </c>
      <c r="L22" s="10" t="s">
        <v>24</v>
      </c>
      <c r="M22" s="10" t="s">
        <v>24</v>
      </c>
      <c r="N22" s="10" t="s">
        <v>24</v>
      </c>
      <c r="O22" s="10" t="s">
        <v>30</v>
      </c>
      <c r="P22" s="10"/>
    </row>
    <row r="23" spans="1:16" customFormat="1" hidden="1" x14ac:dyDescent="0.2">
      <c r="A23" s="10" t="s">
        <v>16</v>
      </c>
      <c r="B23" s="10" t="s">
        <v>73</v>
      </c>
      <c r="C23" s="10" t="s">
        <v>275</v>
      </c>
      <c r="D23" s="10" t="s">
        <v>19</v>
      </c>
      <c r="E23" s="10" t="s">
        <v>20</v>
      </c>
      <c r="F23" s="10" t="s">
        <v>26</v>
      </c>
      <c r="G23" s="10" t="s">
        <v>22</v>
      </c>
      <c r="H23" s="10" t="s">
        <v>23</v>
      </c>
      <c r="I23" s="10" t="s">
        <v>23</v>
      </c>
      <c r="J23" s="10" t="s">
        <v>23</v>
      </c>
      <c r="K23" s="10" t="s">
        <v>23</v>
      </c>
      <c r="L23" s="10" t="s">
        <v>23</v>
      </c>
      <c r="M23" s="10" t="s">
        <v>24</v>
      </c>
      <c r="N23" s="10">
        <v>1</v>
      </c>
      <c r="O23" s="10"/>
      <c r="P23" s="10"/>
    </row>
    <row r="24" spans="1:16" customFormat="1" hidden="1" x14ac:dyDescent="0.2">
      <c r="A24" s="10" t="s">
        <v>16</v>
      </c>
      <c r="B24" s="10" t="s">
        <v>74</v>
      </c>
      <c r="C24" s="10" t="s">
        <v>275</v>
      </c>
      <c r="D24" s="10" t="s">
        <v>23</v>
      </c>
      <c r="E24" s="10" t="s">
        <v>24</v>
      </c>
      <c r="F24" s="10" t="s">
        <v>24</v>
      </c>
      <c r="G24" s="10" t="s">
        <v>29</v>
      </c>
      <c r="H24" s="10" t="s">
        <v>24</v>
      </c>
      <c r="I24" s="10" t="s">
        <v>24</v>
      </c>
      <c r="J24" s="10" t="s">
        <v>24</v>
      </c>
      <c r="K24" s="10" t="s">
        <v>24</v>
      </c>
      <c r="L24" s="10" t="s">
        <v>24</v>
      </c>
      <c r="M24" s="10" t="s">
        <v>24</v>
      </c>
      <c r="N24" s="10" t="s">
        <v>24</v>
      </c>
      <c r="O24" s="10" t="s">
        <v>30</v>
      </c>
      <c r="P24" s="10"/>
    </row>
    <row r="25" spans="1:16" customFormat="1" ht="48" x14ac:dyDescent="0.2">
      <c r="A25" s="10" t="s">
        <v>16</v>
      </c>
      <c r="B25" s="10" t="s">
        <v>75</v>
      </c>
      <c r="C25" s="10" t="s">
        <v>275</v>
      </c>
      <c r="D25" s="10" t="s">
        <v>23</v>
      </c>
      <c r="E25" s="10" t="s">
        <v>76</v>
      </c>
      <c r="F25" s="10" t="s">
        <v>24</v>
      </c>
      <c r="G25" s="10" t="s">
        <v>39</v>
      </c>
      <c r="H25" s="10" t="s">
        <v>19</v>
      </c>
      <c r="I25" s="10" t="s">
        <v>23</v>
      </c>
      <c r="J25" s="10" t="s">
        <v>23</v>
      </c>
      <c r="K25" s="10" t="s">
        <v>19</v>
      </c>
      <c r="L25" s="10" t="s">
        <v>19</v>
      </c>
      <c r="M25" s="3" t="s">
        <v>77</v>
      </c>
      <c r="N25" s="10" t="s">
        <v>41</v>
      </c>
      <c r="O25" s="10" t="s">
        <v>78</v>
      </c>
      <c r="P25" s="10"/>
    </row>
    <row r="26" spans="1:16" customFormat="1" hidden="1" x14ac:dyDescent="0.2">
      <c r="A26" s="10" t="s">
        <v>79</v>
      </c>
      <c r="B26" s="10" t="s">
        <v>80</v>
      </c>
      <c r="C26" s="10" t="s">
        <v>275</v>
      </c>
      <c r="D26" s="10" t="s">
        <v>23</v>
      </c>
      <c r="E26" s="10"/>
      <c r="F26" s="10" t="s">
        <v>24</v>
      </c>
      <c r="G26" s="10" t="s">
        <v>29</v>
      </c>
      <c r="H26" s="10" t="s">
        <v>24</v>
      </c>
      <c r="I26" s="10" t="s">
        <v>24</v>
      </c>
      <c r="J26" s="10" t="s">
        <v>24</v>
      </c>
      <c r="K26" s="10" t="s">
        <v>24</v>
      </c>
      <c r="L26" s="10" t="s">
        <v>24</v>
      </c>
      <c r="M26" s="10" t="s">
        <v>24</v>
      </c>
      <c r="N26" s="10">
        <v>1</v>
      </c>
      <c r="O26" s="10"/>
      <c r="P26" s="10"/>
    </row>
    <row r="27" spans="1:16" customFormat="1" ht="32" x14ac:dyDescent="0.2">
      <c r="A27" s="10" t="s">
        <v>16</v>
      </c>
      <c r="B27" s="10" t="s">
        <v>81</v>
      </c>
      <c r="C27" s="10" t="s">
        <v>275</v>
      </c>
      <c r="D27" s="10" t="s">
        <v>19</v>
      </c>
      <c r="E27" s="10" t="s">
        <v>20</v>
      </c>
      <c r="F27" s="10" t="s">
        <v>66</v>
      </c>
      <c r="G27" s="10" t="s">
        <v>22</v>
      </c>
      <c r="H27" s="10" t="s">
        <v>23</v>
      </c>
      <c r="I27" s="10" t="s">
        <v>19</v>
      </c>
      <c r="J27" s="10" t="s">
        <v>23</v>
      </c>
      <c r="K27" s="10" t="s">
        <v>23</v>
      </c>
      <c r="L27" s="10" t="s">
        <v>19</v>
      </c>
      <c r="M27" s="3" t="s">
        <v>64</v>
      </c>
      <c r="N27" s="10">
        <v>1</v>
      </c>
      <c r="O27" s="10"/>
      <c r="P27" s="10"/>
    </row>
    <row r="28" spans="1:16" customFormat="1" hidden="1" x14ac:dyDescent="0.2">
      <c r="A28" s="10" t="s">
        <v>16</v>
      </c>
      <c r="B28" s="10" t="s">
        <v>82</v>
      </c>
      <c r="C28" s="10" t="s">
        <v>275</v>
      </c>
      <c r="D28" s="10" t="s">
        <v>19</v>
      </c>
      <c r="E28" s="10" t="s">
        <v>20</v>
      </c>
      <c r="F28" s="10" t="s">
        <v>71</v>
      </c>
      <c r="G28" s="10" t="s">
        <v>22</v>
      </c>
      <c r="H28" s="10" t="s">
        <v>23</v>
      </c>
      <c r="I28" s="10" t="s">
        <v>23</v>
      </c>
      <c r="J28" s="10" t="s">
        <v>23</v>
      </c>
      <c r="K28" s="10" t="s">
        <v>23</v>
      </c>
      <c r="L28" s="10" t="s">
        <v>23</v>
      </c>
      <c r="M28" s="10" t="s">
        <v>24</v>
      </c>
      <c r="N28" s="10">
        <v>1</v>
      </c>
      <c r="O28" s="10"/>
      <c r="P28" s="10"/>
    </row>
    <row r="29" spans="1:16" customFormat="1" hidden="1" x14ac:dyDescent="0.2">
      <c r="A29" s="10" t="s">
        <v>16</v>
      </c>
      <c r="B29" s="10" t="s">
        <v>83</v>
      </c>
      <c r="C29" s="10" t="s">
        <v>275</v>
      </c>
      <c r="D29" s="10" t="s">
        <v>19</v>
      </c>
      <c r="E29" s="10" t="s">
        <v>20</v>
      </c>
      <c r="F29" s="10" t="s">
        <v>84</v>
      </c>
      <c r="G29" s="10" t="s">
        <v>22</v>
      </c>
      <c r="H29" s="10" t="s">
        <v>23</v>
      </c>
      <c r="I29" s="10" t="s">
        <v>23</v>
      </c>
      <c r="J29" s="10" t="s">
        <v>23</v>
      </c>
      <c r="K29" s="10" t="s">
        <v>23</v>
      </c>
      <c r="L29" s="10" t="s">
        <v>23</v>
      </c>
      <c r="M29" s="10" t="s">
        <v>24</v>
      </c>
      <c r="N29" s="10">
        <v>1</v>
      </c>
      <c r="O29" s="10"/>
      <c r="P29" s="10"/>
    </row>
    <row r="30" spans="1:16" customFormat="1" hidden="1" x14ac:dyDescent="0.2">
      <c r="A30" s="10" t="s">
        <v>16</v>
      </c>
      <c r="B30" s="10" t="s">
        <v>85</v>
      </c>
      <c r="C30" s="10" t="s">
        <v>275</v>
      </c>
      <c r="D30" s="10" t="s">
        <v>19</v>
      </c>
      <c r="E30" s="10" t="s">
        <v>20</v>
      </c>
      <c r="F30" s="10" t="s">
        <v>26</v>
      </c>
      <c r="G30" s="10" t="s">
        <v>22</v>
      </c>
      <c r="H30" s="10" t="s">
        <v>23</v>
      </c>
      <c r="I30" s="10" t="s">
        <v>23</v>
      </c>
      <c r="J30" s="10" t="s">
        <v>23</v>
      </c>
      <c r="K30" s="10" t="s">
        <v>23</v>
      </c>
      <c r="L30" s="10" t="s">
        <v>23</v>
      </c>
      <c r="M30" s="10" t="s">
        <v>24</v>
      </c>
      <c r="N30" s="10">
        <v>1</v>
      </c>
      <c r="O30" s="10"/>
      <c r="P30" s="10"/>
    </row>
    <row r="31" spans="1:16" customFormat="1" ht="48" x14ac:dyDescent="0.2">
      <c r="A31" s="10" t="s">
        <v>16</v>
      </c>
      <c r="B31" s="10" t="s">
        <v>86</v>
      </c>
      <c r="C31" s="10" t="s">
        <v>275</v>
      </c>
      <c r="D31" s="10" t="s">
        <v>23</v>
      </c>
      <c r="E31" s="10" t="s">
        <v>76</v>
      </c>
      <c r="F31" s="10" t="s">
        <v>24</v>
      </c>
      <c r="G31" s="10" t="s">
        <v>39</v>
      </c>
      <c r="H31" s="10" t="s">
        <v>23</v>
      </c>
      <c r="I31" s="10" t="s">
        <v>19</v>
      </c>
      <c r="J31" s="10" t="s">
        <v>23</v>
      </c>
      <c r="K31" s="10" t="s">
        <v>19</v>
      </c>
      <c r="L31" s="10" t="s">
        <v>19</v>
      </c>
      <c r="M31" s="3" t="s">
        <v>87</v>
      </c>
      <c r="N31" s="10" t="s">
        <v>41</v>
      </c>
      <c r="O31" s="10" t="s">
        <v>78</v>
      </c>
      <c r="P31" s="10"/>
    </row>
    <row r="32" spans="1:16" customFormat="1" ht="64" x14ac:dyDescent="0.2">
      <c r="A32" s="10" t="s">
        <v>16</v>
      </c>
      <c r="B32" s="10" t="s">
        <v>88</v>
      </c>
      <c r="C32" s="10" t="s">
        <v>275</v>
      </c>
      <c r="D32" s="10" t="s">
        <v>23</v>
      </c>
      <c r="E32" s="10" t="s">
        <v>37</v>
      </c>
      <c r="F32" s="10" t="s">
        <v>66</v>
      </c>
      <c r="G32" s="10" t="s">
        <v>22</v>
      </c>
      <c r="H32" s="10" t="s">
        <v>23</v>
      </c>
      <c r="I32" s="10" t="s">
        <v>19</v>
      </c>
      <c r="J32" s="10" t="s">
        <v>23</v>
      </c>
      <c r="K32" s="10" t="s">
        <v>19</v>
      </c>
      <c r="L32" s="10" t="s">
        <v>19</v>
      </c>
      <c r="M32" s="3" t="s">
        <v>89</v>
      </c>
      <c r="N32" s="10" t="s">
        <v>41</v>
      </c>
      <c r="O32" s="10"/>
      <c r="P32" s="10"/>
    </row>
    <row r="33" spans="1:16" customFormat="1" hidden="1" x14ac:dyDescent="0.2">
      <c r="A33" s="10" t="s">
        <v>16</v>
      </c>
      <c r="B33" s="10" t="s">
        <v>90</v>
      </c>
      <c r="C33" s="10" t="s">
        <v>275</v>
      </c>
      <c r="D33" s="10" t="s">
        <v>19</v>
      </c>
      <c r="E33" s="10" t="s">
        <v>20</v>
      </c>
      <c r="F33" s="10" t="s">
        <v>26</v>
      </c>
      <c r="G33" s="10" t="s">
        <v>22</v>
      </c>
      <c r="H33" s="10" t="s">
        <v>23</v>
      </c>
      <c r="I33" s="10" t="s">
        <v>23</v>
      </c>
      <c r="J33" s="10" t="s">
        <v>23</v>
      </c>
      <c r="K33" s="10" t="s">
        <v>23</v>
      </c>
      <c r="L33" s="10" t="s">
        <v>23</v>
      </c>
      <c r="M33" s="10" t="s">
        <v>24</v>
      </c>
      <c r="N33" s="10">
        <v>1</v>
      </c>
      <c r="O33" s="10"/>
      <c r="P33" s="10"/>
    </row>
    <row r="34" spans="1:16" customFormat="1" hidden="1" x14ac:dyDescent="0.2">
      <c r="A34" s="10" t="s">
        <v>16</v>
      </c>
      <c r="B34" s="10" t="s">
        <v>91</v>
      </c>
      <c r="C34" s="10" t="s">
        <v>275</v>
      </c>
      <c r="D34" s="10" t="s">
        <v>19</v>
      </c>
      <c r="E34" s="10" t="s">
        <v>20</v>
      </c>
      <c r="F34" s="10" t="s">
        <v>92</v>
      </c>
      <c r="G34" s="10" t="s">
        <v>22</v>
      </c>
      <c r="H34" s="10" t="s">
        <v>23</v>
      </c>
      <c r="I34" s="10" t="s">
        <v>23</v>
      </c>
      <c r="J34" s="10" t="s">
        <v>23</v>
      </c>
      <c r="K34" s="10" t="s">
        <v>23</v>
      </c>
      <c r="L34" s="10" t="s">
        <v>23</v>
      </c>
      <c r="M34" s="10" t="s">
        <v>24</v>
      </c>
      <c r="N34" s="10">
        <v>1</v>
      </c>
      <c r="O34" s="10"/>
      <c r="P34" s="10"/>
    </row>
    <row r="35" spans="1:16" customFormat="1" x14ac:dyDescent="0.2">
      <c r="A35" s="10" t="s">
        <v>16</v>
      </c>
      <c r="B35" s="10" t="s">
        <v>93</v>
      </c>
      <c r="C35" s="10" t="s">
        <v>275</v>
      </c>
      <c r="D35" s="10" t="s">
        <v>23</v>
      </c>
      <c r="E35" s="10" t="s">
        <v>76</v>
      </c>
      <c r="F35" s="10" t="s">
        <v>24</v>
      </c>
      <c r="G35" s="10" t="s">
        <v>39</v>
      </c>
      <c r="H35" s="10" t="s">
        <v>23</v>
      </c>
      <c r="I35" s="10" t="s">
        <v>19</v>
      </c>
      <c r="J35" s="10" t="s">
        <v>23</v>
      </c>
      <c r="K35" s="10" t="s">
        <v>23</v>
      </c>
      <c r="L35" s="10" t="s">
        <v>19</v>
      </c>
      <c r="M35" s="10" t="s">
        <v>94</v>
      </c>
      <c r="N35" s="10" t="s">
        <v>41</v>
      </c>
      <c r="O35" s="10" t="s">
        <v>95</v>
      </c>
      <c r="P35" s="10"/>
    </row>
    <row r="36" spans="1:16" customFormat="1" hidden="1" x14ac:dyDescent="0.2">
      <c r="A36" s="10" t="s">
        <v>16</v>
      </c>
      <c r="B36" s="10" t="s">
        <v>96</v>
      </c>
      <c r="C36" s="10" t="s">
        <v>275</v>
      </c>
      <c r="D36" s="10" t="s">
        <v>23</v>
      </c>
      <c r="E36" s="10" t="s">
        <v>24</v>
      </c>
      <c r="F36" s="10" t="s">
        <v>24</v>
      </c>
      <c r="G36" s="10" t="s">
        <v>29</v>
      </c>
      <c r="H36" s="10" t="s">
        <v>24</v>
      </c>
      <c r="I36" s="10" t="s">
        <v>24</v>
      </c>
      <c r="J36" s="10" t="s">
        <v>24</v>
      </c>
      <c r="K36" s="10" t="s">
        <v>24</v>
      </c>
      <c r="L36" s="10" t="s">
        <v>24</v>
      </c>
      <c r="M36" s="10" t="s">
        <v>24</v>
      </c>
      <c r="N36" s="10" t="s">
        <v>24</v>
      </c>
      <c r="O36" s="10" t="s">
        <v>30</v>
      </c>
      <c r="P36" s="10"/>
    </row>
    <row r="37" spans="1:16" customFormat="1" x14ac:dyDescent="0.2">
      <c r="A37" s="10" t="s">
        <v>16</v>
      </c>
      <c r="B37" s="10" t="s">
        <v>97</v>
      </c>
      <c r="C37" s="10" t="s">
        <v>275</v>
      </c>
      <c r="D37" s="10" t="s">
        <v>19</v>
      </c>
      <c r="E37" s="10" t="s">
        <v>20</v>
      </c>
      <c r="F37" s="10" t="s">
        <v>26</v>
      </c>
      <c r="G37" s="10" t="s">
        <v>22</v>
      </c>
      <c r="H37" s="10" t="s">
        <v>23</v>
      </c>
      <c r="I37" s="10" t="s">
        <v>23</v>
      </c>
      <c r="J37" s="10" t="s">
        <v>23</v>
      </c>
      <c r="K37" s="10" t="s">
        <v>19</v>
      </c>
      <c r="L37" s="10" t="s">
        <v>23</v>
      </c>
      <c r="M37" s="10" t="s">
        <v>98</v>
      </c>
      <c r="N37" s="10">
        <v>1</v>
      </c>
      <c r="O37" s="10"/>
      <c r="P37" s="10"/>
    </row>
    <row r="38" spans="1:16" customFormat="1" hidden="1" x14ac:dyDescent="0.2">
      <c r="A38" s="10" t="s">
        <v>16</v>
      </c>
      <c r="B38" s="10" t="s">
        <v>99</v>
      </c>
      <c r="C38" s="10" t="s">
        <v>275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 t="s">
        <v>100</v>
      </c>
      <c r="P38" s="10"/>
    </row>
    <row r="39" spans="1:16" customFormat="1" hidden="1" x14ac:dyDescent="0.2">
      <c r="A39" s="10" t="s">
        <v>16</v>
      </c>
      <c r="B39" s="10" t="s">
        <v>101</v>
      </c>
      <c r="C39" s="10" t="s">
        <v>275</v>
      </c>
      <c r="D39" s="10" t="s">
        <v>19</v>
      </c>
      <c r="E39" s="10" t="s">
        <v>20</v>
      </c>
      <c r="F39" s="10" t="s">
        <v>26</v>
      </c>
      <c r="G39" s="10" t="s">
        <v>22</v>
      </c>
      <c r="H39" s="10" t="s">
        <v>23</v>
      </c>
      <c r="I39" s="10" t="s">
        <v>23</v>
      </c>
      <c r="J39" s="10" t="s">
        <v>23</v>
      </c>
      <c r="K39" s="10" t="s">
        <v>23</v>
      </c>
      <c r="L39" s="10" t="s">
        <v>23</v>
      </c>
      <c r="M39" s="10" t="s">
        <v>24</v>
      </c>
      <c r="N39" s="10">
        <v>1</v>
      </c>
      <c r="O39" s="10"/>
      <c r="P39" s="10"/>
    </row>
    <row r="40" spans="1:16" customFormat="1" hidden="1" x14ac:dyDescent="0.2">
      <c r="A40" s="10" t="s">
        <v>16</v>
      </c>
      <c r="B40" s="10" t="s">
        <v>102</v>
      </c>
      <c r="C40" s="10" t="s">
        <v>275</v>
      </c>
      <c r="D40" s="10" t="s">
        <v>23</v>
      </c>
      <c r="E40" s="10" t="s">
        <v>24</v>
      </c>
      <c r="F40" s="10" t="s">
        <v>24</v>
      </c>
      <c r="G40" s="10" t="s">
        <v>29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30</v>
      </c>
      <c r="P40" s="10"/>
    </row>
    <row r="41" spans="1:16" customFormat="1" hidden="1" x14ac:dyDescent="0.2">
      <c r="A41" s="10" t="s">
        <v>16</v>
      </c>
      <c r="B41" s="10" t="s">
        <v>103</v>
      </c>
      <c r="C41" s="10" t="s">
        <v>275</v>
      </c>
      <c r="D41" s="10" t="s">
        <v>23</v>
      </c>
      <c r="E41" s="10" t="s">
        <v>24</v>
      </c>
      <c r="F41" s="10" t="s">
        <v>24</v>
      </c>
      <c r="G41" s="10" t="s">
        <v>29</v>
      </c>
      <c r="H41" s="10" t="s">
        <v>24</v>
      </c>
      <c r="I41" s="10" t="s">
        <v>24</v>
      </c>
      <c r="J41" s="10" t="s">
        <v>24</v>
      </c>
      <c r="K41" s="10" t="s">
        <v>24</v>
      </c>
      <c r="L41" s="10" t="s">
        <v>24</v>
      </c>
      <c r="M41" s="10" t="s">
        <v>24</v>
      </c>
      <c r="N41" s="10" t="s">
        <v>24</v>
      </c>
      <c r="O41" s="10" t="s">
        <v>30</v>
      </c>
      <c r="P41" s="10"/>
    </row>
    <row r="42" spans="1:16" customFormat="1" x14ac:dyDescent="0.2">
      <c r="A42" s="10" t="s">
        <v>16</v>
      </c>
      <c r="B42" s="10" t="s">
        <v>104</v>
      </c>
      <c r="C42" s="10" t="s">
        <v>275</v>
      </c>
      <c r="D42" s="10" t="s">
        <v>19</v>
      </c>
      <c r="E42" s="10" t="s">
        <v>20</v>
      </c>
      <c r="F42" s="10" t="s">
        <v>26</v>
      </c>
      <c r="G42" s="10" t="s">
        <v>22</v>
      </c>
      <c r="H42" s="10" t="s">
        <v>23</v>
      </c>
      <c r="I42" s="10" t="s">
        <v>23</v>
      </c>
      <c r="J42" s="10" t="s">
        <v>23</v>
      </c>
      <c r="K42" s="10" t="s">
        <v>19</v>
      </c>
      <c r="L42" s="10" t="s">
        <v>23</v>
      </c>
      <c r="M42" s="10" t="s">
        <v>98</v>
      </c>
      <c r="N42" s="10">
        <v>1</v>
      </c>
      <c r="O42" s="10"/>
      <c r="P42" s="10"/>
    </row>
    <row r="43" spans="1:16" customFormat="1" x14ac:dyDescent="0.2">
      <c r="A43" s="10" t="s">
        <v>16</v>
      </c>
      <c r="B43" s="10" t="s">
        <v>105</v>
      </c>
      <c r="C43" s="10" t="s">
        <v>275</v>
      </c>
      <c r="D43" s="10" t="s">
        <v>19</v>
      </c>
      <c r="E43" s="10" t="s">
        <v>20</v>
      </c>
      <c r="F43" s="10" t="s">
        <v>26</v>
      </c>
      <c r="G43" s="10" t="s">
        <v>22</v>
      </c>
      <c r="H43" s="10" t="s">
        <v>23</v>
      </c>
      <c r="I43" s="10" t="s">
        <v>23</v>
      </c>
      <c r="J43" s="10" t="s">
        <v>23</v>
      </c>
      <c r="K43" s="10" t="s">
        <v>23</v>
      </c>
      <c r="L43" s="10" t="s">
        <v>19</v>
      </c>
      <c r="M43" s="10" t="s">
        <v>106</v>
      </c>
      <c r="N43" s="10">
        <v>1</v>
      </c>
      <c r="O43" s="10"/>
      <c r="P43" s="10"/>
    </row>
    <row r="44" spans="1:16" customFormat="1" x14ac:dyDescent="0.2">
      <c r="A44" s="10" t="s">
        <v>16</v>
      </c>
      <c r="B44" s="10" t="s">
        <v>107</v>
      </c>
      <c r="C44" s="10" t="s">
        <v>275</v>
      </c>
      <c r="D44" s="10" t="s">
        <v>23</v>
      </c>
      <c r="E44" s="10" t="s">
        <v>20</v>
      </c>
      <c r="F44" s="10" t="s">
        <v>108</v>
      </c>
      <c r="G44" s="10" t="s">
        <v>22</v>
      </c>
      <c r="H44" s="10" t="s">
        <v>19</v>
      </c>
      <c r="I44" s="10" t="s">
        <v>19</v>
      </c>
      <c r="J44" s="10" t="s">
        <v>19</v>
      </c>
      <c r="K44" s="10" t="s">
        <v>19</v>
      </c>
      <c r="L44" s="10" t="s">
        <v>19</v>
      </c>
      <c r="M44" s="10" t="s">
        <v>109</v>
      </c>
      <c r="N44" s="10" t="s">
        <v>41</v>
      </c>
      <c r="O44" s="10"/>
      <c r="P44" s="10"/>
    </row>
    <row r="45" spans="1:16" customFormat="1" x14ac:dyDescent="0.2">
      <c r="A45" s="10" t="s">
        <v>16</v>
      </c>
      <c r="B45" s="10" t="s">
        <v>110</v>
      </c>
      <c r="C45" s="10" t="s">
        <v>275</v>
      </c>
      <c r="D45" s="10" t="s">
        <v>19</v>
      </c>
      <c r="E45" s="10" t="s">
        <v>37</v>
      </c>
      <c r="F45" s="10" t="s">
        <v>111</v>
      </c>
      <c r="G45" s="10" t="s">
        <v>22</v>
      </c>
      <c r="H45" s="10" t="s">
        <v>23</v>
      </c>
      <c r="I45" s="10" t="s">
        <v>23</v>
      </c>
      <c r="J45" s="10" t="s">
        <v>23</v>
      </c>
      <c r="K45" s="10" t="s">
        <v>19</v>
      </c>
      <c r="L45" s="10" t="s">
        <v>23</v>
      </c>
      <c r="M45" s="10" t="s">
        <v>98</v>
      </c>
      <c r="N45" s="10">
        <v>1</v>
      </c>
      <c r="O45" s="10"/>
      <c r="P45" s="10"/>
    </row>
    <row r="46" spans="1:16" customFormat="1" hidden="1" x14ac:dyDescent="0.2">
      <c r="A46" s="10" t="s">
        <v>16</v>
      </c>
      <c r="B46" s="10" t="s">
        <v>112</v>
      </c>
      <c r="C46" s="10" t="s">
        <v>275</v>
      </c>
      <c r="D46" s="10" t="s">
        <v>19</v>
      </c>
      <c r="E46" s="10" t="s">
        <v>20</v>
      </c>
      <c r="F46" s="10" t="s">
        <v>26</v>
      </c>
      <c r="G46" s="10" t="s">
        <v>22</v>
      </c>
      <c r="H46" s="10" t="s">
        <v>23</v>
      </c>
      <c r="I46" s="10" t="s">
        <v>23</v>
      </c>
      <c r="J46" s="10" t="s">
        <v>23</v>
      </c>
      <c r="K46" s="10" t="s">
        <v>23</v>
      </c>
      <c r="L46" s="10" t="s">
        <v>23</v>
      </c>
      <c r="M46" s="10" t="s">
        <v>24</v>
      </c>
      <c r="N46" s="10"/>
      <c r="O46" s="10"/>
      <c r="P46" s="10"/>
    </row>
    <row r="47" spans="1:16" customFormat="1" hidden="1" x14ac:dyDescent="0.2">
      <c r="A47" s="10" t="s">
        <v>16</v>
      </c>
      <c r="B47" s="10" t="s">
        <v>113</v>
      </c>
      <c r="C47" s="10" t="s">
        <v>275</v>
      </c>
      <c r="D47" s="10" t="s">
        <v>19</v>
      </c>
      <c r="E47" s="10" t="s">
        <v>20</v>
      </c>
      <c r="F47" s="10" t="s">
        <v>26</v>
      </c>
      <c r="G47" s="10" t="s">
        <v>22</v>
      </c>
      <c r="H47" s="10" t="s">
        <v>23</v>
      </c>
      <c r="I47" s="10" t="s">
        <v>23</v>
      </c>
      <c r="J47" s="10" t="s">
        <v>23</v>
      </c>
      <c r="K47" s="10" t="s">
        <v>23</v>
      </c>
      <c r="L47" s="10" t="s">
        <v>23</v>
      </c>
      <c r="M47" s="10" t="s">
        <v>24</v>
      </c>
      <c r="N47" s="10">
        <v>1</v>
      </c>
      <c r="O47" s="10"/>
      <c r="P47" s="10"/>
    </row>
    <row r="48" spans="1:16" customFormat="1" ht="64" x14ac:dyDescent="0.2">
      <c r="A48" s="10" t="s">
        <v>16</v>
      </c>
      <c r="B48" s="10" t="s">
        <v>114</v>
      </c>
      <c r="C48" s="10" t="s">
        <v>275</v>
      </c>
      <c r="D48" s="10" t="s">
        <v>23</v>
      </c>
      <c r="E48" s="10" t="s">
        <v>20</v>
      </c>
      <c r="F48" s="10" t="s">
        <v>43</v>
      </c>
      <c r="G48" s="10" t="s">
        <v>22</v>
      </c>
      <c r="H48" s="10" t="s">
        <v>19</v>
      </c>
      <c r="I48" s="10" t="s">
        <v>19</v>
      </c>
      <c r="J48" s="10" t="s">
        <v>19</v>
      </c>
      <c r="K48" s="10" t="s">
        <v>23</v>
      </c>
      <c r="L48" s="10" t="s">
        <v>19</v>
      </c>
      <c r="M48" s="3" t="s">
        <v>115</v>
      </c>
      <c r="N48" s="10" t="s">
        <v>41</v>
      </c>
      <c r="O48" s="10"/>
      <c r="P48" s="10"/>
    </row>
    <row r="49" spans="1:16" customFormat="1" hidden="1" x14ac:dyDescent="0.2">
      <c r="A49" s="10" t="s">
        <v>16</v>
      </c>
      <c r="B49" s="10" t="s">
        <v>116</v>
      </c>
      <c r="C49" s="10" t="s">
        <v>275</v>
      </c>
      <c r="D49" s="10" t="s">
        <v>23</v>
      </c>
      <c r="E49" s="10" t="s">
        <v>24</v>
      </c>
      <c r="F49" s="10" t="s">
        <v>24</v>
      </c>
      <c r="G49" s="10" t="s">
        <v>29</v>
      </c>
      <c r="H49" s="10" t="s">
        <v>24</v>
      </c>
      <c r="I49" s="10" t="s">
        <v>24</v>
      </c>
      <c r="J49" s="10" t="s">
        <v>24</v>
      </c>
      <c r="K49" s="10" t="s">
        <v>24</v>
      </c>
      <c r="L49" s="10" t="s">
        <v>24</v>
      </c>
      <c r="M49" s="10" t="s">
        <v>24</v>
      </c>
      <c r="N49" s="10" t="s">
        <v>24</v>
      </c>
      <c r="O49" s="10" t="s">
        <v>30</v>
      </c>
      <c r="P49" s="10"/>
    </row>
    <row r="50" spans="1:16" customFormat="1" x14ac:dyDescent="0.2">
      <c r="A50" s="10" t="s">
        <v>16</v>
      </c>
      <c r="B50" s="10" t="s">
        <v>117</v>
      </c>
      <c r="C50" s="10" t="s">
        <v>275</v>
      </c>
      <c r="D50" s="10" t="s">
        <v>23</v>
      </c>
      <c r="E50" s="10" t="s">
        <v>37</v>
      </c>
      <c r="F50" s="10" t="s">
        <v>118</v>
      </c>
      <c r="G50" s="10" t="s">
        <v>39</v>
      </c>
      <c r="H50" s="10" t="s">
        <v>23</v>
      </c>
      <c r="I50" s="10" t="s">
        <v>19</v>
      </c>
      <c r="J50" s="10" t="s">
        <v>23</v>
      </c>
      <c r="K50" s="10" t="s">
        <v>19</v>
      </c>
      <c r="L50" s="10" t="s">
        <v>19</v>
      </c>
      <c r="M50" s="10" t="s">
        <v>119</v>
      </c>
      <c r="N50" s="10" t="s">
        <v>41</v>
      </c>
      <c r="O50" s="10" t="s">
        <v>120</v>
      </c>
      <c r="P50" s="10"/>
    </row>
    <row r="51" spans="1:16" customFormat="1" hidden="1" x14ac:dyDescent="0.2">
      <c r="A51" s="10" t="s">
        <v>16</v>
      </c>
      <c r="B51" s="10" t="s">
        <v>121</v>
      </c>
      <c r="C51" s="10" t="s">
        <v>275</v>
      </c>
      <c r="D51" s="10" t="s">
        <v>19</v>
      </c>
      <c r="E51" s="10" t="s">
        <v>20</v>
      </c>
      <c r="F51" s="10" t="s">
        <v>21</v>
      </c>
      <c r="G51" s="10" t="s">
        <v>22</v>
      </c>
      <c r="H51" s="10" t="s">
        <v>23</v>
      </c>
      <c r="I51" s="10" t="s">
        <v>23</v>
      </c>
      <c r="J51" s="10" t="s">
        <v>23</v>
      </c>
      <c r="K51" s="10" t="s">
        <v>23</v>
      </c>
      <c r="L51" s="10" t="s">
        <v>23</v>
      </c>
      <c r="M51" s="10" t="s">
        <v>24</v>
      </c>
      <c r="N51" s="10">
        <v>1</v>
      </c>
      <c r="O51" s="10"/>
      <c r="P51" s="10"/>
    </row>
    <row r="52" spans="1:16" ht="32" x14ac:dyDescent="0.2">
      <c r="A52" s="3" t="s">
        <v>122</v>
      </c>
      <c r="B52" s="4" t="s">
        <v>123</v>
      </c>
      <c r="C52" s="3" t="s">
        <v>124</v>
      </c>
      <c r="D52" s="3" t="s">
        <v>23</v>
      </c>
      <c r="E52" s="3" t="s">
        <v>37</v>
      </c>
      <c r="F52" s="3" t="s">
        <v>125</v>
      </c>
      <c r="G52" s="3" t="s">
        <v>22</v>
      </c>
      <c r="H52" s="3" t="s">
        <v>23</v>
      </c>
      <c r="I52" s="3" t="s">
        <v>19</v>
      </c>
      <c r="J52" s="3" t="s">
        <v>23</v>
      </c>
      <c r="K52" s="3" t="s">
        <v>19</v>
      </c>
      <c r="L52" s="3" t="s">
        <v>19</v>
      </c>
      <c r="M52" s="3" t="s">
        <v>61</v>
      </c>
      <c r="N52" s="3" t="s">
        <v>126</v>
      </c>
      <c r="O52" s="3" t="s">
        <v>24</v>
      </c>
      <c r="P52" s="3" t="s">
        <v>24</v>
      </c>
    </row>
    <row r="53" spans="1:16" ht="16" x14ac:dyDescent="0.2">
      <c r="A53" s="3" t="s">
        <v>122</v>
      </c>
      <c r="B53" s="4" t="s">
        <v>127</v>
      </c>
      <c r="C53" s="3" t="s">
        <v>124</v>
      </c>
      <c r="D53" s="3" t="s">
        <v>19</v>
      </c>
      <c r="E53" s="3" t="s">
        <v>20</v>
      </c>
      <c r="F53" s="3" t="s">
        <v>128</v>
      </c>
      <c r="G53" s="3" t="s">
        <v>22</v>
      </c>
      <c r="H53" s="3" t="s">
        <v>23</v>
      </c>
      <c r="I53" s="3" t="s">
        <v>23</v>
      </c>
      <c r="J53" s="3" t="s">
        <v>19</v>
      </c>
      <c r="K53" s="3" t="s">
        <v>23</v>
      </c>
      <c r="L53" s="3" t="s">
        <v>23</v>
      </c>
      <c r="M53" s="3" t="s">
        <v>106</v>
      </c>
      <c r="N53" s="3" t="s">
        <v>126</v>
      </c>
      <c r="O53" s="3" t="s">
        <v>24</v>
      </c>
      <c r="P53" s="3" t="s">
        <v>24</v>
      </c>
    </row>
    <row r="54" spans="1:16" ht="16" x14ac:dyDescent="0.2">
      <c r="A54" s="3" t="s">
        <v>122</v>
      </c>
      <c r="B54" s="3" t="s">
        <v>129</v>
      </c>
      <c r="C54" s="3" t="s">
        <v>124</v>
      </c>
      <c r="D54" s="3" t="s">
        <v>19</v>
      </c>
      <c r="E54" s="3" t="s">
        <v>20</v>
      </c>
      <c r="F54" s="3" t="s">
        <v>130</v>
      </c>
      <c r="G54" s="3" t="s">
        <v>22</v>
      </c>
      <c r="H54" s="3" t="s">
        <v>23</v>
      </c>
      <c r="I54" s="3" t="s">
        <v>23</v>
      </c>
      <c r="J54" s="3" t="s">
        <v>23</v>
      </c>
      <c r="K54" s="3" t="s">
        <v>19</v>
      </c>
      <c r="L54" s="3" t="s">
        <v>23</v>
      </c>
      <c r="M54" s="3" t="s">
        <v>98</v>
      </c>
      <c r="N54" s="3" t="s">
        <v>131</v>
      </c>
      <c r="O54" s="3" t="s">
        <v>24</v>
      </c>
      <c r="P54" s="3" t="s">
        <v>24</v>
      </c>
    </row>
    <row r="55" spans="1:16" ht="48" x14ac:dyDescent="0.2">
      <c r="A55" s="3" t="s">
        <v>122</v>
      </c>
      <c r="B55" s="3" t="s">
        <v>132</v>
      </c>
      <c r="C55" s="3" t="s">
        <v>124</v>
      </c>
      <c r="D55" s="3" t="s">
        <v>19</v>
      </c>
      <c r="E55" s="3" t="s">
        <v>20</v>
      </c>
      <c r="F55" s="3" t="s">
        <v>60</v>
      </c>
      <c r="G55" s="3" t="s">
        <v>22</v>
      </c>
      <c r="H55" s="3" t="s">
        <v>23</v>
      </c>
      <c r="I55" s="3" t="s">
        <v>19</v>
      </c>
      <c r="J55" s="3" t="s">
        <v>23</v>
      </c>
      <c r="K55" s="3" t="s">
        <v>19</v>
      </c>
      <c r="L55" s="3" t="s">
        <v>19</v>
      </c>
      <c r="M55" s="3" t="s">
        <v>133</v>
      </c>
      <c r="N55" s="3" t="s">
        <v>126</v>
      </c>
      <c r="O55" s="3" t="s">
        <v>24</v>
      </c>
      <c r="P55" s="3" t="s">
        <v>24</v>
      </c>
    </row>
    <row r="56" spans="1:16" ht="48" x14ac:dyDescent="0.2">
      <c r="A56" s="3" t="s">
        <v>122</v>
      </c>
      <c r="B56" s="3" t="s">
        <v>134</v>
      </c>
      <c r="C56" s="3" t="s">
        <v>124</v>
      </c>
      <c r="D56" s="3" t="s">
        <v>23</v>
      </c>
      <c r="E56" s="3" t="s">
        <v>20</v>
      </c>
      <c r="F56" s="3" t="s">
        <v>135</v>
      </c>
      <c r="G56" s="3" t="s">
        <v>57</v>
      </c>
      <c r="H56" s="3" t="s">
        <v>19</v>
      </c>
      <c r="I56" s="3" t="s">
        <v>19</v>
      </c>
      <c r="J56" s="3" t="s">
        <v>23</v>
      </c>
      <c r="K56" s="3" t="s">
        <v>19</v>
      </c>
      <c r="L56" s="3" t="s">
        <v>19</v>
      </c>
      <c r="M56" s="3" t="s">
        <v>136</v>
      </c>
      <c r="N56" s="3" t="s">
        <v>41</v>
      </c>
      <c r="O56" s="3" t="s">
        <v>137</v>
      </c>
      <c r="P56" s="3" t="s">
        <v>138</v>
      </c>
    </row>
    <row r="57" spans="1:16" ht="16" hidden="1" x14ac:dyDescent="0.2">
      <c r="A57" s="3" t="s">
        <v>122</v>
      </c>
      <c r="B57" s="4" t="s">
        <v>139</v>
      </c>
      <c r="C57" s="3" t="s">
        <v>124</v>
      </c>
      <c r="D57" s="3" t="s">
        <v>19</v>
      </c>
      <c r="E57" s="3" t="s">
        <v>20</v>
      </c>
      <c r="F57" s="3" t="s">
        <v>140</v>
      </c>
      <c r="G57" s="3" t="s">
        <v>22</v>
      </c>
      <c r="H57" s="3" t="s">
        <v>23</v>
      </c>
      <c r="I57" s="3" t="s">
        <v>23</v>
      </c>
      <c r="J57" s="3" t="s">
        <v>23</v>
      </c>
      <c r="K57" s="3" t="s">
        <v>23</v>
      </c>
      <c r="L57" s="3" t="s">
        <v>23</v>
      </c>
      <c r="M57" s="3" t="s">
        <v>24</v>
      </c>
      <c r="N57" s="3" t="s">
        <v>131</v>
      </c>
    </row>
    <row r="58" spans="1:16" ht="48" x14ac:dyDescent="0.2">
      <c r="A58" s="3" t="s">
        <v>122</v>
      </c>
      <c r="B58" s="3" t="s">
        <v>141</v>
      </c>
      <c r="C58" s="3" t="s">
        <v>124</v>
      </c>
      <c r="D58" s="3" t="s">
        <v>23</v>
      </c>
      <c r="E58" s="3" t="s">
        <v>20</v>
      </c>
      <c r="F58" s="3" t="s">
        <v>142</v>
      </c>
      <c r="G58" s="3" t="s">
        <v>22</v>
      </c>
      <c r="H58" s="3" t="s">
        <v>23</v>
      </c>
      <c r="I58" s="3" t="s">
        <v>19</v>
      </c>
      <c r="J58" s="3" t="s">
        <v>23</v>
      </c>
      <c r="K58" s="3" t="s">
        <v>19</v>
      </c>
      <c r="L58" s="3" t="s">
        <v>19</v>
      </c>
      <c r="M58" s="3" t="s">
        <v>143</v>
      </c>
      <c r="N58" s="3" t="s">
        <v>126</v>
      </c>
    </row>
    <row r="59" spans="1:16" ht="32" x14ac:dyDescent="0.2">
      <c r="A59" s="3" t="s">
        <v>79</v>
      </c>
      <c r="B59" s="3" t="s">
        <v>144</v>
      </c>
      <c r="C59" s="3" t="s">
        <v>124</v>
      </c>
      <c r="D59" s="3" t="s">
        <v>23</v>
      </c>
      <c r="E59" s="3" t="s">
        <v>24</v>
      </c>
      <c r="F59" s="3" t="s">
        <v>145</v>
      </c>
      <c r="G59" s="3" t="s">
        <v>57</v>
      </c>
      <c r="H59" s="3" t="s">
        <v>19</v>
      </c>
      <c r="I59" s="3" t="s">
        <v>19</v>
      </c>
      <c r="J59" s="3" t="s">
        <v>23</v>
      </c>
      <c r="K59" s="3" t="s">
        <v>23</v>
      </c>
      <c r="L59" s="3" t="s">
        <v>19</v>
      </c>
      <c r="M59" s="3" t="s">
        <v>146</v>
      </c>
      <c r="N59" s="3" t="s">
        <v>24</v>
      </c>
      <c r="O59" s="3" t="s">
        <v>137</v>
      </c>
      <c r="P59" s="26"/>
    </row>
    <row r="60" spans="1:16" ht="48" x14ac:dyDescent="0.2">
      <c r="A60" s="3" t="s">
        <v>79</v>
      </c>
      <c r="B60" s="4" t="s">
        <v>147</v>
      </c>
      <c r="C60" s="3" t="s">
        <v>124</v>
      </c>
      <c r="D60" s="3" t="s">
        <v>19</v>
      </c>
      <c r="E60" s="3" t="s">
        <v>20</v>
      </c>
      <c r="F60" s="3" t="s">
        <v>60</v>
      </c>
      <c r="G60" s="3" t="s">
        <v>22</v>
      </c>
      <c r="H60" s="3" t="s">
        <v>23</v>
      </c>
      <c r="I60" s="3" t="s">
        <v>23</v>
      </c>
      <c r="J60" s="3" t="s">
        <v>23</v>
      </c>
      <c r="K60" s="3" t="s">
        <v>19</v>
      </c>
      <c r="L60" s="3" t="s">
        <v>23</v>
      </c>
      <c r="M60" s="3" t="s">
        <v>143</v>
      </c>
      <c r="N60" s="3" t="s">
        <v>126</v>
      </c>
    </row>
    <row r="61" spans="1:16" ht="16" hidden="1" x14ac:dyDescent="0.2">
      <c r="A61" s="3" t="s">
        <v>79</v>
      </c>
      <c r="B61" s="4" t="s">
        <v>148</v>
      </c>
      <c r="C61" s="3" t="s">
        <v>124</v>
      </c>
      <c r="D61" s="3" t="s">
        <v>19</v>
      </c>
      <c r="E61" s="3" t="s">
        <v>20</v>
      </c>
      <c r="F61" s="3" t="s">
        <v>149</v>
      </c>
      <c r="G61" s="3" t="s">
        <v>22</v>
      </c>
      <c r="H61" s="3" t="s">
        <v>23</v>
      </c>
      <c r="I61" s="3" t="s">
        <v>23</v>
      </c>
      <c r="J61" s="3" t="s">
        <v>23</v>
      </c>
      <c r="K61" s="3" t="s">
        <v>23</v>
      </c>
      <c r="L61" s="3" t="s">
        <v>23</v>
      </c>
      <c r="M61" s="3" t="s">
        <v>24</v>
      </c>
      <c r="N61" s="3" t="s">
        <v>131</v>
      </c>
      <c r="O61" s="3" t="s">
        <v>150</v>
      </c>
    </row>
    <row r="62" spans="1:16" s="26" customFormat="1" ht="32" x14ac:dyDescent="0.2">
      <c r="A62" s="26" t="s">
        <v>79</v>
      </c>
      <c r="B62" s="27" t="s">
        <v>151</v>
      </c>
      <c r="C62" s="26" t="s">
        <v>124</v>
      </c>
      <c r="D62" s="26" t="s">
        <v>23</v>
      </c>
      <c r="E62" s="26" t="s">
        <v>24</v>
      </c>
      <c r="F62" s="26" t="s">
        <v>152</v>
      </c>
      <c r="G62" s="26" t="s">
        <v>57</v>
      </c>
      <c r="H62" s="26" t="s">
        <v>19</v>
      </c>
      <c r="I62" s="26" t="s">
        <v>19</v>
      </c>
      <c r="J62" s="26" t="s">
        <v>23</v>
      </c>
      <c r="K62" s="26" t="s">
        <v>19</v>
      </c>
      <c r="L62" s="26" t="s">
        <v>19</v>
      </c>
      <c r="M62" s="26" t="s">
        <v>146</v>
      </c>
      <c r="N62" s="26" t="s">
        <v>24</v>
      </c>
    </row>
    <row r="63" spans="1:16" ht="16" x14ac:dyDescent="0.2">
      <c r="A63" s="3" t="s">
        <v>79</v>
      </c>
      <c r="B63" s="4" t="s">
        <v>153</v>
      </c>
      <c r="C63" s="3" t="s">
        <v>124</v>
      </c>
      <c r="D63" s="3" t="s">
        <v>19</v>
      </c>
      <c r="E63" s="3" t="s">
        <v>20</v>
      </c>
      <c r="F63" s="3" t="s">
        <v>154</v>
      </c>
      <c r="G63" s="3" t="s">
        <v>22</v>
      </c>
      <c r="H63" s="3" t="s">
        <v>23</v>
      </c>
      <c r="I63" s="3" t="s">
        <v>23</v>
      </c>
      <c r="J63" s="3" t="s">
        <v>23</v>
      </c>
      <c r="K63" s="3" t="s">
        <v>19</v>
      </c>
      <c r="L63" s="3" t="s">
        <v>23</v>
      </c>
      <c r="M63" s="3" t="s">
        <v>98</v>
      </c>
      <c r="N63" s="3" t="s">
        <v>131</v>
      </c>
    </row>
    <row r="64" spans="1:16" ht="32" x14ac:dyDescent="0.2">
      <c r="A64" s="3" t="s">
        <v>79</v>
      </c>
      <c r="B64" s="4" t="s">
        <v>155</v>
      </c>
      <c r="C64" s="3" t="s">
        <v>124</v>
      </c>
      <c r="D64" s="3" t="s">
        <v>23</v>
      </c>
      <c r="E64" s="3" t="s">
        <v>20</v>
      </c>
      <c r="F64" s="3" t="s">
        <v>156</v>
      </c>
      <c r="G64" s="3" t="s">
        <v>22</v>
      </c>
      <c r="H64" s="3" t="s">
        <v>23</v>
      </c>
      <c r="I64" s="3" t="s">
        <v>19</v>
      </c>
      <c r="J64" s="3" t="s">
        <v>23</v>
      </c>
      <c r="K64" s="3" t="s">
        <v>19</v>
      </c>
      <c r="L64" s="3" t="s">
        <v>19</v>
      </c>
      <c r="M64" s="3" t="s">
        <v>157</v>
      </c>
      <c r="N64" s="3" t="s">
        <v>126</v>
      </c>
      <c r="O64" s="3" t="s">
        <v>158</v>
      </c>
    </row>
    <row r="65" spans="1:16" ht="16" hidden="1" x14ac:dyDescent="0.2">
      <c r="A65" s="3" t="s">
        <v>79</v>
      </c>
      <c r="B65" s="3" t="s">
        <v>159</v>
      </c>
      <c r="C65" s="3" t="s">
        <v>124</v>
      </c>
      <c r="D65" s="3" t="s">
        <v>19</v>
      </c>
      <c r="E65" s="3" t="s">
        <v>20</v>
      </c>
      <c r="F65" s="3" t="s">
        <v>149</v>
      </c>
      <c r="G65" s="3" t="s">
        <v>22</v>
      </c>
      <c r="H65" s="3" t="s">
        <v>23</v>
      </c>
      <c r="I65" s="3" t="s">
        <v>23</v>
      </c>
      <c r="J65" s="3" t="s">
        <v>23</v>
      </c>
      <c r="K65" s="3" t="s">
        <v>23</v>
      </c>
      <c r="L65" s="3" t="s">
        <v>23</v>
      </c>
      <c r="M65" s="3" t="s">
        <v>24</v>
      </c>
      <c r="N65" s="3" t="s">
        <v>131</v>
      </c>
      <c r="O65" s="3" t="s">
        <v>150</v>
      </c>
    </row>
    <row r="66" spans="1:16" ht="64" x14ac:dyDescent="0.2">
      <c r="A66" s="3" t="s">
        <v>79</v>
      </c>
      <c r="B66" s="4" t="s">
        <v>160</v>
      </c>
      <c r="C66" s="3" t="s">
        <v>124</v>
      </c>
      <c r="D66" s="3" t="s">
        <v>23</v>
      </c>
      <c r="E66" s="3" t="s">
        <v>20</v>
      </c>
      <c r="F66" s="3" t="s">
        <v>142</v>
      </c>
      <c r="G66" s="3" t="s">
        <v>22</v>
      </c>
      <c r="H66" s="3" t="s">
        <v>23</v>
      </c>
      <c r="I66" s="3" t="s">
        <v>19</v>
      </c>
      <c r="J66" s="3" t="s">
        <v>23</v>
      </c>
      <c r="K66" s="3" t="s">
        <v>19</v>
      </c>
      <c r="L66" s="3" t="s">
        <v>19</v>
      </c>
      <c r="M66" s="3" t="s">
        <v>161</v>
      </c>
      <c r="N66" s="3" t="s">
        <v>126</v>
      </c>
      <c r="O66" s="3" t="s">
        <v>162</v>
      </c>
    </row>
    <row r="67" spans="1:16" ht="32" x14ac:dyDescent="0.2">
      <c r="A67" s="3" t="s">
        <v>79</v>
      </c>
      <c r="B67" s="3" t="s">
        <v>163</v>
      </c>
      <c r="C67" s="3" t="s">
        <v>124</v>
      </c>
      <c r="D67" s="3" t="s">
        <v>23</v>
      </c>
      <c r="E67" s="3" t="s">
        <v>20</v>
      </c>
      <c r="F67" s="3" t="s">
        <v>164</v>
      </c>
      <c r="G67" s="3" t="s">
        <v>57</v>
      </c>
      <c r="H67" s="3" t="s">
        <v>19</v>
      </c>
      <c r="I67" s="3" t="s">
        <v>19</v>
      </c>
      <c r="J67" s="3" t="s">
        <v>23</v>
      </c>
      <c r="K67" s="3" t="s">
        <v>23</v>
      </c>
      <c r="L67" s="3" t="s">
        <v>19</v>
      </c>
      <c r="M67" s="3" t="s">
        <v>146</v>
      </c>
      <c r="N67" s="3" t="s">
        <v>126</v>
      </c>
      <c r="O67" s="3" t="s">
        <v>137</v>
      </c>
      <c r="P67" s="3" t="s">
        <v>165</v>
      </c>
    </row>
    <row r="68" spans="1:16" ht="32" x14ac:dyDescent="0.2">
      <c r="A68" s="3" t="s">
        <v>79</v>
      </c>
      <c r="B68" s="4" t="s">
        <v>166</v>
      </c>
      <c r="C68" s="3" t="s">
        <v>124</v>
      </c>
      <c r="D68" s="3" t="s">
        <v>19</v>
      </c>
      <c r="E68" s="3" t="s">
        <v>20</v>
      </c>
      <c r="F68" s="3" t="s">
        <v>60</v>
      </c>
      <c r="G68" s="3" t="s">
        <v>22</v>
      </c>
      <c r="H68" s="3" t="s">
        <v>23</v>
      </c>
      <c r="I68" s="3" t="s">
        <v>19</v>
      </c>
      <c r="J68" s="3" t="s">
        <v>23</v>
      </c>
      <c r="K68" s="3" t="s">
        <v>19</v>
      </c>
      <c r="L68" s="3" t="s">
        <v>19</v>
      </c>
      <c r="M68" s="3" t="s">
        <v>167</v>
      </c>
      <c r="N68" s="3" t="s">
        <v>126</v>
      </c>
      <c r="O68" s="3" t="s">
        <v>168</v>
      </c>
    </row>
    <row r="69" spans="1:16" ht="64" x14ac:dyDescent="0.2">
      <c r="A69" s="3" t="s">
        <v>79</v>
      </c>
      <c r="B69" s="3" t="s">
        <v>169</v>
      </c>
      <c r="C69" s="3" t="s">
        <v>124</v>
      </c>
      <c r="D69" s="3" t="s">
        <v>23</v>
      </c>
      <c r="E69" s="3" t="s">
        <v>20</v>
      </c>
      <c r="F69" s="3" t="s">
        <v>164</v>
      </c>
      <c r="G69" s="3" t="s">
        <v>57</v>
      </c>
      <c r="H69" s="3" t="s">
        <v>19</v>
      </c>
      <c r="I69" s="3" t="s">
        <v>19</v>
      </c>
      <c r="J69" s="3" t="s">
        <v>23</v>
      </c>
      <c r="K69" s="3" t="s">
        <v>19</v>
      </c>
      <c r="L69" s="3" t="s">
        <v>19</v>
      </c>
      <c r="M69" s="3" t="s">
        <v>161</v>
      </c>
      <c r="N69" s="3" t="s">
        <v>126</v>
      </c>
    </row>
    <row r="70" spans="1:16" ht="16" x14ac:dyDescent="0.2">
      <c r="A70" s="3" t="s">
        <v>79</v>
      </c>
      <c r="B70" s="4" t="s">
        <v>170</v>
      </c>
      <c r="C70" s="3" t="s">
        <v>124</v>
      </c>
      <c r="D70" s="3" t="s">
        <v>23</v>
      </c>
      <c r="E70" s="3" t="s">
        <v>20</v>
      </c>
      <c r="F70" s="3" t="s">
        <v>171</v>
      </c>
      <c r="G70" s="3" t="s">
        <v>22</v>
      </c>
      <c r="H70" s="3" t="s">
        <v>23</v>
      </c>
      <c r="I70" s="3" t="s">
        <v>19</v>
      </c>
      <c r="J70" s="3" t="s">
        <v>23</v>
      </c>
      <c r="K70" s="3" t="s">
        <v>19</v>
      </c>
      <c r="L70" s="3" t="s">
        <v>19</v>
      </c>
      <c r="M70" s="26" t="s">
        <v>172</v>
      </c>
      <c r="N70" s="3" t="s">
        <v>126</v>
      </c>
      <c r="O70" s="3" t="s">
        <v>173</v>
      </c>
    </row>
    <row r="71" spans="1:16" ht="16" hidden="1" x14ac:dyDescent="0.2">
      <c r="A71" s="3" t="s">
        <v>79</v>
      </c>
      <c r="B71" s="3" t="s">
        <v>174</v>
      </c>
      <c r="C71" s="3" t="s">
        <v>124</v>
      </c>
      <c r="D71" s="3" t="s">
        <v>19</v>
      </c>
      <c r="E71" s="3" t="s">
        <v>20</v>
      </c>
      <c r="F71" s="3" t="s">
        <v>149</v>
      </c>
      <c r="G71" s="3" t="s">
        <v>22</v>
      </c>
      <c r="H71" s="3" t="s">
        <v>23</v>
      </c>
      <c r="I71" s="3" t="s">
        <v>23</v>
      </c>
      <c r="J71" s="3" t="s">
        <v>23</v>
      </c>
      <c r="K71" s="3" t="s">
        <v>23</v>
      </c>
      <c r="L71" s="3" t="s">
        <v>23</v>
      </c>
      <c r="M71" s="3" t="s">
        <v>24</v>
      </c>
      <c r="N71" s="3" t="s">
        <v>131</v>
      </c>
      <c r="O71" s="3" t="s">
        <v>150</v>
      </c>
    </row>
    <row r="72" spans="1:16" ht="64" x14ac:dyDescent="0.2">
      <c r="A72" s="3" t="s">
        <v>79</v>
      </c>
      <c r="B72" s="4" t="s">
        <v>175</v>
      </c>
      <c r="C72" s="3" t="s">
        <v>124</v>
      </c>
      <c r="D72" s="3" t="s">
        <v>23</v>
      </c>
      <c r="E72" s="3" t="s">
        <v>20</v>
      </c>
      <c r="F72" s="3" t="s">
        <v>142</v>
      </c>
      <c r="G72" s="3" t="s">
        <v>22</v>
      </c>
      <c r="H72" s="3" t="s">
        <v>23</v>
      </c>
      <c r="I72" s="3" t="s">
        <v>19</v>
      </c>
      <c r="J72" s="3" t="s">
        <v>23</v>
      </c>
      <c r="K72" s="3" t="s">
        <v>19</v>
      </c>
      <c r="L72" s="3" t="s">
        <v>19</v>
      </c>
      <c r="M72" s="3" t="s">
        <v>161</v>
      </c>
      <c r="N72" s="3" t="s">
        <v>126</v>
      </c>
      <c r="O72" s="3" t="s">
        <v>176</v>
      </c>
    </row>
    <row r="73" spans="1:16" ht="32" x14ac:dyDescent="0.2">
      <c r="A73" s="3" t="s">
        <v>79</v>
      </c>
      <c r="B73" s="3" t="s">
        <v>177</v>
      </c>
      <c r="C73" s="3" t="s">
        <v>124</v>
      </c>
      <c r="D73" s="3" t="s">
        <v>19</v>
      </c>
      <c r="E73" s="3" t="s">
        <v>20</v>
      </c>
      <c r="F73" s="3" t="s">
        <v>60</v>
      </c>
      <c r="G73" s="3" t="s">
        <v>22</v>
      </c>
      <c r="H73" s="3" t="s">
        <v>23</v>
      </c>
      <c r="I73" s="3" t="s">
        <v>19</v>
      </c>
      <c r="J73" s="3" t="s">
        <v>23</v>
      </c>
      <c r="K73" s="3" t="s">
        <v>23</v>
      </c>
      <c r="L73" s="3" t="s">
        <v>19</v>
      </c>
      <c r="M73" s="3" t="s">
        <v>178</v>
      </c>
      <c r="N73" s="3" t="s">
        <v>126</v>
      </c>
    </row>
    <row r="74" spans="1:16" ht="48" x14ac:dyDescent="0.2">
      <c r="A74" s="3" t="s">
        <v>79</v>
      </c>
      <c r="B74" s="3" t="s">
        <v>179</v>
      </c>
      <c r="C74" s="3" t="s">
        <v>124</v>
      </c>
      <c r="D74" s="3" t="s">
        <v>23</v>
      </c>
      <c r="E74" s="3" t="s">
        <v>20</v>
      </c>
      <c r="F74" s="3" t="s">
        <v>180</v>
      </c>
      <c r="G74" s="3" t="s">
        <v>57</v>
      </c>
      <c r="H74" s="3" t="s">
        <v>19</v>
      </c>
      <c r="I74" s="3" t="s">
        <v>19</v>
      </c>
      <c r="J74" s="3" t="s">
        <v>23</v>
      </c>
      <c r="K74" s="3" t="s">
        <v>19</v>
      </c>
      <c r="L74" s="3" t="s">
        <v>19</v>
      </c>
      <c r="M74" s="3" t="s">
        <v>181</v>
      </c>
      <c r="N74" s="3" t="s">
        <v>126</v>
      </c>
      <c r="O74" s="3" t="s">
        <v>137</v>
      </c>
      <c r="P74" s="3" t="s">
        <v>182</v>
      </c>
    </row>
    <row r="75" spans="1:16" ht="48" x14ac:dyDescent="0.2">
      <c r="A75" s="3" t="s">
        <v>79</v>
      </c>
      <c r="B75" s="4" t="s">
        <v>183</v>
      </c>
      <c r="C75" s="3" t="s">
        <v>124</v>
      </c>
      <c r="D75" s="3" t="s">
        <v>23</v>
      </c>
      <c r="E75" s="3" t="s">
        <v>20</v>
      </c>
      <c r="F75" s="3" t="s">
        <v>184</v>
      </c>
      <c r="G75" s="3" t="s">
        <v>57</v>
      </c>
      <c r="H75" s="3" t="s">
        <v>19</v>
      </c>
      <c r="I75" s="3" t="s">
        <v>19</v>
      </c>
      <c r="J75" s="3" t="s">
        <v>23</v>
      </c>
      <c r="K75" s="3" t="s">
        <v>19</v>
      </c>
      <c r="L75" s="3" t="s">
        <v>19</v>
      </c>
      <c r="M75" s="3" t="s">
        <v>181</v>
      </c>
      <c r="N75" s="3" t="s">
        <v>126</v>
      </c>
      <c r="O75" s="3" t="s">
        <v>137</v>
      </c>
      <c r="P75" s="3" t="s">
        <v>185</v>
      </c>
    </row>
    <row r="76" spans="1:16" ht="48" x14ac:dyDescent="0.2">
      <c r="A76" s="3" t="s">
        <v>79</v>
      </c>
      <c r="B76" s="4" t="s">
        <v>186</v>
      </c>
      <c r="C76" s="3" t="s">
        <v>124</v>
      </c>
      <c r="D76" s="3" t="s">
        <v>23</v>
      </c>
      <c r="E76" s="3" t="s">
        <v>76</v>
      </c>
      <c r="F76" s="3" t="s">
        <v>24</v>
      </c>
      <c r="G76" s="3" t="s">
        <v>39</v>
      </c>
      <c r="H76" s="3" t="s">
        <v>23</v>
      </c>
      <c r="I76" s="3" t="s">
        <v>19</v>
      </c>
      <c r="J76" s="3" t="s">
        <v>23</v>
      </c>
      <c r="K76" s="3" t="s">
        <v>19</v>
      </c>
      <c r="L76" s="3" t="s">
        <v>19</v>
      </c>
      <c r="M76" s="3" t="s">
        <v>181</v>
      </c>
      <c r="N76" s="3" t="s">
        <v>41</v>
      </c>
      <c r="O76" s="3" t="s">
        <v>187</v>
      </c>
      <c r="P76" s="3" t="s">
        <v>188</v>
      </c>
    </row>
    <row r="77" spans="1:16" ht="64" x14ac:dyDescent="0.2">
      <c r="A77" s="3" t="s">
        <v>79</v>
      </c>
      <c r="B77" s="3" t="s">
        <v>189</v>
      </c>
      <c r="C77" s="3" t="s">
        <v>124</v>
      </c>
      <c r="D77" s="3" t="s">
        <v>23</v>
      </c>
      <c r="E77" s="3" t="s">
        <v>20</v>
      </c>
      <c r="F77" s="3" t="s">
        <v>190</v>
      </c>
      <c r="G77" s="3" t="s">
        <v>57</v>
      </c>
      <c r="H77" s="3" t="s">
        <v>19</v>
      </c>
      <c r="I77" s="3" t="s">
        <v>19</v>
      </c>
      <c r="J77" s="3" t="s">
        <v>23</v>
      </c>
      <c r="K77" s="3" t="s">
        <v>19</v>
      </c>
      <c r="L77" s="3" t="s">
        <v>19</v>
      </c>
      <c r="M77" s="3" t="s">
        <v>181</v>
      </c>
      <c r="N77" s="3" t="s">
        <v>126</v>
      </c>
      <c r="O77" s="3" t="s">
        <v>137</v>
      </c>
      <c r="P77" s="3" t="s">
        <v>191</v>
      </c>
    </row>
    <row r="78" spans="1:16" ht="64" x14ac:dyDescent="0.2">
      <c r="A78" s="3" t="s">
        <v>79</v>
      </c>
      <c r="B78" s="3" t="s">
        <v>192</v>
      </c>
      <c r="C78" s="3" t="s">
        <v>124</v>
      </c>
      <c r="D78" s="3" t="s">
        <v>23</v>
      </c>
      <c r="E78" s="3" t="s">
        <v>20</v>
      </c>
      <c r="F78" s="3" t="s">
        <v>142</v>
      </c>
      <c r="G78" s="3" t="s">
        <v>22</v>
      </c>
      <c r="H78" s="3" t="s">
        <v>23</v>
      </c>
      <c r="I78" s="3" t="s">
        <v>19</v>
      </c>
      <c r="J78" s="3" t="s">
        <v>23</v>
      </c>
      <c r="K78" s="3" t="s">
        <v>19</v>
      </c>
      <c r="L78" s="3" t="s">
        <v>23</v>
      </c>
      <c r="M78" s="3" t="s">
        <v>161</v>
      </c>
      <c r="N78" s="3" t="s">
        <v>126</v>
      </c>
      <c r="O78" s="3" t="s">
        <v>193</v>
      </c>
      <c r="P78" s="3" t="s">
        <v>24</v>
      </c>
    </row>
    <row r="79" spans="1:16" ht="16" hidden="1" x14ac:dyDescent="0.2">
      <c r="A79" s="3" t="s">
        <v>79</v>
      </c>
      <c r="B79" s="3" t="s">
        <v>194</v>
      </c>
      <c r="C79" s="3" t="s">
        <v>124</v>
      </c>
      <c r="D79" s="3" t="s">
        <v>19</v>
      </c>
      <c r="E79" s="3" t="s">
        <v>20</v>
      </c>
      <c r="F79" s="3" t="s">
        <v>149</v>
      </c>
      <c r="G79" s="3" t="s">
        <v>22</v>
      </c>
      <c r="H79" s="3" t="s">
        <v>23</v>
      </c>
      <c r="I79" s="3" t="s">
        <v>23</v>
      </c>
      <c r="J79" s="3" t="s">
        <v>23</v>
      </c>
      <c r="K79" s="3" t="s">
        <v>23</v>
      </c>
      <c r="L79" s="3" t="s">
        <v>23</v>
      </c>
      <c r="M79" s="3" t="s">
        <v>24</v>
      </c>
      <c r="N79" s="3" t="s">
        <v>131</v>
      </c>
      <c r="O79" s="3" t="s">
        <v>150</v>
      </c>
      <c r="P79" s="3" t="s">
        <v>24</v>
      </c>
    </row>
    <row r="80" spans="1:16" ht="16" hidden="1" x14ac:dyDescent="0.2">
      <c r="A80" s="3" t="s">
        <v>79</v>
      </c>
      <c r="B80" s="3" t="s">
        <v>195</v>
      </c>
      <c r="C80" s="3" t="s">
        <v>124</v>
      </c>
      <c r="D80" s="3" t="s">
        <v>19</v>
      </c>
      <c r="E80" s="3" t="s">
        <v>20</v>
      </c>
      <c r="F80" s="3" t="s">
        <v>149</v>
      </c>
      <c r="G80" s="3" t="s">
        <v>22</v>
      </c>
      <c r="H80" s="3" t="s">
        <v>23</v>
      </c>
      <c r="I80" s="3" t="s">
        <v>23</v>
      </c>
      <c r="J80" s="3" t="s">
        <v>23</v>
      </c>
      <c r="K80" s="3" t="s">
        <v>23</v>
      </c>
      <c r="L80" s="3" t="s">
        <v>23</v>
      </c>
      <c r="M80" s="3" t="s">
        <v>24</v>
      </c>
      <c r="N80" s="3" t="s">
        <v>131</v>
      </c>
      <c r="O80" s="3" t="s">
        <v>150</v>
      </c>
      <c r="P80" s="3" t="s">
        <v>24</v>
      </c>
    </row>
    <row r="81" spans="1:16" ht="48" x14ac:dyDescent="0.2">
      <c r="A81" s="3" t="s">
        <v>79</v>
      </c>
      <c r="B81" s="3" t="s">
        <v>196</v>
      </c>
      <c r="C81" s="3" t="s">
        <v>124</v>
      </c>
      <c r="D81" s="3" t="s">
        <v>19</v>
      </c>
      <c r="E81" s="3" t="s">
        <v>20</v>
      </c>
      <c r="F81" s="3" t="s">
        <v>197</v>
      </c>
      <c r="G81" s="3" t="s">
        <v>22</v>
      </c>
      <c r="H81" s="3" t="s">
        <v>23</v>
      </c>
      <c r="I81" s="3" t="s">
        <v>19</v>
      </c>
      <c r="J81" s="3" t="s">
        <v>23</v>
      </c>
      <c r="K81" s="3" t="s">
        <v>19</v>
      </c>
      <c r="L81" s="3" t="s">
        <v>19</v>
      </c>
      <c r="M81" s="3" t="s">
        <v>133</v>
      </c>
      <c r="N81" s="3" t="s">
        <v>126</v>
      </c>
      <c r="O81" s="3" t="s">
        <v>24</v>
      </c>
      <c r="P81" s="3" t="s">
        <v>24</v>
      </c>
    </row>
    <row r="82" spans="1:16" ht="48" x14ac:dyDescent="0.2">
      <c r="A82" s="3" t="s">
        <v>79</v>
      </c>
      <c r="B82" s="3" t="s">
        <v>198</v>
      </c>
      <c r="C82" s="3" t="s">
        <v>124</v>
      </c>
      <c r="D82" s="3" t="s">
        <v>23</v>
      </c>
      <c r="E82" s="3" t="s">
        <v>20</v>
      </c>
      <c r="F82" s="3" t="s">
        <v>142</v>
      </c>
      <c r="G82" s="3" t="s">
        <v>22</v>
      </c>
      <c r="H82" s="3" t="s">
        <v>23</v>
      </c>
      <c r="I82" s="3" t="s">
        <v>19</v>
      </c>
      <c r="J82" s="3" t="s">
        <v>23</v>
      </c>
      <c r="K82" s="3" t="s">
        <v>19</v>
      </c>
      <c r="L82" s="3" t="s">
        <v>19</v>
      </c>
      <c r="M82" s="3" t="s">
        <v>133</v>
      </c>
      <c r="N82" s="3" t="s">
        <v>126</v>
      </c>
      <c r="O82" s="3" t="s">
        <v>24</v>
      </c>
      <c r="P82" s="3" t="s">
        <v>24</v>
      </c>
    </row>
    <row r="83" spans="1:16" ht="32" hidden="1" x14ac:dyDescent="0.2">
      <c r="A83" s="3" t="s">
        <v>79</v>
      </c>
      <c r="B83" s="4" t="s">
        <v>199</v>
      </c>
      <c r="C83" s="3" t="s">
        <v>124</v>
      </c>
      <c r="D83" s="3" t="s">
        <v>23</v>
      </c>
      <c r="E83" s="3" t="s">
        <v>76</v>
      </c>
      <c r="F83" s="3" t="s">
        <v>24</v>
      </c>
      <c r="G83" s="3" t="s">
        <v>39</v>
      </c>
      <c r="H83" s="3" t="s">
        <v>23</v>
      </c>
      <c r="I83" s="3" t="s">
        <v>19</v>
      </c>
      <c r="J83" s="3" t="s">
        <v>23</v>
      </c>
      <c r="K83" s="3" t="s">
        <v>23</v>
      </c>
      <c r="L83" s="3" t="s">
        <v>23</v>
      </c>
      <c r="M83" s="3" t="s">
        <v>24</v>
      </c>
      <c r="N83" s="3" t="s">
        <v>41</v>
      </c>
      <c r="O83" s="3" t="s">
        <v>200</v>
      </c>
    </row>
    <row r="84" spans="1:16" ht="48" x14ac:dyDescent="0.2">
      <c r="A84" s="3" t="s">
        <v>79</v>
      </c>
      <c r="B84" s="3" t="s">
        <v>201</v>
      </c>
      <c r="C84" s="3" t="s">
        <v>124</v>
      </c>
      <c r="D84" s="3" t="s">
        <v>23</v>
      </c>
      <c r="E84" s="3" t="s">
        <v>20</v>
      </c>
      <c r="F84" s="3" t="s">
        <v>202</v>
      </c>
      <c r="G84" s="3" t="s">
        <v>57</v>
      </c>
      <c r="H84" s="3" t="s">
        <v>19</v>
      </c>
      <c r="I84" s="3" t="s">
        <v>19</v>
      </c>
      <c r="J84" s="3" t="s">
        <v>23</v>
      </c>
      <c r="K84" s="3" t="s">
        <v>19</v>
      </c>
      <c r="L84" s="3" t="s">
        <v>19</v>
      </c>
      <c r="M84" s="3" t="s">
        <v>181</v>
      </c>
      <c r="N84" s="3" t="s">
        <v>126</v>
      </c>
      <c r="O84" s="3" t="s">
        <v>137</v>
      </c>
      <c r="P84" s="3" t="s">
        <v>203</v>
      </c>
    </row>
    <row r="85" spans="1:16" ht="16" hidden="1" x14ac:dyDescent="0.2">
      <c r="A85" s="3" t="s">
        <v>79</v>
      </c>
      <c r="B85" s="3" t="s">
        <v>204</v>
      </c>
      <c r="C85" s="3" t="s">
        <v>124</v>
      </c>
      <c r="D85" s="3" t="s">
        <v>19</v>
      </c>
      <c r="E85" s="3" t="s">
        <v>20</v>
      </c>
      <c r="F85" s="3" t="s">
        <v>140</v>
      </c>
      <c r="G85" s="3" t="s">
        <v>22</v>
      </c>
      <c r="H85" s="3" t="s">
        <v>23</v>
      </c>
      <c r="I85" s="3" t="s">
        <v>23</v>
      </c>
      <c r="J85" s="3" t="s">
        <v>23</v>
      </c>
      <c r="K85" s="3" t="s">
        <v>23</v>
      </c>
      <c r="L85" s="3" t="s">
        <v>23</v>
      </c>
      <c r="M85" s="3" t="s">
        <v>24</v>
      </c>
      <c r="N85" s="3" t="s">
        <v>131</v>
      </c>
    </row>
    <row r="86" spans="1:16" ht="48" x14ac:dyDescent="0.2">
      <c r="A86" s="3" t="s">
        <v>79</v>
      </c>
      <c r="B86" s="3" t="s">
        <v>205</v>
      </c>
      <c r="C86" s="3" t="s">
        <v>124</v>
      </c>
      <c r="D86" s="3" t="s">
        <v>23</v>
      </c>
      <c r="E86" s="3" t="s">
        <v>20</v>
      </c>
      <c r="F86" s="3" t="s">
        <v>206</v>
      </c>
      <c r="G86" s="3" t="s">
        <v>57</v>
      </c>
      <c r="H86" s="3" t="s">
        <v>19</v>
      </c>
      <c r="I86" s="3" t="s">
        <v>19</v>
      </c>
      <c r="J86" s="3" t="s">
        <v>23</v>
      </c>
      <c r="K86" s="3" t="s">
        <v>19</v>
      </c>
      <c r="L86" s="3" t="s">
        <v>19</v>
      </c>
      <c r="M86" s="3" t="s">
        <v>181</v>
      </c>
      <c r="N86" s="3" t="s">
        <v>126</v>
      </c>
      <c r="O86" s="3" t="s">
        <v>137</v>
      </c>
      <c r="P86" s="3" t="s">
        <v>207</v>
      </c>
    </row>
    <row r="87" spans="1:16" ht="64" x14ac:dyDescent="0.2">
      <c r="A87" s="3" t="s">
        <v>79</v>
      </c>
      <c r="B87" s="3" t="s">
        <v>208</v>
      </c>
      <c r="C87" s="3" t="s">
        <v>124</v>
      </c>
      <c r="D87" s="3" t="s">
        <v>19</v>
      </c>
      <c r="E87" s="3" t="s">
        <v>20</v>
      </c>
      <c r="F87" s="3" t="s">
        <v>60</v>
      </c>
      <c r="G87" s="3" t="s">
        <v>22</v>
      </c>
      <c r="H87" s="3" t="s">
        <v>23</v>
      </c>
      <c r="I87" s="3" t="s">
        <v>19</v>
      </c>
      <c r="J87" s="3" t="s">
        <v>23</v>
      </c>
      <c r="K87" s="3" t="s">
        <v>19</v>
      </c>
      <c r="L87" s="3" t="s">
        <v>19</v>
      </c>
      <c r="M87" s="3" t="s">
        <v>161</v>
      </c>
      <c r="N87" s="3" t="s">
        <v>126</v>
      </c>
      <c r="O87" s="3" t="s">
        <v>24</v>
      </c>
      <c r="P87" s="3" t="s">
        <v>24</v>
      </c>
    </row>
    <row r="88" spans="1:16" ht="16" x14ac:dyDescent="0.2">
      <c r="A88" s="3" t="s">
        <v>79</v>
      </c>
      <c r="B88" s="3" t="s">
        <v>209</v>
      </c>
      <c r="C88" s="3" t="s">
        <v>124</v>
      </c>
      <c r="D88" s="3" t="s">
        <v>19</v>
      </c>
      <c r="E88" s="3" t="s">
        <v>20</v>
      </c>
      <c r="F88" s="3" t="s">
        <v>140</v>
      </c>
      <c r="G88" s="3" t="s">
        <v>22</v>
      </c>
      <c r="H88" s="3" t="s">
        <v>23</v>
      </c>
      <c r="I88" s="3" t="s">
        <v>23</v>
      </c>
      <c r="J88" s="3" t="s">
        <v>23</v>
      </c>
      <c r="K88" s="3" t="s">
        <v>19</v>
      </c>
      <c r="L88" s="3" t="s">
        <v>23</v>
      </c>
      <c r="M88" s="3" t="s">
        <v>98</v>
      </c>
      <c r="N88" s="3" t="s">
        <v>131</v>
      </c>
      <c r="O88" s="3" t="s">
        <v>24</v>
      </c>
      <c r="P88" s="3" t="s">
        <v>24</v>
      </c>
    </row>
    <row r="89" spans="1:16" ht="48" x14ac:dyDescent="0.2">
      <c r="A89" s="3" t="s">
        <v>79</v>
      </c>
      <c r="B89" s="4" t="s">
        <v>210</v>
      </c>
      <c r="C89" s="3" t="s">
        <v>124</v>
      </c>
      <c r="D89" s="3" t="s">
        <v>23</v>
      </c>
      <c r="E89" s="3" t="s">
        <v>20</v>
      </c>
      <c r="F89" s="3" t="s">
        <v>142</v>
      </c>
      <c r="G89" s="3" t="s">
        <v>22</v>
      </c>
      <c r="H89" s="3" t="s">
        <v>23</v>
      </c>
      <c r="I89" s="3" t="s">
        <v>19</v>
      </c>
      <c r="J89" s="3" t="s">
        <v>23</v>
      </c>
      <c r="K89" s="3" t="s">
        <v>19</v>
      </c>
      <c r="L89" s="3" t="s">
        <v>19</v>
      </c>
      <c r="M89" s="3" t="s">
        <v>133</v>
      </c>
      <c r="N89" s="3" t="s">
        <v>126</v>
      </c>
      <c r="O89" s="3" t="s">
        <v>24</v>
      </c>
      <c r="P89" s="3" t="s">
        <v>24</v>
      </c>
    </row>
    <row r="90" spans="1:16" ht="48" x14ac:dyDescent="0.2">
      <c r="A90" s="3" t="s">
        <v>79</v>
      </c>
      <c r="B90" s="4" t="s">
        <v>211</v>
      </c>
      <c r="C90" s="3" t="s">
        <v>124</v>
      </c>
      <c r="D90" s="3" t="s">
        <v>23</v>
      </c>
      <c r="E90" s="3" t="s">
        <v>20</v>
      </c>
      <c r="F90" s="3" t="s">
        <v>152</v>
      </c>
      <c r="G90" s="3" t="s">
        <v>57</v>
      </c>
      <c r="H90" s="3" t="s">
        <v>19</v>
      </c>
      <c r="I90" s="3" t="s">
        <v>19</v>
      </c>
      <c r="J90" s="3" t="s">
        <v>23</v>
      </c>
      <c r="K90" s="3" t="s">
        <v>23</v>
      </c>
      <c r="L90" s="3" t="s">
        <v>19</v>
      </c>
      <c r="M90" s="3" t="s">
        <v>212</v>
      </c>
      <c r="N90" s="3" t="s">
        <v>24</v>
      </c>
      <c r="O90" s="3" t="s">
        <v>137</v>
      </c>
      <c r="P90" s="3" t="s">
        <v>213</v>
      </c>
    </row>
    <row r="91" spans="1:16" ht="48" x14ac:dyDescent="0.2">
      <c r="A91" s="3" t="s">
        <v>79</v>
      </c>
      <c r="B91" s="3" t="s">
        <v>214</v>
      </c>
      <c r="C91" s="3" t="s">
        <v>124</v>
      </c>
      <c r="D91" s="3" t="s">
        <v>19</v>
      </c>
      <c r="E91" s="3" t="s">
        <v>20</v>
      </c>
      <c r="F91" s="3" t="s">
        <v>60</v>
      </c>
      <c r="G91" s="3" t="s">
        <v>22</v>
      </c>
      <c r="H91" s="3" t="s">
        <v>23</v>
      </c>
      <c r="I91" s="3" t="s">
        <v>19</v>
      </c>
      <c r="J91" s="3" t="s">
        <v>23</v>
      </c>
      <c r="K91" s="3" t="s">
        <v>19</v>
      </c>
      <c r="L91" s="3" t="s">
        <v>19</v>
      </c>
      <c r="M91" s="3" t="s">
        <v>133</v>
      </c>
      <c r="N91" s="3" t="s">
        <v>126</v>
      </c>
      <c r="O91" s="3" t="s">
        <v>24</v>
      </c>
      <c r="P91" s="3" t="s">
        <v>24</v>
      </c>
    </row>
    <row r="92" spans="1:16" ht="48" x14ac:dyDescent="0.2">
      <c r="A92" s="3" t="s">
        <v>79</v>
      </c>
      <c r="B92" s="3" t="s">
        <v>215</v>
      </c>
      <c r="C92" s="3" t="s">
        <v>124</v>
      </c>
      <c r="D92" s="3" t="s">
        <v>23</v>
      </c>
      <c r="E92" s="3" t="s">
        <v>37</v>
      </c>
      <c r="F92" s="3" t="s">
        <v>216</v>
      </c>
      <c r="G92" s="3" t="s">
        <v>22</v>
      </c>
      <c r="H92" s="3" t="s">
        <v>23</v>
      </c>
      <c r="I92" s="3" t="s">
        <v>217</v>
      </c>
      <c r="J92" s="3" t="s">
        <v>23</v>
      </c>
      <c r="K92" s="3" t="s">
        <v>19</v>
      </c>
      <c r="L92" s="3" t="s">
        <v>23</v>
      </c>
      <c r="M92" s="3" t="s">
        <v>218</v>
      </c>
      <c r="N92" s="3" t="s">
        <v>131</v>
      </c>
      <c r="O92" s="3" t="s">
        <v>219</v>
      </c>
      <c r="P92" s="3" t="s">
        <v>24</v>
      </c>
    </row>
    <row r="93" spans="1:16" ht="16" hidden="1" x14ac:dyDescent="0.2">
      <c r="A93" s="3" t="s">
        <v>79</v>
      </c>
      <c r="B93" s="12" t="s">
        <v>220</v>
      </c>
      <c r="C93" s="6" t="s">
        <v>124</v>
      </c>
      <c r="D93" s="6" t="s">
        <v>23</v>
      </c>
      <c r="E93" s="6"/>
      <c r="F93" s="6"/>
      <c r="G93" s="7" t="s">
        <v>29</v>
      </c>
      <c r="H93" s="6"/>
      <c r="I93" s="6"/>
      <c r="J93" s="6"/>
      <c r="K93" s="6"/>
      <c r="L93" s="6"/>
      <c r="M93" s="6"/>
      <c r="N93" s="6"/>
      <c r="O93" s="7" t="s">
        <v>221</v>
      </c>
    </row>
    <row r="94" spans="1:16" ht="48" x14ac:dyDescent="0.2">
      <c r="A94" s="3" t="s">
        <v>79</v>
      </c>
      <c r="B94" s="3" t="s">
        <v>222</v>
      </c>
      <c r="C94" s="3" t="s">
        <v>124</v>
      </c>
      <c r="D94" s="3" t="s">
        <v>23</v>
      </c>
      <c r="E94" s="3" t="s">
        <v>76</v>
      </c>
      <c r="F94" s="3" t="s">
        <v>223</v>
      </c>
      <c r="G94" s="3" t="s">
        <v>57</v>
      </c>
      <c r="H94" s="3" t="s">
        <v>19</v>
      </c>
      <c r="I94" s="3" t="s">
        <v>19</v>
      </c>
      <c r="J94" s="3" t="s">
        <v>23</v>
      </c>
      <c r="K94" s="3" t="s">
        <v>19</v>
      </c>
      <c r="L94" s="3" t="s">
        <v>19</v>
      </c>
      <c r="M94" s="3" t="s">
        <v>181</v>
      </c>
      <c r="N94" s="3" t="s">
        <v>41</v>
      </c>
      <c r="O94" s="3" t="s">
        <v>137</v>
      </c>
      <c r="P94" s="3" t="s">
        <v>213</v>
      </c>
    </row>
    <row r="95" spans="1:16" ht="16" x14ac:dyDescent="0.2">
      <c r="A95" s="3" t="s">
        <v>79</v>
      </c>
      <c r="B95" s="3" t="s">
        <v>224</v>
      </c>
      <c r="C95" s="3" t="s">
        <v>124</v>
      </c>
      <c r="D95" s="3" t="s">
        <v>19</v>
      </c>
      <c r="E95" s="3" t="s">
        <v>20</v>
      </c>
      <c r="F95" s="3" t="s">
        <v>225</v>
      </c>
      <c r="G95" s="3" t="s">
        <v>22</v>
      </c>
      <c r="H95" s="3" t="s">
        <v>23</v>
      </c>
      <c r="I95" s="3" t="s">
        <v>23</v>
      </c>
      <c r="J95" s="3" t="s">
        <v>23</v>
      </c>
      <c r="K95" s="3" t="s">
        <v>19</v>
      </c>
      <c r="L95" s="3" t="s">
        <v>23</v>
      </c>
      <c r="M95" s="3" t="s">
        <v>98</v>
      </c>
      <c r="N95" s="3" t="s">
        <v>131</v>
      </c>
      <c r="O95" s="3" t="s">
        <v>24</v>
      </c>
      <c r="P95" s="3" t="s">
        <v>24</v>
      </c>
    </row>
    <row r="96" spans="1:16" ht="96" x14ac:dyDescent="0.2">
      <c r="A96" s="3" t="s">
        <v>79</v>
      </c>
      <c r="B96" s="3" t="s">
        <v>226</v>
      </c>
      <c r="C96" s="3" t="s">
        <v>124</v>
      </c>
      <c r="D96" s="3" t="s">
        <v>23</v>
      </c>
      <c r="E96" s="3" t="s">
        <v>76</v>
      </c>
      <c r="F96" s="3" t="s">
        <v>227</v>
      </c>
      <c r="G96" s="3" t="s">
        <v>57</v>
      </c>
      <c r="H96" s="3" t="s">
        <v>19</v>
      </c>
      <c r="I96" s="3" t="s">
        <v>19</v>
      </c>
      <c r="J96" s="3" t="s">
        <v>23</v>
      </c>
      <c r="K96" s="3" t="s">
        <v>19</v>
      </c>
      <c r="L96" s="3" t="s">
        <v>19</v>
      </c>
      <c r="M96" s="3" t="s">
        <v>181</v>
      </c>
      <c r="N96" s="3" t="s">
        <v>228</v>
      </c>
      <c r="O96" s="3" t="s">
        <v>137</v>
      </c>
      <c r="P96" s="3" t="s">
        <v>229</v>
      </c>
    </row>
    <row r="97" spans="1:16" ht="48" x14ac:dyDescent="0.2">
      <c r="A97" s="3" t="s">
        <v>79</v>
      </c>
      <c r="B97" s="5" t="s">
        <v>230</v>
      </c>
      <c r="C97" s="3" t="s">
        <v>124</v>
      </c>
      <c r="D97" s="3" t="s">
        <v>19</v>
      </c>
      <c r="E97" s="3" t="s">
        <v>20</v>
      </c>
      <c r="F97" s="3" t="s">
        <v>60</v>
      </c>
      <c r="G97" s="3" t="s">
        <v>22</v>
      </c>
      <c r="H97" s="3" t="s">
        <v>23</v>
      </c>
      <c r="I97" s="3" t="s">
        <v>19</v>
      </c>
      <c r="J97" s="3" t="s">
        <v>23</v>
      </c>
      <c r="K97" s="3" t="s">
        <v>19</v>
      </c>
      <c r="L97" s="3" t="s">
        <v>19</v>
      </c>
      <c r="M97" s="3" t="s">
        <v>143</v>
      </c>
      <c r="N97" s="3" t="s">
        <v>126</v>
      </c>
      <c r="O97" s="3" t="s">
        <v>24</v>
      </c>
      <c r="P97" s="3" t="s">
        <v>24</v>
      </c>
    </row>
    <row r="98" spans="1:16" ht="16" hidden="1" x14ac:dyDescent="0.2">
      <c r="A98" s="3" t="s">
        <v>79</v>
      </c>
      <c r="B98" s="4" t="s">
        <v>231</v>
      </c>
      <c r="C98" s="3" t="s">
        <v>124</v>
      </c>
      <c r="D98" s="3" t="s">
        <v>23</v>
      </c>
      <c r="G98" s="7" t="s">
        <v>29</v>
      </c>
      <c r="O98" s="7" t="s">
        <v>221</v>
      </c>
    </row>
    <row r="99" spans="1:16" customFormat="1" ht="16" x14ac:dyDescent="0.2">
      <c r="A99" s="3" t="s">
        <v>79</v>
      </c>
      <c r="B99" s="3" t="s">
        <v>232</v>
      </c>
      <c r="C99" s="3" t="s">
        <v>124</v>
      </c>
      <c r="D99" s="3" t="s">
        <v>19</v>
      </c>
      <c r="E99" s="3" t="s">
        <v>20</v>
      </c>
      <c r="F99" s="3" t="s">
        <v>140</v>
      </c>
      <c r="G99" s="3" t="s">
        <v>22</v>
      </c>
      <c r="H99" s="3" t="s">
        <v>23</v>
      </c>
      <c r="I99" s="3" t="s">
        <v>23</v>
      </c>
      <c r="J99" s="3" t="s">
        <v>23</v>
      </c>
      <c r="K99" s="3" t="s">
        <v>19</v>
      </c>
      <c r="L99" s="3" t="s">
        <v>23</v>
      </c>
      <c r="M99" s="3" t="s">
        <v>98</v>
      </c>
      <c r="N99" s="3" t="s">
        <v>131</v>
      </c>
      <c r="O99" s="3"/>
      <c r="P99" s="3"/>
    </row>
    <row r="100" spans="1:16" customFormat="1" ht="48" x14ac:dyDescent="0.2">
      <c r="A100" s="3" t="s">
        <v>79</v>
      </c>
      <c r="B100" s="4" t="s">
        <v>233</v>
      </c>
      <c r="C100" s="3" t="s">
        <v>124</v>
      </c>
      <c r="D100" s="3" t="s">
        <v>23</v>
      </c>
      <c r="E100" s="3" t="s">
        <v>76</v>
      </c>
      <c r="F100" s="3" t="s">
        <v>234</v>
      </c>
      <c r="G100" s="3" t="s">
        <v>39</v>
      </c>
      <c r="H100" s="3" t="s">
        <v>23</v>
      </c>
      <c r="I100" s="3" t="s">
        <v>19</v>
      </c>
      <c r="J100" s="3" t="s">
        <v>23</v>
      </c>
      <c r="K100" s="3" t="s">
        <v>19</v>
      </c>
      <c r="L100" s="3" t="s">
        <v>19</v>
      </c>
      <c r="M100" s="3" t="s">
        <v>181</v>
      </c>
      <c r="N100" s="3" t="s">
        <v>41</v>
      </c>
      <c r="O100" s="3" t="s">
        <v>235</v>
      </c>
      <c r="P100" s="3" t="s">
        <v>213</v>
      </c>
    </row>
    <row r="101" spans="1:16" ht="48" x14ac:dyDescent="0.2">
      <c r="A101" s="3" t="s">
        <v>79</v>
      </c>
      <c r="B101" s="3" t="s">
        <v>236</v>
      </c>
      <c r="C101" s="3" t="s">
        <v>124</v>
      </c>
      <c r="D101" s="3" t="s">
        <v>23</v>
      </c>
      <c r="E101" s="3" t="s">
        <v>76</v>
      </c>
      <c r="F101" s="3" t="s">
        <v>190</v>
      </c>
      <c r="G101" s="3" t="s">
        <v>57</v>
      </c>
      <c r="H101" s="3" t="s">
        <v>19</v>
      </c>
      <c r="I101" s="3" t="s">
        <v>19</v>
      </c>
      <c r="J101" s="3" t="s">
        <v>23</v>
      </c>
      <c r="K101" s="3" t="s">
        <v>19</v>
      </c>
      <c r="L101" s="3" t="s">
        <v>19</v>
      </c>
      <c r="M101" s="3" t="s">
        <v>181</v>
      </c>
      <c r="N101" s="3" t="s">
        <v>228</v>
      </c>
      <c r="O101" s="3" t="s">
        <v>137</v>
      </c>
      <c r="P101" s="3" t="s">
        <v>237</v>
      </c>
    </row>
    <row r="108" spans="1:16" ht="16" x14ac:dyDescent="0.2">
      <c r="G108" s="3" t="s">
        <v>274</v>
      </c>
    </row>
  </sheetData>
  <phoneticPr fontId="3" type="noConversion"/>
  <dataValidations count="1">
    <dataValidation type="list" allowBlank="1" showInputMessage="1" showErrorMessage="1" sqref="D2:D101" xr:uid="{8339C650-EC7A-5D4B-AB9E-87DD6F8D227B}">
      <formula1>"y,n"</formula1>
    </dataValidation>
  </dataValidations>
  <hyperlinks>
    <hyperlink ref="B75" r:id="rId1" xr:uid="{B0D1EDD1-7C17-D644-89CE-30DCC1881FD6}"/>
    <hyperlink ref="B89" r:id="rId2" xr:uid="{E6869A65-C4B0-D04A-806D-1BE93C379862}"/>
    <hyperlink ref="B60" r:id="rId3" xr:uid="{0E8EDAEC-C51D-BB47-A5A0-75C31FCC3235}"/>
    <hyperlink ref="B61" r:id="rId4" xr:uid="{976E976F-B7EC-E54B-8A76-22D6C2FC2BBD}"/>
    <hyperlink ref="B62" r:id="rId5" xr:uid="{2690D59B-0782-604B-BBD1-E402BA421017}"/>
    <hyperlink ref="B63" r:id="rId6" xr:uid="{A8FDE7AD-B60E-3341-88DD-464A978AD537}"/>
    <hyperlink ref="B64" r:id="rId7" xr:uid="{798A91AF-FBF0-5740-904A-C4BC354E2012}"/>
    <hyperlink ref="B70" r:id="rId8" xr:uid="{96E25134-75DD-7D4D-BC36-CEDEB71BB88E}"/>
    <hyperlink ref="B2" r:id="rId9" display="https://www.nytimes.com/" xr:uid="{B32A117A-BE47-614B-BEB3-AD067EF71BFA}"/>
    <hyperlink ref="B53" r:id="rId10" xr:uid="{ED634C11-9F40-7245-827B-0CB5740B3B46}"/>
    <hyperlink ref="B83" r:id="rId11" xr:uid="{01B56A81-5A5D-4585-AA50-02A83B3DA753}"/>
    <hyperlink ref="B93" r:id="rId12" xr:uid="{29D797E7-A7ED-4424-B625-DFD69E984B37}"/>
    <hyperlink ref="B90" r:id="rId13" xr:uid="{CBB6BCA8-F18F-DA45-BB04-EE915123E704}"/>
    <hyperlink ref="B12" r:id="rId14" xr:uid="{4866F334-91CE-4593-8DAC-5820B9D686AC}"/>
    <hyperlink ref="B52" r:id="rId15" xr:uid="{DFF2E578-1614-404D-B0BB-36C870155B5E}"/>
    <hyperlink ref="B66" r:id="rId16" xr:uid="{F33BA683-0364-4C3E-9C4E-BC719033E84E}"/>
    <hyperlink ref="B57" r:id="rId17" xr:uid="{23F1FC8E-EB51-402D-9097-1658D1C4CC41}"/>
    <hyperlink ref="B72" r:id="rId18" xr:uid="{79926407-9AD2-4DAF-8E6D-10BB3A62C395}"/>
    <hyperlink ref="B68" r:id="rId19" xr:uid="{7C8BA579-2C5F-4077-BE7B-4517F5F94437}"/>
    <hyperlink ref="B76" r:id="rId20" xr:uid="{CF9BC094-F878-4B79-9E58-8FCC2EE0F009}"/>
    <hyperlink ref="B98" r:id="rId21" xr:uid="{DC44C061-3F14-4B5D-B2F4-741CB1E498B3}"/>
    <hyperlink ref="B100" r:id="rId22" xr:uid="{8B8C9D6A-B1C7-4EAA-8E36-B46CD7FF71C1}"/>
  </hyperlinks>
  <pageMargins left="0.7" right="0.7" top="0.75" bottom="0.75" header="0.3" footer="0.3"/>
  <tableParts count="1">
    <tablePart r:id="rId2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15953C-9680-9649-BBD6-25B6032DB73C}">
          <x14:formula1>
            <xm:f>DropdownLegende!$C$2:$C$7</xm:f>
          </x14:formula1>
          <xm:sqref>G2:G101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AEA4F-10C9-E546-AB3A-3950864854D2}">
  <dimension ref="A1:D7"/>
  <sheetViews>
    <sheetView workbookViewId="0">
      <selection activeCell="B51" sqref="B51"/>
    </sheetView>
  </sheetViews>
  <sheetFormatPr baseColWidth="10" defaultColWidth="11.5" defaultRowHeight="15" x14ac:dyDescent="0.2"/>
  <cols>
    <col min="1" max="1" width="18.33203125" bestFit="1" customWidth="1"/>
    <col min="2" max="2" width="18" bestFit="1" customWidth="1"/>
    <col min="3" max="3" width="22" bestFit="1" customWidth="1"/>
  </cols>
  <sheetData>
    <row r="1" spans="1:4" x14ac:dyDescent="0.2">
      <c r="A1" s="1" t="s">
        <v>238</v>
      </c>
      <c r="B1" s="1" t="s">
        <v>239</v>
      </c>
      <c r="C1" s="1" t="s">
        <v>240</v>
      </c>
    </row>
    <row r="2" spans="1:4" x14ac:dyDescent="0.2">
      <c r="A2" t="s">
        <v>241</v>
      </c>
      <c r="B2" t="s">
        <v>7</v>
      </c>
      <c r="C2" t="s">
        <v>242</v>
      </c>
    </row>
    <row r="3" spans="1:4" x14ac:dyDescent="0.2">
      <c r="A3" t="s">
        <v>243</v>
      </c>
      <c r="B3" t="s">
        <v>8</v>
      </c>
      <c r="C3" t="s">
        <v>39</v>
      </c>
    </row>
    <row r="4" spans="1:4" x14ac:dyDescent="0.2">
      <c r="A4" t="s">
        <v>244</v>
      </c>
      <c r="B4" t="s">
        <v>9</v>
      </c>
      <c r="C4" t="s">
        <v>57</v>
      </c>
      <c r="D4" t="s">
        <v>19</v>
      </c>
    </row>
    <row r="5" spans="1:4" x14ac:dyDescent="0.2">
      <c r="A5" t="s">
        <v>245</v>
      </c>
      <c r="B5" t="s">
        <v>10</v>
      </c>
      <c r="C5" t="s">
        <v>22</v>
      </c>
      <c r="D5" t="s">
        <v>23</v>
      </c>
    </row>
    <row r="6" spans="1:4" x14ac:dyDescent="0.2">
      <c r="A6" t="s">
        <v>246</v>
      </c>
      <c r="B6" t="s">
        <v>247</v>
      </c>
      <c r="C6" t="s">
        <v>248</v>
      </c>
    </row>
    <row r="7" spans="1:4" x14ac:dyDescent="0.2">
      <c r="A7" t="s">
        <v>249</v>
      </c>
      <c r="B7" t="s">
        <v>29</v>
      </c>
      <c r="C7" t="s">
        <v>29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A2D9-9E86-0245-8F99-18B5A46908AA}">
  <dimension ref="A1:G24"/>
  <sheetViews>
    <sheetView tabSelected="1" zoomScale="142" workbookViewId="0">
      <selection activeCell="B17" sqref="B17"/>
    </sheetView>
  </sheetViews>
  <sheetFormatPr baseColWidth="10" defaultColWidth="11.5" defaultRowHeight="15" x14ac:dyDescent="0.2"/>
  <cols>
    <col min="1" max="1" width="61.5" bestFit="1" customWidth="1"/>
  </cols>
  <sheetData>
    <row r="1" spans="1:7" x14ac:dyDescent="0.2">
      <c r="A1" s="14" t="s">
        <v>251</v>
      </c>
      <c r="B1" s="14" t="s">
        <v>124</v>
      </c>
      <c r="C1" s="14"/>
      <c r="D1" s="14" t="s">
        <v>18</v>
      </c>
      <c r="E1" s="14"/>
      <c r="F1" s="14" t="s">
        <v>252</v>
      </c>
    </row>
    <row r="2" spans="1:7" x14ac:dyDescent="0.2">
      <c r="A2" s="15" t="s">
        <v>242</v>
      </c>
      <c r="B2" s="15">
        <v>0</v>
      </c>
      <c r="C2" s="15"/>
      <c r="D2" s="15">
        <v>0</v>
      </c>
      <c r="E2" s="15"/>
      <c r="F2" s="15">
        <f t="shared" ref="F2:F4" si="0">B2+D2</f>
        <v>0</v>
      </c>
    </row>
    <row r="3" spans="1:7" x14ac:dyDescent="0.2">
      <c r="A3" s="15" t="s">
        <v>39</v>
      </c>
      <c r="B3" s="15">
        <v>3</v>
      </c>
      <c r="C3" s="17">
        <f>B3/B$8</f>
        <v>0.06</v>
      </c>
      <c r="D3" s="15">
        <v>6</v>
      </c>
      <c r="E3" s="17">
        <f>D3/D$8</f>
        <v>0.12244897959183673</v>
      </c>
      <c r="F3" s="15">
        <f t="shared" si="0"/>
        <v>9</v>
      </c>
    </row>
    <row r="4" spans="1:7" x14ac:dyDescent="0.2">
      <c r="A4" s="15" t="s">
        <v>57</v>
      </c>
      <c r="B4" s="15">
        <v>16</v>
      </c>
      <c r="C4" s="17">
        <f t="shared" ref="C4:E7" si="1">B4/B$8</f>
        <v>0.32</v>
      </c>
      <c r="D4" s="15">
        <v>2</v>
      </c>
      <c r="E4" s="17">
        <f t="shared" si="1"/>
        <v>4.0816326530612242E-2</v>
      </c>
      <c r="F4" s="15">
        <f t="shared" si="0"/>
        <v>18</v>
      </c>
    </row>
    <row r="5" spans="1:7" x14ac:dyDescent="0.2">
      <c r="A5" s="15" t="s">
        <v>22</v>
      </c>
      <c r="B5" s="15">
        <v>29</v>
      </c>
      <c r="C5" s="17">
        <f t="shared" si="1"/>
        <v>0.57999999999999996</v>
      </c>
      <c r="D5" s="15">
        <v>33</v>
      </c>
      <c r="E5" s="17">
        <f t="shared" si="1"/>
        <v>0.67346938775510201</v>
      </c>
      <c r="F5" s="15">
        <f>B5+D5</f>
        <v>62</v>
      </c>
    </row>
    <row r="6" spans="1:7" x14ac:dyDescent="0.2">
      <c r="A6" s="15" t="s">
        <v>248</v>
      </c>
      <c r="B6" s="15">
        <v>0</v>
      </c>
      <c r="C6" s="17">
        <f t="shared" si="1"/>
        <v>0</v>
      </c>
      <c r="D6" s="15">
        <v>0</v>
      </c>
      <c r="E6" s="17">
        <f t="shared" si="1"/>
        <v>0</v>
      </c>
      <c r="F6" s="15">
        <f t="shared" ref="F6:F7" si="2">B6+D6</f>
        <v>0</v>
      </c>
    </row>
    <row r="7" spans="1:7" x14ac:dyDescent="0.2">
      <c r="A7" s="15" t="s">
        <v>29</v>
      </c>
      <c r="B7" s="15">
        <v>2</v>
      </c>
      <c r="C7" s="17">
        <f t="shared" si="1"/>
        <v>0.04</v>
      </c>
      <c r="D7" s="15">
        <v>8</v>
      </c>
      <c r="E7" s="17">
        <f t="shared" si="1"/>
        <v>0.16326530612244897</v>
      </c>
      <c r="F7" s="15">
        <f t="shared" si="2"/>
        <v>10</v>
      </c>
    </row>
    <row r="8" spans="1:7" x14ac:dyDescent="0.2">
      <c r="A8" s="14" t="s">
        <v>253</v>
      </c>
      <c r="B8" s="16">
        <v>50</v>
      </c>
      <c r="C8" s="16"/>
      <c r="D8" s="16">
        <v>49</v>
      </c>
      <c r="E8" s="16"/>
      <c r="F8" s="16">
        <f>SUM(F3:F7)</f>
        <v>99</v>
      </c>
      <c r="G8" t="s">
        <v>272</v>
      </c>
    </row>
    <row r="9" spans="1:7" x14ac:dyDescent="0.2">
      <c r="A9" s="15" t="s">
        <v>7</v>
      </c>
      <c r="B9" s="15">
        <v>2</v>
      </c>
      <c r="C9" s="15"/>
      <c r="D9" s="15">
        <v>10</v>
      </c>
      <c r="E9" s="15"/>
      <c r="F9" s="15">
        <v>12</v>
      </c>
    </row>
    <row r="10" spans="1:7" x14ac:dyDescent="0.2">
      <c r="A10" s="15" t="s">
        <v>8</v>
      </c>
      <c r="B10" s="15">
        <v>31</v>
      </c>
      <c r="C10" s="15"/>
      <c r="D10" s="15">
        <v>19</v>
      </c>
      <c r="E10" s="15"/>
      <c r="F10" s="15">
        <v>50</v>
      </c>
    </row>
    <row r="11" spans="1:7" x14ac:dyDescent="0.2">
      <c r="A11" s="15" t="s">
        <v>9</v>
      </c>
      <c r="B11" s="15">
        <v>1</v>
      </c>
      <c r="C11" s="15"/>
      <c r="D11" s="15">
        <v>3</v>
      </c>
      <c r="E11" s="15"/>
      <c r="F11" s="15">
        <v>4</v>
      </c>
    </row>
    <row r="12" spans="1:7" x14ac:dyDescent="0.2">
      <c r="A12" s="15" t="s">
        <v>10</v>
      </c>
      <c r="B12" s="15">
        <v>34</v>
      </c>
      <c r="C12" s="15"/>
      <c r="D12" s="15">
        <v>10</v>
      </c>
      <c r="E12" s="15"/>
      <c r="F12" s="15">
        <v>44</v>
      </c>
    </row>
    <row r="13" spans="1:7" x14ac:dyDescent="0.2">
      <c r="A13" s="15" t="s">
        <v>247</v>
      </c>
      <c r="B13" s="15">
        <v>30</v>
      </c>
      <c r="C13" s="15"/>
      <c r="D13" s="15">
        <v>14</v>
      </c>
      <c r="E13" s="15"/>
      <c r="F13" s="15">
        <v>44</v>
      </c>
    </row>
    <row r="14" spans="1:7" x14ac:dyDescent="0.2">
      <c r="A14" s="15" t="s">
        <v>255</v>
      </c>
      <c r="B14" s="15">
        <v>7</v>
      </c>
      <c r="C14" s="15"/>
      <c r="D14" s="15">
        <v>18</v>
      </c>
      <c r="E14" s="15"/>
      <c r="F14" s="15">
        <v>25</v>
      </c>
    </row>
    <row r="15" spans="1:7" x14ac:dyDescent="0.2">
      <c r="A15" s="14" t="s">
        <v>256</v>
      </c>
      <c r="B15" s="16" t="s">
        <v>124</v>
      </c>
      <c r="C15" s="16" t="s">
        <v>273</v>
      </c>
      <c r="D15" s="16" t="s">
        <v>257</v>
      </c>
      <c r="E15" s="16" t="s">
        <v>273</v>
      </c>
      <c r="F15" s="16"/>
    </row>
    <row r="16" spans="1:7" x14ac:dyDescent="0.2">
      <c r="A16" s="15" t="s">
        <v>259</v>
      </c>
      <c r="B16" s="15">
        <v>21</v>
      </c>
      <c r="C16" s="17">
        <f>(B16/B18)</f>
        <v>0.42</v>
      </c>
      <c r="D16" s="15">
        <v>23</v>
      </c>
      <c r="E16" s="17">
        <f>D16/D18</f>
        <v>0.46938775510204084</v>
      </c>
      <c r="F16" s="15">
        <f>B16+D16</f>
        <v>44</v>
      </c>
    </row>
    <row r="17" spans="1:6" x14ac:dyDescent="0.2">
      <c r="A17" s="15" t="s">
        <v>260</v>
      </c>
      <c r="B17" s="15">
        <v>29</v>
      </c>
      <c r="C17" s="17">
        <f>(B17/B18)</f>
        <v>0.57999999999999996</v>
      </c>
      <c r="D17" s="15">
        <v>26</v>
      </c>
      <c r="E17" s="17">
        <f>D17/D18</f>
        <v>0.53061224489795922</v>
      </c>
      <c r="F17" s="15"/>
    </row>
    <row r="18" spans="1:6" x14ac:dyDescent="0.2">
      <c r="B18" s="1">
        <f>SUM(B16:B17)</f>
        <v>50</v>
      </c>
      <c r="C18" s="1"/>
      <c r="D18" s="1">
        <f>SUM(D16:D17)</f>
        <v>49</v>
      </c>
      <c r="E18" s="1"/>
    </row>
    <row r="22" spans="1:6" x14ac:dyDescent="0.2">
      <c r="A22" s="14" t="s">
        <v>276</v>
      </c>
      <c r="B22" t="s">
        <v>124</v>
      </c>
      <c r="C22" t="s">
        <v>275</v>
      </c>
    </row>
    <row r="23" spans="1:6" x14ac:dyDescent="0.2">
      <c r="A23" s="15" t="s">
        <v>259</v>
      </c>
      <c r="B23" s="25">
        <v>0.43137254901960786</v>
      </c>
      <c r="C23" s="25">
        <v>0.46938775510204084</v>
      </c>
    </row>
    <row r="24" spans="1:6" x14ac:dyDescent="0.2">
      <c r="A24" s="15" t="s">
        <v>260</v>
      </c>
      <c r="B24" s="25">
        <v>0.56862745098039214</v>
      </c>
      <c r="C24" s="25">
        <v>0.53061224489795922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31B0-3DBC-7F4A-B16C-767E3BB7E81D}">
  <dimension ref="A1:E23"/>
  <sheetViews>
    <sheetView zoomScale="125" workbookViewId="0">
      <selection activeCell="G25" sqref="G25"/>
    </sheetView>
  </sheetViews>
  <sheetFormatPr baseColWidth="10" defaultColWidth="11.5" defaultRowHeight="15" x14ac:dyDescent="0.2"/>
  <cols>
    <col min="1" max="1" width="106.5" bestFit="1" customWidth="1"/>
  </cols>
  <sheetData>
    <row r="1" spans="1:5" x14ac:dyDescent="0.2">
      <c r="A1" s="1" t="s">
        <v>250</v>
      </c>
    </row>
    <row r="3" spans="1:5" x14ac:dyDescent="0.2">
      <c r="B3" t="s">
        <v>19</v>
      </c>
      <c r="C3" t="s">
        <v>23</v>
      </c>
    </row>
    <row r="6" spans="1:5" x14ac:dyDescent="0.2">
      <c r="A6" s="8" t="s">
        <v>251</v>
      </c>
      <c r="B6" s="8" t="s">
        <v>124</v>
      </c>
      <c r="C6" s="8" t="s">
        <v>275</v>
      </c>
      <c r="D6" s="8" t="s">
        <v>252</v>
      </c>
    </row>
    <row r="7" spans="1:5" x14ac:dyDescent="0.2">
      <c r="A7" t="s">
        <v>39</v>
      </c>
      <c r="B7">
        <f>COUNTIFS('Data Collection'!C:C,Results!B$6,'Data Collection'!G:G,A$7)</f>
        <v>3</v>
      </c>
      <c r="C7">
        <f>COUNTIFS('Data Collection'!C:C,Results!C$6,'Data Collection'!G:G,A7)</f>
        <v>5</v>
      </c>
      <c r="D7">
        <f>SUM(B7:C7)</f>
        <v>8</v>
      </c>
    </row>
    <row r="8" spans="1:5" x14ac:dyDescent="0.2">
      <c r="A8" t="s">
        <v>57</v>
      </c>
      <c r="B8">
        <f>COUNTIFS('Data Collection'!C:C,Results!B$6,'Data Collection'!G:G,A8)</f>
        <v>14</v>
      </c>
      <c r="C8">
        <f>COUNTIFS('Data Collection'!C:C,Results!C$6,'Data Collection'!G:G,A8)</f>
        <v>1</v>
      </c>
      <c r="D8">
        <f t="shared" ref="D8:D11" si="0">SUM(B8:C8)</f>
        <v>15</v>
      </c>
    </row>
    <row r="9" spans="1:5" x14ac:dyDescent="0.2">
      <c r="A9" t="s">
        <v>22</v>
      </c>
      <c r="B9">
        <f>COUNTIFS('Data Collection'!C:C,Results!B$6,'Data Collection'!G:G,A9)</f>
        <v>31</v>
      </c>
      <c r="C9">
        <f>COUNTIFS('Data Collection'!C:C,Results!C$6,'Data Collection'!G:G,A9)</f>
        <v>35</v>
      </c>
      <c r="D9">
        <f t="shared" si="0"/>
        <v>66</v>
      </c>
    </row>
    <row r="10" spans="1:5" x14ac:dyDescent="0.2">
      <c r="A10" t="s">
        <v>248</v>
      </c>
      <c r="B10">
        <f>COUNTIFS('Data Collection'!C:C,Results!B$6,'Data Collection'!G:G,A10)</f>
        <v>0</v>
      </c>
      <c r="C10">
        <f>COUNTIFS('Data Collection'!C:C,Results!C$6,'Data Collection'!G:G,A10)</f>
        <v>0</v>
      </c>
      <c r="D10">
        <f t="shared" si="0"/>
        <v>0</v>
      </c>
    </row>
    <row r="11" spans="1:5" x14ac:dyDescent="0.2">
      <c r="A11" t="s">
        <v>29</v>
      </c>
      <c r="B11">
        <f>COUNTIFS('Data Collection'!C:C,Results!B$6,'Data Collection'!G:G,A11)</f>
        <v>2</v>
      </c>
      <c r="C11">
        <f>COUNTIFS('Data Collection'!C:C,Results!C$6,'Data Collection'!G:G,A11)</f>
        <v>8</v>
      </c>
      <c r="D11">
        <f t="shared" si="0"/>
        <v>10</v>
      </c>
    </row>
    <row r="12" spans="1:5" x14ac:dyDescent="0.2">
      <c r="A12" s="8" t="s">
        <v>253</v>
      </c>
      <c r="B12" s="9">
        <f>SUM(B7:B11)</f>
        <v>50</v>
      </c>
      <c r="C12" s="9">
        <f>SUM(C7:C11)</f>
        <v>49</v>
      </c>
      <c r="D12" s="9">
        <f>SUM(D7:D11)</f>
        <v>99</v>
      </c>
      <c r="E12" s="9" t="s">
        <v>254</v>
      </c>
    </row>
    <row r="13" spans="1:5" x14ac:dyDescent="0.2">
      <c r="A13" t="s">
        <v>7</v>
      </c>
      <c r="B13">
        <f>COUNTIFS('Data Collection'!C:C,Results!B$6,'Data Collection'!H:H,$B$3)</f>
        <v>14</v>
      </c>
      <c r="C13">
        <f>COUNTIFS('Data Collection'!C:C,Results!C$6,'Data Collection'!H:H,$B$3)</f>
        <v>10</v>
      </c>
      <c r="D13">
        <f>SUM(B13:C13)</f>
        <v>24</v>
      </c>
    </row>
    <row r="14" spans="1:5" x14ac:dyDescent="0.2">
      <c r="A14" t="s">
        <v>8</v>
      </c>
      <c r="B14">
        <f>COUNTIFS('Data Collection'!C:C,B$6,'Data Collection'!I:I,$B$3)</f>
        <v>33</v>
      </c>
      <c r="C14">
        <f>COUNTIFS('Data Collection'!C:C,Results!C$6,'Data Collection'!I:I,$B$3)</f>
        <v>18</v>
      </c>
      <c r="D14">
        <f t="shared" ref="D14:D17" si="1">SUM(B14:C14)</f>
        <v>51</v>
      </c>
    </row>
    <row r="15" spans="1:5" x14ac:dyDescent="0.2">
      <c r="A15" t="s">
        <v>9</v>
      </c>
      <c r="B15">
        <f>COUNTIFS('Data Collection'!C:C,B$6,'Data Collection'!J:J,$B$3)</f>
        <v>1</v>
      </c>
      <c r="C15">
        <f>COUNTIFS('Data Collection'!C:C,Results!C$6,'Data Collection'!J:J,$B$3)</f>
        <v>4</v>
      </c>
      <c r="D15">
        <f t="shared" si="1"/>
        <v>5</v>
      </c>
    </row>
    <row r="16" spans="1:5" x14ac:dyDescent="0.2">
      <c r="A16" t="s">
        <v>10</v>
      </c>
      <c r="B16">
        <f>COUNTIFS('Data Collection'!C:C,B6,'Data Collection'!K:K,$B$3)</f>
        <v>35</v>
      </c>
      <c r="C16">
        <f>COUNTIFS('Data Collection'!C:C,Results!C$6,'Data Collection'!K:K,$B$3)</f>
        <v>11</v>
      </c>
      <c r="D16">
        <f t="shared" si="1"/>
        <v>46</v>
      </c>
    </row>
    <row r="17" spans="1:5" x14ac:dyDescent="0.2">
      <c r="A17" t="s">
        <v>247</v>
      </c>
      <c r="B17">
        <f>COUNTIFS('Data Collection'!C:C,B6,'Data Collection'!L:L,$B$3)</f>
        <v>31</v>
      </c>
      <c r="C17">
        <f>COUNTIFS('Data Collection'!C:C,Results!C$6,'Data Collection'!L:L,$B$3)</f>
        <v>13</v>
      </c>
      <c r="D17">
        <f t="shared" si="1"/>
        <v>44</v>
      </c>
    </row>
    <row r="18" spans="1:5" x14ac:dyDescent="0.2">
      <c r="A18" t="s">
        <v>29</v>
      </c>
      <c r="B18">
        <v>7</v>
      </c>
      <c r="C18">
        <v>18</v>
      </c>
      <c r="D18">
        <f>SUM(B18:C18)</f>
        <v>25</v>
      </c>
    </row>
    <row r="19" spans="1:5" x14ac:dyDescent="0.2">
      <c r="A19" s="8" t="s">
        <v>256</v>
      </c>
      <c r="B19" s="9" t="s">
        <v>124</v>
      </c>
      <c r="C19" s="9" t="s">
        <v>257</v>
      </c>
      <c r="D19" s="9"/>
      <c r="E19" s="9" t="s">
        <v>258</v>
      </c>
    </row>
    <row r="20" spans="1:5" x14ac:dyDescent="0.2">
      <c r="A20" t="s">
        <v>259</v>
      </c>
      <c r="B20">
        <f>COUNTIFS('Data Collection'!C:C,B6,'Data Collection'!D:D,$B3)</f>
        <v>21</v>
      </c>
      <c r="C20">
        <f>COUNTIFS('Data Collection'!C:C,C6,'Data Collection'!D:D,$B3)</f>
        <v>24</v>
      </c>
    </row>
    <row r="21" spans="1:5" x14ac:dyDescent="0.2">
      <c r="A21" t="s">
        <v>260</v>
      </c>
      <c r="B21">
        <f>COUNTIFS('Data Collection'!C:C,B6,'Data Collection'!D:D,$C3)</f>
        <v>29</v>
      </c>
      <c r="C21">
        <v>26</v>
      </c>
    </row>
    <row r="23" spans="1:5" x14ac:dyDescent="0.2">
      <c r="A23" t="s">
        <v>255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7701D-D9C4-4E56-9A3D-15847B8FAB1C}">
  <dimension ref="A1:F15"/>
  <sheetViews>
    <sheetView zoomScale="118" workbookViewId="0">
      <selection activeCell="C4" sqref="C4"/>
    </sheetView>
  </sheetViews>
  <sheetFormatPr baseColWidth="10" defaultColWidth="8.83203125" defaultRowHeight="15" x14ac:dyDescent="0.2"/>
  <cols>
    <col min="1" max="1" width="15.33203125" bestFit="1" customWidth="1"/>
    <col min="4" max="4" width="19.1640625" customWidth="1"/>
  </cols>
  <sheetData>
    <row r="1" spans="1:6" x14ac:dyDescent="0.2">
      <c r="A1" s="18" t="s">
        <v>261</v>
      </c>
      <c r="B1" s="18" t="s">
        <v>124</v>
      </c>
      <c r="E1" t="s">
        <v>18</v>
      </c>
      <c r="F1" t="s">
        <v>124</v>
      </c>
    </row>
    <row r="2" spans="1:6" x14ac:dyDescent="0.2">
      <c r="A2" s="19" t="s">
        <v>262</v>
      </c>
      <c r="B2" s="19">
        <v>14</v>
      </c>
      <c r="D2" s="22" t="s">
        <v>263</v>
      </c>
      <c r="E2" s="23">
        <v>1</v>
      </c>
      <c r="F2" s="24">
        <v>11</v>
      </c>
    </row>
    <row r="3" spans="1:6" x14ac:dyDescent="0.2">
      <c r="A3" s="20" t="s">
        <v>264</v>
      </c>
      <c r="B3" s="20">
        <v>2</v>
      </c>
    </row>
    <row r="4" spans="1:6" x14ac:dyDescent="0.2">
      <c r="A4" s="20" t="s">
        <v>265</v>
      </c>
      <c r="B4" s="20">
        <v>3</v>
      </c>
    </row>
    <row r="5" spans="1:6" x14ac:dyDescent="0.2">
      <c r="A5" s="20" t="s">
        <v>266</v>
      </c>
      <c r="B5" s="20">
        <v>0</v>
      </c>
    </row>
    <row r="6" spans="1:6" x14ac:dyDescent="0.2">
      <c r="A6" s="21" t="s">
        <v>267</v>
      </c>
      <c r="B6" s="21">
        <v>31</v>
      </c>
    </row>
    <row r="10" spans="1:6" x14ac:dyDescent="0.2">
      <c r="A10" s="18" t="s">
        <v>261</v>
      </c>
      <c r="B10" s="18" t="s">
        <v>18</v>
      </c>
    </row>
    <row r="11" spans="1:6" x14ac:dyDescent="0.2">
      <c r="A11" s="19" t="s">
        <v>262</v>
      </c>
      <c r="B11" s="19">
        <v>0</v>
      </c>
    </row>
    <row r="12" spans="1:6" x14ac:dyDescent="0.2">
      <c r="A12" s="20" t="s">
        <v>264</v>
      </c>
      <c r="B12" s="20">
        <v>7</v>
      </c>
    </row>
    <row r="13" spans="1:6" x14ac:dyDescent="0.2">
      <c r="A13" s="20" t="s">
        <v>265</v>
      </c>
      <c r="B13" s="20">
        <v>10</v>
      </c>
    </row>
    <row r="14" spans="1:6" x14ac:dyDescent="0.2">
      <c r="A14" s="20" t="s">
        <v>266</v>
      </c>
      <c r="B14" s="20">
        <v>1</v>
      </c>
    </row>
    <row r="15" spans="1:6" x14ac:dyDescent="0.2">
      <c r="A15" s="21" t="s">
        <v>267</v>
      </c>
      <c r="B15" s="21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B0ADA-61F0-C343-8DFE-7A79EA4EEB6E}">
  <dimension ref="A2:B45"/>
  <sheetViews>
    <sheetView zoomScale="116" workbookViewId="0">
      <selection activeCell="A2" sqref="A2"/>
    </sheetView>
  </sheetViews>
  <sheetFormatPr baseColWidth="10" defaultColWidth="11.5" defaultRowHeight="15" x14ac:dyDescent="0.2"/>
  <cols>
    <col min="1" max="1" width="35" bestFit="1" customWidth="1"/>
    <col min="2" max="2" width="16.33203125" bestFit="1" customWidth="1"/>
  </cols>
  <sheetData>
    <row r="2" spans="1:2" x14ac:dyDescent="0.2">
      <c r="A2" s="13" t="s">
        <v>5</v>
      </c>
      <c r="B2" t="s">
        <v>268</v>
      </c>
    </row>
    <row r="3" spans="1:2" x14ac:dyDescent="0.2">
      <c r="A3" t="s">
        <v>26</v>
      </c>
      <c r="B3">
        <v>14</v>
      </c>
    </row>
    <row r="4" spans="1:2" x14ac:dyDescent="0.2">
      <c r="A4" t="s">
        <v>60</v>
      </c>
      <c r="B4">
        <v>8</v>
      </c>
    </row>
    <row r="5" spans="1:2" x14ac:dyDescent="0.2">
      <c r="A5" t="s">
        <v>142</v>
      </c>
      <c r="B5">
        <v>6</v>
      </c>
    </row>
    <row r="6" spans="1:2" x14ac:dyDescent="0.2">
      <c r="A6" t="s">
        <v>149</v>
      </c>
      <c r="B6">
        <v>5</v>
      </c>
    </row>
    <row r="7" spans="1:2" x14ac:dyDescent="0.2">
      <c r="A7" t="s">
        <v>43</v>
      </c>
      <c r="B7">
        <v>4</v>
      </c>
    </row>
    <row r="8" spans="1:2" x14ac:dyDescent="0.2">
      <c r="A8" t="s">
        <v>66</v>
      </c>
      <c r="B8">
        <v>4</v>
      </c>
    </row>
    <row r="9" spans="1:2" x14ac:dyDescent="0.2">
      <c r="A9" t="s">
        <v>140</v>
      </c>
      <c r="B9">
        <v>4</v>
      </c>
    </row>
    <row r="10" spans="1:2" x14ac:dyDescent="0.2">
      <c r="A10" t="s">
        <v>269</v>
      </c>
      <c r="B10">
        <v>3</v>
      </c>
    </row>
    <row r="11" spans="1:2" x14ac:dyDescent="0.2">
      <c r="A11" t="s">
        <v>152</v>
      </c>
      <c r="B11">
        <v>2</v>
      </c>
    </row>
    <row r="12" spans="1:2" x14ac:dyDescent="0.2">
      <c r="A12" t="s">
        <v>71</v>
      </c>
      <c r="B12">
        <v>2</v>
      </c>
    </row>
    <row r="13" spans="1:2" x14ac:dyDescent="0.2">
      <c r="A13" t="s">
        <v>21</v>
      </c>
      <c r="B13">
        <v>2</v>
      </c>
    </row>
    <row r="14" spans="1:2" x14ac:dyDescent="0.2">
      <c r="A14" t="s">
        <v>164</v>
      </c>
      <c r="B14">
        <v>2</v>
      </c>
    </row>
    <row r="15" spans="1:2" x14ac:dyDescent="0.2">
      <c r="A15" t="s">
        <v>190</v>
      </c>
      <c r="B15">
        <v>2</v>
      </c>
    </row>
    <row r="16" spans="1:2" x14ac:dyDescent="0.2">
      <c r="A16" t="s">
        <v>184</v>
      </c>
      <c r="B16">
        <v>1</v>
      </c>
    </row>
    <row r="17" spans="1:2" x14ac:dyDescent="0.2">
      <c r="A17" t="s">
        <v>216</v>
      </c>
      <c r="B17">
        <v>1</v>
      </c>
    </row>
    <row r="18" spans="1:2" x14ac:dyDescent="0.2">
      <c r="A18" t="s">
        <v>32</v>
      </c>
      <c r="B18">
        <v>1</v>
      </c>
    </row>
    <row r="19" spans="1:2" x14ac:dyDescent="0.2">
      <c r="A19" t="s">
        <v>111</v>
      </c>
      <c r="B19">
        <v>1</v>
      </c>
    </row>
    <row r="20" spans="1:2" x14ac:dyDescent="0.2">
      <c r="A20" t="s">
        <v>54</v>
      </c>
      <c r="B20">
        <v>1</v>
      </c>
    </row>
    <row r="21" spans="1:2" x14ac:dyDescent="0.2">
      <c r="A21" t="s">
        <v>156</v>
      </c>
      <c r="B21">
        <v>1</v>
      </c>
    </row>
    <row r="22" spans="1:2" x14ac:dyDescent="0.2">
      <c r="A22" t="s">
        <v>92</v>
      </c>
      <c r="B22">
        <v>1</v>
      </c>
    </row>
    <row r="23" spans="1:2" x14ac:dyDescent="0.2">
      <c r="A23" t="s">
        <v>154</v>
      </c>
      <c r="B23">
        <v>1</v>
      </c>
    </row>
    <row r="24" spans="1:2" x14ac:dyDescent="0.2">
      <c r="A24" t="s">
        <v>84</v>
      </c>
      <c r="B24">
        <v>1</v>
      </c>
    </row>
    <row r="25" spans="1:2" x14ac:dyDescent="0.2">
      <c r="A25" t="s">
        <v>223</v>
      </c>
      <c r="B25">
        <v>1</v>
      </c>
    </row>
    <row r="26" spans="1:2" x14ac:dyDescent="0.2">
      <c r="A26" t="s">
        <v>135</v>
      </c>
      <c r="B26">
        <v>1</v>
      </c>
    </row>
    <row r="27" spans="1:2" x14ac:dyDescent="0.2">
      <c r="A27" t="s">
        <v>145</v>
      </c>
      <c r="B27">
        <v>1</v>
      </c>
    </row>
    <row r="28" spans="1:2" x14ac:dyDescent="0.2">
      <c r="A28" t="s">
        <v>234</v>
      </c>
      <c r="B28">
        <v>1</v>
      </c>
    </row>
    <row r="29" spans="1:2" x14ac:dyDescent="0.2">
      <c r="A29" t="s">
        <v>206</v>
      </c>
      <c r="B29">
        <v>1</v>
      </c>
    </row>
    <row r="30" spans="1:2" x14ac:dyDescent="0.2">
      <c r="A30" t="s">
        <v>125</v>
      </c>
      <c r="B30">
        <v>1</v>
      </c>
    </row>
    <row r="31" spans="1:2" x14ac:dyDescent="0.2">
      <c r="A31" t="s">
        <v>171</v>
      </c>
      <c r="B31">
        <v>1</v>
      </c>
    </row>
    <row r="32" spans="1:2" x14ac:dyDescent="0.2">
      <c r="A32" t="s">
        <v>130</v>
      </c>
      <c r="B32">
        <v>1</v>
      </c>
    </row>
    <row r="33" spans="1:2" x14ac:dyDescent="0.2">
      <c r="A33" t="s">
        <v>202</v>
      </c>
      <c r="B33">
        <v>1</v>
      </c>
    </row>
    <row r="34" spans="1:2" x14ac:dyDescent="0.2">
      <c r="A34" t="s">
        <v>197</v>
      </c>
      <c r="B34">
        <v>1</v>
      </c>
    </row>
    <row r="35" spans="1:2" x14ac:dyDescent="0.2">
      <c r="A35" t="s">
        <v>38</v>
      </c>
      <c r="B35">
        <v>1</v>
      </c>
    </row>
    <row r="36" spans="1:2" x14ac:dyDescent="0.2">
      <c r="A36" t="s">
        <v>63</v>
      </c>
      <c r="B36">
        <v>1</v>
      </c>
    </row>
    <row r="37" spans="1:2" x14ac:dyDescent="0.2">
      <c r="A37" t="s">
        <v>34</v>
      </c>
      <c r="B37">
        <v>1</v>
      </c>
    </row>
    <row r="38" spans="1:2" x14ac:dyDescent="0.2">
      <c r="A38" t="s">
        <v>118</v>
      </c>
      <c r="B38">
        <v>1</v>
      </c>
    </row>
    <row r="39" spans="1:2" x14ac:dyDescent="0.2">
      <c r="A39" t="s">
        <v>51</v>
      </c>
      <c r="B39">
        <v>1</v>
      </c>
    </row>
    <row r="40" spans="1:2" x14ac:dyDescent="0.2">
      <c r="A40" t="s">
        <v>128</v>
      </c>
      <c r="B40">
        <v>1</v>
      </c>
    </row>
    <row r="41" spans="1:2" x14ac:dyDescent="0.2">
      <c r="A41" t="s">
        <v>108</v>
      </c>
      <c r="B41">
        <v>1</v>
      </c>
    </row>
    <row r="42" spans="1:2" x14ac:dyDescent="0.2">
      <c r="A42" t="s">
        <v>180</v>
      </c>
      <c r="B42">
        <v>1</v>
      </c>
    </row>
    <row r="43" spans="1:2" x14ac:dyDescent="0.2">
      <c r="A43" t="s">
        <v>225</v>
      </c>
      <c r="B43">
        <v>1</v>
      </c>
    </row>
    <row r="44" spans="1:2" x14ac:dyDescent="0.2">
      <c r="A44" t="s">
        <v>227</v>
      </c>
      <c r="B44">
        <v>1</v>
      </c>
    </row>
    <row r="45" spans="1:2" x14ac:dyDescent="0.2">
      <c r="A45" t="s">
        <v>270</v>
      </c>
      <c r="B45">
        <v>87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3E189-B8EC-7847-B143-8E7CD6B6115E}">
  <dimension ref="A2:E6"/>
  <sheetViews>
    <sheetView zoomScale="125" workbookViewId="0">
      <selection activeCell="B5" sqref="B5"/>
    </sheetView>
  </sheetViews>
  <sheetFormatPr baseColWidth="10" defaultColWidth="11.5" defaultRowHeight="15" x14ac:dyDescent="0.2"/>
  <cols>
    <col min="1" max="1" width="16" bestFit="1" customWidth="1"/>
    <col min="2" max="4" width="33.83203125" bestFit="1" customWidth="1"/>
    <col min="5" max="5" width="13.6640625" bestFit="1" customWidth="1"/>
  </cols>
  <sheetData>
    <row r="2" spans="1:5" x14ac:dyDescent="0.2">
      <c r="A2" s="13" t="s">
        <v>268</v>
      </c>
      <c r="B2" s="13" t="s">
        <v>3</v>
      </c>
    </row>
    <row r="3" spans="1:5" x14ac:dyDescent="0.2">
      <c r="A3" s="13" t="s">
        <v>2</v>
      </c>
      <c r="B3" t="s">
        <v>23</v>
      </c>
      <c r="C3" t="s">
        <v>19</v>
      </c>
      <c r="D3" t="s">
        <v>269</v>
      </c>
      <c r="E3" t="s">
        <v>270</v>
      </c>
    </row>
    <row r="4" spans="1:5" x14ac:dyDescent="0.2">
      <c r="A4" t="s">
        <v>124</v>
      </c>
      <c r="B4">
        <v>29</v>
      </c>
      <c r="C4">
        <v>21</v>
      </c>
      <c r="E4">
        <v>50</v>
      </c>
    </row>
    <row r="5" spans="1:5" x14ac:dyDescent="0.2">
      <c r="A5" t="s">
        <v>18</v>
      </c>
      <c r="B5">
        <v>25</v>
      </c>
      <c r="C5">
        <v>24</v>
      </c>
      <c r="D5">
        <v>1</v>
      </c>
      <c r="E5">
        <v>50</v>
      </c>
    </row>
    <row r="6" spans="1:5" x14ac:dyDescent="0.2">
      <c r="A6" t="s">
        <v>270</v>
      </c>
      <c r="B6">
        <v>54</v>
      </c>
      <c r="C6">
        <v>45</v>
      </c>
      <c r="D6">
        <v>1</v>
      </c>
      <c r="E6">
        <v>100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00833-61E4-5246-8C70-B1BAD8786EB2}">
  <dimension ref="A2:B8"/>
  <sheetViews>
    <sheetView zoomScale="125" workbookViewId="0">
      <selection activeCell="B4" sqref="B4"/>
    </sheetView>
  </sheetViews>
  <sheetFormatPr baseColWidth="10" defaultColWidth="11.5" defaultRowHeight="15" x14ac:dyDescent="0.2"/>
  <cols>
    <col min="1" max="1" width="31.83203125" bestFit="1" customWidth="1"/>
    <col min="2" max="2" width="16.6640625" bestFit="1" customWidth="1"/>
  </cols>
  <sheetData>
    <row r="2" spans="1:2" x14ac:dyDescent="0.2">
      <c r="A2" s="13" t="s">
        <v>3</v>
      </c>
      <c r="B2" t="s">
        <v>23</v>
      </c>
    </row>
    <row r="4" spans="1:2" x14ac:dyDescent="0.2">
      <c r="A4" s="13" t="s">
        <v>4</v>
      </c>
      <c r="B4" t="s">
        <v>268</v>
      </c>
    </row>
    <row r="5" spans="1:2" x14ac:dyDescent="0.2">
      <c r="A5" t="s">
        <v>20</v>
      </c>
      <c r="B5">
        <v>25</v>
      </c>
    </row>
    <row r="6" spans="1:2" x14ac:dyDescent="0.2">
      <c r="A6" t="s">
        <v>76</v>
      </c>
      <c r="B6">
        <v>9</v>
      </c>
    </row>
    <row r="7" spans="1:2" x14ac:dyDescent="0.2">
      <c r="A7" t="s">
        <v>37</v>
      </c>
      <c r="B7">
        <v>7</v>
      </c>
    </row>
    <row r="8" spans="1:2" x14ac:dyDescent="0.2">
      <c r="A8" t="s">
        <v>270</v>
      </c>
      <c r="B8">
        <v>41</v>
      </c>
    </row>
  </sheetData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96655-E7B1-0A4A-9E15-1A0039D12603}">
  <dimension ref="A2:E6"/>
  <sheetViews>
    <sheetView zoomScale="138" workbookViewId="0">
      <selection activeCell="C5" sqref="C5"/>
    </sheetView>
  </sheetViews>
  <sheetFormatPr baseColWidth="10" defaultColWidth="11.5" defaultRowHeight="15" x14ac:dyDescent="0.2"/>
  <cols>
    <col min="1" max="1" width="16" bestFit="1" customWidth="1"/>
    <col min="2" max="4" width="31.6640625" bestFit="1" customWidth="1"/>
    <col min="5" max="7" width="13.6640625" bestFit="1" customWidth="1"/>
  </cols>
  <sheetData>
    <row r="2" spans="1:5" x14ac:dyDescent="0.2">
      <c r="A2" s="13" t="s">
        <v>268</v>
      </c>
      <c r="B2" s="13" t="s">
        <v>4</v>
      </c>
    </row>
    <row r="3" spans="1:5" x14ac:dyDescent="0.2">
      <c r="A3" s="13" t="s">
        <v>2</v>
      </c>
      <c r="B3" t="s">
        <v>20</v>
      </c>
      <c r="C3" t="s">
        <v>76</v>
      </c>
      <c r="D3" t="s">
        <v>37</v>
      </c>
      <c r="E3" t="s">
        <v>270</v>
      </c>
    </row>
    <row r="4" spans="1:5" x14ac:dyDescent="0.2">
      <c r="A4" t="s">
        <v>124</v>
      </c>
      <c r="B4">
        <v>38</v>
      </c>
      <c r="C4">
        <v>6</v>
      </c>
      <c r="D4">
        <v>2</v>
      </c>
      <c r="E4">
        <v>46</v>
      </c>
    </row>
    <row r="5" spans="1:5" x14ac:dyDescent="0.2">
      <c r="A5" t="s">
        <v>18</v>
      </c>
      <c r="B5">
        <v>31</v>
      </c>
      <c r="C5">
        <v>3</v>
      </c>
      <c r="D5">
        <v>6</v>
      </c>
      <c r="E5">
        <v>40</v>
      </c>
    </row>
    <row r="6" spans="1:5" x14ac:dyDescent="0.2">
      <c r="A6" t="s">
        <v>270</v>
      </c>
      <c r="B6">
        <v>69</v>
      </c>
      <c r="C6">
        <v>9</v>
      </c>
      <c r="D6">
        <v>8</v>
      </c>
      <c r="E6">
        <v>86</v>
      </c>
    </row>
  </sheetData>
  <pageMargins left="0.7" right="0.7" top="0.78740157499999996" bottom="0.78740157499999996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C73E-FE9B-AD40-9C26-6B7D992994EE}">
  <dimension ref="A2:B14"/>
  <sheetViews>
    <sheetView zoomScale="133" workbookViewId="0">
      <selection activeCell="A20" sqref="A20"/>
    </sheetView>
  </sheetViews>
  <sheetFormatPr baseColWidth="10" defaultColWidth="11.5" defaultRowHeight="15" x14ac:dyDescent="0.2"/>
  <cols>
    <col min="1" max="1" width="34.83203125" bestFit="1" customWidth="1"/>
    <col min="2" max="2" width="16" bestFit="1" customWidth="1"/>
  </cols>
  <sheetData>
    <row r="2" spans="1:2" x14ac:dyDescent="0.2">
      <c r="A2" s="13" t="s">
        <v>2</v>
      </c>
      <c r="B2" t="s">
        <v>124</v>
      </c>
    </row>
    <row r="3" spans="1:2" x14ac:dyDescent="0.2">
      <c r="A3" s="13" t="s">
        <v>3</v>
      </c>
      <c r="B3" t="s">
        <v>19</v>
      </c>
    </row>
    <row r="5" spans="1:2" x14ac:dyDescent="0.2">
      <c r="A5" s="13" t="s">
        <v>5</v>
      </c>
      <c r="B5" t="s">
        <v>268</v>
      </c>
    </row>
    <row r="6" spans="1:2" x14ac:dyDescent="0.2">
      <c r="A6" t="s">
        <v>60</v>
      </c>
      <c r="B6">
        <v>7</v>
      </c>
    </row>
    <row r="7" spans="1:2" x14ac:dyDescent="0.2">
      <c r="A7" t="s">
        <v>149</v>
      </c>
      <c r="B7">
        <v>5</v>
      </c>
    </row>
    <row r="8" spans="1:2" x14ac:dyDescent="0.2">
      <c r="A8" t="s">
        <v>140</v>
      </c>
      <c r="B8">
        <v>4</v>
      </c>
    </row>
    <row r="9" spans="1:2" x14ac:dyDescent="0.2">
      <c r="A9" t="s">
        <v>197</v>
      </c>
      <c r="B9">
        <v>1</v>
      </c>
    </row>
    <row r="10" spans="1:2" x14ac:dyDescent="0.2">
      <c r="A10" t="s">
        <v>128</v>
      </c>
      <c r="B10">
        <v>1</v>
      </c>
    </row>
    <row r="11" spans="1:2" x14ac:dyDescent="0.2">
      <c r="A11" t="s">
        <v>130</v>
      </c>
      <c r="B11">
        <v>1</v>
      </c>
    </row>
    <row r="12" spans="1:2" x14ac:dyDescent="0.2">
      <c r="A12" t="s">
        <v>225</v>
      </c>
      <c r="B12">
        <v>1</v>
      </c>
    </row>
    <row r="13" spans="1:2" x14ac:dyDescent="0.2">
      <c r="A13" t="s">
        <v>154</v>
      </c>
      <c r="B13">
        <v>1</v>
      </c>
    </row>
    <row r="14" spans="1:2" x14ac:dyDescent="0.2">
      <c r="A14" t="s">
        <v>270</v>
      </c>
      <c r="B14">
        <v>21</v>
      </c>
    </row>
  </sheetData>
  <pageMargins left="0.7" right="0.7" top="0.78740157499999996" bottom="0.78740157499999996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A2C2-5C4A-DE41-8A9D-36499CF35E3E}">
  <dimension ref="A2:B32"/>
  <sheetViews>
    <sheetView zoomScale="137" workbookViewId="0">
      <selection activeCell="A3" sqref="A3"/>
    </sheetView>
  </sheetViews>
  <sheetFormatPr baseColWidth="10" defaultColWidth="11.5" defaultRowHeight="15" x14ac:dyDescent="0.2"/>
  <cols>
    <col min="1" max="1" width="85.5" bestFit="1" customWidth="1"/>
    <col min="2" max="2" width="32.83203125" bestFit="1" customWidth="1"/>
  </cols>
  <sheetData>
    <row r="2" spans="1:2" x14ac:dyDescent="0.2">
      <c r="A2" s="13" t="s">
        <v>12</v>
      </c>
      <c r="B2" t="s">
        <v>271</v>
      </c>
    </row>
    <row r="3" spans="1:2" x14ac:dyDescent="0.2">
      <c r="A3" t="s">
        <v>181</v>
      </c>
      <c r="B3">
        <v>10</v>
      </c>
    </row>
    <row r="4" spans="1:2" x14ac:dyDescent="0.2">
      <c r="A4" t="s">
        <v>98</v>
      </c>
      <c r="B4">
        <v>8</v>
      </c>
    </row>
    <row r="5" spans="1:2" x14ac:dyDescent="0.2">
      <c r="A5" t="s">
        <v>161</v>
      </c>
      <c r="B5">
        <v>5</v>
      </c>
    </row>
    <row r="6" spans="1:2" x14ac:dyDescent="0.2">
      <c r="A6" t="s">
        <v>133</v>
      </c>
      <c r="B6">
        <v>5</v>
      </c>
    </row>
    <row r="7" spans="1:2" x14ac:dyDescent="0.2">
      <c r="A7" t="s">
        <v>61</v>
      </c>
      <c r="B7">
        <v>4</v>
      </c>
    </row>
    <row r="8" spans="1:2" x14ac:dyDescent="0.2">
      <c r="A8" t="s">
        <v>146</v>
      </c>
      <c r="B8">
        <v>3</v>
      </c>
    </row>
    <row r="9" spans="1:2" x14ac:dyDescent="0.2">
      <c r="A9" t="s">
        <v>143</v>
      </c>
      <c r="B9">
        <v>3</v>
      </c>
    </row>
    <row r="10" spans="1:2" x14ac:dyDescent="0.2">
      <c r="A10" t="s">
        <v>64</v>
      </c>
      <c r="B10">
        <v>2</v>
      </c>
    </row>
    <row r="11" spans="1:2" x14ac:dyDescent="0.2">
      <c r="A11" t="s">
        <v>52</v>
      </c>
      <c r="B11">
        <v>2</v>
      </c>
    </row>
    <row r="12" spans="1:2" x14ac:dyDescent="0.2">
      <c r="A12" t="s">
        <v>106</v>
      </c>
      <c r="B12">
        <v>2</v>
      </c>
    </row>
    <row r="13" spans="1:2" x14ac:dyDescent="0.2">
      <c r="A13" t="s">
        <v>87</v>
      </c>
      <c r="B13">
        <v>1</v>
      </c>
    </row>
    <row r="14" spans="1:2" x14ac:dyDescent="0.2">
      <c r="A14" t="s">
        <v>212</v>
      </c>
      <c r="B14">
        <v>1</v>
      </c>
    </row>
    <row r="15" spans="1:2" x14ac:dyDescent="0.2">
      <c r="A15" t="s">
        <v>218</v>
      </c>
      <c r="B15">
        <v>1</v>
      </c>
    </row>
    <row r="16" spans="1:2" x14ac:dyDescent="0.2">
      <c r="A16" t="s">
        <v>119</v>
      </c>
      <c r="B16">
        <v>1</v>
      </c>
    </row>
    <row r="17" spans="1:2" x14ac:dyDescent="0.2">
      <c r="A17" t="s">
        <v>58</v>
      </c>
      <c r="B17">
        <v>1</v>
      </c>
    </row>
    <row r="18" spans="1:2" x14ac:dyDescent="0.2">
      <c r="A18" t="s">
        <v>115</v>
      </c>
      <c r="B18">
        <v>1</v>
      </c>
    </row>
    <row r="19" spans="1:2" x14ac:dyDescent="0.2">
      <c r="A19" t="s">
        <v>167</v>
      </c>
      <c r="B19">
        <v>1</v>
      </c>
    </row>
    <row r="20" spans="1:2" x14ac:dyDescent="0.2">
      <c r="A20" t="s">
        <v>40</v>
      </c>
      <c r="B20">
        <v>1</v>
      </c>
    </row>
    <row r="21" spans="1:2" x14ac:dyDescent="0.2">
      <c r="A21" t="s">
        <v>136</v>
      </c>
      <c r="B21">
        <v>1</v>
      </c>
    </row>
    <row r="22" spans="1:2" x14ac:dyDescent="0.2">
      <c r="A22" t="s">
        <v>89</v>
      </c>
      <c r="B22">
        <v>1</v>
      </c>
    </row>
    <row r="23" spans="1:2" x14ac:dyDescent="0.2">
      <c r="A23" t="s">
        <v>94</v>
      </c>
      <c r="B23">
        <v>1</v>
      </c>
    </row>
    <row r="24" spans="1:2" x14ac:dyDescent="0.2">
      <c r="A24" t="s">
        <v>178</v>
      </c>
      <c r="B24">
        <v>1</v>
      </c>
    </row>
    <row r="25" spans="1:2" x14ac:dyDescent="0.2">
      <c r="A25" t="s">
        <v>77</v>
      </c>
      <c r="B25">
        <v>1</v>
      </c>
    </row>
    <row r="26" spans="1:2" x14ac:dyDescent="0.2">
      <c r="A26" t="s">
        <v>172</v>
      </c>
      <c r="B26">
        <v>1</v>
      </c>
    </row>
    <row r="27" spans="1:2" x14ac:dyDescent="0.2">
      <c r="A27" t="s">
        <v>44</v>
      </c>
      <c r="B27">
        <v>1</v>
      </c>
    </row>
    <row r="28" spans="1:2" x14ac:dyDescent="0.2">
      <c r="A28" t="s">
        <v>157</v>
      </c>
      <c r="B28">
        <v>1</v>
      </c>
    </row>
    <row r="29" spans="1:2" x14ac:dyDescent="0.2">
      <c r="A29" t="s">
        <v>69</v>
      </c>
      <c r="B29">
        <v>1</v>
      </c>
    </row>
    <row r="30" spans="1:2" x14ac:dyDescent="0.2">
      <c r="A30" t="s">
        <v>109</v>
      </c>
      <c r="B30">
        <v>1</v>
      </c>
    </row>
    <row r="31" spans="1:2" x14ac:dyDescent="0.2">
      <c r="A31" t="s">
        <v>35</v>
      </c>
      <c r="B31">
        <v>1</v>
      </c>
    </row>
    <row r="32" spans="1:2" x14ac:dyDescent="0.2">
      <c r="A32" t="s">
        <v>270</v>
      </c>
      <c r="B32">
        <v>63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0B6732F98A0AD4F973185531DECF4DF" ma:contentTypeVersion="2" ma:contentTypeDescription="Ein neues Dokument erstellen." ma:contentTypeScope="" ma:versionID="2b7bfa0021e9ace412e76483df157428">
  <xsd:schema xmlns:xsd="http://www.w3.org/2001/XMLSchema" xmlns:xs="http://www.w3.org/2001/XMLSchema" xmlns:p="http://schemas.microsoft.com/office/2006/metadata/properties" xmlns:ns2="aa0179c4-4a94-46a1-af1a-eb4c7e566e95" targetNamespace="http://schemas.microsoft.com/office/2006/metadata/properties" ma:root="true" ma:fieldsID="86db38d352b764f00e5228aa303802d3" ns2:_="">
    <xsd:import namespace="aa0179c4-4a94-46a1-af1a-eb4c7e566e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0179c4-4a94-46a1-af1a-eb4c7e566e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scriptIds xmlns="http://schemas.microsoft.com/office/extensibility/maker/v1.0" id="script-ids-node-id"/>
</file>

<file path=customXml/itemProps1.xml><?xml version="1.0" encoding="utf-8"?>
<ds:datastoreItem xmlns:ds="http://schemas.openxmlformats.org/officeDocument/2006/customXml" ds:itemID="{09E01E3D-514C-429A-BB3E-8117F4E7C2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229CE7-23F8-4693-BD72-BE4A3A2DB3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0179c4-4a94-46a1-af1a-eb4c7e566e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38CEAE-2069-4B97-8435-0B1265771E97}">
  <ds:schemaRefs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purl.org/dc/elements/1.1/"/>
    <ds:schemaRef ds:uri="aa0179c4-4a94-46a1-af1a-eb4c7e566e95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AE329374-20E0-FD4A-A237-1068A913A878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Data Collection</vt:lpstr>
      <vt:lpstr>Results</vt:lpstr>
      <vt:lpstr>Force accept</vt:lpstr>
      <vt:lpstr>Wording of deny option</vt:lpstr>
      <vt:lpstr>Clear deny options by country</vt:lpstr>
      <vt:lpstr>Deny options types - Overview</vt:lpstr>
      <vt:lpstr>Deny options types per Country</vt:lpstr>
      <vt:lpstr>Wording per CountryDenyOption</vt:lpstr>
      <vt:lpstr>Common combinations</vt:lpstr>
      <vt:lpstr>DropdownLegende</vt:lpstr>
      <vt:lpstr>Percentages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Lisa Meinetsberger</cp:lastModifiedBy>
  <cp:revision/>
  <dcterms:created xsi:type="dcterms:W3CDTF">2023-01-08T23:15:33Z</dcterms:created>
  <dcterms:modified xsi:type="dcterms:W3CDTF">2023-02-03T23:02:24Z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0x01010050B6732F98A0AD4F973185531DECF4DF</vt:lpwstr>
  </property>
</Properties>
</file>