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y Computer\Documents\Neiroexpert\"/>
    </mc:Choice>
  </mc:AlternateContent>
  <xr:revisionPtr revIDLastSave="0" documentId="13_ncr:1_{AD250BD7-634B-4FBA-BECC-89A246A26A2E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line" sheetId="3" r:id="rId1"/>
    <sheet name="trains" sheetId="2" r:id="rId2"/>
    <sheet name="vsp_constr" sheetId="4" r:id="rId3"/>
    <sheet name="pod_sos" sheetId="1" r:id="rId4"/>
  </sheets>
  <calcPr calcId="181029"/>
</workbook>
</file>

<file path=xl/calcChain.xml><?xml version="1.0" encoding="utf-8"?>
<calcChain xmlns="http://schemas.openxmlformats.org/spreadsheetml/2006/main">
  <c r="I9" i="4" l="1"/>
  <c r="I4" i="4"/>
  <c r="I38" i="4" l="1"/>
  <c r="I37" i="4"/>
  <c r="I36" i="4"/>
  <c r="I35" i="4"/>
  <c r="I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8" i="4"/>
  <c r="I7" i="4"/>
  <c r="I6" i="4"/>
  <c r="I5" i="4"/>
  <c r="I3" i="4"/>
  <c r="I2" i="4"/>
</calcChain>
</file>

<file path=xl/sharedStrings.xml><?xml version="1.0" encoding="utf-8"?>
<sst xmlns="http://schemas.openxmlformats.org/spreadsheetml/2006/main" count="328" uniqueCount="73">
  <si>
    <t>vag_type</t>
  </si>
  <si>
    <t>p_os</t>
  </si>
  <si>
    <t>gamma</t>
  </si>
  <si>
    <t>gamma_20</t>
  </si>
  <si>
    <t>gamma_40</t>
  </si>
  <si>
    <t>gamma_60</t>
  </si>
  <si>
    <t>gamma_80</t>
  </si>
  <si>
    <t>gamma_100</t>
  </si>
  <si>
    <t>gamma_120</t>
  </si>
  <si>
    <t>gamma_140</t>
  </si>
  <si>
    <t>meankver_force</t>
  </si>
  <si>
    <t>meankgor_force</t>
  </si>
  <si>
    <t>meankprd_force</t>
  </si>
  <si>
    <t>meankram_force</t>
  </si>
  <si>
    <t>rmskver_force</t>
  </si>
  <si>
    <t>rmskgor_force</t>
  </si>
  <si>
    <t>rmskprd_force</t>
  </si>
  <si>
    <t>rmskram_force</t>
  </si>
  <si>
    <t>poezd_gamma</t>
  </si>
  <si>
    <t>vsp_type</t>
  </si>
  <si>
    <t>vsp_cnd</t>
  </si>
  <si>
    <t>rad_m</t>
  </si>
  <si>
    <t>h_mm</t>
  </si>
  <si>
    <t>i_prm</t>
  </si>
  <si>
    <t>l_m</t>
  </si>
  <si>
    <t>Shkol_mm</t>
  </si>
  <si>
    <t>rail</t>
  </si>
  <si>
    <t>fasten</t>
  </si>
  <si>
    <t>kb</t>
  </si>
  <si>
    <t>gbr_bp</t>
  </si>
  <si>
    <t>gbr_pod</t>
  </si>
  <si>
    <t>ars</t>
  </si>
  <si>
    <t>pandr</t>
  </si>
  <si>
    <t>whslo</t>
  </si>
  <si>
    <t>do</t>
  </si>
  <si>
    <t>kd</t>
  </si>
  <si>
    <t>P65</t>
  </si>
  <si>
    <t>P75</t>
  </si>
  <si>
    <t>tie</t>
  </si>
  <si>
    <t>beton</t>
  </si>
  <si>
    <t>der</t>
  </si>
  <si>
    <t>hball_sm</t>
  </si>
  <si>
    <t>direct</t>
  </si>
  <si>
    <t>strgh</t>
  </si>
  <si>
    <t>lft</t>
  </si>
  <si>
    <t>rgt</t>
  </si>
  <si>
    <t>km</t>
  </si>
  <si>
    <t>pk</t>
  </si>
  <si>
    <t>way</t>
  </si>
  <si>
    <t>wear_mm</t>
  </si>
  <si>
    <t>mpoezda_mean</t>
  </si>
  <si>
    <t>L</t>
  </si>
  <si>
    <t>epur</t>
  </si>
  <si>
    <t>ballast</t>
  </si>
  <si>
    <t>all</t>
  </si>
  <si>
    <t>alfa</t>
  </si>
  <si>
    <t>ksi</t>
  </si>
  <si>
    <t>kv_sm</t>
  </si>
  <si>
    <t>kg_sm</t>
  </si>
  <si>
    <t>lsh_sm</t>
  </si>
  <si>
    <t>wpod_sm2</t>
  </si>
  <si>
    <t>omega_sm2</t>
  </si>
  <si>
    <t>b_sm</t>
  </si>
  <si>
    <t>P50</t>
  </si>
  <si>
    <t>sheb</t>
  </si>
  <si>
    <t>grav</t>
  </si>
  <si>
    <t>pesok</t>
  </si>
  <si>
    <t>proklad</t>
  </si>
  <si>
    <t>tipov</t>
  </si>
  <si>
    <t>uprug</t>
  </si>
  <si>
    <t>wg_cm3</t>
  </si>
  <si>
    <t>Uv_kgs</t>
  </si>
  <si>
    <t>wv_cm3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</si>
</sst>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Times New Roman"/>
      <family val="1"/>
      <charset val="204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60433-AA79-4942-8211-43192B4F2CAE}">
  <dimension ref="A1:P21"/>
  <sheetViews>
    <sheetView tabSelected="1" workbookViewId="0">
      <selection activeCell="F2" sqref="F2"/>
    </sheetView>
  </sheetViews>
  <sheetFormatPr defaultRowHeight="14.4" x14ac:dyDescent="0.3"/>
  <cols>
    <col min="15" max="15" width="11.88671875" customWidth="1"/>
    <col min="16" max="16" width="11.109375" customWidth="1"/>
  </cols>
  <sheetData>
    <row r="1" spans="1:16" x14ac:dyDescent="0.3">
      <c r="A1" s="2" t="s">
        <v>46</v>
      </c>
      <c r="B1" s="2" t="s">
        <v>47</v>
      </c>
      <c r="C1" s="2" t="s">
        <v>48</v>
      </c>
      <c r="D1" s="2" t="s">
        <v>19</v>
      </c>
      <c r="E1" s="2" t="s">
        <v>20</v>
      </c>
      <c r="F1" s="2" t="s">
        <v>26</v>
      </c>
      <c r="G1" s="2" t="s">
        <v>49</v>
      </c>
      <c r="H1" s="2" t="s">
        <v>38</v>
      </c>
      <c r="I1" s="2" t="s">
        <v>27</v>
      </c>
      <c r="J1" s="2" t="s">
        <v>41</v>
      </c>
      <c r="K1" s="2" t="s">
        <v>21</v>
      </c>
      <c r="L1" s="2" t="s">
        <v>42</v>
      </c>
      <c r="M1" s="2" t="s">
        <v>22</v>
      </c>
      <c r="N1" s="2" t="s">
        <v>23</v>
      </c>
      <c r="O1" s="2" t="s">
        <v>24</v>
      </c>
      <c r="P1" s="2" t="s">
        <v>25</v>
      </c>
    </row>
    <row r="2" spans="1:16" x14ac:dyDescent="0.3">
      <c r="A2" s="3">
        <v>1</v>
      </c>
      <c r="B2" s="3">
        <v>1</v>
      </c>
      <c r="C2" s="3">
        <v>1</v>
      </c>
      <c r="D2" s="3">
        <v>1</v>
      </c>
      <c r="E2" s="3">
        <v>1</v>
      </c>
      <c r="F2" s="3" t="s">
        <v>36</v>
      </c>
      <c r="G2" s="3">
        <v>1</v>
      </c>
      <c r="H2" s="3" t="s">
        <v>39</v>
      </c>
      <c r="I2" s="3" t="s">
        <v>28</v>
      </c>
      <c r="J2" s="3">
        <v>20</v>
      </c>
      <c r="K2" s="3">
        <v>10000</v>
      </c>
      <c r="L2" s="3" t="s">
        <v>43</v>
      </c>
      <c r="M2" s="3">
        <v>0</v>
      </c>
      <c r="N2" s="3">
        <v>5</v>
      </c>
      <c r="O2" s="3">
        <v>50</v>
      </c>
      <c r="P2" s="3">
        <v>1520</v>
      </c>
    </row>
    <row r="3" spans="1:16" x14ac:dyDescent="0.3">
      <c r="A3" s="3">
        <v>1</v>
      </c>
      <c r="B3" s="3">
        <v>1</v>
      </c>
      <c r="C3" s="3">
        <v>1</v>
      </c>
      <c r="D3" s="3">
        <v>1</v>
      </c>
      <c r="E3" s="3">
        <v>1</v>
      </c>
      <c r="F3" s="3" t="s">
        <v>36</v>
      </c>
      <c r="G3" s="3">
        <v>1</v>
      </c>
      <c r="H3" s="3" t="s">
        <v>39</v>
      </c>
      <c r="I3" s="3" t="s">
        <v>29</v>
      </c>
      <c r="J3" s="3">
        <v>30</v>
      </c>
      <c r="K3" s="3">
        <v>10000</v>
      </c>
      <c r="L3" s="3" t="s">
        <v>43</v>
      </c>
      <c r="M3" s="3">
        <v>0</v>
      </c>
      <c r="N3" s="3">
        <v>0</v>
      </c>
      <c r="O3" s="3">
        <v>50</v>
      </c>
      <c r="P3" s="3">
        <v>1525</v>
      </c>
    </row>
    <row r="4" spans="1:16" x14ac:dyDescent="0.3">
      <c r="A4" s="3">
        <v>1</v>
      </c>
      <c r="B4" s="3">
        <v>2</v>
      </c>
      <c r="C4" s="3">
        <v>1</v>
      </c>
      <c r="D4" s="3">
        <v>1</v>
      </c>
      <c r="E4" s="3">
        <v>1</v>
      </c>
      <c r="F4" s="3" t="s">
        <v>37</v>
      </c>
      <c r="G4" s="3">
        <v>1</v>
      </c>
      <c r="H4" s="3" t="s">
        <v>39</v>
      </c>
      <c r="I4" s="3" t="s">
        <v>30</v>
      </c>
      <c r="J4" s="3">
        <v>40</v>
      </c>
      <c r="K4" s="3">
        <v>5000</v>
      </c>
      <c r="L4" s="3" t="s">
        <v>44</v>
      </c>
      <c r="M4" s="3">
        <v>10</v>
      </c>
      <c r="N4" s="3">
        <v>-5</v>
      </c>
      <c r="O4" s="3">
        <v>50</v>
      </c>
      <c r="P4" s="3">
        <v>1515</v>
      </c>
    </row>
    <row r="5" spans="1:16" x14ac:dyDescent="0.3">
      <c r="A5" s="3">
        <v>1</v>
      </c>
      <c r="B5" s="3">
        <v>2</v>
      </c>
      <c r="C5" s="3">
        <v>1</v>
      </c>
      <c r="D5" s="3">
        <v>1</v>
      </c>
      <c r="E5" s="3">
        <v>1</v>
      </c>
      <c r="F5" s="3" t="s">
        <v>36</v>
      </c>
      <c r="G5" s="3">
        <v>2</v>
      </c>
      <c r="H5" s="3" t="s">
        <v>39</v>
      </c>
      <c r="I5" s="3" t="s">
        <v>31</v>
      </c>
      <c r="J5" s="3">
        <v>25</v>
      </c>
      <c r="K5" s="3">
        <v>10000</v>
      </c>
      <c r="L5" s="3" t="s">
        <v>43</v>
      </c>
      <c r="M5" s="3">
        <v>0</v>
      </c>
      <c r="N5" s="3">
        <v>0</v>
      </c>
      <c r="O5" s="3">
        <v>50</v>
      </c>
      <c r="P5" s="3">
        <v>1530</v>
      </c>
    </row>
    <row r="6" spans="1:16" x14ac:dyDescent="0.3">
      <c r="A6" s="3">
        <v>1</v>
      </c>
      <c r="B6" s="3">
        <v>3</v>
      </c>
      <c r="C6" s="3">
        <v>1</v>
      </c>
      <c r="D6" s="3">
        <v>1</v>
      </c>
      <c r="E6" s="3">
        <v>1</v>
      </c>
      <c r="F6" s="3" t="s">
        <v>36</v>
      </c>
      <c r="G6" s="3">
        <v>1</v>
      </c>
      <c r="H6" s="3" t="s">
        <v>39</v>
      </c>
      <c r="I6" s="3" t="s">
        <v>32</v>
      </c>
      <c r="J6" s="3">
        <v>45</v>
      </c>
      <c r="K6" s="3">
        <v>10000</v>
      </c>
      <c r="L6" s="3" t="s">
        <v>43</v>
      </c>
      <c r="M6" s="3">
        <v>0</v>
      </c>
      <c r="N6" s="3">
        <v>0</v>
      </c>
      <c r="O6" s="3">
        <v>50</v>
      </c>
      <c r="P6" s="3">
        <v>1520</v>
      </c>
    </row>
    <row r="7" spans="1:16" x14ac:dyDescent="0.3">
      <c r="A7" s="3">
        <v>1</v>
      </c>
      <c r="B7" s="3">
        <v>3</v>
      </c>
      <c r="C7" s="3">
        <v>1</v>
      </c>
      <c r="D7" s="3">
        <v>1</v>
      </c>
      <c r="E7" s="3">
        <v>1</v>
      </c>
      <c r="F7" s="3" t="s">
        <v>36</v>
      </c>
      <c r="G7" s="3">
        <v>2</v>
      </c>
      <c r="H7" s="3" t="s">
        <v>39</v>
      </c>
      <c r="I7" s="3" t="s">
        <v>33</v>
      </c>
      <c r="J7" s="3">
        <v>20</v>
      </c>
      <c r="K7" s="3">
        <v>2500</v>
      </c>
      <c r="L7" s="3" t="s">
        <v>45</v>
      </c>
      <c r="M7" s="3">
        <v>15</v>
      </c>
      <c r="N7" s="3">
        <v>4</v>
      </c>
      <c r="O7" s="3">
        <v>50</v>
      </c>
      <c r="P7" s="3">
        <v>1520</v>
      </c>
    </row>
    <row r="8" spans="1:16" x14ac:dyDescent="0.3">
      <c r="A8" s="3">
        <v>1</v>
      </c>
      <c r="B8" s="3">
        <v>4</v>
      </c>
      <c r="C8" s="3">
        <v>1</v>
      </c>
      <c r="D8" s="3">
        <v>2</v>
      </c>
      <c r="E8" s="3">
        <v>2</v>
      </c>
      <c r="F8" s="3" t="s">
        <v>36</v>
      </c>
      <c r="G8" s="3">
        <v>3</v>
      </c>
      <c r="H8" s="3" t="s">
        <v>40</v>
      </c>
      <c r="I8" s="3" t="s">
        <v>34</v>
      </c>
      <c r="J8" s="3">
        <v>30</v>
      </c>
      <c r="K8" s="3">
        <v>10000</v>
      </c>
      <c r="L8" s="3" t="s">
        <v>43</v>
      </c>
      <c r="M8" s="3">
        <v>0</v>
      </c>
      <c r="N8" s="3">
        <v>0</v>
      </c>
      <c r="O8" s="3">
        <v>50</v>
      </c>
      <c r="P8" s="3">
        <v>1520</v>
      </c>
    </row>
    <row r="9" spans="1:16" x14ac:dyDescent="0.3">
      <c r="A9" s="3">
        <v>1</v>
      </c>
      <c r="B9" s="3">
        <v>4</v>
      </c>
      <c r="C9" s="3">
        <v>1</v>
      </c>
      <c r="D9" s="3">
        <v>2</v>
      </c>
      <c r="E9" s="3">
        <v>2</v>
      </c>
      <c r="F9" s="3" t="s">
        <v>37</v>
      </c>
      <c r="G9" s="3">
        <v>5</v>
      </c>
      <c r="H9" s="3" t="s">
        <v>40</v>
      </c>
      <c r="I9" s="3" t="s">
        <v>35</v>
      </c>
      <c r="J9" s="3">
        <v>40</v>
      </c>
      <c r="K9" s="3">
        <v>10000</v>
      </c>
      <c r="L9" s="3" t="s">
        <v>43</v>
      </c>
      <c r="M9" s="3">
        <v>0</v>
      </c>
      <c r="N9" s="3">
        <v>1</v>
      </c>
      <c r="O9" s="3">
        <v>50</v>
      </c>
      <c r="P9" s="3">
        <v>1520</v>
      </c>
    </row>
    <row r="10" spans="1:16" x14ac:dyDescent="0.3">
      <c r="A10" s="3">
        <v>1</v>
      </c>
      <c r="B10" s="3">
        <v>5</v>
      </c>
      <c r="C10" s="3">
        <v>1</v>
      </c>
      <c r="D10" s="3">
        <v>2</v>
      </c>
      <c r="E10" s="3">
        <v>2</v>
      </c>
      <c r="F10" s="3" t="s">
        <v>36</v>
      </c>
      <c r="G10" s="3">
        <v>9</v>
      </c>
      <c r="H10" s="3" t="s">
        <v>39</v>
      </c>
      <c r="I10" s="3" t="s">
        <v>28</v>
      </c>
      <c r="J10" s="3">
        <v>25</v>
      </c>
      <c r="K10" s="3">
        <v>350</v>
      </c>
      <c r="L10" s="3" t="s">
        <v>44</v>
      </c>
      <c r="M10" s="3">
        <v>100</v>
      </c>
      <c r="N10" s="3">
        <v>0</v>
      </c>
      <c r="O10" s="3">
        <v>50</v>
      </c>
      <c r="P10" s="3">
        <v>1520</v>
      </c>
    </row>
    <row r="11" spans="1:16" x14ac:dyDescent="0.3">
      <c r="A11" s="3">
        <v>1</v>
      </c>
      <c r="B11" s="3">
        <v>5</v>
      </c>
      <c r="C11" s="3">
        <v>1</v>
      </c>
      <c r="D11" s="3">
        <v>1</v>
      </c>
      <c r="E11" s="3">
        <v>1</v>
      </c>
      <c r="F11" s="3" t="s">
        <v>36</v>
      </c>
      <c r="G11" s="3">
        <v>5</v>
      </c>
      <c r="H11" s="3" t="s">
        <v>39</v>
      </c>
      <c r="I11" s="3" t="s">
        <v>29</v>
      </c>
      <c r="J11" s="3">
        <v>45</v>
      </c>
      <c r="K11" s="3">
        <v>10000</v>
      </c>
      <c r="L11" s="3" t="s">
        <v>43</v>
      </c>
      <c r="M11" s="3">
        <v>0</v>
      </c>
      <c r="N11" s="3">
        <v>0</v>
      </c>
      <c r="O11" s="3">
        <v>50</v>
      </c>
      <c r="P11" s="3">
        <v>1520</v>
      </c>
    </row>
    <row r="12" spans="1:16" x14ac:dyDescent="0.3">
      <c r="A12" s="3">
        <v>1</v>
      </c>
      <c r="B12" s="3">
        <v>6</v>
      </c>
      <c r="C12" s="3">
        <v>1</v>
      </c>
      <c r="D12" s="3">
        <v>1</v>
      </c>
      <c r="E12" s="3">
        <v>1</v>
      </c>
      <c r="F12" s="3" t="s">
        <v>36</v>
      </c>
      <c r="G12" s="3">
        <v>4</v>
      </c>
      <c r="H12" s="3" t="s">
        <v>39</v>
      </c>
      <c r="I12" s="3" t="s">
        <v>30</v>
      </c>
      <c r="J12" s="3">
        <v>40</v>
      </c>
      <c r="K12" s="3">
        <v>10000</v>
      </c>
      <c r="L12" s="3" t="s">
        <v>43</v>
      </c>
      <c r="M12" s="3">
        <v>0</v>
      </c>
      <c r="N12" s="3">
        <v>-15</v>
      </c>
      <c r="O12" s="3">
        <v>50</v>
      </c>
      <c r="P12" s="3">
        <v>1540</v>
      </c>
    </row>
    <row r="13" spans="1:16" x14ac:dyDescent="0.3">
      <c r="A13" s="3">
        <v>1</v>
      </c>
      <c r="B13" s="3">
        <v>6</v>
      </c>
      <c r="C13" s="3">
        <v>1</v>
      </c>
      <c r="D13" s="3">
        <v>1</v>
      </c>
      <c r="E13" s="3">
        <v>1</v>
      </c>
      <c r="F13" s="3" t="s">
        <v>36</v>
      </c>
      <c r="G13" s="3">
        <v>6</v>
      </c>
      <c r="H13" s="3" t="s">
        <v>39</v>
      </c>
      <c r="I13" s="3" t="s">
        <v>31</v>
      </c>
      <c r="J13" s="3">
        <v>25</v>
      </c>
      <c r="K13" s="3">
        <v>1500</v>
      </c>
      <c r="L13" s="3" t="s">
        <v>45</v>
      </c>
      <c r="M13" s="3">
        <v>40</v>
      </c>
      <c r="N13" s="3">
        <v>0</v>
      </c>
      <c r="O13" s="3">
        <v>50</v>
      </c>
      <c r="P13" s="3">
        <v>1520</v>
      </c>
    </row>
    <row r="14" spans="1:16" x14ac:dyDescent="0.3">
      <c r="A14" s="3">
        <v>1</v>
      </c>
      <c r="B14" s="3">
        <v>7</v>
      </c>
      <c r="C14" s="3">
        <v>1</v>
      </c>
      <c r="D14" s="3">
        <v>1</v>
      </c>
      <c r="E14" s="3">
        <v>1</v>
      </c>
      <c r="F14" s="3" t="s">
        <v>37</v>
      </c>
      <c r="G14" s="3">
        <v>7</v>
      </c>
      <c r="H14" s="3" t="s">
        <v>39</v>
      </c>
      <c r="I14" s="3" t="s">
        <v>32</v>
      </c>
      <c r="J14" s="3">
        <v>45</v>
      </c>
      <c r="K14" s="3">
        <v>10000</v>
      </c>
      <c r="L14" s="3" t="s">
        <v>43</v>
      </c>
      <c r="M14" s="3">
        <v>0</v>
      </c>
      <c r="N14" s="3">
        <v>20</v>
      </c>
      <c r="O14" s="3">
        <v>50</v>
      </c>
      <c r="P14" s="3">
        <v>1520</v>
      </c>
    </row>
    <row r="15" spans="1:16" x14ac:dyDescent="0.3">
      <c r="A15" s="3">
        <v>1</v>
      </c>
      <c r="B15" s="3">
        <v>7</v>
      </c>
      <c r="C15" s="3">
        <v>1</v>
      </c>
      <c r="D15" s="3">
        <v>1</v>
      </c>
      <c r="E15" s="3">
        <v>1</v>
      </c>
      <c r="F15" s="3" t="s">
        <v>37</v>
      </c>
      <c r="G15" s="3">
        <v>4</v>
      </c>
      <c r="H15" s="3" t="s">
        <v>39</v>
      </c>
      <c r="I15" s="3" t="s">
        <v>30</v>
      </c>
      <c r="J15" s="3">
        <v>40</v>
      </c>
      <c r="K15" s="3">
        <v>5000</v>
      </c>
      <c r="L15" s="3" t="s">
        <v>44</v>
      </c>
      <c r="M15" s="3">
        <v>10</v>
      </c>
      <c r="N15" s="3">
        <v>-5</v>
      </c>
      <c r="O15" s="3">
        <v>50</v>
      </c>
      <c r="P15" s="3">
        <v>1515</v>
      </c>
    </row>
    <row r="16" spans="1:16" x14ac:dyDescent="0.3">
      <c r="A16" s="3">
        <v>1</v>
      </c>
      <c r="B16" s="3">
        <v>8</v>
      </c>
      <c r="C16" s="3">
        <v>1</v>
      </c>
      <c r="D16" s="3">
        <v>1</v>
      </c>
      <c r="E16" s="3">
        <v>1</v>
      </c>
      <c r="F16" s="3" t="s">
        <v>36</v>
      </c>
      <c r="G16" s="3">
        <v>2</v>
      </c>
      <c r="H16" s="3" t="s">
        <v>39</v>
      </c>
      <c r="I16" s="3" t="s">
        <v>31</v>
      </c>
      <c r="J16" s="3">
        <v>25</v>
      </c>
      <c r="K16" s="3">
        <v>10000</v>
      </c>
      <c r="L16" s="3" t="s">
        <v>43</v>
      </c>
      <c r="M16" s="3">
        <v>0</v>
      </c>
      <c r="N16" s="3">
        <v>0</v>
      </c>
      <c r="O16" s="3">
        <v>50</v>
      </c>
      <c r="P16" s="3">
        <v>1530</v>
      </c>
    </row>
    <row r="17" spans="1:16" x14ac:dyDescent="0.3">
      <c r="A17" s="3">
        <v>1</v>
      </c>
      <c r="B17" s="3">
        <v>8</v>
      </c>
      <c r="C17" s="3">
        <v>1</v>
      </c>
      <c r="D17" s="3">
        <v>1</v>
      </c>
      <c r="E17" s="3">
        <v>1</v>
      </c>
      <c r="F17" s="3" t="s">
        <v>36</v>
      </c>
      <c r="G17" s="3">
        <v>3</v>
      </c>
      <c r="H17" s="3" t="s">
        <v>39</v>
      </c>
      <c r="I17" s="3" t="s">
        <v>32</v>
      </c>
      <c r="J17" s="3">
        <v>45</v>
      </c>
      <c r="K17" s="3">
        <v>10000</v>
      </c>
      <c r="L17" s="3" t="s">
        <v>43</v>
      </c>
      <c r="M17" s="3">
        <v>0</v>
      </c>
      <c r="N17" s="3">
        <v>0</v>
      </c>
      <c r="O17" s="3">
        <v>50</v>
      </c>
      <c r="P17" s="3">
        <v>1520</v>
      </c>
    </row>
    <row r="18" spans="1:16" x14ac:dyDescent="0.3">
      <c r="A18" s="3">
        <v>1</v>
      </c>
      <c r="B18" s="3">
        <v>9</v>
      </c>
      <c r="C18" s="3">
        <v>1</v>
      </c>
      <c r="D18" s="3">
        <v>2</v>
      </c>
      <c r="E18" s="3">
        <v>2</v>
      </c>
      <c r="F18" s="3" t="s">
        <v>36</v>
      </c>
      <c r="G18" s="3">
        <v>4</v>
      </c>
      <c r="H18" s="3" t="s">
        <v>40</v>
      </c>
      <c r="I18" s="3" t="s">
        <v>34</v>
      </c>
      <c r="J18" s="3">
        <v>30</v>
      </c>
      <c r="K18" s="3">
        <v>10000</v>
      </c>
      <c r="L18" s="3" t="s">
        <v>43</v>
      </c>
      <c r="M18" s="3">
        <v>0</v>
      </c>
      <c r="N18" s="3">
        <v>0</v>
      </c>
      <c r="O18" s="3">
        <v>50</v>
      </c>
      <c r="P18" s="3">
        <v>1520</v>
      </c>
    </row>
    <row r="19" spans="1:16" x14ac:dyDescent="0.3">
      <c r="A19" s="3">
        <v>1</v>
      </c>
      <c r="B19" s="3">
        <v>9</v>
      </c>
      <c r="C19" s="3">
        <v>1</v>
      </c>
      <c r="D19" s="3">
        <v>2</v>
      </c>
      <c r="E19" s="3">
        <v>2</v>
      </c>
      <c r="F19" s="3" t="s">
        <v>37</v>
      </c>
      <c r="G19" s="3">
        <v>1</v>
      </c>
      <c r="H19" s="3" t="s">
        <v>40</v>
      </c>
      <c r="I19" s="3" t="s">
        <v>35</v>
      </c>
      <c r="J19" s="3">
        <v>40</v>
      </c>
      <c r="K19" s="3">
        <v>10000</v>
      </c>
      <c r="L19" s="3" t="s">
        <v>43</v>
      </c>
      <c r="M19" s="3">
        <v>0</v>
      </c>
      <c r="N19" s="3">
        <v>1</v>
      </c>
      <c r="O19" s="3">
        <v>50</v>
      </c>
      <c r="P19" s="3">
        <v>1520</v>
      </c>
    </row>
    <row r="20" spans="1:16" x14ac:dyDescent="0.3">
      <c r="A20" s="3">
        <v>1</v>
      </c>
      <c r="B20" s="3">
        <v>10</v>
      </c>
      <c r="C20" s="3">
        <v>1</v>
      </c>
      <c r="D20" s="3">
        <v>2</v>
      </c>
      <c r="E20" s="3">
        <v>2</v>
      </c>
      <c r="F20" s="3" t="s">
        <v>36</v>
      </c>
      <c r="G20" s="3">
        <v>1</v>
      </c>
      <c r="H20" s="3" t="s">
        <v>39</v>
      </c>
      <c r="I20" s="3" t="s">
        <v>28</v>
      </c>
      <c r="J20" s="3">
        <v>25</v>
      </c>
      <c r="K20" s="3">
        <v>350</v>
      </c>
      <c r="L20" s="3" t="s">
        <v>44</v>
      </c>
      <c r="M20" s="3">
        <v>100</v>
      </c>
      <c r="N20" s="3">
        <v>0</v>
      </c>
      <c r="O20" s="3">
        <v>50</v>
      </c>
      <c r="P20" s="3">
        <v>1520</v>
      </c>
    </row>
    <row r="21" spans="1:16" x14ac:dyDescent="0.3">
      <c r="A21" s="3">
        <v>1</v>
      </c>
      <c r="B21" s="3">
        <v>10</v>
      </c>
      <c r="C21" s="3">
        <v>1</v>
      </c>
      <c r="D21" s="3">
        <v>1</v>
      </c>
      <c r="E21" s="3">
        <v>1</v>
      </c>
      <c r="F21" s="3" t="s">
        <v>36</v>
      </c>
      <c r="G21" s="3">
        <v>2</v>
      </c>
      <c r="H21" s="3" t="s">
        <v>39</v>
      </c>
      <c r="I21" s="3" t="s">
        <v>32</v>
      </c>
      <c r="J21" s="3">
        <v>45</v>
      </c>
      <c r="K21" s="3">
        <v>10000</v>
      </c>
      <c r="L21" s="3" t="s">
        <v>43</v>
      </c>
      <c r="M21" s="3">
        <v>0</v>
      </c>
      <c r="N21" s="3">
        <v>0</v>
      </c>
      <c r="O21" s="3">
        <v>50</v>
      </c>
      <c r="P21" s="3">
        <v>1520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F5BE7-96AA-4CF8-9F46-4BB5A77CFA55}">
  <dimension ref="A1:J9"/>
  <sheetViews>
    <sheetView workbookViewId="0">
      <selection activeCell="D11" sqref="D11"/>
    </sheetView>
  </sheetViews>
  <sheetFormatPr defaultRowHeight="14.4" x14ac:dyDescent="0.3"/>
  <cols>
    <col min="1" max="1" width="15.88671875" customWidth="1"/>
    <col min="2" max="2" width="14.33203125" customWidth="1"/>
    <col min="3" max="3" width="16.33203125" customWidth="1"/>
    <col min="4" max="4" width="12.21875" customWidth="1"/>
    <col min="5" max="5" width="22.33203125" customWidth="1"/>
    <col min="6" max="6" width="12.5546875" customWidth="1"/>
  </cols>
  <sheetData>
    <row r="1" spans="1:10" x14ac:dyDescent="0.3">
      <c r="A1" s="1" t="s">
        <v>50</v>
      </c>
      <c r="B1" s="1" t="s">
        <v>18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  <c r="J1" s="1" t="s">
        <v>17</v>
      </c>
    </row>
    <row r="2" spans="1:10" x14ac:dyDescent="0.3">
      <c r="A2">
        <v>1000</v>
      </c>
      <c r="B2">
        <v>0.15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</row>
    <row r="3" spans="1:10" x14ac:dyDescent="0.3">
      <c r="A3">
        <v>2000</v>
      </c>
      <c r="B3">
        <v>0.15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</row>
    <row r="4" spans="1:10" x14ac:dyDescent="0.3">
      <c r="A4">
        <v>3000</v>
      </c>
      <c r="B4">
        <v>0.15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</row>
    <row r="5" spans="1:10" x14ac:dyDescent="0.3">
      <c r="A5">
        <v>4000</v>
      </c>
      <c r="B5">
        <v>0.1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</row>
    <row r="6" spans="1:10" x14ac:dyDescent="0.3">
      <c r="A6">
        <v>5000</v>
      </c>
      <c r="B6">
        <v>0.1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</row>
    <row r="7" spans="1:10" x14ac:dyDescent="0.3">
      <c r="A7">
        <v>6000</v>
      </c>
      <c r="B7">
        <v>0.1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</row>
    <row r="8" spans="1:10" x14ac:dyDescent="0.3">
      <c r="A8">
        <v>7000</v>
      </c>
      <c r="B8">
        <v>0.1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</row>
    <row r="9" spans="1:10" x14ac:dyDescent="0.3">
      <c r="A9">
        <v>8000</v>
      </c>
      <c r="B9">
        <v>0.15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BBD52-9E91-42CA-A546-3F38FD89AB80}">
  <dimension ref="A1:S38"/>
  <sheetViews>
    <sheetView workbookViewId="0">
      <selection activeCell="E10" sqref="E10"/>
    </sheetView>
  </sheetViews>
  <sheetFormatPr defaultRowHeight="13.2" x14ac:dyDescent="0.25"/>
  <cols>
    <col min="1" max="1" width="12.5546875" style="6" customWidth="1"/>
    <col min="2" max="3" width="12.6640625" style="6" customWidth="1"/>
    <col min="4" max="4" width="9.33203125" style="6" customWidth="1"/>
    <col min="5" max="6" width="10.33203125" style="6" customWidth="1"/>
    <col min="7" max="8" width="9" style="6" bestFit="1" customWidth="1"/>
    <col min="9" max="9" width="9.33203125" style="6" bestFit="1" customWidth="1"/>
    <col min="10" max="10" width="9" style="6" bestFit="1" customWidth="1"/>
    <col min="11" max="11" width="9.44140625" style="6" customWidth="1"/>
    <col min="12" max="13" width="10.33203125" style="6" customWidth="1"/>
    <col min="14" max="14" width="10.21875" style="6" customWidth="1"/>
    <col min="15" max="15" width="10.33203125" style="6" customWidth="1"/>
    <col min="16" max="16" width="12.21875" style="6" customWidth="1"/>
    <col min="17" max="19" width="9" style="6" bestFit="1" customWidth="1"/>
    <col min="20" max="16384" width="8.88671875" style="6"/>
  </cols>
  <sheetData>
    <row r="1" spans="1:19" x14ac:dyDescent="0.25">
      <c r="A1" s="5" t="s">
        <v>26</v>
      </c>
      <c r="B1" s="5" t="s">
        <v>52</v>
      </c>
      <c r="C1" s="5" t="s">
        <v>38</v>
      </c>
      <c r="D1" s="5" t="s">
        <v>53</v>
      </c>
      <c r="E1" s="5" t="s">
        <v>27</v>
      </c>
      <c r="F1" s="5" t="s">
        <v>67</v>
      </c>
      <c r="G1" s="4" t="s">
        <v>71</v>
      </c>
      <c r="H1" s="4" t="s">
        <v>57</v>
      </c>
      <c r="I1" s="4" t="s">
        <v>58</v>
      </c>
      <c r="J1" s="4" t="s">
        <v>59</v>
      </c>
      <c r="K1" s="4" t="s">
        <v>51</v>
      </c>
      <c r="L1" s="4" t="s">
        <v>72</v>
      </c>
      <c r="M1" s="4" t="s">
        <v>70</v>
      </c>
      <c r="N1" s="4" t="s">
        <v>55</v>
      </c>
      <c r="O1" s="4" t="s">
        <v>60</v>
      </c>
      <c r="P1" s="4" t="s">
        <v>61</v>
      </c>
      <c r="Q1" s="4" t="s">
        <v>62</v>
      </c>
      <c r="R1" s="4" t="s">
        <v>56</v>
      </c>
      <c r="S1" s="4" t="s">
        <v>41</v>
      </c>
    </row>
    <row r="2" spans="1:19" x14ac:dyDescent="0.25">
      <c r="A2" s="4" t="s">
        <v>37</v>
      </c>
      <c r="B2" s="4">
        <v>1840</v>
      </c>
      <c r="C2" s="5" t="s">
        <v>39</v>
      </c>
      <c r="D2" s="4" t="s">
        <v>64</v>
      </c>
      <c r="E2" s="4" t="s">
        <v>54</v>
      </c>
      <c r="F2" s="4" t="s">
        <v>68</v>
      </c>
      <c r="G2" s="4">
        <v>1500</v>
      </c>
      <c r="H2" s="4">
        <v>1.438E-2</v>
      </c>
      <c r="I2" s="4">
        <f>1.5*H2</f>
        <v>2.1569999999999999E-2</v>
      </c>
      <c r="J2" s="4">
        <v>55</v>
      </c>
      <c r="K2" s="4">
        <v>0.246</v>
      </c>
      <c r="L2" s="4">
        <v>492</v>
      </c>
      <c r="M2" s="4">
        <v>89</v>
      </c>
      <c r="N2" s="4">
        <v>0.40300000000000002</v>
      </c>
      <c r="O2" s="4">
        <v>518</v>
      </c>
      <c r="P2" s="4">
        <v>3092</v>
      </c>
      <c r="Q2" s="4">
        <v>27.6</v>
      </c>
      <c r="R2" s="4">
        <v>0.7</v>
      </c>
      <c r="S2" s="4">
        <v>60</v>
      </c>
    </row>
    <row r="3" spans="1:19" x14ac:dyDescent="0.25">
      <c r="A3" s="4" t="s">
        <v>37</v>
      </c>
      <c r="B3" s="4">
        <v>2000</v>
      </c>
      <c r="C3" s="5" t="s">
        <v>39</v>
      </c>
      <c r="D3" s="4" t="s">
        <v>64</v>
      </c>
      <c r="E3" s="4" t="s">
        <v>54</v>
      </c>
      <c r="F3" s="4" t="s">
        <v>68</v>
      </c>
      <c r="G3" s="4">
        <v>1670</v>
      </c>
      <c r="H3" s="4">
        <v>1.477E-2</v>
      </c>
      <c r="I3" s="4">
        <f t="shared" ref="I3:I38" si="0">1.5*H3</f>
        <v>2.2155000000000001E-2</v>
      </c>
      <c r="J3" s="4">
        <v>51</v>
      </c>
      <c r="K3" s="4">
        <v>0.246</v>
      </c>
      <c r="L3" s="4">
        <v>492</v>
      </c>
      <c r="M3" s="4">
        <v>89</v>
      </c>
      <c r="N3" s="4">
        <v>0.40300000000000002</v>
      </c>
      <c r="O3" s="4">
        <v>518</v>
      </c>
      <c r="P3" s="4">
        <v>3092</v>
      </c>
      <c r="Q3" s="4">
        <v>27.6</v>
      </c>
      <c r="R3" s="4">
        <v>0.7</v>
      </c>
      <c r="S3" s="4">
        <v>60</v>
      </c>
    </row>
    <row r="4" spans="1:19" x14ac:dyDescent="0.25">
      <c r="A4" s="4" t="s">
        <v>36</v>
      </c>
      <c r="B4" s="4">
        <v>1840</v>
      </c>
      <c r="C4" s="5" t="s">
        <v>39</v>
      </c>
      <c r="D4" s="4" t="s">
        <v>64</v>
      </c>
      <c r="E4" s="5" t="s">
        <v>54</v>
      </c>
      <c r="F4" s="4" t="s">
        <v>68</v>
      </c>
      <c r="G4" s="4">
        <v>1000</v>
      </c>
      <c r="H4" s="4">
        <v>1.338E-2</v>
      </c>
      <c r="I4" s="4">
        <f t="shared" ref="I4" si="1">1.5*H4</f>
        <v>2.0069999999999998E-2</v>
      </c>
      <c r="J4" s="4">
        <v>55</v>
      </c>
      <c r="K4" s="4">
        <v>0.26100000000000001</v>
      </c>
      <c r="L4" s="4">
        <v>417</v>
      </c>
      <c r="M4" s="4">
        <v>75</v>
      </c>
      <c r="N4" s="4">
        <v>0.40300000000000002</v>
      </c>
      <c r="O4" s="4">
        <v>518</v>
      </c>
      <c r="P4" s="4">
        <v>3092</v>
      </c>
      <c r="Q4" s="4">
        <v>27.6</v>
      </c>
      <c r="R4" s="4">
        <v>0.7</v>
      </c>
      <c r="S4" s="4">
        <v>55</v>
      </c>
    </row>
    <row r="5" spans="1:19" x14ac:dyDescent="0.25">
      <c r="A5" s="4" t="s">
        <v>36</v>
      </c>
      <c r="B5" s="4">
        <v>1840</v>
      </c>
      <c r="C5" s="5" t="s">
        <v>39</v>
      </c>
      <c r="D5" s="4" t="s">
        <v>64</v>
      </c>
      <c r="E5" s="5" t="s">
        <v>28</v>
      </c>
      <c r="F5" s="4" t="s">
        <v>68</v>
      </c>
      <c r="G5" s="4">
        <v>1000</v>
      </c>
      <c r="H5" s="4">
        <v>1.338E-2</v>
      </c>
      <c r="I5" s="4">
        <f t="shared" si="0"/>
        <v>2.0069999999999998E-2</v>
      </c>
      <c r="J5" s="4">
        <v>55</v>
      </c>
      <c r="K5" s="4">
        <v>0.26100000000000001</v>
      </c>
      <c r="L5" s="4">
        <v>417</v>
      </c>
      <c r="M5" s="4">
        <v>75</v>
      </c>
      <c r="N5" s="4">
        <v>0.40300000000000002</v>
      </c>
      <c r="O5" s="4">
        <v>518</v>
      </c>
      <c r="P5" s="4">
        <v>3092</v>
      </c>
      <c r="Q5" s="4">
        <v>27.6</v>
      </c>
      <c r="R5" s="4">
        <v>0.7</v>
      </c>
      <c r="S5" s="4">
        <v>55</v>
      </c>
    </row>
    <row r="6" spans="1:19" x14ac:dyDescent="0.25">
      <c r="A6" s="4" t="s">
        <v>36</v>
      </c>
      <c r="B6" s="4">
        <v>1840</v>
      </c>
      <c r="C6" s="5" t="s">
        <v>39</v>
      </c>
      <c r="D6" s="4" t="s">
        <v>64</v>
      </c>
      <c r="E6" s="5" t="s">
        <v>31</v>
      </c>
      <c r="F6" s="4" t="s">
        <v>68</v>
      </c>
      <c r="G6" s="4">
        <v>1450</v>
      </c>
      <c r="H6" s="4">
        <v>1.486E-2</v>
      </c>
      <c r="I6" s="4">
        <f t="shared" si="0"/>
        <v>2.2290000000000001E-2</v>
      </c>
      <c r="J6" s="4">
        <v>55</v>
      </c>
      <c r="K6" s="4">
        <v>0.26100000000000001</v>
      </c>
      <c r="L6" s="4">
        <v>417</v>
      </c>
      <c r="M6" s="4">
        <v>75</v>
      </c>
      <c r="N6" s="4">
        <v>0.40300000000000002</v>
      </c>
      <c r="O6" s="4">
        <v>518</v>
      </c>
      <c r="P6" s="4">
        <v>3092</v>
      </c>
      <c r="Q6" s="4">
        <v>27.6</v>
      </c>
      <c r="R6" s="4">
        <v>0.7</v>
      </c>
      <c r="S6" s="4">
        <v>55</v>
      </c>
    </row>
    <row r="7" spans="1:19" x14ac:dyDescent="0.25">
      <c r="A7" s="4" t="s">
        <v>36</v>
      </c>
      <c r="B7" s="4">
        <v>1840</v>
      </c>
      <c r="C7" s="5" t="s">
        <v>39</v>
      </c>
      <c r="D7" s="4" t="s">
        <v>64</v>
      </c>
      <c r="E7" s="5" t="s">
        <v>29</v>
      </c>
      <c r="F7" s="4" t="s">
        <v>68</v>
      </c>
      <c r="G7" s="4">
        <v>940</v>
      </c>
      <c r="H7" s="4">
        <v>1.3339999999999999E-2</v>
      </c>
      <c r="I7" s="4">
        <f t="shared" si="0"/>
        <v>2.001E-2</v>
      </c>
      <c r="J7" s="4">
        <v>55</v>
      </c>
      <c r="K7" s="4">
        <v>0.26100000000000001</v>
      </c>
      <c r="L7" s="4">
        <v>417</v>
      </c>
      <c r="M7" s="4">
        <v>75</v>
      </c>
      <c r="N7" s="4">
        <v>0.40300000000000002</v>
      </c>
      <c r="O7" s="4">
        <v>518</v>
      </c>
      <c r="P7" s="4">
        <v>3092</v>
      </c>
      <c r="Q7" s="4">
        <v>27.6</v>
      </c>
      <c r="R7" s="4">
        <v>0.7</v>
      </c>
      <c r="S7" s="4">
        <v>55</v>
      </c>
    </row>
    <row r="8" spans="1:19" ht="18" customHeight="1" x14ac:dyDescent="0.25">
      <c r="A8" s="4" t="s">
        <v>36</v>
      </c>
      <c r="B8" s="4">
        <v>1840</v>
      </c>
      <c r="C8" s="5" t="s">
        <v>39</v>
      </c>
      <c r="D8" s="4" t="s">
        <v>64</v>
      </c>
      <c r="E8" s="5" t="s">
        <v>30</v>
      </c>
      <c r="F8" s="4" t="s">
        <v>68</v>
      </c>
      <c r="G8" s="4">
        <v>1020</v>
      </c>
      <c r="H8" s="4">
        <v>1.359E-2</v>
      </c>
      <c r="I8" s="4">
        <f t="shared" si="0"/>
        <v>2.0385E-2</v>
      </c>
      <c r="J8" s="4">
        <v>55</v>
      </c>
      <c r="K8" s="4">
        <v>0.26100000000000001</v>
      </c>
      <c r="L8" s="4">
        <v>417</v>
      </c>
      <c r="M8" s="4">
        <v>75</v>
      </c>
      <c r="N8" s="4">
        <v>0.40300000000000002</v>
      </c>
      <c r="O8" s="4">
        <v>518</v>
      </c>
      <c r="P8" s="4">
        <v>3092</v>
      </c>
      <c r="Q8" s="4">
        <v>27.6</v>
      </c>
      <c r="R8" s="4">
        <v>0.7</v>
      </c>
      <c r="S8" s="4">
        <v>55</v>
      </c>
    </row>
    <row r="9" spans="1:19" x14ac:dyDescent="0.25">
      <c r="A9" s="4" t="s">
        <v>36</v>
      </c>
      <c r="B9" s="4">
        <v>2000</v>
      </c>
      <c r="C9" s="5" t="s">
        <v>39</v>
      </c>
      <c r="D9" s="4" t="s">
        <v>64</v>
      </c>
      <c r="E9" s="5" t="s">
        <v>54</v>
      </c>
      <c r="F9" s="4" t="s">
        <v>68</v>
      </c>
      <c r="G9" s="4">
        <v>1100</v>
      </c>
      <c r="H9" s="4">
        <v>1.421E-2</v>
      </c>
      <c r="I9" s="4">
        <f t="shared" ref="I9" si="2">1.5*H9</f>
        <v>2.1315000000000001E-2</v>
      </c>
      <c r="J9" s="4">
        <v>51</v>
      </c>
      <c r="K9" s="4">
        <v>0.26100000000000001</v>
      </c>
      <c r="L9" s="4">
        <v>417</v>
      </c>
      <c r="M9" s="4">
        <v>75</v>
      </c>
      <c r="N9" s="4">
        <v>0.40300000000000002</v>
      </c>
      <c r="O9" s="4">
        <v>518</v>
      </c>
      <c r="P9" s="4">
        <v>3092</v>
      </c>
      <c r="Q9" s="4">
        <v>27.6</v>
      </c>
      <c r="R9" s="4">
        <v>0.7</v>
      </c>
      <c r="S9" s="4">
        <v>55</v>
      </c>
    </row>
    <row r="10" spans="1:19" x14ac:dyDescent="0.25">
      <c r="A10" s="4" t="s">
        <v>36</v>
      </c>
      <c r="B10" s="4">
        <v>2000</v>
      </c>
      <c r="C10" s="5" t="s">
        <v>39</v>
      </c>
      <c r="D10" s="4" t="s">
        <v>64</v>
      </c>
      <c r="E10" s="5" t="s">
        <v>28</v>
      </c>
      <c r="F10" s="4" t="s">
        <v>68</v>
      </c>
      <c r="G10" s="4">
        <v>1100</v>
      </c>
      <c r="H10" s="4">
        <v>1.421E-2</v>
      </c>
      <c r="I10" s="4">
        <f t="shared" si="0"/>
        <v>2.1315000000000001E-2</v>
      </c>
      <c r="J10" s="4">
        <v>51</v>
      </c>
      <c r="K10" s="4">
        <v>0.26100000000000001</v>
      </c>
      <c r="L10" s="4">
        <v>417</v>
      </c>
      <c r="M10" s="4">
        <v>75</v>
      </c>
      <c r="N10" s="4">
        <v>0.40300000000000002</v>
      </c>
      <c r="O10" s="4">
        <v>518</v>
      </c>
      <c r="P10" s="4">
        <v>3092</v>
      </c>
      <c r="Q10" s="4">
        <v>27.6</v>
      </c>
      <c r="R10" s="4">
        <v>0.7</v>
      </c>
      <c r="S10" s="4">
        <v>55</v>
      </c>
    </row>
    <row r="11" spans="1:19" x14ac:dyDescent="0.25">
      <c r="A11" s="4" t="s">
        <v>36</v>
      </c>
      <c r="B11" s="4">
        <v>2000</v>
      </c>
      <c r="C11" s="5" t="s">
        <v>39</v>
      </c>
      <c r="D11" s="4" t="s">
        <v>64</v>
      </c>
      <c r="E11" s="5" t="s">
        <v>31</v>
      </c>
      <c r="F11" s="4" t="s">
        <v>68</v>
      </c>
      <c r="G11" s="4">
        <v>1550</v>
      </c>
      <c r="H11" s="4">
        <v>1.511E-2</v>
      </c>
      <c r="I11" s="4">
        <f t="shared" si="0"/>
        <v>2.2665000000000001E-2</v>
      </c>
      <c r="J11" s="4">
        <v>51</v>
      </c>
      <c r="K11" s="4">
        <v>0.26100000000000001</v>
      </c>
      <c r="L11" s="4">
        <v>417</v>
      </c>
      <c r="M11" s="4">
        <v>75</v>
      </c>
      <c r="N11" s="4">
        <v>0.40300000000000002</v>
      </c>
      <c r="O11" s="4">
        <v>518</v>
      </c>
      <c r="P11" s="4">
        <v>3092</v>
      </c>
      <c r="Q11" s="4">
        <v>27.6</v>
      </c>
      <c r="R11" s="4">
        <v>0.7</v>
      </c>
      <c r="S11" s="4">
        <v>55</v>
      </c>
    </row>
    <row r="12" spans="1:19" x14ac:dyDescent="0.25">
      <c r="A12" s="4" t="s">
        <v>36</v>
      </c>
      <c r="B12" s="4">
        <v>2000</v>
      </c>
      <c r="C12" s="5" t="s">
        <v>39</v>
      </c>
      <c r="D12" s="4" t="s">
        <v>64</v>
      </c>
      <c r="E12" s="5" t="s">
        <v>29</v>
      </c>
      <c r="F12" s="4" t="s">
        <v>68</v>
      </c>
      <c r="G12" s="4">
        <v>1000</v>
      </c>
      <c r="H12" s="4">
        <v>1.354E-2</v>
      </c>
      <c r="I12" s="4">
        <f t="shared" si="0"/>
        <v>2.0310000000000002E-2</v>
      </c>
      <c r="J12" s="4">
        <v>51</v>
      </c>
      <c r="K12" s="4">
        <v>0.26100000000000001</v>
      </c>
      <c r="L12" s="4">
        <v>417</v>
      </c>
      <c r="M12" s="4">
        <v>75</v>
      </c>
      <c r="N12" s="4">
        <v>0.40300000000000002</v>
      </c>
      <c r="O12" s="4">
        <v>518</v>
      </c>
      <c r="P12" s="4">
        <v>3092</v>
      </c>
      <c r="Q12" s="4">
        <v>27.6</v>
      </c>
      <c r="R12" s="4">
        <v>0.7</v>
      </c>
      <c r="S12" s="4">
        <v>55</v>
      </c>
    </row>
    <row r="13" spans="1:19" ht="17.399999999999999" customHeight="1" x14ac:dyDescent="0.25">
      <c r="A13" s="4" t="s">
        <v>36</v>
      </c>
      <c r="B13" s="4">
        <v>2000</v>
      </c>
      <c r="C13" s="5" t="s">
        <v>39</v>
      </c>
      <c r="D13" s="4" t="s">
        <v>64</v>
      </c>
      <c r="E13" s="5" t="s">
        <v>30</v>
      </c>
      <c r="F13" s="4" t="s">
        <v>68</v>
      </c>
      <c r="G13" s="4">
        <v>1100</v>
      </c>
      <c r="H13" s="4">
        <v>1.387E-2</v>
      </c>
      <c r="I13" s="4">
        <f t="shared" si="0"/>
        <v>2.0805000000000001E-2</v>
      </c>
      <c r="J13" s="4">
        <v>51</v>
      </c>
      <c r="K13" s="4">
        <v>0.26100000000000001</v>
      </c>
      <c r="L13" s="4">
        <v>417</v>
      </c>
      <c r="M13" s="4">
        <v>75</v>
      </c>
      <c r="N13" s="4">
        <v>0.40300000000000002</v>
      </c>
      <c r="O13" s="4">
        <v>518</v>
      </c>
      <c r="P13" s="4">
        <v>3092</v>
      </c>
      <c r="Q13" s="4">
        <v>27.6</v>
      </c>
      <c r="R13" s="4">
        <v>0.7</v>
      </c>
      <c r="S13" s="4">
        <v>55</v>
      </c>
    </row>
    <row r="14" spans="1:19" x14ac:dyDescent="0.25">
      <c r="A14" s="4" t="s">
        <v>63</v>
      </c>
      <c r="B14" s="4">
        <v>1840</v>
      </c>
      <c r="C14" s="5" t="s">
        <v>39</v>
      </c>
      <c r="D14" s="4" t="s">
        <v>64</v>
      </c>
      <c r="E14" s="4" t="s">
        <v>54</v>
      </c>
      <c r="F14" s="4" t="s">
        <v>68</v>
      </c>
      <c r="G14" s="4">
        <v>1500</v>
      </c>
      <c r="H14" s="4">
        <v>1.772E-2</v>
      </c>
      <c r="I14" s="4">
        <f t="shared" si="0"/>
        <v>2.6579999999999999E-2</v>
      </c>
      <c r="J14" s="4">
        <v>55</v>
      </c>
      <c r="K14" s="4">
        <v>0.3</v>
      </c>
      <c r="L14" s="4">
        <v>273</v>
      </c>
      <c r="M14" s="4">
        <v>55</v>
      </c>
      <c r="N14" s="4">
        <v>0.40300000000000002</v>
      </c>
      <c r="O14" s="4">
        <v>518</v>
      </c>
      <c r="P14" s="4">
        <v>3092</v>
      </c>
      <c r="Q14" s="4">
        <v>27.6</v>
      </c>
      <c r="R14" s="4">
        <v>0.7</v>
      </c>
      <c r="S14" s="4">
        <v>50</v>
      </c>
    </row>
    <row r="15" spans="1:19" x14ac:dyDescent="0.25">
      <c r="A15" s="4" t="s">
        <v>63</v>
      </c>
      <c r="B15" s="4">
        <v>2000</v>
      </c>
      <c r="C15" s="5" t="s">
        <v>39</v>
      </c>
      <c r="D15" s="4" t="s">
        <v>64</v>
      </c>
      <c r="E15" s="4" t="s">
        <v>54</v>
      </c>
      <c r="F15" s="4" t="s">
        <v>68</v>
      </c>
      <c r="G15" s="4">
        <v>1670</v>
      </c>
      <c r="H15" s="4">
        <v>1.8200000000000001E-2</v>
      </c>
      <c r="I15" s="4">
        <f t="shared" si="0"/>
        <v>2.7300000000000001E-2</v>
      </c>
      <c r="J15" s="4">
        <v>51</v>
      </c>
      <c r="K15" s="4">
        <v>0.3</v>
      </c>
      <c r="L15" s="4">
        <v>273</v>
      </c>
      <c r="M15" s="4">
        <v>55</v>
      </c>
      <c r="N15" s="4">
        <v>0.40300000000000002</v>
      </c>
      <c r="O15" s="4">
        <v>518</v>
      </c>
      <c r="P15" s="4">
        <v>3092</v>
      </c>
      <c r="Q15" s="4">
        <v>27.6</v>
      </c>
      <c r="R15" s="4">
        <v>0.7</v>
      </c>
      <c r="S15" s="4">
        <v>50</v>
      </c>
    </row>
    <row r="16" spans="1:19" x14ac:dyDescent="0.25">
      <c r="A16" s="4" t="s">
        <v>37</v>
      </c>
      <c r="B16" s="4">
        <v>1840</v>
      </c>
      <c r="C16" s="5" t="s">
        <v>39</v>
      </c>
      <c r="D16" s="4" t="s">
        <v>64</v>
      </c>
      <c r="E16" s="4" t="s">
        <v>54</v>
      </c>
      <c r="F16" s="4" t="s">
        <v>69</v>
      </c>
      <c r="G16" s="4">
        <v>1000</v>
      </c>
      <c r="H16" s="4">
        <v>1.299E-2</v>
      </c>
      <c r="I16" s="4">
        <f t="shared" si="0"/>
        <v>1.9484999999999999E-2</v>
      </c>
      <c r="J16" s="4">
        <v>55</v>
      </c>
      <c r="K16" s="4">
        <v>0.246</v>
      </c>
      <c r="L16" s="4">
        <v>492</v>
      </c>
      <c r="M16" s="4">
        <v>55</v>
      </c>
      <c r="N16" s="4">
        <v>0.40300000000000002</v>
      </c>
      <c r="O16" s="4">
        <v>518</v>
      </c>
      <c r="P16" s="4">
        <v>3092</v>
      </c>
      <c r="Q16" s="4">
        <v>27.6</v>
      </c>
      <c r="R16" s="4">
        <v>0.7</v>
      </c>
      <c r="S16" s="4">
        <v>60</v>
      </c>
    </row>
    <row r="17" spans="1:19" x14ac:dyDescent="0.25">
      <c r="A17" s="4" t="s">
        <v>37</v>
      </c>
      <c r="B17" s="4">
        <v>2000</v>
      </c>
      <c r="C17" s="5" t="s">
        <v>39</v>
      </c>
      <c r="D17" s="4" t="s">
        <v>64</v>
      </c>
      <c r="E17" s="4" t="s">
        <v>54</v>
      </c>
      <c r="F17" s="4" t="s">
        <v>69</v>
      </c>
      <c r="G17" s="4">
        <v>1100</v>
      </c>
      <c r="H17" s="4">
        <v>1.3299999999999999E-2</v>
      </c>
      <c r="I17" s="4">
        <f t="shared" si="0"/>
        <v>1.9949999999999999E-2</v>
      </c>
      <c r="J17" s="4">
        <v>51</v>
      </c>
      <c r="K17" s="4">
        <v>0.246</v>
      </c>
      <c r="L17" s="4">
        <v>492</v>
      </c>
      <c r="M17" s="4">
        <v>55</v>
      </c>
      <c r="N17" s="4">
        <v>0.40300000000000002</v>
      </c>
      <c r="O17" s="4">
        <v>518</v>
      </c>
      <c r="P17" s="4">
        <v>3092</v>
      </c>
      <c r="Q17" s="4">
        <v>27.6</v>
      </c>
      <c r="R17" s="4">
        <v>0.7</v>
      </c>
      <c r="S17" s="4">
        <v>60</v>
      </c>
    </row>
    <row r="18" spans="1:19" x14ac:dyDescent="0.25">
      <c r="A18" s="4" t="s">
        <v>36</v>
      </c>
      <c r="B18" s="4">
        <v>1840</v>
      </c>
      <c r="C18" s="5" t="s">
        <v>39</v>
      </c>
      <c r="D18" s="4" t="s">
        <v>64</v>
      </c>
      <c r="E18" s="4" t="s">
        <v>54</v>
      </c>
      <c r="F18" s="4" t="s">
        <v>69</v>
      </c>
      <c r="G18" s="4">
        <v>1000</v>
      </c>
      <c r="H18" s="4">
        <v>1.338E-2</v>
      </c>
      <c r="I18" s="4">
        <f t="shared" si="0"/>
        <v>2.0069999999999998E-2</v>
      </c>
      <c r="J18" s="4">
        <v>55</v>
      </c>
      <c r="K18" s="4">
        <v>0.26100000000000001</v>
      </c>
      <c r="L18" s="4">
        <v>417</v>
      </c>
      <c r="M18" s="4">
        <v>75</v>
      </c>
      <c r="N18" s="4">
        <v>0.40300000000000002</v>
      </c>
      <c r="O18" s="4">
        <v>518</v>
      </c>
      <c r="P18" s="4">
        <v>3092</v>
      </c>
      <c r="Q18" s="4">
        <v>27.6</v>
      </c>
      <c r="R18" s="4">
        <v>0.7</v>
      </c>
      <c r="S18" s="4">
        <v>55</v>
      </c>
    </row>
    <row r="19" spans="1:19" x14ac:dyDescent="0.25">
      <c r="A19" s="4" t="s">
        <v>36</v>
      </c>
      <c r="B19" s="4">
        <v>2000</v>
      </c>
      <c r="C19" s="5" t="s">
        <v>39</v>
      </c>
      <c r="D19" s="4" t="s">
        <v>64</v>
      </c>
      <c r="E19" s="4" t="s">
        <v>54</v>
      </c>
      <c r="F19" s="4" t="s">
        <v>69</v>
      </c>
      <c r="G19" s="4">
        <v>1100</v>
      </c>
      <c r="H19" s="4">
        <v>1.421E-2</v>
      </c>
      <c r="I19" s="4">
        <f t="shared" si="0"/>
        <v>2.1315000000000001E-2</v>
      </c>
      <c r="J19" s="4">
        <v>51</v>
      </c>
      <c r="K19" s="4">
        <v>0.26100000000000001</v>
      </c>
      <c r="L19" s="4">
        <v>417</v>
      </c>
      <c r="M19" s="4">
        <v>75</v>
      </c>
      <c r="N19" s="4">
        <v>0.40300000000000002</v>
      </c>
      <c r="O19" s="4">
        <v>518</v>
      </c>
      <c r="P19" s="4">
        <v>3092</v>
      </c>
      <c r="Q19" s="4">
        <v>27.6</v>
      </c>
      <c r="R19" s="4">
        <v>0.7</v>
      </c>
      <c r="S19" s="4">
        <v>55</v>
      </c>
    </row>
    <row r="20" spans="1:19" x14ac:dyDescent="0.25">
      <c r="A20" s="4" t="s">
        <v>63</v>
      </c>
      <c r="B20" s="4">
        <v>1840</v>
      </c>
      <c r="C20" s="5" t="s">
        <v>39</v>
      </c>
      <c r="D20" s="4" t="s">
        <v>64</v>
      </c>
      <c r="E20" s="4" t="s">
        <v>54</v>
      </c>
      <c r="F20" s="4" t="s">
        <v>69</v>
      </c>
      <c r="G20" s="4">
        <v>1000</v>
      </c>
      <c r="H20" s="4">
        <v>1.6E-2</v>
      </c>
      <c r="I20" s="4">
        <f t="shared" si="0"/>
        <v>2.4E-2</v>
      </c>
      <c r="J20" s="4">
        <v>55</v>
      </c>
      <c r="K20" s="4">
        <v>0.3</v>
      </c>
      <c r="L20" s="4">
        <v>273</v>
      </c>
      <c r="M20" s="4">
        <v>55</v>
      </c>
      <c r="N20" s="4">
        <v>0.40300000000000002</v>
      </c>
      <c r="O20" s="4">
        <v>518</v>
      </c>
      <c r="P20" s="4">
        <v>3092</v>
      </c>
      <c r="Q20" s="4">
        <v>27.6</v>
      </c>
      <c r="R20" s="4">
        <v>0.7</v>
      </c>
      <c r="S20" s="4">
        <v>50</v>
      </c>
    </row>
    <row r="21" spans="1:19" x14ac:dyDescent="0.25">
      <c r="A21" s="4" t="s">
        <v>63</v>
      </c>
      <c r="B21" s="4">
        <v>2000</v>
      </c>
      <c r="C21" s="5" t="s">
        <v>39</v>
      </c>
      <c r="D21" s="4" t="s">
        <v>64</v>
      </c>
      <c r="E21" s="4" t="s">
        <v>54</v>
      </c>
      <c r="F21" s="4" t="s">
        <v>69</v>
      </c>
      <c r="G21" s="4">
        <v>1100</v>
      </c>
      <c r="H21" s="4">
        <v>1.6379999999999999E-2</v>
      </c>
      <c r="I21" s="4">
        <f t="shared" si="0"/>
        <v>2.4569999999999998E-2</v>
      </c>
      <c r="J21" s="4">
        <v>51</v>
      </c>
      <c r="K21" s="4">
        <v>0.3</v>
      </c>
      <c r="L21" s="4">
        <v>273</v>
      </c>
      <c r="M21" s="4">
        <v>55</v>
      </c>
      <c r="N21" s="4">
        <v>0.40300000000000002</v>
      </c>
      <c r="O21" s="4">
        <v>518</v>
      </c>
      <c r="P21" s="4">
        <v>3092</v>
      </c>
      <c r="Q21" s="4">
        <v>27.6</v>
      </c>
      <c r="R21" s="4">
        <v>0.7</v>
      </c>
      <c r="S21" s="4">
        <v>50</v>
      </c>
    </row>
    <row r="22" spans="1:19" x14ac:dyDescent="0.25">
      <c r="A22" s="4" t="s">
        <v>37</v>
      </c>
      <c r="B22" s="4">
        <v>1840</v>
      </c>
      <c r="C22" s="5" t="s">
        <v>40</v>
      </c>
      <c r="D22" s="4" t="s">
        <v>64</v>
      </c>
      <c r="E22" s="4" t="s">
        <v>54</v>
      </c>
      <c r="F22" s="4" t="s">
        <v>68</v>
      </c>
      <c r="G22" s="4">
        <v>270</v>
      </c>
      <c r="H22" s="4">
        <v>9.3600000000000003E-3</v>
      </c>
      <c r="I22" s="4">
        <f t="shared" si="0"/>
        <v>1.404E-2</v>
      </c>
      <c r="J22" s="4">
        <v>55</v>
      </c>
      <c r="K22" s="4">
        <v>0.82</v>
      </c>
      <c r="L22" s="4">
        <v>492</v>
      </c>
      <c r="M22" s="4">
        <v>89</v>
      </c>
      <c r="N22" s="4">
        <v>0.433</v>
      </c>
      <c r="O22" s="4">
        <v>612</v>
      </c>
      <c r="P22" s="4">
        <v>2853</v>
      </c>
      <c r="Q22" s="4">
        <v>25</v>
      </c>
      <c r="R22" s="4">
        <v>0.8</v>
      </c>
      <c r="S22" s="4">
        <v>55</v>
      </c>
    </row>
    <row r="23" spans="1:19" x14ac:dyDescent="0.25">
      <c r="A23" s="4" t="s">
        <v>37</v>
      </c>
      <c r="B23" s="4">
        <v>2000</v>
      </c>
      <c r="C23" s="5" t="s">
        <v>40</v>
      </c>
      <c r="D23" s="4" t="s">
        <v>64</v>
      </c>
      <c r="E23" s="4" t="s">
        <v>54</v>
      </c>
      <c r="F23" s="4" t="s">
        <v>68</v>
      </c>
      <c r="G23" s="4">
        <v>295</v>
      </c>
      <c r="H23" s="4">
        <v>9.5700000000000004E-3</v>
      </c>
      <c r="I23" s="4">
        <f t="shared" si="0"/>
        <v>1.4355E-2</v>
      </c>
      <c r="J23" s="4">
        <v>51</v>
      </c>
      <c r="K23" s="4">
        <v>0.82</v>
      </c>
      <c r="L23" s="4">
        <v>492</v>
      </c>
      <c r="M23" s="4">
        <v>89</v>
      </c>
      <c r="N23" s="4">
        <v>0.433</v>
      </c>
      <c r="O23" s="4">
        <v>612</v>
      </c>
      <c r="P23" s="4">
        <v>2853</v>
      </c>
      <c r="Q23" s="4">
        <v>25</v>
      </c>
      <c r="R23" s="4">
        <v>0.8</v>
      </c>
      <c r="S23" s="4">
        <v>55</v>
      </c>
    </row>
    <row r="24" spans="1:19" x14ac:dyDescent="0.25">
      <c r="A24" s="4" t="s">
        <v>36</v>
      </c>
      <c r="B24" s="4">
        <v>1600</v>
      </c>
      <c r="C24" s="5" t="s">
        <v>40</v>
      </c>
      <c r="D24" s="4" t="s">
        <v>64</v>
      </c>
      <c r="E24" s="4" t="s">
        <v>54</v>
      </c>
      <c r="F24" s="4" t="s">
        <v>68</v>
      </c>
      <c r="G24" s="4">
        <v>230</v>
      </c>
      <c r="H24" s="4">
        <v>9.6100000000000005E-3</v>
      </c>
      <c r="I24" s="4">
        <f t="shared" si="0"/>
        <v>1.4415000000000001E-2</v>
      </c>
      <c r="J24" s="4">
        <v>63</v>
      </c>
      <c r="K24" s="4">
        <v>0.87</v>
      </c>
      <c r="L24" s="4">
        <v>417</v>
      </c>
      <c r="M24" s="4">
        <v>75</v>
      </c>
      <c r="N24" s="4">
        <v>0.433</v>
      </c>
      <c r="O24" s="4">
        <v>612</v>
      </c>
      <c r="P24" s="4">
        <v>2853</v>
      </c>
      <c r="Q24" s="4">
        <v>25</v>
      </c>
      <c r="R24" s="4">
        <v>0.8</v>
      </c>
      <c r="S24" s="4">
        <v>50</v>
      </c>
    </row>
    <row r="25" spans="1:19" x14ac:dyDescent="0.25">
      <c r="A25" s="4" t="s">
        <v>36</v>
      </c>
      <c r="B25" s="4">
        <v>1840</v>
      </c>
      <c r="C25" s="5" t="s">
        <v>40</v>
      </c>
      <c r="D25" s="4" t="s">
        <v>64</v>
      </c>
      <c r="E25" s="4" t="s">
        <v>54</v>
      </c>
      <c r="F25" s="4" t="s">
        <v>68</v>
      </c>
      <c r="G25" s="4">
        <v>270</v>
      </c>
      <c r="H25" s="4">
        <v>0.01</v>
      </c>
      <c r="I25" s="4">
        <f t="shared" si="0"/>
        <v>1.4999999999999999E-2</v>
      </c>
      <c r="J25" s="4">
        <v>55</v>
      </c>
      <c r="K25" s="4">
        <v>0.87</v>
      </c>
      <c r="L25" s="4">
        <v>417</v>
      </c>
      <c r="M25" s="4">
        <v>75</v>
      </c>
      <c r="N25" s="4">
        <v>0.433</v>
      </c>
      <c r="O25" s="4">
        <v>612</v>
      </c>
      <c r="P25" s="4">
        <v>2853</v>
      </c>
      <c r="Q25" s="4">
        <v>25</v>
      </c>
      <c r="R25" s="4">
        <v>0.8</v>
      </c>
      <c r="S25" s="4">
        <v>50</v>
      </c>
    </row>
    <row r="26" spans="1:19" x14ac:dyDescent="0.25">
      <c r="A26" s="4" t="s">
        <v>36</v>
      </c>
      <c r="B26" s="4">
        <v>2000</v>
      </c>
      <c r="C26" s="5" t="s">
        <v>40</v>
      </c>
      <c r="D26" s="4" t="s">
        <v>64</v>
      </c>
      <c r="E26" s="4" t="s">
        <v>54</v>
      </c>
      <c r="F26" s="4" t="s">
        <v>68</v>
      </c>
      <c r="G26" s="4">
        <v>295</v>
      </c>
      <c r="H26" s="4">
        <v>1.023E-2</v>
      </c>
      <c r="I26" s="4">
        <f t="shared" si="0"/>
        <v>1.5344999999999999E-2</v>
      </c>
      <c r="J26" s="4">
        <v>51</v>
      </c>
      <c r="K26" s="4">
        <v>0.87</v>
      </c>
      <c r="L26" s="4">
        <v>417</v>
      </c>
      <c r="M26" s="4">
        <v>75</v>
      </c>
      <c r="N26" s="4">
        <v>0.433</v>
      </c>
      <c r="O26" s="4">
        <v>612</v>
      </c>
      <c r="P26" s="4">
        <v>2853</v>
      </c>
      <c r="Q26" s="4">
        <v>25</v>
      </c>
      <c r="R26" s="4">
        <v>0.8</v>
      </c>
      <c r="S26" s="4">
        <v>50</v>
      </c>
    </row>
    <row r="27" spans="1:19" x14ac:dyDescent="0.25">
      <c r="A27" s="4" t="s">
        <v>36</v>
      </c>
      <c r="B27" s="4">
        <v>1600</v>
      </c>
      <c r="C27" s="5" t="s">
        <v>40</v>
      </c>
      <c r="D27" s="4" t="s">
        <v>65</v>
      </c>
      <c r="E27" s="4" t="s">
        <v>54</v>
      </c>
      <c r="F27" s="4" t="s">
        <v>68</v>
      </c>
      <c r="G27" s="4">
        <v>180</v>
      </c>
      <c r="H27" s="4">
        <v>9.0399999999999994E-3</v>
      </c>
      <c r="I27" s="4">
        <f t="shared" si="0"/>
        <v>1.3559999999999999E-2</v>
      </c>
      <c r="J27" s="4">
        <v>63</v>
      </c>
      <c r="K27" s="4">
        <v>0.95699999999999996</v>
      </c>
      <c r="L27" s="4">
        <v>417</v>
      </c>
      <c r="M27" s="4">
        <v>75</v>
      </c>
      <c r="N27" s="4">
        <v>0.433</v>
      </c>
      <c r="O27" s="4">
        <v>612</v>
      </c>
      <c r="P27" s="4">
        <v>2561</v>
      </c>
      <c r="Q27" s="4">
        <v>23</v>
      </c>
      <c r="R27" s="4">
        <v>0.8</v>
      </c>
      <c r="S27" s="4">
        <v>50</v>
      </c>
    </row>
    <row r="28" spans="1:19" x14ac:dyDescent="0.25">
      <c r="A28" s="4" t="s">
        <v>36</v>
      </c>
      <c r="B28" s="4">
        <v>1840</v>
      </c>
      <c r="C28" s="5" t="s">
        <v>40</v>
      </c>
      <c r="D28" s="4" t="s">
        <v>65</v>
      </c>
      <c r="E28" s="4" t="s">
        <v>54</v>
      </c>
      <c r="F28" s="4" t="s">
        <v>68</v>
      </c>
      <c r="G28" s="4">
        <v>210</v>
      </c>
      <c r="H28" s="4">
        <v>9.3900000000000008E-3</v>
      </c>
      <c r="I28" s="4">
        <f t="shared" si="0"/>
        <v>1.4085E-2</v>
      </c>
      <c r="J28" s="4">
        <v>55</v>
      </c>
      <c r="K28" s="4">
        <v>0.95699999999999996</v>
      </c>
      <c r="L28" s="4">
        <v>417</v>
      </c>
      <c r="M28" s="4">
        <v>75</v>
      </c>
      <c r="N28" s="4">
        <v>0.433</v>
      </c>
      <c r="O28" s="4">
        <v>612</v>
      </c>
      <c r="P28" s="4">
        <v>2561</v>
      </c>
      <c r="Q28" s="4">
        <v>23</v>
      </c>
      <c r="R28" s="4">
        <v>0.8</v>
      </c>
      <c r="S28" s="4">
        <v>50</v>
      </c>
    </row>
    <row r="29" spans="1:19" x14ac:dyDescent="0.25">
      <c r="A29" s="4" t="s">
        <v>36</v>
      </c>
      <c r="B29" s="4">
        <v>2000</v>
      </c>
      <c r="C29" s="5" t="s">
        <v>40</v>
      </c>
      <c r="D29" s="4" t="s">
        <v>65</v>
      </c>
      <c r="E29" s="4" t="s">
        <v>54</v>
      </c>
      <c r="F29" s="4" t="s">
        <v>68</v>
      </c>
      <c r="G29" s="4">
        <v>230</v>
      </c>
      <c r="H29" s="4">
        <v>9.6100000000000005E-3</v>
      </c>
      <c r="I29" s="4">
        <f t="shared" si="0"/>
        <v>1.4415000000000001E-2</v>
      </c>
      <c r="J29" s="4">
        <v>51</v>
      </c>
      <c r="K29" s="4">
        <v>0.95699999999999996</v>
      </c>
      <c r="L29" s="4">
        <v>417</v>
      </c>
      <c r="M29" s="4">
        <v>75</v>
      </c>
      <c r="N29" s="4">
        <v>0.433</v>
      </c>
      <c r="O29" s="4">
        <v>612</v>
      </c>
      <c r="P29" s="4">
        <v>2561</v>
      </c>
      <c r="Q29" s="4">
        <v>23</v>
      </c>
      <c r="R29" s="4">
        <v>0.8</v>
      </c>
      <c r="S29" s="4">
        <v>50</v>
      </c>
    </row>
    <row r="30" spans="1:19" x14ac:dyDescent="0.25">
      <c r="A30" s="4" t="s">
        <v>63</v>
      </c>
      <c r="B30" s="4">
        <v>1600</v>
      </c>
      <c r="C30" s="5" t="s">
        <v>40</v>
      </c>
      <c r="D30" s="4" t="s">
        <v>64</v>
      </c>
      <c r="E30" s="4" t="s">
        <v>54</v>
      </c>
      <c r="F30" s="4" t="s">
        <v>68</v>
      </c>
      <c r="G30" s="4">
        <v>230</v>
      </c>
      <c r="H30" s="4">
        <v>1.11E-2</v>
      </c>
      <c r="I30" s="4">
        <f t="shared" si="0"/>
        <v>1.6650000000000002E-2</v>
      </c>
      <c r="J30" s="4">
        <v>63</v>
      </c>
      <c r="K30" s="4">
        <v>1</v>
      </c>
      <c r="L30" s="4">
        <v>273</v>
      </c>
      <c r="M30" s="4">
        <v>55</v>
      </c>
      <c r="N30" s="4">
        <v>0.433</v>
      </c>
      <c r="O30" s="4">
        <v>527</v>
      </c>
      <c r="P30" s="4">
        <v>2466</v>
      </c>
      <c r="Q30" s="4">
        <v>23</v>
      </c>
      <c r="R30" s="4">
        <v>0.8</v>
      </c>
      <c r="S30" s="4">
        <v>45</v>
      </c>
    </row>
    <row r="31" spans="1:19" x14ac:dyDescent="0.25">
      <c r="A31" s="4" t="s">
        <v>63</v>
      </c>
      <c r="B31" s="4">
        <v>1840</v>
      </c>
      <c r="C31" s="5" t="s">
        <v>40</v>
      </c>
      <c r="D31" s="4" t="s">
        <v>64</v>
      </c>
      <c r="E31" s="4" t="s">
        <v>54</v>
      </c>
      <c r="F31" s="4" t="s">
        <v>68</v>
      </c>
      <c r="G31" s="4">
        <v>260</v>
      </c>
      <c r="H31" s="4">
        <v>1.145E-2</v>
      </c>
      <c r="I31" s="4">
        <f t="shared" si="0"/>
        <v>1.7174999999999999E-2</v>
      </c>
      <c r="J31" s="4">
        <v>55</v>
      </c>
      <c r="K31" s="4">
        <v>1</v>
      </c>
      <c r="L31" s="4">
        <v>273</v>
      </c>
      <c r="M31" s="4">
        <v>55</v>
      </c>
      <c r="N31" s="4">
        <v>0.433</v>
      </c>
      <c r="O31" s="4">
        <v>527</v>
      </c>
      <c r="P31" s="4">
        <v>2466</v>
      </c>
      <c r="Q31" s="4">
        <v>23</v>
      </c>
      <c r="R31" s="4">
        <v>0.8</v>
      </c>
      <c r="S31" s="4">
        <v>45</v>
      </c>
    </row>
    <row r="32" spans="1:19" x14ac:dyDescent="0.25">
      <c r="A32" s="4" t="s">
        <v>63</v>
      </c>
      <c r="B32" s="4">
        <v>2000</v>
      </c>
      <c r="C32" s="5" t="s">
        <v>40</v>
      </c>
      <c r="D32" s="4" t="s">
        <v>64</v>
      </c>
      <c r="E32" s="4" t="s">
        <v>54</v>
      </c>
      <c r="F32" s="4" t="s">
        <v>68</v>
      </c>
      <c r="G32" s="4">
        <v>290</v>
      </c>
      <c r="H32" s="4">
        <v>1.176E-2</v>
      </c>
      <c r="I32" s="4">
        <f t="shared" si="0"/>
        <v>1.7639999999999999E-2</v>
      </c>
      <c r="J32" s="4">
        <v>51</v>
      </c>
      <c r="K32" s="4">
        <v>1</v>
      </c>
      <c r="L32" s="4">
        <v>273</v>
      </c>
      <c r="M32" s="4">
        <v>55</v>
      </c>
      <c r="N32" s="4">
        <v>0.433</v>
      </c>
      <c r="O32" s="4">
        <v>527</v>
      </c>
      <c r="P32" s="4">
        <v>2466</v>
      </c>
      <c r="Q32" s="4">
        <v>23</v>
      </c>
      <c r="R32" s="4">
        <v>0.8</v>
      </c>
      <c r="S32" s="4">
        <v>45</v>
      </c>
    </row>
    <row r="33" spans="1:19" x14ac:dyDescent="0.25">
      <c r="A33" s="4" t="s">
        <v>63</v>
      </c>
      <c r="B33" s="4">
        <v>1600</v>
      </c>
      <c r="C33" s="5" t="s">
        <v>40</v>
      </c>
      <c r="D33" s="4" t="s">
        <v>65</v>
      </c>
      <c r="E33" s="4" t="s">
        <v>54</v>
      </c>
      <c r="F33" s="4" t="s">
        <v>68</v>
      </c>
      <c r="G33" s="4">
        <v>180</v>
      </c>
      <c r="H33" s="4">
        <v>1.044E-2</v>
      </c>
      <c r="I33" s="4">
        <f t="shared" si="0"/>
        <v>1.566E-2</v>
      </c>
      <c r="J33" s="4">
        <v>63</v>
      </c>
      <c r="K33" s="4">
        <v>1.1000000000000001</v>
      </c>
      <c r="L33" s="4">
        <v>273</v>
      </c>
      <c r="M33" s="4">
        <v>55</v>
      </c>
      <c r="N33" s="4">
        <v>0.433</v>
      </c>
      <c r="O33" s="4">
        <v>527</v>
      </c>
      <c r="P33" s="4">
        <v>2561</v>
      </c>
      <c r="Q33" s="4">
        <v>23</v>
      </c>
      <c r="R33" s="4">
        <v>0.8</v>
      </c>
      <c r="S33" s="4">
        <v>45</v>
      </c>
    </row>
    <row r="34" spans="1:19" x14ac:dyDescent="0.25">
      <c r="A34" s="4" t="s">
        <v>63</v>
      </c>
      <c r="B34" s="4">
        <v>1840</v>
      </c>
      <c r="C34" s="5" t="s">
        <v>40</v>
      </c>
      <c r="D34" s="4" t="s">
        <v>65</v>
      </c>
      <c r="E34" s="4" t="s">
        <v>54</v>
      </c>
      <c r="F34" s="4" t="s">
        <v>68</v>
      </c>
      <c r="G34" s="4">
        <v>210</v>
      </c>
      <c r="H34" s="4">
        <v>1.085E-2</v>
      </c>
      <c r="I34" s="4">
        <f t="shared" si="0"/>
        <v>1.6275000000000001E-2</v>
      </c>
      <c r="J34" s="4">
        <v>55</v>
      </c>
      <c r="K34" s="4">
        <v>1.1000000000000001</v>
      </c>
      <c r="L34" s="4">
        <v>273</v>
      </c>
      <c r="M34" s="4">
        <v>55</v>
      </c>
      <c r="N34" s="4">
        <v>0.433</v>
      </c>
      <c r="O34" s="4">
        <v>527</v>
      </c>
      <c r="P34" s="4">
        <v>2561</v>
      </c>
      <c r="Q34" s="4">
        <v>23</v>
      </c>
      <c r="R34" s="4">
        <v>0.8</v>
      </c>
      <c r="S34" s="4">
        <v>45</v>
      </c>
    </row>
    <row r="35" spans="1:19" x14ac:dyDescent="0.25">
      <c r="A35" s="4" t="s">
        <v>63</v>
      </c>
      <c r="B35" s="4">
        <v>2000</v>
      </c>
      <c r="C35" s="5" t="s">
        <v>40</v>
      </c>
      <c r="D35" s="4" t="s">
        <v>65</v>
      </c>
      <c r="E35" s="4" t="s">
        <v>54</v>
      </c>
      <c r="F35" s="4" t="s">
        <v>68</v>
      </c>
      <c r="G35" s="4">
        <v>230</v>
      </c>
      <c r="H35" s="4">
        <v>1.11E-2</v>
      </c>
      <c r="I35" s="4">
        <f t="shared" si="0"/>
        <v>1.6650000000000002E-2</v>
      </c>
      <c r="J35" s="4">
        <v>51</v>
      </c>
      <c r="K35" s="4">
        <v>1.1000000000000001</v>
      </c>
      <c r="L35" s="4">
        <v>273</v>
      </c>
      <c r="M35" s="4">
        <v>55</v>
      </c>
      <c r="N35" s="4">
        <v>0.433</v>
      </c>
      <c r="O35" s="4">
        <v>527</v>
      </c>
      <c r="P35" s="4">
        <v>2561</v>
      </c>
      <c r="Q35" s="4">
        <v>23</v>
      </c>
      <c r="R35" s="4">
        <v>0.8</v>
      </c>
      <c r="S35" s="4">
        <v>45</v>
      </c>
    </row>
    <row r="36" spans="1:19" x14ac:dyDescent="0.25">
      <c r="A36" s="4" t="s">
        <v>63</v>
      </c>
      <c r="B36" s="4">
        <v>1600</v>
      </c>
      <c r="C36" s="5" t="s">
        <v>40</v>
      </c>
      <c r="D36" s="4" t="s">
        <v>66</v>
      </c>
      <c r="E36" s="4" t="s">
        <v>54</v>
      </c>
      <c r="F36" s="4" t="s">
        <v>68</v>
      </c>
      <c r="G36" s="4">
        <v>180</v>
      </c>
      <c r="H36" s="4">
        <v>1.044E-2</v>
      </c>
      <c r="I36" s="4">
        <f t="shared" si="0"/>
        <v>1.566E-2</v>
      </c>
      <c r="J36" s="4">
        <v>63</v>
      </c>
      <c r="K36" s="4">
        <v>1.5</v>
      </c>
      <c r="L36" s="4">
        <v>273</v>
      </c>
      <c r="M36" s="4">
        <v>55</v>
      </c>
      <c r="N36" s="4">
        <v>0.433</v>
      </c>
      <c r="O36" s="4">
        <v>527</v>
      </c>
      <c r="P36" s="4">
        <v>2561</v>
      </c>
      <c r="Q36" s="4">
        <v>23</v>
      </c>
      <c r="R36" s="4">
        <v>0.8</v>
      </c>
      <c r="S36" s="4">
        <v>45</v>
      </c>
    </row>
    <row r="37" spans="1:19" x14ac:dyDescent="0.25">
      <c r="A37" s="4" t="s">
        <v>63</v>
      </c>
      <c r="B37" s="4">
        <v>1840</v>
      </c>
      <c r="C37" s="5" t="s">
        <v>40</v>
      </c>
      <c r="D37" s="4" t="s">
        <v>66</v>
      </c>
      <c r="E37" s="4" t="s">
        <v>54</v>
      </c>
      <c r="F37" s="4" t="s">
        <v>68</v>
      </c>
      <c r="G37" s="4">
        <v>210</v>
      </c>
      <c r="H37" s="4">
        <v>1.085E-2</v>
      </c>
      <c r="I37" s="4">
        <f t="shared" si="0"/>
        <v>1.6275000000000001E-2</v>
      </c>
      <c r="J37" s="4">
        <v>55</v>
      </c>
      <c r="K37" s="4">
        <v>1.5</v>
      </c>
      <c r="L37" s="4">
        <v>273</v>
      </c>
      <c r="M37" s="4">
        <v>55</v>
      </c>
      <c r="N37" s="4">
        <v>0.433</v>
      </c>
      <c r="O37" s="4">
        <v>527</v>
      </c>
      <c r="P37" s="4">
        <v>2561</v>
      </c>
      <c r="Q37" s="4">
        <v>23</v>
      </c>
      <c r="R37" s="4">
        <v>0.8</v>
      </c>
      <c r="S37" s="4">
        <v>45</v>
      </c>
    </row>
    <row r="38" spans="1:19" x14ac:dyDescent="0.25">
      <c r="A38" s="4" t="s">
        <v>63</v>
      </c>
      <c r="B38" s="4">
        <v>2000</v>
      </c>
      <c r="C38" s="5" t="s">
        <v>40</v>
      </c>
      <c r="D38" s="4" t="s">
        <v>66</v>
      </c>
      <c r="E38" s="4" t="s">
        <v>54</v>
      </c>
      <c r="F38" s="4" t="s">
        <v>68</v>
      </c>
      <c r="G38" s="4">
        <v>230</v>
      </c>
      <c r="H38" s="4">
        <v>1.11E-2</v>
      </c>
      <c r="I38" s="4">
        <f t="shared" si="0"/>
        <v>1.6650000000000002E-2</v>
      </c>
      <c r="J38" s="4">
        <v>51</v>
      </c>
      <c r="K38" s="4">
        <v>1.5</v>
      </c>
      <c r="L38" s="4">
        <v>273</v>
      </c>
      <c r="M38" s="4">
        <v>55</v>
      </c>
      <c r="N38" s="4">
        <v>0.433</v>
      </c>
      <c r="O38" s="4">
        <v>527</v>
      </c>
      <c r="P38" s="4">
        <v>2561</v>
      </c>
      <c r="Q38" s="4">
        <v>23</v>
      </c>
      <c r="R38" s="4">
        <v>0.8</v>
      </c>
      <c r="S38" s="4">
        <v>45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6"/>
  <sheetViews>
    <sheetView workbookViewId="0">
      <selection activeCell="H14" sqref="H14"/>
    </sheetView>
  </sheetViews>
  <sheetFormatPr defaultRowHeight="14.4" x14ac:dyDescent="0.3"/>
  <cols>
    <col min="4" max="4" width="14.5546875" customWidth="1"/>
    <col min="5" max="5" width="14" customWidth="1"/>
    <col min="6" max="6" width="11.6640625" customWidth="1"/>
    <col min="7" max="7" width="11.109375" customWidth="1"/>
    <col min="8" max="8" width="12.6640625" customWidth="1"/>
    <col min="10" max="10" width="12.21875" customWidth="1"/>
  </cols>
  <sheetData>
    <row r="1" spans="1:1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 x14ac:dyDescent="0.3">
      <c r="A2">
        <v>1</v>
      </c>
      <c r="B2">
        <v>12</v>
      </c>
      <c r="C2">
        <v>0.1</v>
      </c>
      <c r="D2">
        <v>0</v>
      </c>
      <c r="E2">
        <v>0.2</v>
      </c>
      <c r="F2">
        <v>0.2</v>
      </c>
      <c r="G2">
        <v>0.2</v>
      </c>
      <c r="H2">
        <v>0.25</v>
      </c>
      <c r="I2">
        <v>0.1</v>
      </c>
      <c r="J2">
        <v>0.05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</row>
    <row r="3" spans="1:18" x14ac:dyDescent="0.3">
      <c r="A3">
        <v>2</v>
      </c>
      <c r="B3">
        <v>10</v>
      </c>
      <c r="C3">
        <v>0.2</v>
      </c>
      <c r="D3">
        <v>0.05</v>
      </c>
      <c r="E3">
        <v>0.2</v>
      </c>
      <c r="F3">
        <v>0.2</v>
      </c>
      <c r="G3">
        <v>0.2</v>
      </c>
      <c r="H3">
        <v>0.2</v>
      </c>
      <c r="I3">
        <v>0.15</v>
      </c>
      <c r="J3">
        <v>0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</row>
    <row r="4" spans="1:18" x14ac:dyDescent="0.3">
      <c r="A4">
        <v>3</v>
      </c>
      <c r="B4">
        <v>25</v>
      </c>
      <c r="C4">
        <v>0.4</v>
      </c>
      <c r="D4">
        <v>0.2</v>
      </c>
      <c r="E4">
        <v>0.2</v>
      </c>
      <c r="F4">
        <v>0.4</v>
      </c>
      <c r="G4">
        <v>0.2</v>
      </c>
      <c r="H4">
        <v>0</v>
      </c>
      <c r="I4">
        <v>0</v>
      </c>
      <c r="J4">
        <v>0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</row>
    <row r="5" spans="1:18" x14ac:dyDescent="0.3">
      <c r="A5">
        <v>4</v>
      </c>
      <c r="B5">
        <v>27</v>
      </c>
      <c r="C5">
        <v>0.3</v>
      </c>
      <c r="D5">
        <v>0.2</v>
      </c>
      <c r="E5">
        <v>0.2</v>
      </c>
      <c r="F5">
        <v>0.5</v>
      </c>
      <c r="G5">
        <v>0.1</v>
      </c>
      <c r="H5">
        <v>0</v>
      </c>
      <c r="I5">
        <v>0</v>
      </c>
      <c r="J5">
        <v>0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</row>
    <row r="6" spans="1:18" x14ac:dyDescent="0.3">
      <c r="A6">
        <v>5</v>
      </c>
      <c r="B6">
        <v>27</v>
      </c>
      <c r="C6">
        <v>0</v>
      </c>
      <c r="D6">
        <v>0.2</v>
      </c>
      <c r="E6">
        <v>0.2</v>
      </c>
      <c r="F6">
        <v>0.5</v>
      </c>
      <c r="G6">
        <v>0.1</v>
      </c>
      <c r="H6">
        <v>0</v>
      </c>
      <c r="I6">
        <v>0</v>
      </c>
      <c r="J6">
        <v>0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line</vt:lpstr>
      <vt:lpstr>trains</vt:lpstr>
      <vt:lpstr>vsp_constr</vt:lpstr>
      <vt:lpstr>pod_sos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My Computer</cp:lastModifiedBy>
  <dcterms:created xsi:type="dcterms:W3CDTF">2020-08-13T14:54:37Z</dcterms:created>
  <dcterms:modified xsi:type="dcterms:W3CDTF">2020-08-20T20:21:35Z</dcterms:modified>
</cp:coreProperties>
</file>