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9390" windowHeight="11655"/>
  </bookViews>
  <sheets>
    <sheet name="TPcape_BOM" sheetId="4" r:id="rId1"/>
  </sheets>
  <calcPr calcId="125725" iterate="1" iterateCount="10000"/>
</workbook>
</file>

<file path=xl/calcChain.xml><?xml version="1.0" encoding="utf-8"?>
<calcChain xmlns="http://schemas.openxmlformats.org/spreadsheetml/2006/main">
  <c r="L13" i="4"/>
  <c r="L14"/>
  <c r="L15"/>
  <c r="L16"/>
  <c r="L17"/>
  <c r="L18"/>
  <c r="L19"/>
  <c r="L20"/>
  <c r="L21"/>
  <c r="L22"/>
  <c r="L23"/>
  <c r="L24"/>
  <c r="L25"/>
  <c r="L26"/>
  <c r="L27"/>
  <c r="L28"/>
  <c r="L29"/>
  <c r="L30"/>
  <c r="L31"/>
  <c r="L32"/>
  <c r="L33"/>
  <c r="L9"/>
  <c r="L10"/>
  <c r="L11"/>
  <c r="L12"/>
</calcChain>
</file>

<file path=xl/sharedStrings.xml><?xml version="1.0" encoding="utf-8"?>
<sst xmlns="http://schemas.openxmlformats.org/spreadsheetml/2006/main" count="65" uniqueCount="59">
  <si>
    <t>Capture CIS Standard Bill Of Materials - Standard Report</t>
  </si>
  <si>
    <t>Report Created on Tuesday Feb 03 06:18:09 2015</t>
  </si>
  <si>
    <t>Final</t>
  </si>
  <si>
    <t>Doc = am572x_industrial_evm_3M0001.dsn</t>
  </si>
  <si>
    <t>RevCode = 1.1A</t>
  </si>
  <si>
    <t>Title = AM572X Industrial EVM</t>
  </si>
  <si>
    <t/>
  </si>
  <si>
    <t>Digikey</t>
  </si>
  <si>
    <t>C3 C7 C8 C9 C10 C11 C12 C14 C15 C16 C17 C28 C29 C30 C31 C32 C34 C35 C36 C37 C38 C39 C40 C41 C42 C43 C48 C49 C50 C51 C55 C56 C57 C58 C59 C60 C61 C62 C63 C65 C66 C67 C68 C69 C70 C71 C72 C73 C74 C75 C76 C77 C78 C79 C81 C105 C112 C113 C114 C115 C118 C120 C127 C130 C137 C139 C142 C144 C151 C152 C165 C169 C170 C171 C186 C190 C191 C192 C195 C207 C210 C214 C216 C219 C220 C221 C225 C226 C227 C228 C229 C230 C232 C233 C234 C235 C236 C238 C239 C240 C242 C248 C251 C255 C256 C257 C258 C261 C262 C263 C264 C267 C308 C309 C310 C315 C319 C321 C322 C324 C326 C327 C328 C329 C330 C331 C332 C334 C335 C336 C337 C338 C339 C341 C342 C343 C344 C345 C346 C348 C349 C351 C352 C353 C355 C356 C357 C358 C359 C360 C362 C363 C364 C365 C366 C367 C368 C369 C370 C371 C372 C373 C374 C376 C377 C378 C379 C380 C381 C385 C386 C388 C389 C390 C391 C393 C394 C397 C398 C400 C401 C403 C404 C405 C406 C408 C409 C410 C420 C422 C423 C424 C425 C426 C427 C428 C429 C430 C443 C444 C448 C451 C453 C469 C470 C480 C481 C482 C485 C486 C487 C488 C489 C490 C491 C493 C494 C495 C496 C497 C498 C499 C500 C501 C502 C506 C507 C508 C509 C511 C512 C513 C514 C515 C516 C517 C518 C519 C520 C524 C547 C548 C550 C551 C552 C553</t>
  </si>
  <si>
    <t>0.01uF</t>
  </si>
  <si>
    <t>Capacitor 0.01uF 16V 10% 0402</t>
  </si>
  <si>
    <t>Kemet</t>
  </si>
  <si>
    <t>C0402C103K4RACTU</t>
  </si>
  <si>
    <t>1C0012</t>
  </si>
  <si>
    <t>Mouser</t>
  </si>
  <si>
    <t>QTY</t>
  </si>
  <si>
    <t>ITEM</t>
  </si>
  <si>
    <t>REFERENCE DESIGNATOR</t>
  </si>
  <si>
    <t>VALUE</t>
  </si>
  <si>
    <t>DESCRIPTION</t>
  </si>
  <si>
    <t>MFR</t>
  </si>
  <si>
    <t>MFR PART #</t>
  </si>
  <si>
    <t>TI INT PART #</t>
  </si>
  <si>
    <t>VENDOR</t>
  </si>
  <si>
    <t>VENDOR PART #</t>
  </si>
  <si>
    <t>UNIT COST</t>
  </si>
  <si>
    <t>QTY COST</t>
  </si>
  <si>
    <t>COMMENTS</t>
  </si>
  <si>
    <t>OSH Park</t>
  </si>
  <si>
    <t>PCB 3.5"x2.5", 2-layer</t>
  </si>
  <si>
    <t>TPCape</t>
  </si>
  <si>
    <t>Fujitsu</t>
  </si>
  <si>
    <t>FTP-628MCL401</t>
  </si>
  <si>
    <t>311-1101-2-ND</t>
  </si>
  <si>
    <t>WM6761CT-ND</t>
  </si>
  <si>
    <t>Digi-Key</t>
  </si>
  <si>
    <t>0526100872</t>
  </si>
  <si>
    <t>WM6765CT-ND</t>
  </si>
  <si>
    <t>0526103072</t>
  </si>
  <si>
    <t>Molex Inc</t>
  </si>
  <si>
    <t>30-pin</t>
  </si>
  <si>
    <t>8-pin</t>
  </si>
  <si>
    <t>CONN FPC VERT 8POS 1.00MM SMD</t>
  </si>
  <si>
    <t>CONN FPC VERT 30POS 1.00MM SMD</t>
  </si>
  <si>
    <t>FFC_HEAD</t>
  </si>
  <si>
    <t>FFC_CUT</t>
  </si>
  <si>
    <t>FFC connector for print head</t>
  </si>
  <si>
    <t xml:space="preserve">FFC connector for print cutter </t>
  </si>
  <si>
    <t>Fujitsu Mechanism, 2-inch ELM with low profile cutter</t>
  </si>
  <si>
    <t>FTDI</t>
  </si>
  <si>
    <t>4-pin</t>
  </si>
  <si>
    <t>0.1" recepticle, surface mount, gold</t>
  </si>
  <si>
    <t>Samtec</t>
  </si>
  <si>
    <t>SSM-102-S-DV</t>
  </si>
  <si>
    <t>LCD</t>
  </si>
  <si>
    <t>WM3436CT-ND</t>
  </si>
  <si>
    <t>CONN FFC BOTTOM 40POS 0.50MM R/A</t>
  </si>
  <si>
    <t>40-pin</t>
  </si>
  <si>
    <t>FFC connector for New Haven TFT display</t>
  </si>
</sst>
</file>

<file path=xl/styles.xml><?xml version="1.0" encoding="utf-8"?>
<styleSheet xmlns="http://schemas.openxmlformats.org/spreadsheetml/2006/main">
  <numFmts count="2">
    <numFmt numFmtId="44" formatCode="_(&quot;$&quot;* #,##0.00_);_(&quot;$&quot;* \(#,##0.00\);_(&quot;$&quot;* &quot;-&quot;??_);_(@_)"/>
    <numFmt numFmtId="164" formatCode="g"/>
  </numFmts>
  <fonts count="4">
    <font>
      <sz val="11"/>
      <color theme="1"/>
      <name val="Calibri"/>
      <family val="2"/>
      <scheme val="minor"/>
    </font>
    <font>
      <sz val="11"/>
      <color theme="1"/>
      <name val="Calibri"/>
      <family val="2"/>
      <scheme val="minor"/>
    </font>
    <font>
      <u/>
      <sz val="11"/>
      <color theme="10"/>
      <name val="Calibri"/>
      <family val="2"/>
      <scheme val="minor"/>
    </font>
    <font>
      <u/>
      <sz val="8"/>
      <color theme="10"/>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7">
    <xf numFmtId="0" fontId="0" fillId="0" borderId="0" xfId="0"/>
    <xf numFmtId="1" fontId="0" fillId="0" borderId="0" xfId="0" applyNumberFormat="1"/>
    <xf numFmtId="49" fontId="0" fillId="0" borderId="0" xfId="0" applyNumberFormat="1"/>
    <xf numFmtId="164" fontId="0" fillId="0" borderId="0" xfId="0" applyNumberFormat="1"/>
    <xf numFmtId="0" fontId="3" fillId="2" borderId="1" xfId="2" applyFont="1" applyFill="1" applyBorder="1" applyAlignment="1">
      <alignment horizontal="center"/>
    </xf>
    <xf numFmtId="0" fontId="2" fillId="0" borderId="0" xfId="2"/>
    <xf numFmtId="44" fontId="0" fillId="0" borderId="0" xfId="1" applyFont="1"/>
  </cellXfs>
  <cellStyles count="3">
    <cellStyle name="Currency" xfId="1" builtinId="4"/>
    <cellStyle name="Hyperlink" xfId="2"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igikey.com/product-detail/en/0526103072/WM6765CT-ND/3044179" TargetMode="External"/><Relationship Id="rId2" Type="http://schemas.openxmlformats.org/officeDocument/2006/relationships/hyperlink" Target="http://www.digikey.com/product-detail/en/0526100872/WM6761CT-ND/3044175" TargetMode="External"/><Relationship Id="rId1" Type="http://schemas.openxmlformats.org/officeDocument/2006/relationships/hyperlink" Target="http://www.digikey.com/product-detail/en/CC0805JRNPO9BN150/311-1101-2-ND/302835" TargetMode="External"/><Relationship Id="rId5" Type="http://schemas.openxmlformats.org/officeDocument/2006/relationships/printerSettings" Target="../printerSettings/printerSettings1.bin"/><Relationship Id="rId4" Type="http://schemas.openxmlformats.org/officeDocument/2006/relationships/hyperlink" Target="http://www.digikey.com/product-detail/en/0541324062/WM3436CT-ND/2405614" TargetMode="External"/></Relationships>
</file>

<file path=xl/worksheets/sheet1.xml><?xml version="1.0" encoding="utf-8"?>
<worksheet xmlns="http://schemas.openxmlformats.org/spreadsheetml/2006/main" xmlns:r="http://schemas.openxmlformats.org/officeDocument/2006/relationships">
  <dimension ref="A1:M33"/>
  <sheetViews>
    <sheetView tabSelected="1" zoomScale="85" zoomScaleNormal="85" workbookViewId="0">
      <selection activeCell="C15" sqref="C15"/>
    </sheetView>
  </sheetViews>
  <sheetFormatPr defaultRowHeight="15"/>
  <cols>
    <col min="1" max="1" width="7.42578125" customWidth="1"/>
    <col min="2" max="2" width="4.5703125" bestFit="1" customWidth="1"/>
    <col min="3" max="3" width="23.85546875" customWidth="1"/>
    <col min="4" max="4" width="11.5703125" customWidth="1"/>
    <col min="5" max="5" width="42.7109375" bestFit="1" customWidth="1"/>
    <col min="6" max="6" width="19.42578125" customWidth="1"/>
    <col min="7" max="7" width="19.85546875" style="2" customWidth="1"/>
    <col min="8" max="8" width="12.7109375" bestFit="1" customWidth="1"/>
    <col min="9" max="9" width="13.5703125" customWidth="1"/>
    <col min="10" max="10" width="15.140625" bestFit="1" customWidth="1"/>
    <col min="11" max="11" width="11.7109375" style="6" bestFit="1" customWidth="1"/>
    <col min="12" max="12" width="10.85546875" style="6" bestFit="1" customWidth="1"/>
    <col min="13" max="13" width="62.28515625" customWidth="1"/>
  </cols>
  <sheetData>
    <row r="1" spans="1:13">
      <c r="A1" s="1"/>
      <c r="B1" s="1"/>
      <c r="C1" s="1"/>
      <c r="D1" s="1"/>
      <c r="E1" s="1"/>
      <c r="F1" s="1" t="s">
        <v>0</v>
      </c>
    </row>
    <row r="2" spans="1:13">
      <c r="A2" s="1"/>
      <c r="B2" s="1"/>
      <c r="C2" s="1"/>
      <c r="D2" s="1"/>
      <c r="E2" s="1"/>
      <c r="F2" s="1"/>
      <c r="G2" s="2" t="s">
        <v>1</v>
      </c>
    </row>
    <row r="3" spans="1:13">
      <c r="A3" s="1" t="s">
        <v>2</v>
      </c>
    </row>
    <row r="4" spans="1:13">
      <c r="A4" s="1" t="s">
        <v>3</v>
      </c>
    </row>
    <row r="5" spans="1:13">
      <c r="A5" s="1" t="s">
        <v>4</v>
      </c>
    </row>
    <row r="6" spans="1:13">
      <c r="A6" s="1" t="s">
        <v>5</v>
      </c>
    </row>
    <row r="8" spans="1:13">
      <c r="A8" s="1" t="s">
        <v>16</v>
      </c>
      <c r="B8" s="1" t="s">
        <v>15</v>
      </c>
      <c r="C8" s="1" t="s">
        <v>17</v>
      </c>
      <c r="D8" s="1" t="s">
        <v>18</v>
      </c>
      <c r="E8" s="1" t="s">
        <v>19</v>
      </c>
      <c r="F8" s="1" t="s">
        <v>20</v>
      </c>
      <c r="G8" s="2" t="s">
        <v>21</v>
      </c>
      <c r="H8" s="1" t="s">
        <v>22</v>
      </c>
      <c r="I8" s="1" t="s">
        <v>23</v>
      </c>
      <c r="J8" s="1" t="s">
        <v>24</v>
      </c>
      <c r="K8" s="6" t="s">
        <v>25</v>
      </c>
      <c r="L8" s="6" t="s">
        <v>26</v>
      </c>
      <c r="M8" s="1" t="s">
        <v>27</v>
      </c>
    </row>
    <row r="9" spans="1:13">
      <c r="A9" s="1">
        <v>1</v>
      </c>
      <c r="B9">
        <v>1</v>
      </c>
      <c r="C9" t="s">
        <v>30</v>
      </c>
      <c r="E9" t="s">
        <v>29</v>
      </c>
      <c r="F9" t="s">
        <v>28</v>
      </c>
      <c r="I9" t="s">
        <v>28</v>
      </c>
      <c r="J9" s="2" t="s">
        <v>6</v>
      </c>
      <c r="L9" s="6">
        <f>K9*B9</f>
        <v>0</v>
      </c>
    </row>
    <row r="10" spans="1:13">
      <c r="A10" s="1">
        <v>2</v>
      </c>
      <c r="B10">
        <v>1</v>
      </c>
      <c r="E10" t="s">
        <v>48</v>
      </c>
      <c r="F10" t="s">
        <v>31</v>
      </c>
      <c r="G10" s="2" t="s">
        <v>32</v>
      </c>
      <c r="I10" t="s">
        <v>14</v>
      </c>
      <c r="J10" s="2" t="s">
        <v>6</v>
      </c>
      <c r="L10" s="6">
        <f>K10*B10</f>
        <v>0</v>
      </c>
    </row>
    <row r="11" spans="1:13">
      <c r="A11" s="1">
        <v>3</v>
      </c>
      <c r="B11">
        <v>1</v>
      </c>
      <c r="C11" t="s">
        <v>44</v>
      </c>
      <c r="D11" t="s">
        <v>40</v>
      </c>
      <c r="E11" t="s">
        <v>43</v>
      </c>
      <c r="F11" t="s">
        <v>39</v>
      </c>
      <c r="G11" s="2" t="s">
        <v>38</v>
      </c>
      <c r="I11" t="s">
        <v>35</v>
      </c>
      <c r="J11" s="5" t="s">
        <v>37</v>
      </c>
      <c r="K11" s="6">
        <v>2.9</v>
      </c>
      <c r="L11" s="6">
        <f>K11*B11</f>
        <v>2.9</v>
      </c>
      <c r="M11" t="s">
        <v>46</v>
      </c>
    </row>
    <row r="12" spans="1:13">
      <c r="A12" s="1">
        <v>4</v>
      </c>
      <c r="B12">
        <v>1</v>
      </c>
      <c r="C12" t="s">
        <v>45</v>
      </c>
      <c r="D12" t="s">
        <v>41</v>
      </c>
      <c r="E12" t="s">
        <v>42</v>
      </c>
      <c r="F12" t="s">
        <v>39</v>
      </c>
      <c r="G12" s="2" t="s">
        <v>36</v>
      </c>
      <c r="I12" t="s">
        <v>35</v>
      </c>
      <c r="J12" s="5" t="s">
        <v>34</v>
      </c>
      <c r="K12" s="6">
        <v>0.93</v>
      </c>
      <c r="L12" s="6">
        <f>K12*B12</f>
        <v>0.93</v>
      </c>
      <c r="M12" t="s">
        <v>47</v>
      </c>
    </row>
    <row r="13" spans="1:13">
      <c r="A13" s="1">
        <v>5</v>
      </c>
      <c r="B13" s="1">
        <v>1</v>
      </c>
      <c r="C13" s="2" t="s">
        <v>49</v>
      </c>
      <c r="D13" s="2" t="s">
        <v>50</v>
      </c>
      <c r="E13" s="2" t="s">
        <v>51</v>
      </c>
      <c r="F13" s="2" t="s">
        <v>52</v>
      </c>
      <c r="G13" s="2" t="s">
        <v>53</v>
      </c>
      <c r="H13" s="2"/>
      <c r="I13" s="2"/>
      <c r="L13" s="6">
        <f t="shared" ref="L13:L32" si="0">K13*B13</f>
        <v>0</v>
      </c>
    </row>
    <row r="14" spans="1:13">
      <c r="A14" s="1">
        <v>6</v>
      </c>
      <c r="B14" s="1">
        <v>1</v>
      </c>
      <c r="C14" s="2" t="s">
        <v>54</v>
      </c>
      <c r="D14" s="2" t="s">
        <v>57</v>
      </c>
      <c r="E14" t="s">
        <v>56</v>
      </c>
      <c r="F14" s="2" t="s">
        <v>39</v>
      </c>
      <c r="G14" s="2">
        <v>541324062</v>
      </c>
      <c r="H14" s="2"/>
      <c r="I14" s="2" t="s">
        <v>35</v>
      </c>
      <c r="J14" s="5" t="s">
        <v>55</v>
      </c>
      <c r="K14" s="6">
        <v>2.2599999999999998</v>
      </c>
      <c r="L14" s="6">
        <f t="shared" si="0"/>
        <v>2.2599999999999998</v>
      </c>
      <c r="M14" t="s">
        <v>58</v>
      </c>
    </row>
    <row r="15" spans="1:13">
      <c r="A15" s="1">
        <v>7</v>
      </c>
      <c r="L15" s="6">
        <f>K15*B33</f>
        <v>0</v>
      </c>
    </row>
    <row r="16" spans="1:13">
      <c r="A16" s="1">
        <v>8</v>
      </c>
      <c r="L16" s="6">
        <f t="shared" si="0"/>
        <v>0</v>
      </c>
    </row>
    <row r="17" spans="1:12">
      <c r="A17" s="1">
        <v>9</v>
      </c>
      <c r="L17" s="6">
        <f t="shared" si="0"/>
        <v>0</v>
      </c>
    </row>
    <row r="18" spans="1:12">
      <c r="A18" s="1">
        <v>10</v>
      </c>
      <c r="L18" s="6">
        <f t="shared" si="0"/>
        <v>0</v>
      </c>
    </row>
    <row r="19" spans="1:12">
      <c r="A19" s="1">
        <v>11</v>
      </c>
      <c r="L19" s="6">
        <f t="shared" si="0"/>
        <v>0</v>
      </c>
    </row>
    <row r="20" spans="1:12">
      <c r="A20" s="1">
        <v>12</v>
      </c>
      <c r="L20" s="6">
        <f t="shared" si="0"/>
        <v>0</v>
      </c>
    </row>
    <row r="21" spans="1:12">
      <c r="A21" s="1">
        <v>13</v>
      </c>
      <c r="L21" s="6">
        <f t="shared" si="0"/>
        <v>0</v>
      </c>
    </row>
    <row r="22" spans="1:12">
      <c r="A22" s="1">
        <v>14</v>
      </c>
      <c r="L22" s="6">
        <f t="shared" si="0"/>
        <v>0</v>
      </c>
    </row>
    <row r="23" spans="1:12">
      <c r="A23" s="1">
        <v>15</v>
      </c>
      <c r="L23" s="6">
        <f t="shared" si="0"/>
        <v>0</v>
      </c>
    </row>
    <row r="24" spans="1:12">
      <c r="A24" s="1">
        <v>16</v>
      </c>
      <c r="L24" s="6">
        <f t="shared" si="0"/>
        <v>0</v>
      </c>
    </row>
    <row r="25" spans="1:12">
      <c r="A25" s="1">
        <v>17</v>
      </c>
      <c r="L25" s="6">
        <f t="shared" si="0"/>
        <v>0</v>
      </c>
    </row>
    <row r="26" spans="1:12">
      <c r="A26" s="1">
        <v>18</v>
      </c>
      <c r="L26" s="6">
        <f t="shared" si="0"/>
        <v>0</v>
      </c>
    </row>
    <row r="27" spans="1:12">
      <c r="A27" s="1">
        <v>19</v>
      </c>
      <c r="L27" s="6">
        <f t="shared" si="0"/>
        <v>0</v>
      </c>
    </row>
    <row r="28" spans="1:12">
      <c r="A28" s="1">
        <v>20</v>
      </c>
      <c r="L28" s="6">
        <f t="shared" si="0"/>
        <v>0</v>
      </c>
    </row>
    <row r="29" spans="1:12">
      <c r="A29" s="1">
        <v>21</v>
      </c>
      <c r="L29" s="6">
        <f t="shared" si="0"/>
        <v>0</v>
      </c>
    </row>
    <row r="30" spans="1:12">
      <c r="A30" s="1">
        <v>22</v>
      </c>
      <c r="L30" s="6">
        <f t="shared" si="0"/>
        <v>0</v>
      </c>
    </row>
    <row r="31" spans="1:12">
      <c r="A31" s="1">
        <v>23</v>
      </c>
      <c r="L31" s="6">
        <f t="shared" si="0"/>
        <v>0</v>
      </c>
    </row>
    <row r="32" spans="1:12">
      <c r="A32" s="1">
        <v>24</v>
      </c>
      <c r="L32" s="6">
        <f t="shared" si="0"/>
        <v>0</v>
      </c>
    </row>
    <row r="33" spans="1:12">
      <c r="A33" s="1">
        <v>25</v>
      </c>
      <c r="B33" s="1">
        <v>246</v>
      </c>
      <c r="C33" s="3" t="s">
        <v>8</v>
      </c>
      <c r="D33" s="2" t="s">
        <v>9</v>
      </c>
      <c r="E33" s="2" t="s">
        <v>10</v>
      </c>
      <c r="F33" s="2" t="s">
        <v>11</v>
      </c>
      <c r="G33" s="2" t="s">
        <v>12</v>
      </c>
      <c r="H33" s="2" t="s">
        <v>13</v>
      </c>
      <c r="I33" s="2" t="s">
        <v>7</v>
      </c>
      <c r="J33" s="4" t="s">
        <v>33</v>
      </c>
      <c r="L33" s="6" t="e">
        <f>K33*#REF!</f>
        <v>#REF!</v>
      </c>
    </row>
  </sheetData>
  <hyperlinks>
    <hyperlink ref="J33" r:id="rId1"/>
    <hyperlink ref="J12" r:id="rId2"/>
    <hyperlink ref="J11" r:id="rId3"/>
    <hyperlink ref="J14" r:id="rId4"/>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TPcape_BOM</vt:lpstr>
    </vt:vector>
  </TitlesOfParts>
  <Company>Texas Instruments Incorporated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a0221096</dc:creator>
  <cp:lastModifiedBy>a0221096</cp:lastModifiedBy>
  <dcterms:created xsi:type="dcterms:W3CDTF">2015-04-29T20:36:25Z</dcterms:created>
  <dcterms:modified xsi:type="dcterms:W3CDTF">2015-05-06T21:32:30Z</dcterms:modified>
</cp:coreProperties>
</file>