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 Keet\Desktop\"/>
    </mc:Choice>
  </mc:AlternateContent>
  <xr:revisionPtr revIDLastSave="0" documentId="13_ncr:1_{0B3C9929-A6F1-4464-AD0A-77403BAD9B6E}" xr6:coauthVersionLast="45" xr6:coauthVersionMax="45" xr10:uidLastSave="{00000000-0000-0000-0000-000000000000}"/>
  <bookViews>
    <workbookView xWindow="-120" yWindow="-120" windowWidth="20730" windowHeight="11160" activeTab="3" xr2:uid="{958CE2AA-FA29-4D3C-A731-9E7E6F567448}"/>
  </bookViews>
  <sheets>
    <sheet name="league" sheetId="2" r:id="rId1"/>
    <sheet name="fpl" sheetId="1" r:id="rId2"/>
    <sheet name="cs" sheetId="5" r:id="rId3"/>
    <sheet name="combined" sheetId="4" r:id="rId4"/>
  </sheets>
  <definedNames>
    <definedName name="_xlnm._FilterDatabase" localSheetId="3" hidden="1">combined!$A$1:$R$21</definedName>
    <definedName name="_xlnm._FilterDatabase" localSheetId="1" hidden="1">fpl!$A$1:$C$24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R14" i="4" s="1"/>
  <c r="M15" i="4"/>
  <c r="R15" i="4" s="1"/>
  <c r="M17" i="4"/>
  <c r="R17" i="4" s="1"/>
  <c r="M13" i="4"/>
  <c r="R13" i="4" s="1"/>
  <c r="M4" i="4"/>
  <c r="R4" i="4" s="1"/>
  <c r="M20" i="4"/>
  <c r="R20" i="4" s="1"/>
  <c r="M12" i="4"/>
  <c r="R12" i="4" s="1"/>
  <c r="M5" i="4"/>
  <c r="R5" i="4" s="1"/>
  <c r="M3" i="4"/>
  <c r="R3" i="4" s="1"/>
  <c r="M2" i="4"/>
  <c r="R2" i="4" s="1"/>
  <c r="M6" i="4"/>
  <c r="R6" i="4" s="1"/>
  <c r="M18" i="4"/>
  <c r="R18" i="4" s="1"/>
  <c r="M21" i="4"/>
  <c r="R21" i="4" s="1"/>
  <c r="M16" i="4"/>
  <c r="R16" i="4" s="1"/>
  <c r="M10" i="4"/>
  <c r="R10" i="4" s="1"/>
  <c r="M7" i="4"/>
  <c r="R7" i="4" s="1"/>
  <c r="M19" i="4"/>
  <c r="R19" i="4" s="1"/>
  <c r="M11" i="4"/>
  <c r="R11" i="4" s="1"/>
  <c r="M9" i="4"/>
  <c r="R9" i="4" s="1"/>
  <c r="M8" i="4"/>
  <c r="R8" i="4" s="1"/>
  <c r="L2" i="4"/>
  <c r="Q2" i="4" s="1"/>
  <c r="L6" i="4"/>
  <c r="Q6" i="4" s="1"/>
  <c r="L4" i="4"/>
  <c r="Q4" i="4" s="1"/>
  <c r="L5" i="4"/>
  <c r="Q5" i="4" s="1"/>
  <c r="L7" i="4"/>
  <c r="Q7" i="4" s="1"/>
  <c r="L9" i="4"/>
  <c r="Q9" i="4" s="1"/>
  <c r="L8" i="4"/>
  <c r="Q8" i="4" s="1"/>
  <c r="L16" i="4"/>
  <c r="Q16" i="4" s="1"/>
  <c r="L13" i="4"/>
  <c r="Q13" i="4" s="1"/>
  <c r="L10" i="4"/>
  <c r="Q10" i="4" s="1"/>
  <c r="L12" i="4"/>
  <c r="Q12" i="4" s="1"/>
  <c r="L18" i="4"/>
  <c r="Q18" i="4" s="1"/>
  <c r="L20" i="4"/>
  <c r="Q20" i="4" s="1"/>
  <c r="L17" i="4"/>
  <c r="Q17" i="4" s="1"/>
  <c r="L11" i="4"/>
  <c r="Q11" i="4" s="1"/>
  <c r="L14" i="4"/>
  <c r="Q14" i="4" s="1"/>
  <c r="L15" i="4"/>
  <c r="Q15" i="4" s="1"/>
  <c r="L19" i="4"/>
  <c r="Q19" i="4" s="1"/>
  <c r="L21" i="4"/>
  <c r="Q21" i="4" s="1"/>
  <c r="L3" i="4"/>
  <c r="Q3" i="4" s="1"/>
  <c r="P2" i="4"/>
  <c r="P6" i="4"/>
  <c r="P4" i="4"/>
  <c r="P5" i="4"/>
  <c r="P7" i="4"/>
  <c r="P9" i="4"/>
  <c r="P8" i="4"/>
  <c r="P16" i="4"/>
  <c r="P13" i="4"/>
  <c r="P10" i="4"/>
  <c r="P12" i="4"/>
  <c r="P18" i="4"/>
  <c r="P20" i="4"/>
  <c r="P17" i="4"/>
  <c r="P11" i="4"/>
  <c r="P14" i="4"/>
  <c r="P15" i="4"/>
  <c r="P19" i="4"/>
  <c r="P21" i="4"/>
  <c r="P3" i="4"/>
</calcChain>
</file>

<file path=xl/sharedStrings.xml><?xml version="1.0" encoding="utf-8"?>
<sst xmlns="http://schemas.openxmlformats.org/spreadsheetml/2006/main" count="135" uniqueCount="63">
  <si>
    <t>Liverpool</t>
  </si>
  <si>
    <t>Man City</t>
  </si>
  <si>
    <t>Leicester</t>
  </si>
  <si>
    <t>Chelsea</t>
  </si>
  <si>
    <t>Man Utd</t>
  </si>
  <si>
    <t>Sheffield United</t>
  </si>
  <si>
    <t>Wolves</t>
  </si>
  <si>
    <t>Tottenham</t>
  </si>
  <si>
    <t>Arsenal</t>
  </si>
  <si>
    <t>Crystal Palace</t>
  </si>
  <si>
    <t>Burnley</t>
  </si>
  <si>
    <t>Everton</t>
  </si>
  <si>
    <t>Newcastle United</t>
  </si>
  <si>
    <t>Southampton</t>
  </si>
  <si>
    <t>Brighton</t>
  </si>
  <si>
    <t>Watford</t>
  </si>
  <si>
    <t>West Ham</t>
  </si>
  <si>
    <t>Bournemouth</t>
  </si>
  <si>
    <t>Aston Villa</t>
  </si>
  <si>
    <t>Norwich</t>
  </si>
  <si>
    <t>Manchester City</t>
  </si>
  <si>
    <t>Manchester United</t>
  </si>
  <si>
    <t>Leicester City</t>
  </si>
  <si>
    <t>Tottenham Hotspur</t>
  </si>
  <si>
    <t>Wolverhampton Wanderers</t>
  </si>
  <si>
    <t>−7</t>
  </si>
  <si>
    <t>−9</t>
  </si>
  <si>
    <t>−12</t>
  </si>
  <si>
    <t>−20</t>
  </si>
  <si>
    <t>−19</t>
  </si>
  <si>
    <t>−15</t>
  </si>
  <si>
    <t>West Ham United</t>
  </si>
  <si>
    <t>−13</t>
  </si>
  <si>
    <t>−26</t>
  </si>
  <si>
    <t>−25</t>
  </si>
  <si>
    <t>−28</t>
  </si>
  <si>
    <t>−49</t>
  </si>
  <si>
    <t>Norwich City</t>
  </si>
  <si>
    <t>team</t>
  </si>
  <si>
    <t>fpl_points</t>
  </si>
  <si>
    <t>fpl_rank</t>
  </si>
  <si>
    <t>played</t>
  </si>
  <si>
    <t>win</t>
  </si>
  <si>
    <t>draw</t>
  </si>
  <si>
    <t>lose</t>
  </si>
  <si>
    <t>goal_for</t>
  </si>
  <si>
    <t>goal_against</t>
  </si>
  <si>
    <t>goal_diff</t>
  </si>
  <si>
    <t>league_points</t>
  </si>
  <si>
    <t>league_rank</t>
  </si>
  <si>
    <t>lost</t>
  </si>
  <si>
    <t>league_fpl_diff</t>
  </si>
  <si>
    <t>gf</t>
  </si>
  <si>
    <t>ga</t>
  </si>
  <si>
    <t>gd</t>
  </si>
  <si>
    <t>league_pts</t>
  </si>
  <si>
    <t>fpl_pts</t>
  </si>
  <si>
    <t>gf_rank</t>
  </si>
  <si>
    <t>league_gf_diff</t>
  </si>
  <si>
    <t>Brighton and Hove Albion</t>
  </si>
  <si>
    <t>cs</t>
  </si>
  <si>
    <t>league_cs_diff</t>
  </si>
  <si>
    <t>cs_rank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</si>
</sst>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2424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3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B44B-B98A-49E3-8427-4C1EC0471CC8}">
  <dimension ref="A1:L21"/>
  <sheetViews>
    <sheetView workbookViewId="0">
      <selection activeCell="K7" sqref="K7"/>
    </sheetView>
  </sheetViews>
  <sheetFormatPr defaultColWidth="20.7109375" defaultRowHeight="15" x14ac:dyDescent="0.25"/>
  <cols>
    <col min="1" max="1" width="16.85546875" style="3" bestFit="1" customWidth="1"/>
    <col min="2" max="2" width="7" style="3" bestFit="1" customWidth="1"/>
    <col min="3" max="3" width="4.28515625" style="3" bestFit="1" customWidth="1"/>
    <col min="4" max="4" width="5.42578125" style="3" bestFit="1" customWidth="1"/>
    <col min="5" max="5" width="4.7109375" style="3" bestFit="1" customWidth="1"/>
    <col min="6" max="6" width="8.28515625" style="3" bestFit="1" customWidth="1"/>
    <col min="7" max="7" width="12" style="3" bestFit="1" customWidth="1"/>
    <col min="8" max="8" width="8.85546875" style="3" bestFit="1" customWidth="1"/>
    <col min="9" max="9" width="13.7109375" style="3" bestFit="1" customWidth="1"/>
    <col min="10" max="10" width="11.85546875" style="3" bestFit="1" customWidth="1"/>
    <col min="11" max="16384" width="20.7109375" style="3"/>
  </cols>
  <sheetData>
    <row r="1" spans="1:10" x14ac:dyDescent="0.25">
      <c r="A1" s="2" t="s">
        <v>38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</row>
    <row r="2" spans="1:10" x14ac:dyDescent="0.25">
      <c r="A2" s="1" t="s">
        <v>8</v>
      </c>
      <c r="B2" s="2">
        <v>38</v>
      </c>
      <c r="C2" s="2">
        <v>14</v>
      </c>
      <c r="D2" s="2">
        <v>14</v>
      </c>
      <c r="E2" s="2">
        <v>10</v>
      </c>
      <c r="F2" s="2">
        <v>56</v>
      </c>
      <c r="G2" s="2">
        <v>48</v>
      </c>
      <c r="H2" s="2">
        <v>8</v>
      </c>
      <c r="I2" s="2">
        <v>56</v>
      </c>
      <c r="J2" s="2">
        <v>8</v>
      </c>
    </row>
    <row r="3" spans="1:10" x14ac:dyDescent="0.25">
      <c r="A3" s="1" t="s">
        <v>18</v>
      </c>
      <c r="B3" s="2">
        <v>38</v>
      </c>
      <c r="C3" s="2">
        <v>9</v>
      </c>
      <c r="D3" s="2">
        <v>8</v>
      </c>
      <c r="E3" s="2">
        <v>21</v>
      </c>
      <c r="F3" s="2">
        <v>41</v>
      </c>
      <c r="G3" s="2">
        <v>67</v>
      </c>
      <c r="H3" s="2" t="s">
        <v>33</v>
      </c>
      <c r="I3" s="2">
        <v>35</v>
      </c>
      <c r="J3" s="2">
        <v>17</v>
      </c>
    </row>
    <row r="4" spans="1:10" x14ac:dyDescent="0.25">
      <c r="A4" s="1" t="s">
        <v>17</v>
      </c>
      <c r="B4" s="2">
        <v>38</v>
      </c>
      <c r="C4" s="2">
        <v>9</v>
      </c>
      <c r="D4" s="2">
        <v>7</v>
      </c>
      <c r="E4" s="2">
        <v>22</v>
      </c>
      <c r="F4" s="2">
        <v>40</v>
      </c>
      <c r="G4" s="2">
        <v>65</v>
      </c>
      <c r="H4" s="2" t="s">
        <v>34</v>
      </c>
      <c r="I4" s="2">
        <v>34</v>
      </c>
      <c r="J4" s="2">
        <v>18</v>
      </c>
    </row>
    <row r="5" spans="1:10" x14ac:dyDescent="0.25">
      <c r="A5" s="1" t="s">
        <v>14</v>
      </c>
      <c r="B5" s="2">
        <v>38</v>
      </c>
      <c r="C5" s="2">
        <v>9</v>
      </c>
      <c r="D5" s="2">
        <v>14</v>
      </c>
      <c r="E5" s="2">
        <v>15</v>
      </c>
      <c r="F5" s="2">
        <v>39</v>
      </c>
      <c r="G5" s="2">
        <v>54</v>
      </c>
      <c r="H5" s="2" t="s">
        <v>30</v>
      </c>
      <c r="I5" s="2">
        <v>41</v>
      </c>
      <c r="J5" s="2">
        <v>15</v>
      </c>
    </row>
    <row r="6" spans="1:10" x14ac:dyDescent="0.25">
      <c r="A6" s="1" t="s">
        <v>10</v>
      </c>
      <c r="B6" s="2">
        <v>38</v>
      </c>
      <c r="C6" s="2">
        <v>15</v>
      </c>
      <c r="D6" s="2">
        <v>9</v>
      </c>
      <c r="E6" s="2">
        <v>14</v>
      </c>
      <c r="F6" s="2">
        <v>43</v>
      </c>
      <c r="G6" s="2">
        <v>50</v>
      </c>
      <c r="H6" s="2" t="s">
        <v>25</v>
      </c>
      <c r="I6" s="2">
        <v>54</v>
      </c>
      <c r="J6" s="2">
        <v>10</v>
      </c>
    </row>
    <row r="7" spans="1:10" x14ac:dyDescent="0.25">
      <c r="A7" s="1" t="s">
        <v>3</v>
      </c>
      <c r="B7" s="2">
        <v>38</v>
      </c>
      <c r="C7" s="2">
        <v>20</v>
      </c>
      <c r="D7" s="2">
        <v>6</v>
      </c>
      <c r="E7" s="2">
        <v>12</v>
      </c>
      <c r="F7" s="2">
        <v>69</v>
      </c>
      <c r="G7" s="2">
        <v>54</v>
      </c>
      <c r="H7" s="2">
        <v>15</v>
      </c>
      <c r="I7" s="2">
        <v>66</v>
      </c>
      <c r="J7" s="2">
        <v>4</v>
      </c>
    </row>
    <row r="8" spans="1:10" x14ac:dyDescent="0.25">
      <c r="A8" s="1" t="s">
        <v>9</v>
      </c>
      <c r="B8" s="2">
        <v>38</v>
      </c>
      <c r="C8" s="2">
        <v>11</v>
      </c>
      <c r="D8" s="2">
        <v>10</v>
      </c>
      <c r="E8" s="2">
        <v>17</v>
      </c>
      <c r="F8" s="2">
        <v>31</v>
      </c>
      <c r="G8" s="2">
        <v>50</v>
      </c>
      <c r="H8" s="2" t="s">
        <v>29</v>
      </c>
      <c r="I8" s="2">
        <v>43</v>
      </c>
      <c r="J8" s="2">
        <v>14</v>
      </c>
    </row>
    <row r="9" spans="1:10" x14ac:dyDescent="0.25">
      <c r="A9" s="1" t="s">
        <v>11</v>
      </c>
      <c r="B9" s="2">
        <v>38</v>
      </c>
      <c r="C9" s="2">
        <v>13</v>
      </c>
      <c r="D9" s="2">
        <v>10</v>
      </c>
      <c r="E9" s="2">
        <v>15</v>
      </c>
      <c r="F9" s="2">
        <v>44</v>
      </c>
      <c r="G9" s="2">
        <v>56</v>
      </c>
      <c r="H9" s="2" t="s">
        <v>27</v>
      </c>
      <c r="I9" s="2">
        <v>49</v>
      </c>
      <c r="J9" s="2">
        <v>12</v>
      </c>
    </row>
    <row r="10" spans="1:10" x14ac:dyDescent="0.25">
      <c r="A10" s="1" t="s">
        <v>2</v>
      </c>
      <c r="B10" s="2">
        <v>38</v>
      </c>
      <c r="C10" s="2">
        <v>18</v>
      </c>
      <c r="D10" s="2">
        <v>8</v>
      </c>
      <c r="E10" s="2">
        <v>12</v>
      </c>
      <c r="F10" s="2">
        <v>67</v>
      </c>
      <c r="G10" s="2">
        <v>41</v>
      </c>
      <c r="H10" s="2">
        <v>26</v>
      </c>
      <c r="I10" s="2">
        <v>62</v>
      </c>
      <c r="J10" s="2">
        <v>5</v>
      </c>
    </row>
    <row r="11" spans="1:10" x14ac:dyDescent="0.25">
      <c r="A11" s="1" t="s">
        <v>0</v>
      </c>
      <c r="B11" s="2">
        <v>38</v>
      </c>
      <c r="C11" s="2">
        <v>32</v>
      </c>
      <c r="D11" s="2">
        <v>3</v>
      </c>
      <c r="E11" s="2">
        <v>3</v>
      </c>
      <c r="F11" s="2">
        <v>85</v>
      </c>
      <c r="G11" s="2">
        <v>33</v>
      </c>
      <c r="H11" s="2">
        <v>52</v>
      </c>
      <c r="I11" s="2">
        <v>99</v>
      </c>
      <c r="J11" s="2">
        <v>1</v>
      </c>
    </row>
    <row r="12" spans="1:10" x14ac:dyDescent="0.25">
      <c r="A12" s="1" t="s">
        <v>1</v>
      </c>
      <c r="B12" s="2">
        <v>38</v>
      </c>
      <c r="C12" s="2">
        <v>26</v>
      </c>
      <c r="D12" s="2">
        <v>3</v>
      </c>
      <c r="E12" s="2">
        <v>9</v>
      </c>
      <c r="F12" s="2">
        <v>102</v>
      </c>
      <c r="G12" s="2">
        <v>35</v>
      </c>
      <c r="H12" s="2">
        <v>67</v>
      </c>
      <c r="I12" s="2">
        <v>81</v>
      </c>
      <c r="J12" s="2">
        <v>2</v>
      </c>
    </row>
    <row r="13" spans="1:10" x14ac:dyDescent="0.25">
      <c r="A13" s="1" t="s">
        <v>4</v>
      </c>
      <c r="B13" s="2">
        <v>38</v>
      </c>
      <c r="C13" s="2">
        <v>18</v>
      </c>
      <c r="D13" s="2">
        <v>12</v>
      </c>
      <c r="E13" s="2">
        <v>8</v>
      </c>
      <c r="F13" s="2">
        <v>66</v>
      </c>
      <c r="G13" s="2">
        <v>36</v>
      </c>
      <c r="H13" s="2">
        <v>30</v>
      </c>
      <c r="I13" s="2">
        <v>66</v>
      </c>
      <c r="J13" s="2">
        <v>3</v>
      </c>
    </row>
    <row r="14" spans="1:10" x14ac:dyDescent="0.25">
      <c r="A14" s="1" t="s">
        <v>12</v>
      </c>
      <c r="B14" s="2">
        <v>38</v>
      </c>
      <c r="C14" s="2">
        <v>11</v>
      </c>
      <c r="D14" s="2">
        <v>11</v>
      </c>
      <c r="E14" s="2">
        <v>16</v>
      </c>
      <c r="F14" s="2">
        <v>38</v>
      </c>
      <c r="G14" s="2">
        <v>58</v>
      </c>
      <c r="H14" s="2" t="s">
        <v>28</v>
      </c>
      <c r="I14" s="2">
        <v>44</v>
      </c>
      <c r="J14" s="2">
        <v>13</v>
      </c>
    </row>
    <row r="15" spans="1:10" x14ac:dyDescent="0.25">
      <c r="A15" s="1" t="s">
        <v>19</v>
      </c>
      <c r="B15" s="2">
        <v>38</v>
      </c>
      <c r="C15" s="2">
        <v>5</v>
      </c>
      <c r="D15" s="2">
        <v>6</v>
      </c>
      <c r="E15" s="2">
        <v>27</v>
      </c>
      <c r="F15" s="2">
        <v>26</v>
      </c>
      <c r="G15" s="2">
        <v>75</v>
      </c>
      <c r="H15" s="2" t="s">
        <v>36</v>
      </c>
      <c r="I15" s="2">
        <v>21</v>
      </c>
      <c r="J15" s="2">
        <v>20</v>
      </c>
    </row>
    <row r="16" spans="1:10" x14ac:dyDescent="0.25">
      <c r="A16" s="1" t="s">
        <v>5</v>
      </c>
      <c r="B16" s="2">
        <v>38</v>
      </c>
      <c r="C16" s="2">
        <v>14</v>
      </c>
      <c r="D16" s="2">
        <v>12</v>
      </c>
      <c r="E16" s="2">
        <v>12</v>
      </c>
      <c r="F16" s="2">
        <v>39</v>
      </c>
      <c r="G16" s="2">
        <v>39</v>
      </c>
      <c r="H16" s="2">
        <v>0</v>
      </c>
      <c r="I16" s="2">
        <v>54</v>
      </c>
      <c r="J16" s="2">
        <v>9</v>
      </c>
    </row>
    <row r="17" spans="1:10" x14ac:dyDescent="0.25">
      <c r="A17" s="1" t="s">
        <v>13</v>
      </c>
      <c r="B17" s="2">
        <v>38</v>
      </c>
      <c r="C17" s="2">
        <v>15</v>
      </c>
      <c r="D17" s="2">
        <v>7</v>
      </c>
      <c r="E17" s="2">
        <v>16</v>
      </c>
      <c r="F17" s="2">
        <v>51</v>
      </c>
      <c r="G17" s="2">
        <v>60</v>
      </c>
      <c r="H17" s="2" t="s">
        <v>26</v>
      </c>
      <c r="I17" s="2">
        <v>52</v>
      </c>
      <c r="J17" s="2">
        <v>11</v>
      </c>
    </row>
    <row r="18" spans="1:10" x14ac:dyDescent="0.25">
      <c r="A18" s="1" t="s">
        <v>7</v>
      </c>
      <c r="B18" s="2">
        <v>38</v>
      </c>
      <c r="C18" s="2">
        <v>16</v>
      </c>
      <c r="D18" s="2">
        <v>11</v>
      </c>
      <c r="E18" s="2">
        <v>11</v>
      </c>
      <c r="F18" s="2">
        <v>61</v>
      </c>
      <c r="G18" s="2">
        <v>47</v>
      </c>
      <c r="H18" s="2">
        <v>14</v>
      </c>
      <c r="I18" s="2">
        <v>59</v>
      </c>
      <c r="J18" s="2">
        <v>6</v>
      </c>
    </row>
    <row r="19" spans="1:10" x14ac:dyDescent="0.25">
      <c r="A19" s="1" t="s">
        <v>15</v>
      </c>
      <c r="B19" s="2">
        <v>38</v>
      </c>
      <c r="C19" s="2">
        <v>8</v>
      </c>
      <c r="D19" s="2">
        <v>10</v>
      </c>
      <c r="E19" s="2">
        <v>20</v>
      </c>
      <c r="F19" s="2">
        <v>36</v>
      </c>
      <c r="G19" s="2">
        <v>64</v>
      </c>
      <c r="H19" s="2" t="s">
        <v>35</v>
      </c>
      <c r="I19" s="2">
        <v>34</v>
      </c>
      <c r="J19" s="2">
        <v>19</v>
      </c>
    </row>
    <row r="20" spans="1:10" x14ac:dyDescent="0.25">
      <c r="A20" s="1" t="s">
        <v>16</v>
      </c>
      <c r="B20" s="2">
        <v>38</v>
      </c>
      <c r="C20" s="2">
        <v>10</v>
      </c>
      <c r="D20" s="2">
        <v>9</v>
      </c>
      <c r="E20" s="2">
        <v>19</v>
      </c>
      <c r="F20" s="2">
        <v>49</v>
      </c>
      <c r="G20" s="2">
        <v>62</v>
      </c>
      <c r="H20" s="2" t="s">
        <v>32</v>
      </c>
      <c r="I20" s="2">
        <v>39</v>
      </c>
      <c r="J20" s="2">
        <v>16</v>
      </c>
    </row>
    <row r="21" spans="1:10" x14ac:dyDescent="0.25">
      <c r="A21" s="1" t="s">
        <v>6</v>
      </c>
      <c r="B21" s="2">
        <v>38</v>
      </c>
      <c r="C21" s="2">
        <v>15</v>
      </c>
      <c r="D21" s="2">
        <v>14</v>
      </c>
      <c r="E21" s="2">
        <v>9</v>
      </c>
      <c r="F21" s="2">
        <v>51</v>
      </c>
      <c r="G21" s="2">
        <v>40</v>
      </c>
      <c r="H21" s="2">
        <v>11</v>
      </c>
      <c r="I21" s="2">
        <v>59</v>
      </c>
      <c r="J21" s="2">
        <v>7</v>
      </c>
    </row>
  </sheetData>
  <sortState xmlns:xlrd2="http://schemas.microsoft.com/office/spreadsheetml/2017/richdata2" ref="A2:J30">
    <sortCondition ref="A2:A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5F99-0F2D-4D7A-9A45-A516AD47A42C}">
  <dimension ref="A1:C21"/>
  <sheetViews>
    <sheetView workbookViewId="0">
      <selection activeCell="B1" sqref="B1:C1048576"/>
    </sheetView>
  </sheetViews>
  <sheetFormatPr defaultRowHeight="15" x14ac:dyDescent="0.25"/>
  <cols>
    <col min="1" max="1" width="16.85546875" style="4" bestFit="1" customWidth="1"/>
    <col min="2" max="2" width="10" style="4" bestFit="1" customWidth="1"/>
    <col min="3" max="16384" width="9.140625" style="4"/>
  </cols>
  <sheetData>
    <row r="1" spans="1:3" x14ac:dyDescent="0.25">
      <c r="A1" s="4" t="s">
        <v>38</v>
      </c>
      <c r="B1" s="4" t="s">
        <v>39</v>
      </c>
      <c r="C1" s="4" t="s">
        <v>40</v>
      </c>
    </row>
    <row r="2" spans="1:3" x14ac:dyDescent="0.25">
      <c r="A2" s="4" t="s">
        <v>8</v>
      </c>
      <c r="B2" s="4">
        <v>1537</v>
      </c>
      <c r="C2" s="4">
        <v>10</v>
      </c>
    </row>
    <row r="3" spans="1:3" x14ac:dyDescent="0.25">
      <c r="A3" s="4" t="s">
        <v>18</v>
      </c>
      <c r="B3" s="4">
        <v>1356</v>
      </c>
      <c r="C3" s="4">
        <v>16</v>
      </c>
    </row>
    <row r="4" spans="1:3" x14ac:dyDescent="0.25">
      <c r="A4" s="4" t="s">
        <v>17</v>
      </c>
      <c r="B4" s="4">
        <v>1265</v>
      </c>
      <c r="C4" s="4">
        <v>19</v>
      </c>
    </row>
    <row r="5" spans="1:3" x14ac:dyDescent="0.25">
      <c r="A5" s="4" t="s">
        <v>14</v>
      </c>
      <c r="B5" s="4">
        <v>1388</v>
      </c>
      <c r="C5" s="4">
        <v>15</v>
      </c>
    </row>
    <row r="6" spans="1:3" x14ac:dyDescent="0.25">
      <c r="A6" s="4" t="s">
        <v>10</v>
      </c>
      <c r="B6" s="4">
        <v>1545</v>
      </c>
      <c r="C6" s="4">
        <v>9</v>
      </c>
    </row>
    <row r="7" spans="1:3" x14ac:dyDescent="0.25">
      <c r="A7" s="4" t="s">
        <v>3</v>
      </c>
      <c r="B7" s="4">
        <v>1688</v>
      </c>
      <c r="C7" s="4">
        <v>5</v>
      </c>
    </row>
    <row r="8" spans="1:3" x14ac:dyDescent="0.25">
      <c r="A8" s="4" t="s">
        <v>9</v>
      </c>
      <c r="B8" s="4">
        <v>1345</v>
      </c>
      <c r="C8" s="4">
        <v>17</v>
      </c>
    </row>
    <row r="9" spans="1:3" x14ac:dyDescent="0.25">
      <c r="A9" s="4" t="s">
        <v>11</v>
      </c>
      <c r="B9" s="4">
        <v>1432</v>
      </c>
      <c r="C9" s="4">
        <v>14</v>
      </c>
    </row>
    <row r="10" spans="1:3" x14ac:dyDescent="0.25">
      <c r="A10" s="4" t="s">
        <v>2</v>
      </c>
      <c r="B10" s="4">
        <v>1795</v>
      </c>
      <c r="C10" s="4">
        <v>3</v>
      </c>
    </row>
    <row r="11" spans="1:3" x14ac:dyDescent="0.25">
      <c r="A11" s="4" t="s">
        <v>0</v>
      </c>
      <c r="B11" s="4">
        <v>2101</v>
      </c>
      <c r="C11" s="4">
        <v>1</v>
      </c>
    </row>
    <row r="12" spans="1:3" x14ac:dyDescent="0.25">
      <c r="A12" s="4" t="s">
        <v>1</v>
      </c>
      <c r="B12" s="4">
        <v>2100</v>
      </c>
      <c r="C12" s="4">
        <v>2</v>
      </c>
    </row>
    <row r="13" spans="1:3" x14ac:dyDescent="0.25">
      <c r="A13" s="4" t="s">
        <v>4</v>
      </c>
      <c r="B13" s="4">
        <v>1752</v>
      </c>
      <c r="C13" s="4">
        <v>4</v>
      </c>
    </row>
    <row r="14" spans="1:3" x14ac:dyDescent="0.25">
      <c r="A14" s="4" t="s">
        <v>12</v>
      </c>
      <c r="B14" s="4">
        <v>1495</v>
      </c>
      <c r="C14" s="4">
        <v>11</v>
      </c>
    </row>
    <row r="15" spans="1:3" x14ac:dyDescent="0.25">
      <c r="A15" s="4" t="s">
        <v>19</v>
      </c>
      <c r="B15" s="4">
        <v>1140</v>
      </c>
      <c r="C15" s="4">
        <v>20</v>
      </c>
    </row>
    <row r="16" spans="1:3" x14ac:dyDescent="0.25">
      <c r="A16" s="4" t="s">
        <v>5</v>
      </c>
      <c r="B16" s="4">
        <v>1594</v>
      </c>
      <c r="C16" s="4">
        <v>7</v>
      </c>
    </row>
    <row r="17" spans="1:3" x14ac:dyDescent="0.25">
      <c r="A17" s="4" t="s">
        <v>13</v>
      </c>
      <c r="B17" s="4">
        <v>1467</v>
      </c>
      <c r="C17" s="4">
        <v>12</v>
      </c>
    </row>
    <row r="18" spans="1:3" x14ac:dyDescent="0.25">
      <c r="A18" s="4" t="s">
        <v>7</v>
      </c>
      <c r="B18" s="4">
        <v>1569</v>
      </c>
      <c r="C18" s="4">
        <v>8</v>
      </c>
    </row>
    <row r="19" spans="1:3" x14ac:dyDescent="0.25">
      <c r="A19" s="4" t="s">
        <v>15</v>
      </c>
      <c r="B19" s="4">
        <v>1334</v>
      </c>
      <c r="C19" s="4">
        <v>18</v>
      </c>
    </row>
    <row r="20" spans="1:3" x14ac:dyDescent="0.25">
      <c r="A20" s="4" t="s">
        <v>16</v>
      </c>
      <c r="B20" s="4">
        <v>1433</v>
      </c>
      <c r="C20" s="4">
        <v>13</v>
      </c>
    </row>
    <row r="21" spans="1:3" x14ac:dyDescent="0.25">
      <c r="A21" s="4" t="s">
        <v>6</v>
      </c>
      <c r="B21" s="4">
        <v>1676</v>
      </c>
      <c r="C21" s="4">
        <v>6</v>
      </c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B6F-4084-46C7-A24A-29DA39A2DA9C}">
  <dimension ref="A1:B21"/>
  <sheetViews>
    <sheetView workbookViewId="0">
      <selection sqref="A1:B21"/>
    </sheetView>
  </sheetViews>
  <sheetFormatPr defaultColWidth="20.7109375" defaultRowHeight="15" x14ac:dyDescent="0.25"/>
  <cols>
    <col min="1" max="1" width="26.140625" style="3" bestFit="1" customWidth="1"/>
    <col min="2" max="2" width="3" style="3" bestFit="1" customWidth="1"/>
    <col min="3" max="16384" width="20.7109375" style="3"/>
  </cols>
  <sheetData>
    <row r="1" spans="1:2" x14ac:dyDescent="0.25">
      <c r="A1" s="3" t="s">
        <v>38</v>
      </c>
      <c r="B1" s="3" t="s">
        <v>60</v>
      </c>
    </row>
    <row r="2" spans="1:2" x14ac:dyDescent="0.25">
      <c r="A2" s="3" t="s">
        <v>8</v>
      </c>
      <c r="B2" s="10">
        <v>10</v>
      </c>
    </row>
    <row r="3" spans="1:2" x14ac:dyDescent="0.25">
      <c r="A3" s="3" t="s">
        <v>18</v>
      </c>
      <c r="B3" s="10">
        <v>7</v>
      </c>
    </row>
    <row r="4" spans="1:2" x14ac:dyDescent="0.25">
      <c r="A4" s="3" t="s">
        <v>17</v>
      </c>
      <c r="B4" s="10">
        <v>5</v>
      </c>
    </row>
    <row r="5" spans="1:2" x14ac:dyDescent="0.25">
      <c r="A5" s="3" t="s">
        <v>59</v>
      </c>
      <c r="B5" s="10">
        <v>9</v>
      </c>
    </row>
    <row r="6" spans="1:2" x14ac:dyDescent="0.25">
      <c r="A6" s="3" t="s">
        <v>10</v>
      </c>
      <c r="B6" s="10">
        <v>15</v>
      </c>
    </row>
    <row r="7" spans="1:2" x14ac:dyDescent="0.25">
      <c r="A7" s="3" t="s">
        <v>3</v>
      </c>
      <c r="B7" s="10">
        <v>9</v>
      </c>
    </row>
    <row r="8" spans="1:2" x14ac:dyDescent="0.25">
      <c r="A8" s="3" t="s">
        <v>9</v>
      </c>
      <c r="B8" s="10">
        <v>10</v>
      </c>
    </row>
    <row r="9" spans="1:2" x14ac:dyDescent="0.25">
      <c r="A9" s="3" t="s">
        <v>11</v>
      </c>
      <c r="B9" s="10">
        <v>9</v>
      </c>
    </row>
    <row r="10" spans="1:2" x14ac:dyDescent="0.25">
      <c r="A10" s="3" t="s">
        <v>22</v>
      </c>
      <c r="B10" s="10">
        <v>13</v>
      </c>
    </row>
    <row r="11" spans="1:2" x14ac:dyDescent="0.25">
      <c r="A11" s="3" t="s">
        <v>0</v>
      </c>
      <c r="B11" s="10">
        <v>15</v>
      </c>
    </row>
    <row r="12" spans="1:2" x14ac:dyDescent="0.25">
      <c r="A12" s="3" t="s">
        <v>20</v>
      </c>
      <c r="B12" s="10">
        <v>17</v>
      </c>
    </row>
    <row r="13" spans="1:2" x14ac:dyDescent="0.25">
      <c r="A13" s="3" t="s">
        <v>21</v>
      </c>
      <c r="B13" s="10">
        <v>13</v>
      </c>
    </row>
    <row r="14" spans="1:2" x14ac:dyDescent="0.25">
      <c r="A14" s="3" t="s">
        <v>12</v>
      </c>
      <c r="B14" s="10">
        <v>11</v>
      </c>
    </row>
    <row r="15" spans="1:2" x14ac:dyDescent="0.25">
      <c r="A15" s="3" t="s">
        <v>37</v>
      </c>
      <c r="B15" s="10">
        <v>5</v>
      </c>
    </row>
    <row r="16" spans="1:2" x14ac:dyDescent="0.25">
      <c r="A16" s="3" t="s">
        <v>5</v>
      </c>
      <c r="B16" s="10">
        <v>13</v>
      </c>
    </row>
    <row r="17" spans="1:2" x14ac:dyDescent="0.25">
      <c r="A17" s="3" t="s">
        <v>13</v>
      </c>
      <c r="B17" s="10">
        <v>9</v>
      </c>
    </row>
    <row r="18" spans="1:2" x14ac:dyDescent="0.25">
      <c r="A18" s="3" t="s">
        <v>23</v>
      </c>
      <c r="B18" s="10">
        <v>8</v>
      </c>
    </row>
    <row r="19" spans="1:2" x14ac:dyDescent="0.25">
      <c r="A19" s="3" t="s">
        <v>15</v>
      </c>
      <c r="B19" s="10">
        <v>9</v>
      </c>
    </row>
    <row r="20" spans="1:2" x14ac:dyDescent="0.25">
      <c r="A20" s="3" t="s">
        <v>31</v>
      </c>
      <c r="B20" s="10">
        <v>7</v>
      </c>
    </row>
    <row r="21" spans="1:2" x14ac:dyDescent="0.25">
      <c r="A21" s="3" t="s">
        <v>24</v>
      </c>
      <c r="B21" s="10">
        <v>13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C146-1072-41B9-83F7-72F783F9C46F}">
  <dimension ref="A1:R21"/>
  <sheetViews>
    <sheetView tabSelected="1" workbookViewId="0">
      <selection activeCell="S4" sqref="S4"/>
    </sheetView>
  </sheetViews>
  <sheetFormatPr defaultColWidth="20.7109375" defaultRowHeight="15" x14ac:dyDescent="0.25"/>
  <cols>
    <col min="1" max="1" width="16.85546875" style="3" bestFit="1" customWidth="1"/>
    <col min="2" max="2" width="7" style="3" bestFit="1" customWidth="1"/>
    <col min="3" max="3" width="4.28515625" style="3" bestFit="1" customWidth="1"/>
    <col min="4" max="4" width="5.42578125" style="3" bestFit="1" customWidth="1"/>
    <col min="5" max="5" width="4.28515625" style="3" bestFit="1" customWidth="1"/>
    <col min="6" max="6" width="4" style="3" bestFit="1" customWidth="1"/>
    <col min="7" max="7" width="3" style="3" bestFit="1" customWidth="1"/>
    <col min="8" max="8" width="4" style="3" bestFit="1" customWidth="1"/>
    <col min="9" max="9" width="3" style="3" bestFit="1" customWidth="1"/>
    <col min="10" max="10" width="10.7109375" style="3" bestFit="1" customWidth="1"/>
    <col min="11" max="11" width="7.140625" style="4" bestFit="1" customWidth="1"/>
    <col min="12" max="12" width="8.5703125" style="4" bestFit="1" customWidth="1"/>
    <col min="13" max="13" width="8.5703125" style="4" customWidth="1"/>
    <col min="14" max="14" width="11.85546875" style="3" bestFit="1" customWidth="1"/>
    <col min="15" max="15" width="8.28515625" style="4" bestFit="1" customWidth="1"/>
    <col min="16" max="16" width="14.7109375" style="3" bestFit="1" customWidth="1"/>
    <col min="17" max="18" width="14" style="3" bestFit="1" customWidth="1"/>
    <col min="19" max="16384" width="20.7109375" style="3"/>
  </cols>
  <sheetData>
    <row r="1" spans="1:18" x14ac:dyDescent="0.25">
      <c r="A1" s="2" t="s">
        <v>38</v>
      </c>
      <c r="B1" s="5" t="s">
        <v>41</v>
      </c>
      <c r="C1" s="5" t="s">
        <v>42</v>
      </c>
      <c r="D1" s="5" t="s">
        <v>43</v>
      </c>
      <c r="E1" s="5" t="s">
        <v>50</v>
      </c>
      <c r="F1" s="5" t="s">
        <v>52</v>
      </c>
      <c r="G1" s="5" t="s">
        <v>53</v>
      </c>
      <c r="H1" s="5" t="s">
        <v>54</v>
      </c>
      <c r="I1" s="11" t="s">
        <v>60</v>
      </c>
      <c r="J1" s="5" t="s">
        <v>55</v>
      </c>
      <c r="K1" s="8" t="s">
        <v>56</v>
      </c>
      <c r="L1" s="6" t="s">
        <v>57</v>
      </c>
      <c r="M1" s="6" t="s">
        <v>62</v>
      </c>
      <c r="N1" s="9" t="s">
        <v>49</v>
      </c>
      <c r="O1" s="6" t="s">
        <v>40</v>
      </c>
      <c r="P1" s="7" t="s">
        <v>51</v>
      </c>
      <c r="Q1" s="7" t="s">
        <v>58</v>
      </c>
      <c r="R1" s="7" t="s">
        <v>61</v>
      </c>
    </row>
    <row r="2" spans="1:18" x14ac:dyDescent="0.25">
      <c r="A2" s="1" t="s">
        <v>1</v>
      </c>
      <c r="B2" s="2">
        <v>38</v>
      </c>
      <c r="C2" s="2">
        <v>26</v>
      </c>
      <c r="D2" s="2">
        <v>3</v>
      </c>
      <c r="E2" s="2">
        <v>9</v>
      </c>
      <c r="F2" s="2">
        <v>102</v>
      </c>
      <c r="G2" s="2">
        <v>35</v>
      </c>
      <c r="H2" s="2">
        <v>67</v>
      </c>
      <c r="I2" s="10">
        <v>17</v>
      </c>
      <c r="J2" s="2">
        <v>81</v>
      </c>
      <c r="K2" s="4">
        <v>2100</v>
      </c>
      <c r="L2" s="4">
        <f>RANK(F2,F:F)</f>
        <v>1</v>
      </c>
      <c r="M2" s="4">
        <f>RANK(I2,I:I)</f>
        <v>1</v>
      </c>
      <c r="N2" s="2">
        <v>2</v>
      </c>
      <c r="O2" s="4">
        <v>2</v>
      </c>
      <c r="P2" s="3">
        <f>N2-O2</f>
        <v>0</v>
      </c>
      <c r="Q2" s="3">
        <f>N2-L2</f>
        <v>1</v>
      </c>
      <c r="R2" s="3">
        <f>N2-M2</f>
        <v>1</v>
      </c>
    </row>
    <row r="3" spans="1:18" x14ac:dyDescent="0.25">
      <c r="A3" s="1" t="s">
        <v>0</v>
      </c>
      <c r="B3" s="2">
        <v>38</v>
      </c>
      <c r="C3" s="2">
        <v>32</v>
      </c>
      <c r="D3" s="2">
        <v>3</v>
      </c>
      <c r="E3" s="2">
        <v>3</v>
      </c>
      <c r="F3" s="2">
        <v>85</v>
      </c>
      <c r="G3" s="2">
        <v>33</v>
      </c>
      <c r="H3" s="2">
        <v>52</v>
      </c>
      <c r="I3" s="10">
        <v>15</v>
      </c>
      <c r="J3" s="2">
        <v>99</v>
      </c>
      <c r="K3" s="4">
        <v>2101</v>
      </c>
      <c r="L3" s="4">
        <f>RANK(F3,F:F)</f>
        <v>2</v>
      </c>
      <c r="M3" s="4">
        <f>RANK(I3,I:I)</f>
        <v>2</v>
      </c>
      <c r="N3" s="2">
        <v>1</v>
      </c>
      <c r="O3" s="4">
        <v>1</v>
      </c>
      <c r="P3" s="3">
        <f>N3-O3</f>
        <v>0</v>
      </c>
      <c r="Q3" s="3">
        <f>N3-L3</f>
        <v>-1</v>
      </c>
      <c r="R3" s="3">
        <f>N3-M3</f>
        <v>-1</v>
      </c>
    </row>
    <row r="4" spans="1:18" x14ac:dyDescent="0.25">
      <c r="A4" s="1" t="s">
        <v>3</v>
      </c>
      <c r="B4" s="2">
        <v>38</v>
      </c>
      <c r="C4" s="2">
        <v>20</v>
      </c>
      <c r="D4" s="2">
        <v>6</v>
      </c>
      <c r="E4" s="2">
        <v>12</v>
      </c>
      <c r="F4" s="2">
        <v>69</v>
      </c>
      <c r="G4" s="2">
        <v>54</v>
      </c>
      <c r="H4" s="2">
        <v>15</v>
      </c>
      <c r="I4" s="10">
        <v>9</v>
      </c>
      <c r="J4" s="2">
        <v>66</v>
      </c>
      <c r="K4" s="4">
        <v>1688</v>
      </c>
      <c r="L4" s="4">
        <f>RANK(F4,F:F)</f>
        <v>3</v>
      </c>
      <c r="M4" s="4">
        <f>RANK(I4,I:I)</f>
        <v>11</v>
      </c>
      <c r="N4" s="2">
        <v>4</v>
      </c>
      <c r="O4" s="4">
        <v>5</v>
      </c>
      <c r="P4" s="3">
        <f>N4-O4</f>
        <v>-1</v>
      </c>
      <c r="Q4" s="3">
        <f>N4-L4</f>
        <v>1</v>
      </c>
      <c r="R4" s="3">
        <f>N4-M4</f>
        <v>-7</v>
      </c>
    </row>
    <row r="5" spans="1:18" x14ac:dyDescent="0.25">
      <c r="A5" s="1" t="s">
        <v>2</v>
      </c>
      <c r="B5" s="2">
        <v>38</v>
      </c>
      <c r="C5" s="2">
        <v>18</v>
      </c>
      <c r="D5" s="2">
        <v>8</v>
      </c>
      <c r="E5" s="2">
        <v>12</v>
      </c>
      <c r="F5" s="2">
        <v>67</v>
      </c>
      <c r="G5" s="2">
        <v>41</v>
      </c>
      <c r="H5" s="2">
        <v>26</v>
      </c>
      <c r="I5" s="10">
        <v>13</v>
      </c>
      <c r="J5" s="2">
        <v>62</v>
      </c>
      <c r="K5" s="4">
        <v>1795</v>
      </c>
      <c r="L5" s="4">
        <f>RANK(F5,F:F)</f>
        <v>4</v>
      </c>
      <c r="M5" s="4">
        <f>RANK(I5,I:I)</f>
        <v>4</v>
      </c>
      <c r="N5" s="2">
        <v>5</v>
      </c>
      <c r="O5" s="4">
        <v>3</v>
      </c>
      <c r="P5" s="3">
        <f>N5-O5</f>
        <v>2</v>
      </c>
      <c r="Q5" s="3">
        <f>N5-L5</f>
        <v>1</v>
      </c>
      <c r="R5" s="3">
        <f>N5-M5</f>
        <v>1</v>
      </c>
    </row>
    <row r="6" spans="1:18" x14ac:dyDescent="0.25">
      <c r="A6" s="1" t="s">
        <v>4</v>
      </c>
      <c r="B6" s="2">
        <v>38</v>
      </c>
      <c r="C6" s="2">
        <v>18</v>
      </c>
      <c r="D6" s="2">
        <v>12</v>
      </c>
      <c r="E6" s="2">
        <v>8</v>
      </c>
      <c r="F6" s="2">
        <v>66</v>
      </c>
      <c r="G6" s="2">
        <v>36</v>
      </c>
      <c r="H6" s="2">
        <v>30</v>
      </c>
      <c r="I6" s="10">
        <v>13</v>
      </c>
      <c r="J6" s="2">
        <v>66</v>
      </c>
      <c r="K6" s="4">
        <v>1752</v>
      </c>
      <c r="L6" s="4">
        <f>RANK(F6,F:F)</f>
        <v>5</v>
      </c>
      <c r="M6" s="4">
        <f>RANK(I6,I:I)</f>
        <v>4</v>
      </c>
      <c r="N6" s="2">
        <v>3</v>
      </c>
      <c r="O6" s="4">
        <v>4</v>
      </c>
      <c r="P6" s="3">
        <f>N6-O6</f>
        <v>-1</v>
      </c>
      <c r="Q6" s="3">
        <f>N6-L6</f>
        <v>-2</v>
      </c>
      <c r="R6" s="3">
        <f>N6-M6</f>
        <v>-1</v>
      </c>
    </row>
    <row r="7" spans="1:18" x14ac:dyDescent="0.25">
      <c r="A7" s="1" t="s">
        <v>7</v>
      </c>
      <c r="B7" s="2">
        <v>38</v>
      </c>
      <c r="C7" s="2">
        <v>16</v>
      </c>
      <c r="D7" s="2">
        <v>11</v>
      </c>
      <c r="E7" s="2">
        <v>11</v>
      </c>
      <c r="F7" s="2">
        <v>61</v>
      </c>
      <c r="G7" s="2">
        <v>47</v>
      </c>
      <c r="H7" s="2">
        <v>14</v>
      </c>
      <c r="I7" s="10">
        <v>8</v>
      </c>
      <c r="J7" s="2">
        <v>59</v>
      </c>
      <c r="K7" s="4">
        <v>1569</v>
      </c>
      <c r="L7" s="4">
        <f>RANK(F7,F:F)</f>
        <v>6</v>
      </c>
      <c r="M7" s="4">
        <f>RANK(I7,I:I)</f>
        <v>16</v>
      </c>
      <c r="N7" s="2">
        <v>6</v>
      </c>
      <c r="O7" s="4">
        <v>8</v>
      </c>
      <c r="P7" s="3">
        <f>N7-O7</f>
        <v>-2</v>
      </c>
      <c r="Q7" s="3">
        <f>N7-L7</f>
        <v>0</v>
      </c>
      <c r="R7" s="3">
        <f>N7-M7</f>
        <v>-10</v>
      </c>
    </row>
    <row r="8" spans="1:18" x14ac:dyDescent="0.25">
      <c r="A8" s="1" t="s">
        <v>8</v>
      </c>
      <c r="B8" s="2">
        <v>38</v>
      </c>
      <c r="C8" s="2">
        <v>14</v>
      </c>
      <c r="D8" s="2">
        <v>14</v>
      </c>
      <c r="E8" s="2">
        <v>10</v>
      </c>
      <c r="F8" s="2">
        <v>56</v>
      </c>
      <c r="G8" s="2">
        <v>48</v>
      </c>
      <c r="H8" s="2">
        <v>8</v>
      </c>
      <c r="I8" s="10">
        <v>10</v>
      </c>
      <c r="J8" s="2">
        <v>56</v>
      </c>
      <c r="K8" s="4">
        <v>1537</v>
      </c>
      <c r="L8" s="4">
        <f>RANK(F8,F:F)</f>
        <v>7</v>
      </c>
      <c r="M8" s="4">
        <f>RANK(I8,I:I)</f>
        <v>9</v>
      </c>
      <c r="N8" s="2">
        <v>8</v>
      </c>
      <c r="O8" s="4">
        <v>10</v>
      </c>
      <c r="P8" s="3">
        <f>N8-O8</f>
        <v>-2</v>
      </c>
      <c r="Q8" s="3">
        <f>N8-L8</f>
        <v>1</v>
      </c>
      <c r="R8" s="3">
        <f>N8-M8</f>
        <v>-1</v>
      </c>
    </row>
    <row r="9" spans="1:18" x14ac:dyDescent="0.25">
      <c r="A9" s="1" t="s">
        <v>6</v>
      </c>
      <c r="B9" s="2">
        <v>38</v>
      </c>
      <c r="C9" s="2">
        <v>15</v>
      </c>
      <c r="D9" s="2">
        <v>14</v>
      </c>
      <c r="E9" s="2">
        <v>9</v>
      </c>
      <c r="F9" s="2">
        <v>51</v>
      </c>
      <c r="G9" s="2">
        <v>40</v>
      </c>
      <c r="H9" s="2">
        <v>11</v>
      </c>
      <c r="I9" s="10">
        <v>13</v>
      </c>
      <c r="J9" s="2">
        <v>59</v>
      </c>
      <c r="K9" s="4">
        <v>1676</v>
      </c>
      <c r="L9" s="4">
        <f>RANK(F9,F:F)</f>
        <v>8</v>
      </c>
      <c r="M9" s="4">
        <f>RANK(I9,I:I)</f>
        <v>4</v>
      </c>
      <c r="N9" s="2">
        <v>7</v>
      </c>
      <c r="O9" s="4">
        <v>6</v>
      </c>
      <c r="P9" s="3">
        <f>N9-O9</f>
        <v>1</v>
      </c>
      <c r="Q9" s="3">
        <f>N9-L9</f>
        <v>-1</v>
      </c>
      <c r="R9" s="3">
        <f>N9-M9</f>
        <v>3</v>
      </c>
    </row>
    <row r="10" spans="1:18" x14ac:dyDescent="0.25">
      <c r="A10" s="1" t="s">
        <v>13</v>
      </c>
      <c r="B10" s="2">
        <v>38</v>
      </c>
      <c r="C10" s="2">
        <v>15</v>
      </c>
      <c r="D10" s="2">
        <v>7</v>
      </c>
      <c r="E10" s="2">
        <v>16</v>
      </c>
      <c r="F10" s="2">
        <v>51</v>
      </c>
      <c r="G10" s="2">
        <v>60</v>
      </c>
      <c r="H10" s="2" t="s">
        <v>26</v>
      </c>
      <c r="I10" s="10">
        <v>9</v>
      </c>
      <c r="J10" s="2">
        <v>52</v>
      </c>
      <c r="K10" s="4">
        <v>1467</v>
      </c>
      <c r="L10" s="4">
        <f>RANK(F10,F:F)</f>
        <v>8</v>
      </c>
      <c r="M10" s="4">
        <f>RANK(I10,I:I)</f>
        <v>11</v>
      </c>
      <c r="N10" s="2">
        <v>11</v>
      </c>
      <c r="O10" s="4">
        <v>12</v>
      </c>
      <c r="P10" s="3">
        <f>N10-O10</f>
        <v>-1</v>
      </c>
      <c r="Q10" s="3">
        <f>N10-L10</f>
        <v>3</v>
      </c>
      <c r="R10" s="3">
        <f>N10-M10</f>
        <v>0</v>
      </c>
    </row>
    <row r="11" spans="1:18" x14ac:dyDescent="0.25">
      <c r="A11" s="1" t="s">
        <v>16</v>
      </c>
      <c r="B11" s="2">
        <v>38</v>
      </c>
      <c r="C11" s="2">
        <v>10</v>
      </c>
      <c r="D11" s="2">
        <v>9</v>
      </c>
      <c r="E11" s="2">
        <v>19</v>
      </c>
      <c r="F11" s="2">
        <v>49</v>
      </c>
      <c r="G11" s="2">
        <v>62</v>
      </c>
      <c r="H11" s="2" t="s">
        <v>32</v>
      </c>
      <c r="I11" s="10">
        <v>7</v>
      </c>
      <c r="J11" s="2">
        <v>39</v>
      </c>
      <c r="K11" s="4">
        <v>1433</v>
      </c>
      <c r="L11" s="4">
        <f>RANK(F11,F:F)</f>
        <v>10</v>
      </c>
      <c r="M11" s="4">
        <f>RANK(I11,I:I)</f>
        <v>17</v>
      </c>
      <c r="N11" s="2">
        <v>16</v>
      </c>
      <c r="O11" s="4">
        <v>13</v>
      </c>
      <c r="P11" s="3">
        <f>N11-O11</f>
        <v>3</v>
      </c>
      <c r="Q11" s="3">
        <f>N11-L11</f>
        <v>6</v>
      </c>
      <c r="R11" s="3">
        <f>N11-M11</f>
        <v>-1</v>
      </c>
    </row>
    <row r="12" spans="1:18" x14ac:dyDescent="0.25">
      <c r="A12" s="1" t="s">
        <v>11</v>
      </c>
      <c r="B12" s="2">
        <v>38</v>
      </c>
      <c r="C12" s="2">
        <v>13</v>
      </c>
      <c r="D12" s="2">
        <v>10</v>
      </c>
      <c r="E12" s="2">
        <v>15</v>
      </c>
      <c r="F12" s="2">
        <v>44</v>
      </c>
      <c r="G12" s="2">
        <v>56</v>
      </c>
      <c r="H12" s="2" t="s">
        <v>27</v>
      </c>
      <c r="I12" s="10">
        <v>9</v>
      </c>
      <c r="J12" s="2">
        <v>49</v>
      </c>
      <c r="K12" s="4">
        <v>1432</v>
      </c>
      <c r="L12" s="4">
        <f>RANK(F12,F:F)</f>
        <v>11</v>
      </c>
      <c r="M12" s="4">
        <f>RANK(I12,I:I)</f>
        <v>11</v>
      </c>
      <c r="N12" s="2">
        <v>12</v>
      </c>
      <c r="O12" s="4">
        <v>14</v>
      </c>
      <c r="P12" s="3">
        <f>N12-O12</f>
        <v>-2</v>
      </c>
      <c r="Q12" s="3">
        <f>N12-L12</f>
        <v>1</v>
      </c>
      <c r="R12" s="3">
        <f>N12-M12</f>
        <v>1</v>
      </c>
    </row>
    <row r="13" spans="1:18" x14ac:dyDescent="0.25">
      <c r="A13" s="1" t="s">
        <v>10</v>
      </c>
      <c r="B13" s="2">
        <v>38</v>
      </c>
      <c r="C13" s="2">
        <v>15</v>
      </c>
      <c r="D13" s="2">
        <v>9</v>
      </c>
      <c r="E13" s="2">
        <v>14</v>
      </c>
      <c r="F13" s="2">
        <v>43</v>
      </c>
      <c r="G13" s="2">
        <v>50</v>
      </c>
      <c r="H13" s="2" t="s">
        <v>25</v>
      </c>
      <c r="I13" s="10">
        <v>15</v>
      </c>
      <c r="J13" s="2">
        <v>54</v>
      </c>
      <c r="K13" s="4">
        <v>1545</v>
      </c>
      <c r="L13" s="4">
        <f>RANK(F13,F:F)</f>
        <v>12</v>
      </c>
      <c r="M13" s="4">
        <f>RANK(I13,I:I)</f>
        <v>2</v>
      </c>
      <c r="N13" s="2">
        <v>10</v>
      </c>
      <c r="O13" s="4">
        <v>9</v>
      </c>
      <c r="P13" s="3">
        <f>N13-O13</f>
        <v>1</v>
      </c>
      <c r="Q13" s="3">
        <f>N13-L13</f>
        <v>-2</v>
      </c>
      <c r="R13" s="3">
        <f>N13-M13</f>
        <v>8</v>
      </c>
    </row>
    <row r="14" spans="1:18" x14ac:dyDescent="0.25">
      <c r="A14" s="1" t="s">
        <v>18</v>
      </c>
      <c r="B14" s="2">
        <v>38</v>
      </c>
      <c r="C14" s="2">
        <v>9</v>
      </c>
      <c r="D14" s="2">
        <v>8</v>
      </c>
      <c r="E14" s="2">
        <v>21</v>
      </c>
      <c r="F14" s="2">
        <v>41</v>
      </c>
      <c r="G14" s="2">
        <v>67</v>
      </c>
      <c r="H14" s="2" t="s">
        <v>33</v>
      </c>
      <c r="I14" s="10">
        <v>7</v>
      </c>
      <c r="J14" s="2">
        <v>35</v>
      </c>
      <c r="K14" s="4">
        <v>1356</v>
      </c>
      <c r="L14" s="4">
        <f>RANK(F14,F:F)</f>
        <v>13</v>
      </c>
      <c r="M14" s="4">
        <f>RANK(I14,I:I)</f>
        <v>17</v>
      </c>
      <c r="N14" s="2">
        <v>17</v>
      </c>
      <c r="O14" s="4">
        <v>16</v>
      </c>
      <c r="P14" s="3">
        <f>N14-O14</f>
        <v>1</v>
      </c>
      <c r="Q14" s="3">
        <f>N14-L14</f>
        <v>4</v>
      </c>
      <c r="R14" s="3">
        <f>N14-M14</f>
        <v>0</v>
      </c>
    </row>
    <row r="15" spans="1:18" x14ac:dyDescent="0.25">
      <c r="A15" s="1" t="s">
        <v>17</v>
      </c>
      <c r="B15" s="2">
        <v>38</v>
      </c>
      <c r="C15" s="2">
        <v>9</v>
      </c>
      <c r="D15" s="2">
        <v>7</v>
      </c>
      <c r="E15" s="2">
        <v>22</v>
      </c>
      <c r="F15" s="2">
        <v>40</v>
      </c>
      <c r="G15" s="2">
        <v>65</v>
      </c>
      <c r="H15" s="2" t="s">
        <v>34</v>
      </c>
      <c r="I15" s="10">
        <v>5</v>
      </c>
      <c r="J15" s="2">
        <v>34</v>
      </c>
      <c r="K15" s="4">
        <v>1265</v>
      </c>
      <c r="L15" s="4">
        <f>RANK(F15,F:F)</f>
        <v>14</v>
      </c>
      <c r="M15" s="4">
        <f>RANK(I15,I:I)</f>
        <v>19</v>
      </c>
      <c r="N15" s="2">
        <v>18</v>
      </c>
      <c r="O15" s="4">
        <v>19</v>
      </c>
      <c r="P15" s="3">
        <f>N15-O15</f>
        <v>-1</v>
      </c>
      <c r="Q15" s="3">
        <f>N15-L15</f>
        <v>4</v>
      </c>
      <c r="R15" s="3">
        <f>N15-M15</f>
        <v>-1</v>
      </c>
    </row>
    <row r="16" spans="1:18" x14ac:dyDescent="0.25">
      <c r="A16" s="1" t="s">
        <v>5</v>
      </c>
      <c r="B16" s="2">
        <v>38</v>
      </c>
      <c r="C16" s="2">
        <v>14</v>
      </c>
      <c r="D16" s="2">
        <v>12</v>
      </c>
      <c r="E16" s="2">
        <v>12</v>
      </c>
      <c r="F16" s="2">
        <v>39</v>
      </c>
      <c r="G16" s="2">
        <v>39</v>
      </c>
      <c r="H16" s="2">
        <v>0</v>
      </c>
      <c r="I16" s="10">
        <v>13</v>
      </c>
      <c r="J16" s="2">
        <v>54</v>
      </c>
      <c r="K16" s="4">
        <v>1594</v>
      </c>
      <c r="L16" s="4">
        <f>RANK(F16,F:F)</f>
        <v>15</v>
      </c>
      <c r="M16" s="4">
        <f>RANK(I16,I:I)</f>
        <v>4</v>
      </c>
      <c r="N16" s="2">
        <v>9</v>
      </c>
      <c r="O16" s="4">
        <v>7</v>
      </c>
      <c r="P16" s="3">
        <f>N16-O16</f>
        <v>2</v>
      </c>
      <c r="Q16" s="3">
        <f>N16-L16</f>
        <v>-6</v>
      </c>
      <c r="R16" s="3">
        <f>N16-M16</f>
        <v>5</v>
      </c>
    </row>
    <row r="17" spans="1:18" x14ac:dyDescent="0.25">
      <c r="A17" s="1" t="s">
        <v>14</v>
      </c>
      <c r="B17" s="2">
        <v>38</v>
      </c>
      <c r="C17" s="2">
        <v>9</v>
      </c>
      <c r="D17" s="2">
        <v>14</v>
      </c>
      <c r="E17" s="2">
        <v>15</v>
      </c>
      <c r="F17" s="2">
        <v>39</v>
      </c>
      <c r="G17" s="2">
        <v>54</v>
      </c>
      <c r="H17" s="2" t="s">
        <v>30</v>
      </c>
      <c r="I17" s="10">
        <v>9</v>
      </c>
      <c r="J17" s="2">
        <v>41</v>
      </c>
      <c r="K17" s="4">
        <v>1388</v>
      </c>
      <c r="L17" s="4">
        <f>RANK(F17,F:F)</f>
        <v>15</v>
      </c>
      <c r="M17" s="4">
        <f>RANK(I17,I:I)</f>
        <v>11</v>
      </c>
      <c r="N17" s="2">
        <v>15</v>
      </c>
      <c r="O17" s="4">
        <v>15</v>
      </c>
      <c r="P17" s="3">
        <f>N17-O17</f>
        <v>0</v>
      </c>
      <c r="Q17" s="3">
        <f>N17-L17</f>
        <v>0</v>
      </c>
      <c r="R17" s="3">
        <f>N17-M17</f>
        <v>4</v>
      </c>
    </row>
    <row r="18" spans="1:18" x14ac:dyDescent="0.25">
      <c r="A18" s="1" t="s">
        <v>12</v>
      </c>
      <c r="B18" s="2">
        <v>38</v>
      </c>
      <c r="C18" s="2">
        <v>11</v>
      </c>
      <c r="D18" s="2">
        <v>11</v>
      </c>
      <c r="E18" s="2">
        <v>16</v>
      </c>
      <c r="F18" s="2">
        <v>38</v>
      </c>
      <c r="G18" s="2">
        <v>58</v>
      </c>
      <c r="H18" s="2" t="s">
        <v>28</v>
      </c>
      <c r="I18" s="10">
        <v>11</v>
      </c>
      <c r="J18" s="2">
        <v>44</v>
      </c>
      <c r="K18" s="4">
        <v>1495</v>
      </c>
      <c r="L18" s="4">
        <f>RANK(F18,F:F)</f>
        <v>17</v>
      </c>
      <c r="M18" s="4">
        <f>RANK(I18,I:I)</f>
        <v>8</v>
      </c>
      <c r="N18" s="2">
        <v>13</v>
      </c>
      <c r="O18" s="4">
        <v>11</v>
      </c>
      <c r="P18" s="3">
        <f>N18-O18</f>
        <v>2</v>
      </c>
      <c r="Q18" s="3">
        <f>N18-L18</f>
        <v>-4</v>
      </c>
      <c r="R18" s="3">
        <f>N18-M18</f>
        <v>5</v>
      </c>
    </row>
    <row r="19" spans="1:18" x14ac:dyDescent="0.25">
      <c r="A19" s="1" t="s">
        <v>15</v>
      </c>
      <c r="B19" s="2">
        <v>38</v>
      </c>
      <c r="C19" s="2">
        <v>8</v>
      </c>
      <c r="D19" s="2">
        <v>10</v>
      </c>
      <c r="E19" s="2">
        <v>20</v>
      </c>
      <c r="F19" s="2">
        <v>36</v>
      </c>
      <c r="G19" s="2">
        <v>64</v>
      </c>
      <c r="H19" s="2" t="s">
        <v>35</v>
      </c>
      <c r="I19" s="10">
        <v>9</v>
      </c>
      <c r="J19" s="2">
        <v>34</v>
      </c>
      <c r="K19" s="4">
        <v>1334</v>
      </c>
      <c r="L19" s="4">
        <f>RANK(F19,F:F)</f>
        <v>18</v>
      </c>
      <c r="M19" s="4">
        <f>RANK(I19,I:I)</f>
        <v>11</v>
      </c>
      <c r="N19" s="2">
        <v>19</v>
      </c>
      <c r="O19" s="4">
        <v>18</v>
      </c>
      <c r="P19" s="3">
        <f>N19-O19</f>
        <v>1</v>
      </c>
      <c r="Q19" s="3">
        <f>N19-L19</f>
        <v>1</v>
      </c>
      <c r="R19" s="3">
        <f>N19-M19</f>
        <v>8</v>
      </c>
    </row>
    <row r="20" spans="1:18" x14ac:dyDescent="0.25">
      <c r="A20" s="1" t="s">
        <v>9</v>
      </c>
      <c r="B20" s="2">
        <v>38</v>
      </c>
      <c r="C20" s="2">
        <v>11</v>
      </c>
      <c r="D20" s="2">
        <v>10</v>
      </c>
      <c r="E20" s="2">
        <v>17</v>
      </c>
      <c r="F20" s="2">
        <v>31</v>
      </c>
      <c r="G20" s="2">
        <v>50</v>
      </c>
      <c r="H20" s="2" t="s">
        <v>29</v>
      </c>
      <c r="I20" s="10">
        <v>10</v>
      </c>
      <c r="J20" s="2">
        <v>43</v>
      </c>
      <c r="K20" s="4">
        <v>1345</v>
      </c>
      <c r="L20" s="4">
        <f>RANK(F20,F:F)</f>
        <v>19</v>
      </c>
      <c r="M20" s="4">
        <f>RANK(I20,I:I)</f>
        <v>9</v>
      </c>
      <c r="N20" s="2">
        <v>14</v>
      </c>
      <c r="O20" s="4">
        <v>17</v>
      </c>
      <c r="P20" s="3">
        <f>N20-O20</f>
        <v>-3</v>
      </c>
      <c r="Q20" s="3">
        <f>N20-L20</f>
        <v>-5</v>
      </c>
      <c r="R20" s="3">
        <f>N20-M20</f>
        <v>5</v>
      </c>
    </row>
    <row r="21" spans="1:18" x14ac:dyDescent="0.25">
      <c r="A21" s="1" t="s">
        <v>19</v>
      </c>
      <c r="B21" s="2">
        <v>38</v>
      </c>
      <c r="C21" s="2">
        <v>5</v>
      </c>
      <c r="D21" s="2">
        <v>6</v>
      </c>
      <c r="E21" s="2">
        <v>27</v>
      </c>
      <c r="F21" s="2">
        <v>26</v>
      </c>
      <c r="G21" s="2">
        <v>75</v>
      </c>
      <c r="H21" s="2" t="s">
        <v>36</v>
      </c>
      <c r="I21" s="10">
        <v>5</v>
      </c>
      <c r="J21" s="2">
        <v>21</v>
      </c>
      <c r="K21" s="4">
        <v>1140</v>
      </c>
      <c r="L21" s="4">
        <f>RANK(F21,F:F)</f>
        <v>20</v>
      </c>
      <c r="M21" s="4">
        <f>RANK(I21,I:I)</f>
        <v>19</v>
      </c>
      <c r="N21" s="2">
        <v>20</v>
      </c>
      <c r="O21" s="4">
        <v>20</v>
      </c>
      <c r="P21" s="3">
        <f>N21-O21</f>
        <v>0</v>
      </c>
      <c r="Q21" s="3">
        <f>N21-L21</f>
        <v>0</v>
      </c>
      <c r="R21" s="3">
        <f>N21-M21</f>
        <v>1</v>
      </c>
    </row>
  </sheetData>
  <sortState xmlns:xlrd2="http://schemas.microsoft.com/office/spreadsheetml/2017/richdata2" ref="A2:R21">
    <sortCondition ref="L2:L21"/>
  </sortState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{2E481B41-BD03-49B6-9B25-2A651098866E}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{D5E9E180-8CE7-493D-8CE9-B896D54B09ED}</x14:id>
        </ext>
      </extLst>
    </cfRule>
  </conditionalFormatting>
  <conditionalFormatting sqref="P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{BD285D6A-1CC7-4C22-9669-8F85B3EFC77F}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81B41-BD03-49B6-9B25-2A6510988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5E9E180-8CE7-493D-8CE9-B896D54B0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BD285D6A-1CC7-4C22-9669-8F85B3EFC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fpl</vt:lpstr>
      <vt:lpstr>cs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Keet</dc:creator>
  <cp:lastModifiedBy>Chee Keet</cp:lastModifiedBy>
  <dcterms:created xsi:type="dcterms:W3CDTF">2020-11-28T04:43:50Z</dcterms:created>
  <dcterms:modified xsi:type="dcterms:W3CDTF">2020-11-28T07:34:42Z</dcterms:modified>
</cp:coreProperties>
</file>