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/>
  <mc:AlternateContent xmlns:mc="http://schemas.openxmlformats.org/markup-compatibility/2006">
    <mc:Choice Requires="x15">
      <x15ac:absPath xmlns:x15ac="http://schemas.microsoft.com/office/spreadsheetml/2010/11/ac" url="C:\Users\robertog\Documents\MECE\2022 Fall\F2022 ENGM 401\"/>
    </mc:Choice>
  </mc:AlternateContent>
  <xr:revisionPtr revIDLastSave="0" documentId="8_{3A780BED-C940-45CD-9CE8-3F1666DF8088}" xr6:coauthVersionLast="36" xr6:coauthVersionMax="36" xr10:uidLastSave="{00000000-0000-0000-0000-000000000000}"/>
  <bookViews>
    <workbookView xWindow="0" yWindow="0" windowWidth="22500" windowHeight="10755" tabRatio="925" activeTab="1" xr2:uid="{00000000-000D-0000-FFFF-FFFF00000000}"/>
  </bookViews>
  <sheets>
    <sheet name="IRR-Plotting_empty" sheetId="10" r:id="rId1"/>
    <sheet name="IRR-Spreadsheet_empty" sheetId="11" r:id="rId2"/>
    <sheet name="Ex1-Empty" sheetId="3" r:id="rId3"/>
    <sheet name="IncrementalIRR_empty" sheetId="9" r:id="rId4"/>
    <sheet name="Ex2-Emp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9" l="1"/>
  <c r="C10" i="11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G17" i="5"/>
  <c r="C12" i="9"/>
  <c r="G10" i="9"/>
  <c r="G9" i="9"/>
  <c r="G8" i="9"/>
  <c r="G7" i="9"/>
  <c r="G6" i="9"/>
  <c r="G5" i="9"/>
  <c r="C10" i="9"/>
  <c r="C9" i="9"/>
  <c r="C8" i="9"/>
  <c r="C7" i="9"/>
  <c r="C6" i="9"/>
  <c r="C5" i="9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5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5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5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5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5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5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5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5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5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5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5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5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5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5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5" i="3"/>
  <c r="J17" i="5"/>
  <c r="D17" i="5"/>
  <c r="G12" i="9"/>
  <c r="G11" i="9"/>
  <c r="C11" i="9"/>
  <c r="J8" i="3"/>
  <c r="J10" i="3"/>
  <c r="J12" i="3"/>
  <c r="J14" i="3"/>
  <c r="J16" i="3"/>
  <c r="J18" i="3"/>
  <c r="J20" i="3"/>
  <c r="J22" i="3"/>
  <c r="J23" i="3"/>
  <c r="J19" i="3"/>
  <c r="J15" i="3"/>
  <c r="J11" i="3"/>
  <c r="J21" i="3"/>
  <c r="J17" i="3"/>
  <c r="J13" i="3"/>
  <c r="G25" i="3"/>
  <c r="J9" i="3"/>
  <c r="J25" i="3"/>
  <c r="K11" i="9"/>
</calcChain>
</file>

<file path=xl/sharedStrings.xml><?xml version="1.0" encoding="utf-8"?>
<sst xmlns="http://schemas.openxmlformats.org/spreadsheetml/2006/main" count="91" uniqueCount="27">
  <si>
    <t>PW</t>
  </si>
  <si>
    <t>FV</t>
  </si>
  <si>
    <t>n</t>
  </si>
  <si>
    <t>i</t>
  </si>
  <si>
    <t>NPV</t>
  </si>
  <si>
    <t>interest/discount</t>
  </si>
  <si>
    <t>amount (capital)</t>
  </si>
  <si>
    <t>operating cost</t>
  </si>
  <si>
    <t>hourly charge</t>
  </si>
  <si>
    <t>discounted</t>
  </si>
  <si>
    <t>cash</t>
  </si>
  <si>
    <t>machine</t>
  </si>
  <si>
    <t>operating</t>
  </si>
  <si>
    <t>flow</t>
  </si>
  <si>
    <t>hours</t>
  </si>
  <si>
    <t>cost</t>
  </si>
  <si>
    <t>revenue</t>
  </si>
  <si>
    <t>(FV)</t>
  </si>
  <si>
    <t>(PV)</t>
  </si>
  <si>
    <t>Choice A</t>
  </si>
  <si>
    <t>Choice B</t>
  </si>
  <si>
    <t>PV</t>
  </si>
  <si>
    <t>B - A</t>
  </si>
  <si>
    <t>Option #1</t>
  </si>
  <si>
    <t>Option #2</t>
  </si>
  <si>
    <t>#2 minus #1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</si>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</sst>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;[Red]\-&quot;$&quot;#,##0.00"/>
    <numFmt numFmtId="165" formatCode="_-&quot;$&quot;* #,##0.00_-;\-&quot;$&quot;* #,##0.00_-;_-&quot;$&quot;* &quot;-&quot;??_-;_-@_-"/>
    <numFmt numFmtId="166" formatCode="0.0%"/>
    <numFmt numFmtId="167" formatCode="0.000%"/>
    <numFmt numFmtId="168" formatCode="&quot;$&quot;* #,##0.00;[Red]\-&quot;$&quot;* #,##0.00"/>
    <numFmt numFmtId="169" formatCode="&quot;$&quot;* #,##0;[Red]\-&quot;$&quot;* #,##0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66" fontId="0" fillId="0" borderId="0" xfId="2" applyNumberFormat="1" applyFont="1" applyAlignment="1">
      <alignment horizontal="center"/>
    </xf>
    <xf numFmtId="165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1" applyFont="1"/>
    <xf numFmtId="0" fontId="3" fillId="0" borderId="0" xfId="0" applyFont="1" applyAlignment="1">
      <alignment horizontal="center"/>
    </xf>
    <xf numFmtId="165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6" fontId="0" fillId="0" borderId="0" xfId="2" applyNumberFormat="1" applyFont="1"/>
    <xf numFmtId="40" fontId="5" fillId="0" borderId="0" xfId="1" applyNumberFormat="1" applyFont="1" applyAlignment="1">
      <alignment horizontal="center"/>
    </xf>
    <xf numFmtId="40" fontId="0" fillId="0" borderId="0" xfId="0" applyNumberFormat="1"/>
    <xf numFmtId="164" fontId="5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9" fontId="1" fillId="0" borderId="0" xfId="2" applyAlignment="1">
      <alignment horizontal="center"/>
    </xf>
    <xf numFmtId="0" fontId="3" fillId="0" borderId="1" xfId="0" applyFont="1" applyBorder="1" applyAlignment="1">
      <alignment horizontal="center"/>
    </xf>
    <xf numFmtId="10" fontId="1" fillId="0" borderId="0" xfId="2" applyNumberFormat="1" applyAlignment="1">
      <alignment horizontal="center"/>
    </xf>
    <xf numFmtId="167" fontId="1" fillId="0" borderId="0" xfId="2" applyNumberFormat="1" applyAlignment="1">
      <alignment horizontal="center"/>
    </xf>
    <xf numFmtId="168" fontId="5" fillId="0" borderId="0" xfId="1" applyNumberFormat="1" applyFont="1" applyAlignment="1">
      <alignment horizontal="center"/>
    </xf>
    <xf numFmtId="168" fontId="1" fillId="0" borderId="0" xfId="1" applyNumberFormat="1" applyAlignment="1"/>
    <xf numFmtId="168" fontId="1" fillId="0" borderId="1" xfId="1" applyNumberFormat="1" applyBorder="1" applyAlignment="1"/>
    <xf numFmtId="168" fontId="0" fillId="0" borderId="0" xfId="0" applyNumberFormat="1" applyAlignment="1">
      <alignment horizontal="right"/>
    </xf>
    <xf numFmtId="10" fontId="0" fillId="0" borderId="0" xfId="0" applyNumberFormat="1"/>
    <xf numFmtId="165" fontId="0" fillId="0" borderId="0" xfId="1" applyFont="1" applyBorder="1" applyAlignment="1">
      <alignment horizontal="center"/>
    </xf>
    <xf numFmtId="10" fontId="5" fillId="2" borderId="0" xfId="2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167" fontId="5" fillId="2" borderId="0" xfId="2" applyNumberFormat="1" applyFont="1" applyFill="1" applyAlignment="1">
      <alignment horizontal="center"/>
    </xf>
    <xf numFmtId="169" fontId="5" fillId="0" borderId="0" xfId="1" applyNumberFormat="1" applyFont="1" applyAlignment="1">
      <alignment horizontal="center"/>
    </xf>
    <xf numFmtId="169" fontId="0" fillId="0" borderId="0" xfId="0" applyNumberFormat="1"/>
    <xf numFmtId="165" fontId="3" fillId="0" borderId="0" xfId="0" applyNumberFormat="1" applyFont="1" applyAlignment="1">
      <alignment horizontal="center"/>
    </xf>
    <xf numFmtId="10" fontId="1" fillId="2" borderId="0" xfId="2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22587684091231"/>
          <c:y val="7.3569580170699089E-2"/>
          <c:w val="0.73540925892325337"/>
          <c:h val="0.7329710024414094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9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'IRR-Plotting_empty'!$C$1:$W$1</c:f>
              <c:numCache>
                <c:formatCode>0.0%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'IRR-Plotting_empty'!$C$10:$W$10</c:f>
              <c:numCache>
                <c:formatCode>_-"$"* #,##0.00_-;\-"$"* #,##0.00_-;_-"$"* "-"??_-;_-@_-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A0A-AD1F-7FA61BE5BA07}"/>
            </c:ext>
          </c:extLst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'IRR-Plotting_empty'!$C$1:$W$1</c:f>
              <c:numCache>
                <c:formatCode>0.0%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'IRR-Plotting_empty'!$C$11:$W$11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F-4A0A-AD1F-7FA61BE5B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285136"/>
        <c:axId val="1"/>
      </c:scatterChart>
      <c:valAx>
        <c:axId val="1316285136"/>
        <c:scaling>
          <c:orientation val="minMax"/>
          <c:max val="0.1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minorGridlines>
          <c:spPr>
            <a:ln w="3175">
              <a:solidFill>
                <a:srgbClr val="969696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Discount rate</a:t>
                </a:r>
              </a:p>
            </c:rich>
          </c:tx>
          <c:layout>
            <c:manualLayout>
              <c:xMode val="edge"/>
              <c:yMode val="edge"/>
              <c:x val="0.47859958845926381"/>
              <c:y val="0.893734061930783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"/>
        <c:crossBetween val="midCat"/>
        <c:minorUnit val="5.0000000000000001E-3"/>
      </c:valAx>
      <c:valAx>
        <c:axId val="1"/>
        <c:scaling>
          <c:orientation val="minMax"/>
          <c:min val="-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NPV</a:t>
                </a:r>
              </a:p>
            </c:rich>
          </c:tx>
          <c:layout>
            <c:manualLayout>
              <c:xMode val="edge"/>
              <c:yMode val="edge"/>
              <c:x val="3.1128511170740527E-2"/>
              <c:y val="0.39509602283321144"/>
            </c:manualLayout>
          </c:layout>
          <c:overlay val="0"/>
          <c:spPr>
            <a:noFill/>
            <a:ln w="25400">
              <a:noFill/>
            </a:ln>
          </c:spPr>
        </c:title>
        <c:numFmt formatCode="_-\$* #,##0_-;\-\$* #,##0_-;_-\$* &quot;-&quot;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6285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16949152542372"/>
          <c:y val="7.466686111161748E-2"/>
          <c:w val="0.73389830508474574"/>
          <c:h val="0.712001854171495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'Ex1-Empty'!$J$1:$Y$1</c:f>
              <c:numCache>
                <c:formatCode>0.0%</c:formatCode>
                <c:ptCount val="16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</c:numCache>
            </c:numRef>
          </c:xVal>
          <c:yVal>
            <c:numRef>
              <c:f>'Ex1-Empty'!$J$25:$Y$25</c:f>
              <c:numCache>
                <c:formatCode>"$"#,##0.00;[Red]\-"$"#,##0.00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E-4739-B760-862ED79A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291792"/>
        <c:axId val="1"/>
      </c:scatterChart>
      <c:valAx>
        <c:axId val="1316291792"/>
        <c:scaling>
          <c:orientation val="minMax"/>
          <c:max val="0.25"/>
          <c:min val="0.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Discount Rate</a:t>
                </a:r>
              </a:p>
            </c:rich>
          </c:tx>
          <c:layout>
            <c:manualLayout>
              <c:xMode val="edge"/>
              <c:yMode val="edge"/>
              <c:x val="0.47966089417698432"/>
              <c:y val="0.882668804780603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20000"/>
        <c:crossBetween val="midCat"/>
      </c:valAx>
      <c:valAx>
        <c:axId val="1"/>
        <c:scaling>
          <c:orientation val="minMax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NPV</a:t>
                </a:r>
              </a:p>
            </c:rich>
          </c:tx>
          <c:layout>
            <c:manualLayout>
              <c:xMode val="edge"/>
              <c:yMode val="edge"/>
              <c:x val="2.711880776402098E-2"/>
              <c:y val="0.3760007675280798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;[Red]\-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6291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12</xdr:row>
      <xdr:rowOff>7620</xdr:rowOff>
    </xdr:from>
    <xdr:to>
      <xdr:col>10</xdr:col>
      <xdr:colOff>137160</xdr:colOff>
      <xdr:row>33</xdr:row>
      <xdr:rowOff>121920</xdr:rowOff>
    </xdr:to>
    <xdr:graphicFrame macro="">
      <xdr:nvGraphicFramePr>
        <xdr:cNvPr id="130067" name="Chart 1">
          <a:extLst>
            <a:ext uri="{FF2B5EF4-FFF2-40B4-BE49-F238E27FC236}">
              <a16:creationId xmlns:a16="http://schemas.microsoft.com/office/drawing/2014/main" id="{DA410EB7-D5F1-4526-93FC-3789A49EB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26</xdr:row>
      <xdr:rowOff>30480</xdr:rowOff>
    </xdr:from>
    <xdr:to>
      <xdr:col>6</xdr:col>
      <xdr:colOff>792480</xdr:colOff>
      <xdr:row>48</xdr:row>
      <xdr:rowOff>38100</xdr:rowOff>
    </xdr:to>
    <xdr:graphicFrame macro="">
      <xdr:nvGraphicFramePr>
        <xdr:cNvPr id="3117" name="Chart 1">
          <a:extLst>
            <a:ext uri="{FF2B5EF4-FFF2-40B4-BE49-F238E27FC236}">
              <a16:creationId xmlns:a16="http://schemas.microsoft.com/office/drawing/2014/main" id="{810B105F-BE99-4707-81EB-5FB501DAD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zoomScale="130" zoomScaleNormal="130" workbookViewId="0">
      <pane xSplit="1" topLeftCell="B1" activePane="topRight" state="frozen"/>
      <selection pane="topRight" activeCell="P24" sqref="P24"/>
    </sheetView>
  </sheetViews>
  <sheetFormatPr defaultColWidth="11.46484375" defaultRowHeight="12.75" x14ac:dyDescent="0.35"/>
  <cols>
    <col min="1" max="1" width="2" style="1" bestFit="1" customWidth="1"/>
    <col min="2" max="23" width="10.6640625" style="1" bestFit="1" customWidth="1"/>
    <col min="24" max="16384" width="11.46484375" style="1"/>
  </cols>
  <sheetData>
    <row r="1" spans="1:23" x14ac:dyDescent="0.35">
      <c r="B1" s="1" t="s">
        <v>3</v>
      </c>
      <c r="C1" s="2">
        <v>0</v>
      </c>
      <c r="D1" s="2">
        <v>5.0000000000000001E-3</v>
      </c>
      <c r="E1" s="2">
        <v>0.01</v>
      </c>
      <c r="F1" s="2">
        <v>1.4999999999999999E-2</v>
      </c>
      <c r="G1" s="2">
        <v>0.02</v>
      </c>
      <c r="H1" s="2">
        <v>2.5000000000000001E-2</v>
      </c>
      <c r="I1" s="2">
        <v>0.03</v>
      </c>
      <c r="J1" s="2">
        <v>3.5000000000000003E-2</v>
      </c>
      <c r="K1" s="2">
        <v>0.04</v>
      </c>
      <c r="L1" s="2">
        <v>4.4999999999999998E-2</v>
      </c>
      <c r="M1" s="2">
        <v>0.05</v>
      </c>
      <c r="N1" s="2">
        <v>5.5E-2</v>
      </c>
      <c r="O1" s="2">
        <v>0.06</v>
      </c>
      <c r="P1" s="2">
        <v>6.5000000000000002E-2</v>
      </c>
      <c r="Q1" s="2">
        <v>7.0000000000000007E-2</v>
      </c>
      <c r="R1" s="2">
        <v>7.4999999999999997E-2</v>
      </c>
      <c r="S1" s="2">
        <v>0.08</v>
      </c>
      <c r="T1" s="2">
        <v>8.5000000000000006E-2</v>
      </c>
      <c r="U1" s="2">
        <v>0.09</v>
      </c>
      <c r="V1" s="2">
        <v>9.5000000000000001E-2</v>
      </c>
      <c r="W1" s="2">
        <v>0.1</v>
      </c>
    </row>
    <row r="3" spans="1:23" x14ac:dyDescent="0.35">
      <c r="A3" s="1" t="s">
        <v>2</v>
      </c>
      <c r="B3" s="1" t="s">
        <v>1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</row>
    <row r="4" spans="1:23" x14ac:dyDescent="0.35">
      <c r="A4" s="1">
        <v>0</v>
      </c>
      <c r="B4" s="3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x14ac:dyDescent="0.35">
      <c r="A5" s="1">
        <v>1</v>
      </c>
      <c r="B5" s="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x14ac:dyDescent="0.35">
      <c r="A6" s="1">
        <v>2</v>
      </c>
      <c r="B6" s="3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x14ac:dyDescent="0.35">
      <c r="A7" s="1">
        <v>3</v>
      </c>
      <c r="B7" s="3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x14ac:dyDescent="0.35">
      <c r="A8" s="1">
        <v>4</v>
      </c>
      <c r="B8" s="3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ht="13.15" thickBot="1" x14ac:dyDescent="0.4">
      <c r="A9" s="4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s="8" customFormat="1" ht="13.5" thickTop="1" x14ac:dyDescent="0.4">
      <c r="B10" s="8" t="s">
        <v>4</v>
      </c>
      <c r="C10" s="33">
        <f>SUM(C4:C9)</f>
        <v>0</v>
      </c>
      <c r="D10" s="33">
        <f t="shared" ref="D10:V10" si="0">SUM(D4:D9)</f>
        <v>0</v>
      </c>
      <c r="E10" s="33">
        <f t="shared" si="0"/>
        <v>0</v>
      </c>
      <c r="F10" s="33">
        <f t="shared" si="0"/>
        <v>0</v>
      </c>
      <c r="G10" s="33">
        <f t="shared" si="0"/>
        <v>0</v>
      </c>
      <c r="H10" s="33">
        <f t="shared" si="0"/>
        <v>0</v>
      </c>
      <c r="I10" s="33">
        <f t="shared" si="0"/>
        <v>0</v>
      </c>
      <c r="J10" s="33">
        <f t="shared" si="0"/>
        <v>0</v>
      </c>
      <c r="K10" s="33">
        <f t="shared" si="0"/>
        <v>0</v>
      </c>
      <c r="L10" s="33">
        <f t="shared" si="0"/>
        <v>0</v>
      </c>
      <c r="M10" s="33">
        <f t="shared" si="0"/>
        <v>0</v>
      </c>
      <c r="N10" s="33">
        <f t="shared" si="0"/>
        <v>0</v>
      </c>
      <c r="O10" s="33">
        <f t="shared" si="0"/>
        <v>0</v>
      </c>
      <c r="P10" s="33">
        <f t="shared" si="0"/>
        <v>0</v>
      </c>
      <c r="Q10" s="33">
        <f t="shared" si="0"/>
        <v>0</v>
      </c>
      <c r="R10" s="33">
        <f t="shared" si="0"/>
        <v>0</v>
      </c>
      <c r="S10" s="33">
        <f t="shared" si="0"/>
        <v>0</v>
      </c>
      <c r="T10" s="33">
        <f t="shared" si="0"/>
        <v>0</v>
      </c>
      <c r="U10" s="33">
        <f t="shared" si="0"/>
        <v>0</v>
      </c>
      <c r="V10" s="33">
        <f t="shared" si="0"/>
        <v>0</v>
      </c>
      <c r="W10" s="33">
        <f>SUM(W4:W9)</f>
        <v>0</v>
      </c>
    </row>
    <row r="11" spans="1:23" x14ac:dyDescent="0.35"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40" spans="1:1" x14ac:dyDescent="0.35">
      <c r="A40" s="1" t="s">
        <v>2</v>
      </c>
    </row>
    <row r="41" spans="1:1" x14ac:dyDescent="0.35">
      <c r="A41" s="1">
        <v>0</v>
      </c>
    </row>
    <row r="42" spans="1:1" x14ac:dyDescent="0.35">
      <c r="A42" s="1">
        <v>1</v>
      </c>
    </row>
    <row r="43" spans="1:1" x14ac:dyDescent="0.35">
      <c r="A43" s="1">
        <v>2</v>
      </c>
    </row>
    <row r="44" spans="1:1" x14ac:dyDescent="0.35">
      <c r="A44" s="1">
        <v>3</v>
      </c>
    </row>
    <row r="45" spans="1:1" x14ac:dyDescent="0.35">
      <c r="A45" s="1">
        <v>4</v>
      </c>
    </row>
    <row r="46" spans="1:1" ht="13.15" thickBot="1" x14ac:dyDescent="0.4">
      <c r="A46" s="4">
        <v>5</v>
      </c>
    </row>
    <row r="47" spans="1:1" ht="13.15" thickTop="1" x14ac:dyDescent="0.35"/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zoomScale="206" workbookViewId="0">
      <selection activeCell="D15" sqref="D15"/>
    </sheetView>
  </sheetViews>
  <sheetFormatPr defaultRowHeight="12.75" x14ac:dyDescent="0.35"/>
  <cols>
    <col min="1" max="1" width="5.46484375" style="1" customWidth="1"/>
    <col min="2" max="3" width="10.33203125" style="1" bestFit="1" customWidth="1"/>
  </cols>
  <sheetData>
    <row r="1" spans="1:3" x14ac:dyDescent="0.35">
      <c r="B1" s="1" t="s">
        <v>3</v>
      </c>
      <c r="C1" s="28">
        <v>6.9998891327907431E-2</v>
      </c>
    </row>
    <row r="3" spans="1:3" ht="13.15" thickBot="1" x14ac:dyDescent="0.4">
      <c r="A3" s="4" t="s">
        <v>2</v>
      </c>
      <c r="B3" s="4" t="s">
        <v>1</v>
      </c>
      <c r="C3" s="4" t="s">
        <v>0</v>
      </c>
    </row>
    <row r="4" spans="1:3" ht="13.15" thickTop="1" x14ac:dyDescent="0.35">
      <c r="A4" s="1">
        <v>0</v>
      </c>
      <c r="B4" s="3">
        <v>-5000</v>
      </c>
      <c r="C4" s="3"/>
    </row>
    <row r="5" spans="1:3" x14ac:dyDescent="0.35">
      <c r="A5" s="1">
        <v>1</v>
      </c>
      <c r="B5" s="3">
        <v>1219.45</v>
      </c>
      <c r="C5" s="3"/>
    </row>
    <row r="6" spans="1:3" x14ac:dyDescent="0.35">
      <c r="A6" s="1">
        <v>2</v>
      </c>
      <c r="B6" s="3">
        <v>1219.45</v>
      </c>
      <c r="C6" s="3"/>
    </row>
    <row r="7" spans="1:3" x14ac:dyDescent="0.35">
      <c r="A7" s="1">
        <v>3</v>
      </c>
      <c r="B7" s="3">
        <v>1219.45</v>
      </c>
      <c r="C7" s="3"/>
    </row>
    <row r="8" spans="1:3" x14ac:dyDescent="0.35">
      <c r="A8" s="1">
        <v>4</v>
      </c>
      <c r="B8" s="3">
        <v>1219.45</v>
      </c>
      <c r="C8" s="3"/>
    </row>
    <row r="9" spans="1:3" ht="13.15" thickBot="1" x14ac:dyDescent="0.4">
      <c r="A9" s="4">
        <v>5</v>
      </c>
      <c r="B9" s="5">
        <v>1219.45</v>
      </c>
      <c r="C9" s="5"/>
    </row>
    <row r="10" spans="1:3" ht="13.15" thickTop="1" x14ac:dyDescent="0.35">
      <c r="B10" s="1" t="s">
        <v>4</v>
      </c>
      <c r="C10" s="29">
        <f>SUM(C4:C9)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zoomScale="115" workbookViewId="0">
      <selection activeCell="C3" sqref="C3"/>
    </sheetView>
  </sheetViews>
  <sheetFormatPr defaultRowHeight="12.75" x14ac:dyDescent="0.35"/>
  <cols>
    <col min="1" max="1" width="3" bestFit="1" customWidth="1"/>
    <col min="2" max="2" width="14.86328125" bestFit="1" customWidth="1"/>
    <col min="3" max="3" width="21.6640625" customWidth="1"/>
    <col min="4" max="5" width="11.33203125" bestFit="1" customWidth="1"/>
    <col min="6" max="7" width="12.33203125" bestFit="1" customWidth="1"/>
    <col min="10" max="25" width="11.6640625" bestFit="1" customWidth="1"/>
  </cols>
  <sheetData>
    <row r="1" spans="1:25" x14ac:dyDescent="0.35">
      <c r="B1" s="6" t="s">
        <v>5</v>
      </c>
      <c r="C1" s="30">
        <v>0.20635712662451203</v>
      </c>
      <c r="J1" s="13">
        <v>0.1</v>
      </c>
      <c r="K1" s="13">
        <v>0.11</v>
      </c>
      <c r="L1" s="13">
        <v>0.12</v>
      </c>
      <c r="M1" s="13">
        <v>0.13</v>
      </c>
      <c r="N1" s="13">
        <v>0.14000000000000001</v>
      </c>
      <c r="O1" s="13">
        <v>0.15</v>
      </c>
      <c r="P1" s="13">
        <v>0.16</v>
      </c>
      <c r="Q1" s="13">
        <v>0.17</v>
      </c>
      <c r="R1" s="13">
        <v>0.18</v>
      </c>
      <c r="S1" s="13">
        <v>0.19</v>
      </c>
      <c r="T1" s="13">
        <v>0.2</v>
      </c>
      <c r="U1" s="13">
        <v>0.21</v>
      </c>
      <c r="V1" s="13">
        <v>0.22</v>
      </c>
      <c r="W1" s="13">
        <v>0.23</v>
      </c>
      <c r="X1" s="13">
        <v>0.24</v>
      </c>
      <c r="Y1" s="13">
        <v>0.25</v>
      </c>
    </row>
    <row r="2" spans="1:25" x14ac:dyDescent="0.35">
      <c r="B2" s="6" t="s">
        <v>6</v>
      </c>
      <c r="C2" s="7">
        <v>112000</v>
      </c>
    </row>
    <row r="3" spans="1:25" x14ac:dyDescent="0.35">
      <c r="B3" s="6" t="s">
        <v>7</v>
      </c>
      <c r="C3" s="7">
        <v>-31</v>
      </c>
    </row>
    <row r="4" spans="1:25" ht="13.15" x14ac:dyDescent="0.4">
      <c r="B4" s="6" t="s">
        <v>8</v>
      </c>
      <c r="C4" s="3">
        <v>50</v>
      </c>
      <c r="G4" s="8" t="s">
        <v>9</v>
      </c>
      <c r="J4" s="8" t="s">
        <v>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13.15" x14ac:dyDescent="0.4">
      <c r="A5" s="8"/>
      <c r="B5" s="9"/>
      <c r="C5" s="8"/>
      <c r="D5" s="8"/>
      <c r="E5" s="8"/>
      <c r="F5" s="8" t="s">
        <v>10</v>
      </c>
      <c r="G5" s="8" t="s">
        <v>10</v>
      </c>
      <c r="J5" s="8" t="s">
        <v>10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3.15" x14ac:dyDescent="0.4">
      <c r="A6" s="8"/>
      <c r="B6" s="8"/>
      <c r="C6" s="8" t="s">
        <v>11</v>
      </c>
      <c r="D6" s="8"/>
      <c r="E6" s="8" t="s">
        <v>12</v>
      </c>
      <c r="F6" s="8" t="s">
        <v>13</v>
      </c>
      <c r="G6" s="8" t="s">
        <v>13</v>
      </c>
      <c r="J6" s="8" t="s">
        <v>13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ht="13.15" x14ac:dyDescent="0.4">
      <c r="A7" s="10" t="s">
        <v>2</v>
      </c>
      <c r="B7" s="10" t="s">
        <v>14</v>
      </c>
      <c r="C7" s="10" t="s">
        <v>15</v>
      </c>
      <c r="D7" s="10" t="s">
        <v>16</v>
      </c>
      <c r="E7" s="10" t="s">
        <v>15</v>
      </c>
      <c r="F7" s="10" t="s">
        <v>17</v>
      </c>
      <c r="G7" s="10" t="s">
        <v>18</v>
      </c>
      <c r="J7" s="10" t="s">
        <v>18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x14ac:dyDescent="0.35">
      <c r="A8" s="11">
        <v>0</v>
      </c>
      <c r="B8" s="11">
        <v>0</v>
      </c>
      <c r="C8" s="16"/>
      <c r="D8" s="16"/>
      <c r="E8" s="16"/>
      <c r="F8" s="16"/>
      <c r="G8" s="16"/>
      <c r="H8" s="15"/>
      <c r="I8" s="15"/>
      <c r="J8" s="16">
        <f t="shared" ref="J8:Y23" si="0">$F8*(1/(1+J$1)^$A8)</f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6">
        <f t="shared" si="0"/>
        <v>0</v>
      </c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  <c r="T8" s="16">
        <f t="shared" si="0"/>
        <v>0</v>
      </c>
      <c r="U8" s="16">
        <f t="shared" si="0"/>
        <v>0</v>
      </c>
      <c r="V8" s="16">
        <f t="shared" si="0"/>
        <v>0</v>
      </c>
      <c r="W8" s="16">
        <f t="shared" si="0"/>
        <v>0</v>
      </c>
      <c r="X8" s="16">
        <f t="shared" si="0"/>
        <v>0</v>
      </c>
      <c r="Y8" s="16">
        <f t="shared" si="0"/>
        <v>0</v>
      </c>
    </row>
    <row r="9" spans="1:25" x14ac:dyDescent="0.35">
      <c r="A9" s="1">
        <v>1</v>
      </c>
      <c r="B9" s="1">
        <v>800</v>
      </c>
      <c r="C9" s="17"/>
      <c r="D9" s="16"/>
      <c r="E9" s="16"/>
      <c r="F9" s="16"/>
      <c r="G9" s="16"/>
      <c r="H9" s="15"/>
      <c r="I9" s="15"/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6">
        <f t="shared" si="0"/>
        <v>0</v>
      </c>
      <c r="X9" s="16">
        <f t="shared" si="0"/>
        <v>0</v>
      </c>
      <c r="Y9" s="16">
        <f t="shared" si="0"/>
        <v>0</v>
      </c>
    </row>
    <row r="10" spans="1:25" x14ac:dyDescent="0.35">
      <c r="A10" s="1">
        <v>2</v>
      </c>
      <c r="B10" s="1">
        <v>1200</v>
      </c>
      <c r="C10" s="17"/>
      <c r="D10" s="16"/>
      <c r="E10" s="16"/>
      <c r="F10" s="16"/>
      <c r="G10" s="16"/>
      <c r="H10" s="15"/>
      <c r="I10" s="15"/>
      <c r="J10" s="16">
        <f t="shared" si="0"/>
        <v>0</v>
      </c>
      <c r="K10" s="16">
        <f t="shared" si="0"/>
        <v>0</v>
      </c>
      <c r="L10" s="16">
        <f t="shared" si="0"/>
        <v>0</v>
      </c>
      <c r="M10" s="16">
        <f t="shared" si="0"/>
        <v>0</v>
      </c>
      <c r="N10" s="16">
        <f t="shared" si="0"/>
        <v>0</v>
      </c>
      <c r="O10" s="16">
        <f t="shared" si="0"/>
        <v>0</v>
      </c>
      <c r="P10" s="16">
        <f t="shared" si="0"/>
        <v>0</v>
      </c>
      <c r="Q10" s="16">
        <f t="shared" si="0"/>
        <v>0</v>
      </c>
      <c r="R10" s="16">
        <f t="shared" si="0"/>
        <v>0</v>
      </c>
      <c r="S10" s="16">
        <f t="shared" si="0"/>
        <v>0</v>
      </c>
      <c r="T10" s="16">
        <f t="shared" si="0"/>
        <v>0</v>
      </c>
      <c r="U10" s="16">
        <f t="shared" si="0"/>
        <v>0</v>
      </c>
      <c r="V10" s="16">
        <f t="shared" si="0"/>
        <v>0</v>
      </c>
      <c r="W10" s="16">
        <f t="shared" si="0"/>
        <v>0</v>
      </c>
      <c r="X10" s="16">
        <f t="shared" si="0"/>
        <v>0</v>
      </c>
      <c r="Y10" s="16">
        <f t="shared" si="0"/>
        <v>0</v>
      </c>
    </row>
    <row r="11" spans="1:25" x14ac:dyDescent="0.35">
      <c r="A11" s="1">
        <v>3</v>
      </c>
      <c r="B11" s="1">
        <v>1450</v>
      </c>
      <c r="C11" s="17"/>
      <c r="D11" s="16"/>
      <c r="E11" s="16"/>
      <c r="F11" s="16"/>
      <c r="G11" s="16"/>
      <c r="H11" s="15"/>
      <c r="I11" s="15"/>
      <c r="J11" s="16">
        <f t="shared" si="0"/>
        <v>0</v>
      </c>
      <c r="K11" s="16">
        <f t="shared" si="0"/>
        <v>0</v>
      </c>
      <c r="L11" s="16">
        <f t="shared" si="0"/>
        <v>0</v>
      </c>
      <c r="M11" s="16">
        <f t="shared" si="0"/>
        <v>0</v>
      </c>
      <c r="N11" s="16">
        <f t="shared" si="0"/>
        <v>0</v>
      </c>
      <c r="O11" s="16">
        <f t="shared" si="0"/>
        <v>0</v>
      </c>
      <c r="P11" s="16">
        <f t="shared" si="0"/>
        <v>0</v>
      </c>
      <c r="Q11" s="16">
        <f t="shared" si="0"/>
        <v>0</v>
      </c>
      <c r="R11" s="16">
        <f t="shared" si="0"/>
        <v>0</v>
      </c>
      <c r="S11" s="16">
        <f t="shared" si="0"/>
        <v>0</v>
      </c>
      <c r="T11" s="16">
        <f t="shared" si="0"/>
        <v>0</v>
      </c>
      <c r="U11" s="16">
        <f t="shared" si="0"/>
        <v>0</v>
      </c>
      <c r="V11" s="16">
        <f t="shared" si="0"/>
        <v>0</v>
      </c>
      <c r="W11" s="16">
        <f t="shared" si="0"/>
        <v>0</v>
      </c>
      <c r="X11" s="16">
        <f t="shared" si="0"/>
        <v>0</v>
      </c>
      <c r="Y11" s="16">
        <f t="shared" si="0"/>
        <v>0</v>
      </c>
    </row>
    <row r="12" spans="1:25" x14ac:dyDescent="0.35">
      <c r="A12" s="1">
        <v>4</v>
      </c>
      <c r="B12" s="1">
        <v>1450</v>
      </c>
      <c r="C12" s="17"/>
      <c r="D12" s="16"/>
      <c r="E12" s="16"/>
      <c r="F12" s="16"/>
      <c r="G12" s="16"/>
      <c r="H12" s="15"/>
      <c r="I12" s="15"/>
      <c r="J12" s="16">
        <f t="shared" si="0"/>
        <v>0</v>
      </c>
      <c r="K12" s="16">
        <f t="shared" si="0"/>
        <v>0</v>
      </c>
      <c r="L12" s="16">
        <f t="shared" si="0"/>
        <v>0</v>
      </c>
      <c r="M12" s="16">
        <f t="shared" si="0"/>
        <v>0</v>
      </c>
      <c r="N12" s="16">
        <f t="shared" si="0"/>
        <v>0</v>
      </c>
      <c r="O12" s="16">
        <f t="shared" si="0"/>
        <v>0</v>
      </c>
      <c r="P12" s="16">
        <f t="shared" si="0"/>
        <v>0</v>
      </c>
      <c r="Q12" s="16">
        <f t="shared" si="0"/>
        <v>0</v>
      </c>
      <c r="R12" s="16">
        <f t="shared" si="0"/>
        <v>0</v>
      </c>
      <c r="S12" s="16">
        <f t="shared" si="0"/>
        <v>0</v>
      </c>
      <c r="T12" s="16">
        <f t="shared" si="0"/>
        <v>0</v>
      </c>
      <c r="U12" s="16">
        <f t="shared" si="0"/>
        <v>0</v>
      </c>
      <c r="V12" s="16">
        <f t="shared" si="0"/>
        <v>0</v>
      </c>
      <c r="W12" s="16">
        <f t="shared" si="0"/>
        <v>0</v>
      </c>
      <c r="X12" s="16">
        <f t="shared" si="0"/>
        <v>0</v>
      </c>
      <c r="Y12" s="16">
        <f t="shared" si="0"/>
        <v>0</v>
      </c>
    </row>
    <row r="13" spans="1:25" x14ac:dyDescent="0.35">
      <c r="A13" s="1">
        <v>5</v>
      </c>
      <c r="B13" s="1">
        <v>1450</v>
      </c>
      <c r="C13" s="17"/>
      <c r="D13" s="16"/>
      <c r="E13" s="16"/>
      <c r="F13" s="16"/>
      <c r="G13" s="16"/>
      <c r="H13" s="15"/>
      <c r="I13" s="15"/>
      <c r="J13" s="16">
        <f t="shared" si="0"/>
        <v>0</v>
      </c>
      <c r="K13" s="16">
        <f t="shared" si="0"/>
        <v>0</v>
      </c>
      <c r="L13" s="16">
        <f t="shared" si="0"/>
        <v>0</v>
      </c>
      <c r="M13" s="16">
        <f t="shared" si="0"/>
        <v>0</v>
      </c>
      <c r="N13" s="16">
        <f t="shared" si="0"/>
        <v>0</v>
      </c>
      <c r="O13" s="16">
        <f t="shared" si="0"/>
        <v>0</v>
      </c>
      <c r="P13" s="16">
        <f t="shared" si="0"/>
        <v>0</v>
      </c>
      <c r="Q13" s="16">
        <f t="shared" si="0"/>
        <v>0</v>
      </c>
      <c r="R13" s="16">
        <f t="shared" si="0"/>
        <v>0</v>
      </c>
      <c r="S13" s="16">
        <f t="shared" si="0"/>
        <v>0</v>
      </c>
      <c r="T13" s="16">
        <f t="shared" si="0"/>
        <v>0</v>
      </c>
      <c r="U13" s="16">
        <f t="shared" si="0"/>
        <v>0</v>
      </c>
      <c r="V13" s="16">
        <f t="shared" si="0"/>
        <v>0</v>
      </c>
      <c r="W13" s="16">
        <f t="shared" si="0"/>
        <v>0</v>
      </c>
      <c r="X13" s="16">
        <f t="shared" si="0"/>
        <v>0</v>
      </c>
      <c r="Y13" s="16">
        <f t="shared" si="0"/>
        <v>0</v>
      </c>
    </row>
    <row r="14" spans="1:25" x14ac:dyDescent="0.35">
      <c r="A14" s="1">
        <v>6</v>
      </c>
      <c r="B14" s="1">
        <v>1450</v>
      </c>
      <c r="C14" s="17"/>
      <c r="D14" s="16"/>
      <c r="E14" s="16"/>
      <c r="F14" s="16"/>
      <c r="G14" s="16"/>
      <c r="H14" s="15"/>
      <c r="I14" s="15"/>
      <c r="J14" s="16">
        <f t="shared" si="0"/>
        <v>0</v>
      </c>
      <c r="K14" s="16">
        <f t="shared" si="0"/>
        <v>0</v>
      </c>
      <c r="L14" s="16">
        <f t="shared" si="0"/>
        <v>0</v>
      </c>
      <c r="M14" s="16">
        <f t="shared" si="0"/>
        <v>0</v>
      </c>
      <c r="N14" s="16">
        <f t="shared" si="0"/>
        <v>0</v>
      </c>
      <c r="O14" s="16">
        <f t="shared" si="0"/>
        <v>0</v>
      </c>
      <c r="P14" s="16">
        <f t="shared" si="0"/>
        <v>0</v>
      </c>
      <c r="Q14" s="16">
        <f t="shared" si="0"/>
        <v>0</v>
      </c>
      <c r="R14" s="16">
        <f t="shared" si="0"/>
        <v>0</v>
      </c>
      <c r="S14" s="16">
        <f t="shared" si="0"/>
        <v>0</v>
      </c>
      <c r="T14" s="16">
        <f t="shared" si="0"/>
        <v>0</v>
      </c>
      <c r="U14" s="16">
        <f t="shared" si="0"/>
        <v>0</v>
      </c>
      <c r="V14" s="16">
        <f t="shared" si="0"/>
        <v>0</v>
      </c>
      <c r="W14" s="16">
        <f t="shared" si="0"/>
        <v>0</v>
      </c>
      <c r="X14" s="16">
        <f t="shared" si="0"/>
        <v>0</v>
      </c>
      <c r="Y14" s="16">
        <f t="shared" si="0"/>
        <v>0</v>
      </c>
    </row>
    <row r="15" spans="1:25" x14ac:dyDescent="0.35">
      <c r="A15" s="1">
        <v>7</v>
      </c>
      <c r="B15" s="1">
        <v>1450</v>
      </c>
      <c r="C15" s="17"/>
      <c r="D15" s="16"/>
      <c r="E15" s="16"/>
      <c r="F15" s="16"/>
      <c r="G15" s="16"/>
      <c r="H15" s="15"/>
      <c r="I15" s="15"/>
      <c r="J15" s="16">
        <f t="shared" si="0"/>
        <v>0</v>
      </c>
      <c r="K15" s="16">
        <f t="shared" si="0"/>
        <v>0</v>
      </c>
      <c r="L15" s="16">
        <f t="shared" si="0"/>
        <v>0</v>
      </c>
      <c r="M15" s="16">
        <f t="shared" si="0"/>
        <v>0</v>
      </c>
      <c r="N15" s="16">
        <f t="shared" si="0"/>
        <v>0</v>
      </c>
      <c r="O15" s="16">
        <f t="shared" si="0"/>
        <v>0</v>
      </c>
      <c r="P15" s="16">
        <f t="shared" si="0"/>
        <v>0</v>
      </c>
      <c r="Q15" s="16">
        <f t="shared" si="0"/>
        <v>0</v>
      </c>
      <c r="R15" s="16">
        <f t="shared" si="0"/>
        <v>0</v>
      </c>
      <c r="S15" s="16">
        <f t="shared" si="0"/>
        <v>0</v>
      </c>
      <c r="T15" s="16">
        <f t="shared" si="0"/>
        <v>0</v>
      </c>
      <c r="U15" s="16">
        <f t="shared" si="0"/>
        <v>0</v>
      </c>
      <c r="V15" s="16">
        <f t="shared" si="0"/>
        <v>0</v>
      </c>
      <c r="W15" s="16">
        <f t="shared" si="0"/>
        <v>0</v>
      </c>
      <c r="X15" s="16">
        <f t="shared" si="0"/>
        <v>0</v>
      </c>
      <c r="Y15" s="16">
        <f t="shared" si="0"/>
        <v>0</v>
      </c>
    </row>
    <row r="16" spans="1:25" x14ac:dyDescent="0.35">
      <c r="A16" s="1">
        <v>8</v>
      </c>
      <c r="B16" s="1">
        <v>1450</v>
      </c>
      <c r="C16" s="17"/>
      <c r="D16" s="16"/>
      <c r="E16" s="16"/>
      <c r="F16" s="16"/>
      <c r="G16" s="16"/>
      <c r="H16" s="15"/>
      <c r="I16" s="15"/>
      <c r="J16" s="16">
        <f t="shared" si="0"/>
        <v>0</v>
      </c>
      <c r="K16" s="16">
        <f t="shared" si="0"/>
        <v>0</v>
      </c>
      <c r="L16" s="16">
        <f t="shared" si="0"/>
        <v>0</v>
      </c>
      <c r="M16" s="16">
        <f t="shared" si="0"/>
        <v>0</v>
      </c>
      <c r="N16" s="16">
        <f t="shared" si="0"/>
        <v>0</v>
      </c>
      <c r="O16" s="16">
        <f t="shared" si="0"/>
        <v>0</v>
      </c>
      <c r="P16" s="16">
        <f t="shared" si="0"/>
        <v>0</v>
      </c>
      <c r="Q16" s="16">
        <f t="shared" si="0"/>
        <v>0</v>
      </c>
      <c r="R16" s="16">
        <f t="shared" si="0"/>
        <v>0</v>
      </c>
      <c r="S16" s="16">
        <f t="shared" si="0"/>
        <v>0</v>
      </c>
      <c r="T16" s="16">
        <f t="shared" si="0"/>
        <v>0</v>
      </c>
      <c r="U16" s="16">
        <f t="shared" si="0"/>
        <v>0</v>
      </c>
      <c r="V16" s="16">
        <f t="shared" si="0"/>
        <v>0</v>
      </c>
      <c r="W16" s="16">
        <f t="shared" si="0"/>
        <v>0</v>
      </c>
      <c r="X16" s="16">
        <f t="shared" si="0"/>
        <v>0</v>
      </c>
      <c r="Y16" s="16">
        <f t="shared" si="0"/>
        <v>0</v>
      </c>
    </row>
    <row r="17" spans="1:25" x14ac:dyDescent="0.35">
      <c r="A17" s="1">
        <v>9</v>
      </c>
      <c r="B17" s="1">
        <v>1450</v>
      </c>
      <c r="C17" s="17"/>
      <c r="D17" s="16"/>
      <c r="E17" s="16"/>
      <c r="F17" s="16"/>
      <c r="G17" s="16"/>
      <c r="H17" s="15"/>
      <c r="I17" s="15"/>
      <c r="J17" s="16">
        <f t="shared" si="0"/>
        <v>0</v>
      </c>
      <c r="K17" s="16">
        <f t="shared" si="0"/>
        <v>0</v>
      </c>
      <c r="L17" s="16">
        <f t="shared" si="0"/>
        <v>0</v>
      </c>
      <c r="M17" s="16">
        <f t="shared" si="0"/>
        <v>0</v>
      </c>
      <c r="N17" s="16">
        <f t="shared" si="0"/>
        <v>0</v>
      </c>
      <c r="O17" s="16">
        <f t="shared" si="0"/>
        <v>0</v>
      </c>
      <c r="P17" s="16">
        <f t="shared" si="0"/>
        <v>0</v>
      </c>
      <c r="Q17" s="16">
        <f t="shared" si="0"/>
        <v>0</v>
      </c>
      <c r="R17" s="16">
        <f t="shared" si="0"/>
        <v>0</v>
      </c>
      <c r="S17" s="16">
        <f t="shared" si="0"/>
        <v>0</v>
      </c>
      <c r="T17" s="16">
        <f t="shared" si="0"/>
        <v>0</v>
      </c>
      <c r="U17" s="16">
        <f t="shared" si="0"/>
        <v>0</v>
      </c>
      <c r="V17" s="16">
        <f t="shared" si="0"/>
        <v>0</v>
      </c>
      <c r="W17" s="16">
        <f t="shared" si="0"/>
        <v>0</v>
      </c>
      <c r="X17" s="16">
        <f t="shared" si="0"/>
        <v>0</v>
      </c>
      <c r="Y17" s="16">
        <f t="shared" si="0"/>
        <v>0</v>
      </c>
    </row>
    <row r="18" spans="1:25" x14ac:dyDescent="0.35">
      <c r="A18" s="1">
        <v>10</v>
      </c>
      <c r="B18" s="1">
        <v>1450</v>
      </c>
      <c r="C18" s="17"/>
      <c r="D18" s="16"/>
      <c r="E18" s="16"/>
      <c r="F18" s="16"/>
      <c r="G18" s="16"/>
      <c r="H18" s="15"/>
      <c r="I18" s="15"/>
      <c r="J18" s="16">
        <f t="shared" si="0"/>
        <v>0</v>
      </c>
      <c r="K18" s="16">
        <f t="shared" si="0"/>
        <v>0</v>
      </c>
      <c r="L18" s="16">
        <f t="shared" si="0"/>
        <v>0</v>
      </c>
      <c r="M18" s="16">
        <f t="shared" si="0"/>
        <v>0</v>
      </c>
      <c r="N18" s="16">
        <f t="shared" si="0"/>
        <v>0</v>
      </c>
      <c r="O18" s="16">
        <f t="shared" si="0"/>
        <v>0</v>
      </c>
      <c r="P18" s="16">
        <f t="shared" si="0"/>
        <v>0</v>
      </c>
      <c r="Q18" s="16">
        <f t="shared" si="0"/>
        <v>0</v>
      </c>
      <c r="R18" s="16">
        <f t="shared" si="0"/>
        <v>0</v>
      </c>
      <c r="S18" s="16">
        <f t="shared" si="0"/>
        <v>0</v>
      </c>
      <c r="T18" s="16">
        <f t="shared" si="0"/>
        <v>0</v>
      </c>
      <c r="U18" s="16">
        <f t="shared" si="0"/>
        <v>0</v>
      </c>
      <c r="V18" s="16">
        <f t="shared" si="0"/>
        <v>0</v>
      </c>
      <c r="W18" s="16">
        <f t="shared" si="0"/>
        <v>0</v>
      </c>
      <c r="X18" s="16">
        <f t="shared" si="0"/>
        <v>0</v>
      </c>
      <c r="Y18" s="16">
        <f t="shared" si="0"/>
        <v>0</v>
      </c>
    </row>
    <row r="19" spans="1:25" x14ac:dyDescent="0.35">
      <c r="A19" s="1">
        <v>11</v>
      </c>
      <c r="B19" s="1">
        <v>1450</v>
      </c>
      <c r="C19" s="17"/>
      <c r="D19" s="16"/>
      <c r="E19" s="16"/>
      <c r="F19" s="16"/>
      <c r="G19" s="16"/>
      <c r="H19" s="15"/>
      <c r="I19" s="15"/>
      <c r="J19" s="16">
        <f t="shared" si="0"/>
        <v>0</v>
      </c>
      <c r="K19" s="16">
        <f t="shared" si="0"/>
        <v>0</v>
      </c>
      <c r="L19" s="16">
        <f t="shared" si="0"/>
        <v>0</v>
      </c>
      <c r="M19" s="16">
        <f t="shared" si="0"/>
        <v>0</v>
      </c>
      <c r="N19" s="16">
        <f t="shared" si="0"/>
        <v>0</v>
      </c>
      <c r="O19" s="16">
        <f t="shared" si="0"/>
        <v>0</v>
      </c>
      <c r="P19" s="16">
        <f t="shared" si="0"/>
        <v>0</v>
      </c>
      <c r="Q19" s="16">
        <f t="shared" si="0"/>
        <v>0</v>
      </c>
      <c r="R19" s="16">
        <f t="shared" si="0"/>
        <v>0</v>
      </c>
      <c r="S19" s="16">
        <f t="shared" si="0"/>
        <v>0</v>
      </c>
      <c r="T19" s="16">
        <f t="shared" si="0"/>
        <v>0</v>
      </c>
      <c r="U19" s="16">
        <f t="shared" si="0"/>
        <v>0</v>
      </c>
      <c r="V19" s="16">
        <f t="shared" si="0"/>
        <v>0</v>
      </c>
      <c r="W19" s="16">
        <f t="shared" si="0"/>
        <v>0</v>
      </c>
      <c r="X19" s="16">
        <f t="shared" si="0"/>
        <v>0</v>
      </c>
      <c r="Y19" s="16">
        <f t="shared" si="0"/>
        <v>0</v>
      </c>
    </row>
    <row r="20" spans="1:25" x14ac:dyDescent="0.35">
      <c r="A20" s="1">
        <v>12</v>
      </c>
      <c r="B20" s="1">
        <v>1450</v>
      </c>
      <c r="C20" s="17"/>
      <c r="D20" s="16"/>
      <c r="E20" s="16"/>
      <c r="F20" s="16"/>
      <c r="G20" s="16"/>
      <c r="H20" s="15"/>
      <c r="I20" s="15"/>
      <c r="J20" s="16">
        <f t="shared" si="0"/>
        <v>0</v>
      </c>
      <c r="K20" s="16">
        <f t="shared" si="0"/>
        <v>0</v>
      </c>
      <c r="L20" s="16">
        <f t="shared" si="0"/>
        <v>0</v>
      </c>
      <c r="M20" s="16">
        <f t="shared" si="0"/>
        <v>0</v>
      </c>
      <c r="N20" s="16">
        <f t="shared" si="0"/>
        <v>0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  <c r="T20" s="16">
        <f t="shared" si="0"/>
        <v>0</v>
      </c>
      <c r="U20" s="16">
        <f t="shared" si="0"/>
        <v>0</v>
      </c>
      <c r="V20" s="16">
        <f t="shared" si="0"/>
        <v>0</v>
      </c>
      <c r="W20" s="16">
        <f t="shared" si="0"/>
        <v>0</v>
      </c>
      <c r="X20" s="16">
        <f t="shared" si="0"/>
        <v>0</v>
      </c>
      <c r="Y20" s="16">
        <f t="shared" si="0"/>
        <v>0</v>
      </c>
    </row>
    <row r="21" spans="1:25" x14ac:dyDescent="0.35">
      <c r="A21" s="1">
        <v>13</v>
      </c>
      <c r="B21" s="1">
        <v>1450</v>
      </c>
      <c r="C21" s="17"/>
      <c r="D21" s="16"/>
      <c r="E21" s="16"/>
      <c r="F21" s="16"/>
      <c r="G21" s="16"/>
      <c r="H21" s="15"/>
      <c r="I21" s="15"/>
      <c r="J21" s="16">
        <f t="shared" si="0"/>
        <v>0</v>
      </c>
      <c r="K21" s="16">
        <f t="shared" si="0"/>
        <v>0</v>
      </c>
      <c r="L21" s="16">
        <f t="shared" si="0"/>
        <v>0</v>
      </c>
      <c r="M21" s="16">
        <f t="shared" si="0"/>
        <v>0</v>
      </c>
      <c r="N21" s="16">
        <f t="shared" si="0"/>
        <v>0</v>
      </c>
      <c r="O21" s="16">
        <f t="shared" si="0"/>
        <v>0</v>
      </c>
      <c r="P21" s="16">
        <f t="shared" si="0"/>
        <v>0</v>
      </c>
      <c r="Q21" s="16">
        <f t="shared" si="0"/>
        <v>0</v>
      </c>
      <c r="R21" s="16">
        <f t="shared" si="0"/>
        <v>0</v>
      </c>
      <c r="S21" s="16">
        <f t="shared" si="0"/>
        <v>0</v>
      </c>
      <c r="T21" s="16">
        <f t="shared" si="0"/>
        <v>0</v>
      </c>
      <c r="U21" s="16">
        <f t="shared" si="0"/>
        <v>0</v>
      </c>
      <c r="V21" s="16">
        <f t="shared" si="0"/>
        <v>0</v>
      </c>
      <c r="W21" s="16">
        <f t="shared" si="0"/>
        <v>0</v>
      </c>
      <c r="X21" s="16">
        <f t="shared" si="0"/>
        <v>0</v>
      </c>
      <c r="Y21" s="16">
        <f t="shared" si="0"/>
        <v>0</v>
      </c>
    </row>
    <row r="22" spans="1:25" x14ac:dyDescent="0.35">
      <c r="A22" s="1">
        <v>14</v>
      </c>
      <c r="B22" s="1">
        <v>1450</v>
      </c>
      <c r="C22" s="17"/>
      <c r="D22" s="16"/>
      <c r="E22" s="16"/>
      <c r="F22" s="16"/>
      <c r="G22" s="16"/>
      <c r="H22" s="15"/>
      <c r="I22" s="15"/>
      <c r="J22" s="16">
        <f t="shared" si="0"/>
        <v>0</v>
      </c>
      <c r="K22" s="16">
        <f t="shared" si="0"/>
        <v>0</v>
      </c>
      <c r="L22" s="16">
        <f t="shared" si="0"/>
        <v>0</v>
      </c>
      <c r="M22" s="16">
        <f t="shared" si="0"/>
        <v>0</v>
      </c>
      <c r="N22" s="16">
        <f t="shared" si="0"/>
        <v>0</v>
      </c>
      <c r="O22" s="16">
        <f t="shared" si="0"/>
        <v>0</v>
      </c>
      <c r="P22" s="16">
        <f t="shared" si="0"/>
        <v>0</v>
      </c>
      <c r="Q22" s="16">
        <f t="shared" si="0"/>
        <v>0</v>
      </c>
      <c r="R22" s="16">
        <f t="shared" si="0"/>
        <v>0</v>
      </c>
      <c r="S22" s="16">
        <f t="shared" si="0"/>
        <v>0</v>
      </c>
      <c r="T22" s="16">
        <f t="shared" si="0"/>
        <v>0</v>
      </c>
      <c r="U22" s="16">
        <f t="shared" si="0"/>
        <v>0</v>
      </c>
      <c r="V22" s="16">
        <f t="shared" si="0"/>
        <v>0</v>
      </c>
      <c r="W22" s="16">
        <f t="shared" si="0"/>
        <v>0</v>
      </c>
      <c r="X22" s="16">
        <f t="shared" si="0"/>
        <v>0</v>
      </c>
      <c r="Y22" s="16">
        <f t="shared" si="0"/>
        <v>0</v>
      </c>
    </row>
    <row r="23" spans="1:25" x14ac:dyDescent="0.35">
      <c r="A23" s="1">
        <v>15</v>
      </c>
      <c r="B23" s="1">
        <v>1450</v>
      </c>
      <c r="C23" s="17"/>
      <c r="D23" s="16"/>
      <c r="E23" s="16"/>
      <c r="F23" s="16"/>
      <c r="G23" s="16"/>
      <c r="H23" s="15"/>
      <c r="I23" s="15"/>
      <c r="J23" s="16">
        <f t="shared" si="0"/>
        <v>0</v>
      </c>
      <c r="K23" s="16">
        <f t="shared" si="0"/>
        <v>0</v>
      </c>
      <c r="L23" s="16">
        <f t="shared" si="0"/>
        <v>0</v>
      </c>
      <c r="M23" s="16">
        <f t="shared" si="0"/>
        <v>0</v>
      </c>
      <c r="N23" s="16">
        <f t="shared" si="0"/>
        <v>0</v>
      </c>
      <c r="O23" s="16">
        <f t="shared" si="0"/>
        <v>0</v>
      </c>
      <c r="P23" s="16">
        <f t="shared" si="0"/>
        <v>0</v>
      </c>
      <c r="Q23" s="16">
        <f t="shared" si="0"/>
        <v>0</v>
      </c>
      <c r="R23" s="16">
        <f t="shared" si="0"/>
        <v>0</v>
      </c>
      <c r="S23" s="16">
        <f t="shared" si="0"/>
        <v>0</v>
      </c>
      <c r="T23" s="16">
        <f t="shared" si="0"/>
        <v>0</v>
      </c>
      <c r="U23" s="16">
        <f t="shared" si="0"/>
        <v>0</v>
      </c>
      <c r="V23" s="16">
        <f t="shared" si="0"/>
        <v>0</v>
      </c>
      <c r="W23" s="16">
        <f t="shared" si="0"/>
        <v>0</v>
      </c>
      <c r="X23" s="16">
        <f t="shared" si="0"/>
        <v>0</v>
      </c>
      <c r="Y23" s="16">
        <f>$F23*(1/(1+Y$1)^$A23)</f>
        <v>0</v>
      </c>
    </row>
    <row r="24" spans="1:25" x14ac:dyDescent="0.35">
      <c r="G24" s="7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3.15" x14ac:dyDescent="0.4">
      <c r="F25" s="12" t="s">
        <v>4</v>
      </c>
      <c r="G25" s="16">
        <f>SUM(G8:G24)</f>
        <v>0</v>
      </c>
      <c r="H25" s="14"/>
      <c r="I25" s="14"/>
      <c r="J25" s="16">
        <f>SUM(J8:J24)</f>
        <v>0</v>
      </c>
      <c r="K25" s="16">
        <f t="shared" ref="K25:Y25" si="1">SUM(K8:K24)</f>
        <v>0</v>
      </c>
      <c r="L25" s="16">
        <f t="shared" si="1"/>
        <v>0</v>
      </c>
      <c r="M25" s="16">
        <f t="shared" si="1"/>
        <v>0</v>
      </c>
      <c r="N25" s="16">
        <f t="shared" si="1"/>
        <v>0</v>
      </c>
      <c r="O25" s="16">
        <f t="shared" si="1"/>
        <v>0</v>
      </c>
      <c r="P25" s="16">
        <f t="shared" si="1"/>
        <v>0</v>
      </c>
      <c r="Q25" s="16">
        <f t="shared" si="1"/>
        <v>0</v>
      </c>
      <c r="R25" s="16">
        <f t="shared" si="1"/>
        <v>0</v>
      </c>
      <c r="S25" s="16">
        <f t="shared" si="1"/>
        <v>0</v>
      </c>
      <c r="T25" s="16">
        <f t="shared" si="1"/>
        <v>0</v>
      </c>
      <c r="U25" s="16">
        <f t="shared" si="1"/>
        <v>0</v>
      </c>
      <c r="V25" s="16">
        <f t="shared" si="1"/>
        <v>0</v>
      </c>
      <c r="W25" s="16">
        <f t="shared" si="1"/>
        <v>0</v>
      </c>
      <c r="X25" s="16">
        <f t="shared" si="1"/>
        <v>0</v>
      </c>
      <c r="Y25" s="16">
        <f t="shared" si="1"/>
        <v>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zoomScale="211" workbookViewId="0">
      <selection activeCell="F5" sqref="F5"/>
    </sheetView>
  </sheetViews>
  <sheetFormatPr defaultRowHeight="12.75" x14ac:dyDescent="0.35"/>
  <cols>
    <col min="1" max="1" width="2.6640625" customWidth="1"/>
    <col min="2" max="2" width="10.1328125" bestFit="1" customWidth="1"/>
    <col min="3" max="3" width="9.6640625" customWidth="1"/>
    <col min="4" max="4" width="5.6640625" customWidth="1"/>
    <col min="5" max="5" width="2.6640625" customWidth="1"/>
    <col min="6" max="6" width="10.1328125" bestFit="1" customWidth="1"/>
    <col min="7" max="7" width="9.6640625" bestFit="1" customWidth="1"/>
    <col min="8" max="8" width="5.6640625" customWidth="1"/>
    <col min="9" max="9" width="2.6640625" customWidth="1"/>
    <col min="10" max="11" width="9.6640625" bestFit="1" customWidth="1"/>
  </cols>
  <sheetData>
    <row r="1" spans="1:11" x14ac:dyDescent="0.35">
      <c r="A1" s="1"/>
      <c r="B1" s="1" t="s">
        <v>3</v>
      </c>
      <c r="C1" s="20">
        <v>0.52795617455632393</v>
      </c>
      <c r="E1" s="1"/>
      <c r="F1" s="1" t="s">
        <v>3</v>
      </c>
      <c r="G1" s="20">
        <v>0.47863698264816418</v>
      </c>
      <c r="I1" s="1"/>
      <c r="J1" s="1" t="s">
        <v>3</v>
      </c>
      <c r="K1" s="34">
        <v>0.19080347925717117</v>
      </c>
    </row>
    <row r="2" spans="1:11" x14ac:dyDescent="0.35">
      <c r="A2" s="1"/>
      <c r="B2" s="1"/>
      <c r="C2" s="20"/>
      <c r="E2" s="1"/>
      <c r="F2" s="1"/>
      <c r="G2" s="20"/>
      <c r="I2" s="1"/>
      <c r="J2" s="1"/>
      <c r="K2" s="20"/>
    </row>
    <row r="3" spans="1:11" ht="13.15" x14ac:dyDescent="0.4">
      <c r="B3" s="35" t="s">
        <v>23</v>
      </c>
      <c r="C3" s="35"/>
      <c r="F3" s="35" t="s">
        <v>24</v>
      </c>
      <c r="G3" s="35"/>
      <c r="J3" s="35" t="s">
        <v>25</v>
      </c>
      <c r="K3" s="35"/>
    </row>
    <row r="4" spans="1:11" ht="13.15" thickBot="1" x14ac:dyDescent="0.4">
      <c r="A4" s="4" t="s">
        <v>2</v>
      </c>
      <c r="B4" s="4" t="s">
        <v>1</v>
      </c>
      <c r="C4" s="4" t="s">
        <v>21</v>
      </c>
      <c r="E4" s="4" t="s">
        <v>2</v>
      </c>
      <c r="F4" s="4" t="s">
        <v>1</v>
      </c>
      <c r="G4" s="4" t="s">
        <v>21</v>
      </c>
      <c r="I4" s="4" t="s">
        <v>2</v>
      </c>
      <c r="J4" s="4" t="s">
        <v>1</v>
      </c>
      <c r="K4" s="4" t="s">
        <v>21</v>
      </c>
    </row>
    <row r="5" spans="1:11" ht="13.15" thickTop="1" x14ac:dyDescent="0.35">
      <c r="A5" s="1">
        <v>0</v>
      </c>
      <c r="B5" s="23">
        <v>-2000</v>
      </c>
      <c r="C5" s="23">
        <f t="shared" ref="C5:C10" si="0">B5/(1+$C$1)^A5</f>
        <v>-2000</v>
      </c>
      <c r="E5" s="1">
        <v>0</v>
      </c>
      <c r="F5" s="23">
        <v>-2200</v>
      </c>
      <c r="G5" s="23">
        <f t="shared" ref="G5:G10" si="1">F5/(1+$G$1)^A5</f>
        <v>-2200</v>
      </c>
      <c r="I5" s="1">
        <v>0</v>
      </c>
      <c r="J5" s="23"/>
      <c r="K5" s="23"/>
    </row>
    <row r="6" spans="1:11" x14ac:dyDescent="0.35">
      <c r="A6" s="1">
        <v>1</v>
      </c>
      <c r="B6" s="23">
        <v>1200</v>
      </c>
      <c r="C6" s="23">
        <f t="shared" si="0"/>
        <v>785.36283957780836</v>
      </c>
      <c r="E6" s="1">
        <v>1</v>
      </c>
      <c r="F6" s="23">
        <v>1100</v>
      </c>
      <c r="G6" s="23">
        <f t="shared" si="1"/>
        <v>743.9283697814426</v>
      </c>
      <c r="I6" s="1">
        <v>1</v>
      </c>
      <c r="J6" s="23"/>
      <c r="K6" s="23"/>
    </row>
    <row r="7" spans="1:11" x14ac:dyDescent="0.35">
      <c r="A7" s="1">
        <v>2</v>
      </c>
      <c r="B7" s="23">
        <v>1200</v>
      </c>
      <c r="C7" s="23">
        <f t="shared" si="0"/>
        <v>513.99565815809865</v>
      </c>
      <c r="E7" s="1">
        <v>2</v>
      </c>
      <c r="F7" s="23">
        <v>1200</v>
      </c>
      <c r="G7" s="23">
        <f t="shared" si="1"/>
        <v>548.85562251141289</v>
      </c>
      <c r="I7" s="1">
        <v>2</v>
      </c>
      <c r="J7" s="23"/>
      <c r="K7" s="23"/>
    </row>
    <row r="8" spans="1:11" x14ac:dyDescent="0.35">
      <c r="A8" s="1">
        <v>3</v>
      </c>
      <c r="B8" s="23">
        <v>1200</v>
      </c>
      <c r="C8" s="23">
        <f t="shared" si="0"/>
        <v>336.39424135142406</v>
      </c>
      <c r="E8" s="1">
        <v>3</v>
      </c>
      <c r="F8" s="23">
        <v>1300</v>
      </c>
      <c r="G8" s="23">
        <f t="shared" si="1"/>
        <v>402.122764432108</v>
      </c>
      <c r="I8" s="1">
        <v>3</v>
      </c>
      <c r="J8" s="23"/>
      <c r="K8" s="23"/>
    </row>
    <row r="9" spans="1:11" x14ac:dyDescent="0.35">
      <c r="A9" s="1">
        <v>4</v>
      </c>
      <c r="B9" s="23">
        <v>1200</v>
      </c>
      <c r="C9" s="23">
        <f t="shared" si="0"/>
        <v>220.15961383781422</v>
      </c>
      <c r="E9" s="1">
        <v>4</v>
      </c>
      <c r="F9" s="23">
        <v>1400</v>
      </c>
      <c r="G9" s="23">
        <f t="shared" si="1"/>
        <v>292.87464729676867</v>
      </c>
      <c r="I9" s="1">
        <v>4</v>
      </c>
      <c r="J9" s="23"/>
      <c r="K9" s="23"/>
    </row>
    <row r="10" spans="1:11" ht="13.15" thickBot="1" x14ac:dyDescent="0.4">
      <c r="A10" s="4">
        <v>5</v>
      </c>
      <c r="B10" s="24">
        <v>1200</v>
      </c>
      <c r="C10" s="24">
        <f t="shared" si="0"/>
        <v>144.08764957001625</v>
      </c>
      <c r="E10" s="4">
        <v>5</v>
      </c>
      <c r="F10" s="24">
        <v>1500</v>
      </c>
      <c r="G10" s="24">
        <f t="shared" si="1"/>
        <v>212.21859634461046</v>
      </c>
      <c r="I10" s="4">
        <v>5</v>
      </c>
      <c r="J10" s="24"/>
      <c r="K10" s="24"/>
    </row>
    <row r="11" spans="1:11" ht="13.15" thickTop="1" x14ac:dyDescent="0.35">
      <c r="A11" s="1"/>
      <c r="B11" s="25" t="s">
        <v>4</v>
      </c>
      <c r="C11" s="23">
        <f>SUM(C5:C10)</f>
        <v>2.4951614250312559E-6</v>
      </c>
      <c r="E11" s="1"/>
      <c r="F11" s="25" t="s">
        <v>4</v>
      </c>
      <c r="G11" s="23">
        <f>SUM(G5:G10)</f>
        <v>3.6634261846302252E-7</v>
      </c>
      <c r="I11" s="1"/>
      <c r="J11" s="25" t="s">
        <v>4</v>
      </c>
      <c r="K11" s="23">
        <f>SUM(K5:K10)</f>
        <v>0</v>
      </c>
    </row>
    <row r="12" spans="1:11" x14ac:dyDescent="0.35">
      <c r="B12" s="6" t="s">
        <v>26</v>
      </c>
      <c r="C12" s="26">
        <f>C1</f>
        <v>0.52795617455632393</v>
      </c>
      <c r="F12" s="6" t="s">
        <v>26</v>
      </c>
      <c r="G12" s="26">
        <f>G1</f>
        <v>0.47863698264816418</v>
      </c>
      <c r="J12" s="6" t="s">
        <v>26</v>
      </c>
      <c r="K12" s="26">
        <f>K1</f>
        <v>0.19080347925717117</v>
      </c>
    </row>
  </sheetData>
  <mergeCells count="3">
    <mergeCell ref="B3:C3"/>
    <mergeCell ref="F3:G3"/>
    <mergeCell ref="J3:K3"/>
  </mergeCells>
  <phoneticPr fontId="2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7"/>
  <sheetViews>
    <sheetView zoomScale="134" workbookViewId="0">
      <selection activeCell="K23" sqref="K23"/>
    </sheetView>
  </sheetViews>
  <sheetFormatPr defaultRowHeight="12.75" x14ac:dyDescent="0.35"/>
  <cols>
    <col min="1" max="1" width="3.1328125" style="1" bestFit="1" customWidth="1"/>
    <col min="2" max="2" width="4.33203125" customWidth="1"/>
    <col min="3" max="4" width="10" bestFit="1" customWidth="1"/>
    <col min="5" max="5" width="3.33203125" customWidth="1"/>
    <col min="6" max="7" width="10" bestFit="1" customWidth="1"/>
    <col min="8" max="8" width="4" customWidth="1"/>
    <col min="9" max="10" width="8.6640625" bestFit="1" customWidth="1"/>
  </cols>
  <sheetData>
    <row r="1" spans="1:10" x14ac:dyDescent="0.35">
      <c r="C1" s="6" t="s">
        <v>26</v>
      </c>
      <c r="D1" s="21">
        <v>0.21406465112497119</v>
      </c>
      <c r="E1" s="18"/>
      <c r="F1" s="6" t="s">
        <v>26</v>
      </c>
      <c r="G1" s="21">
        <v>0.22879872139264157</v>
      </c>
      <c r="H1" s="18"/>
      <c r="I1" s="6" t="s">
        <v>26</v>
      </c>
      <c r="J1" s="21">
        <v>0.24694331543970566</v>
      </c>
    </row>
    <row r="3" spans="1:10" ht="13.15" x14ac:dyDescent="0.4">
      <c r="C3" s="36" t="s">
        <v>19</v>
      </c>
      <c r="D3" s="36"/>
      <c r="F3" s="36" t="s">
        <v>20</v>
      </c>
      <c r="G3" s="36"/>
      <c r="I3" s="36" t="s">
        <v>22</v>
      </c>
      <c r="J3" s="36"/>
    </row>
    <row r="4" spans="1:10" ht="13.5" thickBot="1" x14ac:dyDescent="0.45">
      <c r="A4" s="10" t="s">
        <v>2</v>
      </c>
      <c r="B4" s="10"/>
      <c r="C4" s="19" t="s">
        <v>1</v>
      </c>
      <c r="D4" s="19" t="s">
        <v>21</v>
      </c>
      <c r="E4" s="10"/>
      <c r="F4" s="19" t="s">
        <v>1</v>
      </c>
      <c r="G4" s="19" t="s">
        <v>21</v>
      </c>
      <c r="H4" s="10"/>
      <c r="I4" s="19" t="s">
        <v>1</v>
      </c>
      <c r="J4" s="19" t="s">
        <v>21</v>
      </c>
    </row>
    <row r="5" spans="1:10" ht="13.15" thickTop="1" x14ac:dyDescent="0.35">
      <c r="A5" s="1">
        <v>0</v>
      </c>
      <c r="C5" s="31"/>
      <c r="D5" s="31"/>
      <c r="E5" s="32"/>
      <c r="F5" s="31"/>
      <c r="G5" s="31"/>
      <c r="H5" s="32"/>
      <c r="I5" s="31"/>
      <c r="J5" s="31"/>
    </row>
    <row r="6" spans="1:10" x14ac:dyDescent="0.35">
      <c r="A6" s="1">
        <v>1</v>
      </c>
      <c r="C6" s="31"/>
      <c r="D6" s="31"/>
      <c r="E6" s="32"/>
      <c r="F6" s="31"/>
      <c r="G6" s="31"/>
      <c r="H6" s="32"/>
      <c r="I6" s="31"/>
      <c r="J6" s="31"/>
    </row>
    <row r="7" spans="1:10" x14ac:dyDescent="0.35">
      <c r="A7" s="1">
        <v>2</v>
      </c>
      <c r="C7" s="31"/>
      <c r="D7" s="31"/>
      <c r="E7" s="32"/>
      <c r="F7" s="31"/>
      <c r="G7" s="31"/>
      <c r="H7" s="32"/>
      <c r="I7" s="31"/>
      <c r="J7" s="31"/>
    </row>
    <row r="8" spans="1:10" x14ac:dyDescent="0.35">
      <c r="A8" s="1">
        <v>3</v>
      </c>
      <c r="C8" s="31"/>
      <c r="D8" s="31"/>
      <c r="E8" s="32"/>
      <c r="F8" s="31"/>
      <c r="G8" s="31"/>
      <c r="H8" s="32"/>
      <c r="I8" s="31"/>
      <c r="J8" s="31"/>
    </row>
    <row r="9" spans="1:10" x14ac:dyDescent="0.35">
      <c r="A9" s="1">
        <v>4</v>
      </c>
      <c r="C9" s="31"/>
      <c r="D9" s="31"/>
      <c r="E9" s="32"/>
      <c r="F9" s="31"/>
      <c r="G9" s="31"/>
      <c r="H9" s="32"/>
      <c r="I9" s="31"/>
      <c r="J9" s="31"/>
    </row>
    <row r="10" spans="1:10" x14ac:dyDescent="0.35">
      <c r="A10" s="1">
        <v>5</v>
      </c>
      <c r="C10" s="31"/>
      <c r="D10" s="31"/>
      <c r="E10" s="32"/>
      <c r="F10" s="31"/>
      <c r="G10" s="31"/>
      <c r="H10" s="32"/>
      <c r="I10" s="31"/>
      <c r="J10" s="31"/>
    </row>
    <row r="11" spans="1:10" x14ac:dyDescent="0.35">
      <c r="A11" s="1">
        <v>6</v>
      </c>
      <c r="C11" s="31"/>
      <c r="D11" s="31"/>
      <c r="E11" s="32"/>
      <c r="F11" s="31"/>
      <c r="G11" s="31"/>
      <c r="H11" s="32"/>
      <c r="I11" s="31"/>
      <c r="J11" s="31"/>
    </row>
    <row r="12" spans="1:10" x14ac:dyDescent="0.35">
      <c r="A12" s="1">
        <v>7</v>
      </c>
      <c r="C12" s="31"/>
      <c r="D12" s="31"/>
      <c r="E12" s="32"/>
      <c r="F12" s="31"/>
      <c r="G12" s="31"/>
      <c r="H12" s="32"/>
      <c r="I12" s="31"/>
      <c r="J12" s="31"/>
    </row>
    <row r="13" spans="1:10" x14ac:dyDescent="0.35">
      <c r="A13" s="1">
        <v>8</v>
      </c>
      <c r="C13" s="31"/>
      <c r="D13" s="31"/>
      <c r="E13" s="32"/>
      <c r="F13" s="31"/>
      <c r="G13" s="31"/>
      <c r="H13" s="32"/>
      <c r="I13" s="31"/>
      <c r="J13" s="31"/>
    </row>
    <row r="14" spans="1:10" x14ac:dyDescent="0.35">
      <c r="A14" s="1">
        <v>9</v>
      </c>
      <c r="C14" s="31"/>
      <c r="D14" s="31"/>
      <c r="E14" s="32"/>
      <c r="F14" s="31"/>
      <c r="G14" s="31"/>
      <c r="H14" s="32"/>
      <c r="I14" s="31"/>
      <c r="J14" s="31"/>
    </row>
    <row r="15" spans="1:10" x14ac:dyDescent="0.35">
      <c r="A15" s="1">
        <v>10</v>
      </c>
      <c r="C15" s="31"/>
      <c r="D15" s="31"/>
      <c r="E15" s="32"/>
      <c r="F15" s="31"/>
      <c r="G15" s="31"/>
      <c r="H15" s="32"/>
      <c r="I15" s="31"/>
      <c r="J15" s="31"/>
    </row>
    <row r="17" spans="3:10" ht="13.15" x14ac:dyDescent="0.4">
      <c r="C17" s="12" t="s">
        <v>4</v>
      </c>
      <c r="D17" s="22">
        <f>SUM(D5:D16)</f>
        <v>0</v>
      </c>
      <c r="F17" s="12" t="s">
        <v>4</v>
      </c>
      <c r="G17" s="22">
        <f>SUM(G5:G16)</f>
        <v>0</v>
      </c>
      <c r="I17" s="12" t="s">
        <v>4</v>
      </c>
      <c r="J17" s="22">
        <f>SUM(J5:J16)</f>
        <v>0</v>
      </c>
    </row>
  </sheetData>
  <mergeCells count="3">
    <mergeCell ref="C3:D3"/>
    <mergeCell ref="F3:G3"/>
    <mergeCell ref="I3:J3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IRR-Plotting_empty</vt:lpstr>
      <vt:lpstr>IRR-Spreadsheet_empty</vt:lpstr>
      <vt:lpstr>Ex1-Empty</vt:lpstr>
      <vt:lpstr>IncrementalIRR_empty</vt:lpstr>
      <vt:lpstr>Ex2-Empty</vt:lpstr>
    </vt:vector>
  </TitlesOfParts>
  <Company>Mechanical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Doucette</dc:creator>
  <cp:lastModifiedBy>Roberto Gallardo Bobadilla</cp:lastModifiedBy>
  <dcterms:created xsi:type="dcterms:W3CDTF">2006-03-27T01:23:55Z</dcterms:created>
  <dcterms:modified xsi:type="dcterms:W3CDTF">2022-11-29T05:57:42Z</dcterms:modified>
</cp:coreProperties>
</file>