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umukcau/OneDrive - The University of Western Ontario/大二/大二下学期/1032/1032Assignments/1032_Asn5_87_100/"/>
    </mc:Choice>
  </mc:AlternateContent>
  <xr:revisionPtr revIDLastSave="6" documentId="11_168CB8CDA8260500D7C2C861A5CC4112B75837A6" xr6:coauthVersionLast="43" xr6:coauthVersionMax="43" xr10:uidLastSave="{A5E36899-E347-F348-BCB9-FA7D6D2A1ABB}"/>
  <bookViews>
    <workbookView xWindow="0" yWindow="440" windowWidth="28800" windowHeight="16400" xr2:uid="{00000000-000D-0000-FFFF-FFFF00000000}"/>
  </bookViews>
  <sheets>
    <sheet name="StudentMar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0" i="1" l="1"/>
  <c r="B43" i="1"/>
  <c r="C70" i="1" l="1"/>
  <c r="B75" i="1"/>
  <c r="C43" i="1"/>
  <c r="C75" i="1" l="1"/>
</calcChain>
</file>

<file path=xl/sharedStrings.xml><?xml version="1.0" encoding="utf-8"?>
<sst xmlns="http://schemas.openxmlformats.org/spreadsheetml/2006/main" count="80" uniqueCount="79">
  <si>
    <t>Worth</t>
  </si>
  <si>
    <t>Subtotal:</t>
  </si>
  <si>
    <t>Mark</t>
  </si>
  <si>
    <t>Assignment Mark</t>
  </si>
  <si>
    <t xml:space="preserve"> </t>
  </si>
  <si>
    <t>Teaching Assistant Name:</t>
  </si>
  <si>
    <t>Explanation for Deduction</t>
  </si>
  <si>
    <t>Comments from TA:</t>
  </si>
  <si>
    <t>Project 1 - SQL Statements</t>
  </si>
  <si>
    <t>Project 2 - Access Queries</t>
  </si>
  <si>
    <t>Teaching Assistant eMail:</t>
  </si>
  <si>
    <t>CS1032 Assignment 5 Marking Scheme</t>
  </si>
  <si>
    <t>SQL statements created in Word (text)</t>
  </si>
  <si>
    <t>check for mandatory square brackets on field names with spaces</t>
  </si>
  <si>
    <t>Late Penalty (&lt; 12 hours late -10 marks, &gt; 12 and &lt; 24 -25 marks )</t>
  </si>
  <si>
    <t>note: no points (0) for any answer that used Access Query Design builder</t>
  </si>
  <si>
    <t>A) changed to the student's name</t>
  </si>
  <si>
    <t>A) Criteria: PID = "001289348"</t>
  </si>
  <si>
    <t>B) Table DESTINATION</t>
  </si>
  <si>
    <t>B) returns four (4) records</t>
  </si>
  <si>
    <t>B) criteria Airport ends with "1032" (LIKE "*1032")</t>
  </si>
  <si>
    <t>B) criteria Terminal = "B"</t>
  </si>
  <si>
    <t>C) show ONLY 4 fields (not CID)</t>
  </si>
  <si>
    <t>C) Tables DESTINATION and TICKETS</t>
  </si>
  <si>
    <t xml:space="preserve">C) returns five (5) records </t>
  </si>
  <si>
    <t>D) show ONLY five (5) fields (not Province)</t>
  </si>
  <si>
    <t>D) retuens eleven (11) records</t>
  </si>
  <si>
    <t>D) criteria province = "Alberta"</t>
  </si>
  <si>
    <t>E) criteria province = "Alberta"</t>
  </si>
  <si>
    <t>F) returns twenty-one (21) records</t>
  </si>
  <si>
    <t>Student Name and ID is included in document</t>
  </si>
  <si>
    <t>a) select Manager first name, last name, Phone and Province</t>
  </si>
  <si>
    <t>a) from MANAGERS  table</t>
  </si>
  <si>
    <t>a) where City = "Peterborough"  (quotes requried for full marks)</t>
  </si>
  <si>
    <t>b) Update MANAGERS Set (Lastname, Firstname, Address, city, Province and Postal Code)</t>
  </si>
  <si>
    <t>b) Values updated to are the student's information</t>
  </si>
  <si>
    <t>b) where MangerID = "3137" (used quotation marks for full points)</t>
  </si>
  <si>
    <t>c) select First and Last Name (did NOT include manage.AssignDate)</t>
  </si>
  <si>
    <t>c) from inner joins of MANAGERS and manage  (MUST have round brackets '(' and ')' around INNER JOINS for full marks)</t>
  </si>
  <si>
    <t>c) WHERE AssignDate &gt;= #3/1/2018# AND AssignDate &lt;=  #3/31/2018#  (-or- BETWEEN  #3/1/2018#  AND  #3/31/2018# )</t>
  </si>
  <si>
    <t>d) SELECT ProductName, ProductPrice, NumberEmployeesManages, AssignedDate, LastName</t>
  </si>
  <si>
    <t>d) from inner joins of MANAGERS, PRODUCT and manage (MUST have round brackets '(' and ')' around INNER JOINS for full marks)</t>
  </si>
  <si>
    <t>d) WhereNumberEmployeesManaged &lt; 50  (no quotation marks)</t>
  </si>
  <si>
    <t>e) select Count(ManID )</t>
  </si>
  <si>
    <t>e) from inner join MANAGERS and manage (MUST have round brackets '(' and ')' around INNER JOINS for full marks)</t>
  </si>
  <si>
    <t>f) SELECT FirstName, LastName, Phone, AssignedDate, [LOCATION Name], ProductName</t>
  </si>
  <si>
    <t>f) from inner join MANAGERS, PRODUCT, LOCATION and manage (MUST have round brackets around INNER JOINS for full marks)</t>
  </si>
  <si>
    <t>f) WHERE ProductPrice &lt; 100 (no quotation marks)</t>
  </si>
  <si>
    <t>a) Used requried format standards (KEY WORDS LEFT JUSTIFIED)</t>
  </si>
  <si>
    <t>a) Used requried format standards (SEPARATE LINES)</t>
  </si>
  <si>
    <t>b) Used requried format standards (KEY WORDS LEFT JUSTIFIED)</t>
  </si>
  <si>
    <t>b) Used requried format standards (SEPARATE LINES)</t>
  </si>
  <si>
    <t>c) Used requried format standards (KEY WORDS LEFT JUSTIFIED)</t>
  </si>
  <si>
    <t>c) Used requried format standards (SEPARATE LINES)</t>
  </si>
  <si>
    <t>d) Used requried format standards (KEY WORDS LEFT JUSTIFIED)</t>
  </si>
  <si>
    <t>d) Used requried format standards (SEPARATE LINES)</t>
  </si>
  <si>
    <t>e) Used requried format standards (KEY WORDS LEFT JUSTIFIED)</t>
  </si>
  <si>
    <t>e) Used requried format standards (SEPARATE LINES)</t>
  </si>
  <si>
    <t>f) Used requried format standards (KEY WORDS LEFT JUSTIFIED)</t>
  </si>
  <si>
    <t>f) Used requried format standards (SEPARATE LINES)</t>
  </si>
  <si>
    <t>A) Table - CONDUCTOR</t>
  </si>
  <si>
    <t>C) criteria PassengerID="0056348"</t>
  </si>
  <si>
    <t>D) Tables PASSENGER, DESTINATION, TICKETS</t>
  </si>
  <si>
    <t>E) show count (PassengerID)</t>
  </si>
  <si>
    <t>E) Tables PASSENGER, DESTINATION, TICKETS or QueryD</t>
  </si>
  <si>
    <t>F) show ONLY 6 fields (Not CONDUCTOR's Last Name or CONDUCTOR's  First Name)</t>
  </si>
  <si>
    <t>F) Tables PASSENGER, DESTINATION, TICKETS, train and CONDUCTOR</t>
  </si>
  <si>
    <t>Penalty for incorrectly naming files (5 marks/filename)</t>
  </si>
  <si>
    <t>E) Returns one field labeled: Alberta Trains { MUST be in square brackets ( [ and ] ) - NOT quotation marks (") }</t>
  </si>
  <si>
    <t>f)  [LOCATION Name] - must use brackets to handle blank space in field name - quotation marks NOT allowed</t>
  </si>
  <si>
    <t>e) Where FirstName="Max" And LastName="Magguilli"  (must use name and NOT ID)</t>
  </si>
  <si>
    <t>F) criteria trains conducted (driven) by them, their name in criteria - must use name and NOT ID</t>
  </si>
  <si>
    <t>e) Where FirstName="Max" And LastName="Magguilli"  deduct 95 marks if the student used another name (not their own)</t>
  </si>
  <si>
    <t>F) CONDUCTOR NNAME not the same as the Student's Name  deduct 95 marks if the student used another name (not their own)</t>
  </si>
  <si>
    <t>Banish Narang</t>
  </si>
  <si>
    <t>bnarang2@uwo.ca</t>
  </si>
  <si>
    <t>PASSENGER not required</t>
  </si>
  <si>
    <t>City, Province and Postal Code missing</t>
  </si>
  <si>
    <t>wrote manage table twice instead of MANAGERS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</si>
</sst>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3" x14ac:knownFonts="1">
    <font>
      <sz val="10"/>
      <name val="Arial"/>
    </font>
    <font>
      <sz val="10"/>
      <name val="Arial Black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 Black"/>
      <family val="2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Fill="1"/>
    <xf numFmtId="0" fontId="6" fillId="0" borderId="0" xfId="0" applyFont="1" applyFill="1"/>
    <xf numFmtId="176" fontId="1" fillId="0" borderId="0" xfId="0" applyNumberFormat="1" applyFont="1"/>
    <xf numFmtId="176" fontId="5" fillId="2" borderId="1" xfId="0" applyNumberFormat="1" applyFont="1" applyFill="1" applyBorder="1"/>
    <xf numFmtId="0" fontId="3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right"/>
    </xf>
    <xf numFmtId="0" fontId="3" fillId="2" borderId="1" xfId="0" applyFont="1" applyFill="1" applyBorder="1"/>
    <xf numFmtId="0" fontId="5" fillId="3" borderId="1" xfId="0" applyFont="1" applyFill="1" applyBorder="1" applyAlignment="1">
      <alignment wrapText="1"/>
    </xf>
    <xf numFmtId="0" fontId="3" fillId="3" borderId="1" xfId="0" applyFont="1" applyFill="1" applyBorder="1"/>
    <xf numFmtId="0" fontId="3" fillId="4" borderId="1" xfId="0" applyFont="1" applyFill="1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5" fillId="5" borderId="1" xfId="0" applyFont="1" applyFill="1" applyBorder="1" applyAlignment="1">
      <alignment horizontal="right" wrapText="1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/>
    <xf numFmtId="176" fontId="2" fillId="7" borderId="1" xfId="0" applyNumberFormat="1" applyFont="1" applyFill="1" applyBorder="1"/>
    <xf numFmtId="0" fontId="3" fillId="8" borderId="1" xfId="0" applyFont="1" applyFill="1" applyBorder="1"/>
    <xf numFmtId="0" fontId="5" fillId="9" borderId="1" xfId="0" applyFont="1" applyFill="1" applyBorder="1" applyAlignment="1">
      <alignment horizontal="right"/>
    </xf>
    <xf numFmtId="0" fontId="3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0" fillId="10" borderId="0" xfId="0" applyFill="1"/>
    <xf numFmtId="0" fontId="3" fillId="10" borderId="0" xfId="0" applyFont="1" applyFill="1"/>
    <xf numFmtId="0" fontId="5" fillId="11" borderId="1" xfId="0" applyFont="1" applyFill="1" applyBorder="1" applyAlignment="1">
      <alignment wrapText="1"/>
    </xf>
    <xf numFmtId="176" fontId="2" fillId="11" borderId="1" xfId="0" applyNumberFormat="1" applyFont="1" applyFill="1" applyBorder="1"/>
    <xf numFmtId="176" fontId="1" fillId="0" borderId="0" xfId="0" applyNumberFormat="1" applyFont="1" applyFill="1"/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/>
    <xf numFmtId="176" fontId="5" fillId="0" borderId="0" xfId="0" applyNumberFormat="1" applyFont="1" applyFill="1"/>
    <xf numFmtId="0" fontId="5" fillId="0" borderId="0" xfId="0" applyFont="1" applyFill="1" applyAlignment="1">
      <alignment wrapText="1"/>
    </xf>
    <xf numFmtId="0" fontId="7" fillId="0" borderId="0" xfId="4" applyFont="1" applyFill="1" applyAlignment="1">
      <alignment wrapText="1"/>
    </xf>
    <xf numFmtId="0" fontId="5" fillId="0" borderId="0" xfId="4" applyFont="1" applyFill="1"/>
    <xf numFmtId="176" fontId="5" fillId="0" borderId="0" xfId="4" applyNumberFormat="1" applyFont="1" applyFill="1"/>
    <xf numFmtId="0" fontId="3" fillId="0" borderId="0" xfId="4" applyFill="1"/>
    <xf numFmtId="0" fontId="5" fillId="0" borderId="0" xfId="1" applyFont="1" applyFill="1" applyAlignment="1">
      <alignment wrapText="1"/>
    </xf>
    <xf numFmtId="176" fontId="5" fillId="0" borderId="0" xfId="0" applyNumberFormat="1" applyFont="1" applyFill="1" applyAlignment="1">
      <alignment horizontal="center"/>
    </xf>
    <xf numFmtId="0" fontId="0" fillId="10" borderId="1" xfId="0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0" fillId="11" borderId="1" xfId="0" applyFill="1" applyBorder="1"/>
    <xf numFmtId="0" fontId="0" fillId="11" borderId="1" xfId="0" applyFill="1" applyBorder="1" applyAlignment="1">
      <alignment wrapText="1"/>
    </xf>
    <xf numFmtId="1" fontId="2" fillId="10" borderId="1" xfId="0" applyNumberFormat="1" applyFont="1" applyFill="1" applyBorder="1"/>
    <xf numFmtId="1" fontId="2" fillId="6" borderId="1" xfId="0" applyNumberFormat="1" applyFont="1" applyFill="1" applyBorder="1"/>
    <xf numFmtId="1" fontId="2" fillId="10" borderId="1" xfId="0" applyNumberFormat="1" applyFont="1" applyFill="1" applyBorder="1" applyAlignment="1">
      <alignment wrapText="1"/>
    </xf>
    <xf numFmtId="1" fontId="5" fillId="9" borderId="1" xfId="0" applyNumberFormat="1" applyFont="1" applyFill="1" applyBorder="1" applyAlignment="1"/>
    <xf numFmtId="1" fontId="5" fillId="2" borderId="1" xfId="0" applyNumberFormat="1" applyFont="1" applyFill="1" applyBorder="1" applyAlignment="1"/>
    <xf numFmtId="1" fontId="2" fillId="3" borderId="1" xfId="0" applyNumberFormat="1" applyFont="1" applyFill="1" applyBorder="1"/>
    <xf numFmtId="1" fontId="2" fillId="8" borderId="1" xfId="0" applyNumberFormat="1" applyFont="1" applyFill="1" applyBorder="1"/>
    <xf numFmtId="1" fontId="5" fillId="9" borderId="1" xfId="0" applyNumberFormat="1" applyFont="1" applyFill="1" applyBorder="1"/>
    <xf numFmtId="1" fontId="2" fillId="2" borderId="1" xfId="0" applyNumberFormat="1" applyFont="1" applyFill="1" applyBorder="1"/>
    <xf numFmtId="1" fontId="1" fillId="2" borderId="0" xfId="0" applyNumberFormat="1" applyFont="1" applyFill="1"/>
    <xf numFmtId="1" fontId="2" fillId="4" borderId="1" xfId="0" applyNumberFormat="1" applyFont="1" applyFill="1" applyBorder="1"/>
    <xf numFmtId="1" fontId="5" fillId="5" borderId="1" xfId="0" applyNumberFormat="1" applyFont="1" applyFill="1" applyBorder="1"/>
    <xf numFmtId="1" fontId="8" fillId="10" borderId="1" xfId="0" applyNumberFormat="1" applyFont="1" applyFill="1" applyBorder="1"/>
    <xf numFmtId="1" fontId="8" fillId="7" borderId="1" xfId="0" applyNumberFormat="1" applyFont="1" applyFill="1" applyBorder="1"/>
    <xf numFmtId="1" fontId="9" fillId="7" borderId="1" xfId="0" applyNumberFormat="1" applyFont="1" applyFill="1" applyBorder="1"/>
    <xf numFmtId="1" fontId="9" fillId="10" borderId="1" xfId="0" applyNumberFormat="1" applyFont="1" applyFill="1" applyBorder="1"/>
    <xf numFmtId="1" fontId="9" fillId="10" borderId="1" xfId="0" applyNumberFormat="1" applyFont="1" applyFill="1" applyBorder="1" applyAlignment="1">
      <alignment wrapText="1"/>
    </xf>
    <xf numFmtId="1" fontId="10" fillId="9" borderId="1" xfId="0" applyNumberFormat="1" applyFont="1" applyFill="1" applyBorder="1" applyAlignment="1"/>
    <xf numFmtId="1" fontId="10" fillId="2" borderId="1" xfId="0" applyNumberFormat="1" applyFont="1" applyFill="1" applyBorder="1" applyAlignment="1"/>
    <xf numFmtId="1" fontId="9" fillId="3" borderId="1" xfId="0" applyNumberFormat="1" applyFont="1" applyFill="1" applyBorder="1"/>
    <xf numFmtId="1" fontId="9" fillId="8" borderId="1" xfId="0" applyNumberFormat="1" applyFont="1" applyFill="1" applyBorder="1"/>
    <xf numFmtId="1" fontId="10" fillId="9" borderId="1" xfId="0" applyNumberFormat="1" applyFont="1" applyFill="1" applyBorder="1"/>
    <xf numFmtId="1" fontId="9" fillId="2" borderId="1" xfId="0" applyNumberFormat="1" applyFont="1" applyFill="1" applyBorder="1"/>
    <xf numFmtId="1" fontId="11" fillId="2" borderId="0" xfId="0" applyNumberFormat="1" applyFont="1" applyFill="1"/>
    <xf numFmtId="1" fontId="9" fillId="4" borderId="1" xfId="0" applyNumberFormat="1" applyFont="1" applyFill="1" applyBorder="1"/>
    <xf numFmtId="1" fontId="10" fillId="5" borderId="1" xfId="0" applyNumberFormat="1" applyFont="1" applyFill="1" applyBorder="1"/>
    <xf numFmtId="0" fontId="3" fillId="12" borderId="1" xfId="0" applyFont="1" applyFill="1" applyBorder="1"/>
    <xf numFmtId="1" fontId="2" fillId="12" borderId="1" xfId="0" applyNumberFormat="1" applyFont="1" applyFill="1" applyBorder="1"/>
    <xf numFmtId="1" fontId="9" fillId="12" borderId="1" xfId="0" applyNumberFormat="1" applyFont="1" applyFill="1" applyBorder="1"/>
    <xf numFmtId="0" fontId="0" fillId="9" borderId="1" xfId="0" applyFill="1" applyBorder="1"/>
    <xf numFmtId="0" fontId="0" fillId="3" borderId="1" xfId="0" applyFill="1" applyBorder="1"/>
    <xf numFmtId="0" fontId="12" fillId="0" borderId="0" xfId="6" applyFill="1"/>
    <xf numFmtId="0" fontId="3" fillId="13" borderId="1" xfId="0" applyFont="1" applyFill="1" applyBorder="1"/>
    <xf numFmtId="1" fontId="2" fillId="13" borderId="1" xfId="0" applyNumberFormat="1" applyFont="1" applyFill="1" applyBorder="1"/>
    <xf numFmtId="1" fontId="9" fillId="13" borderId="1" xfId="0" applyNumberFormat="1" applyFont="1" applyFill="1" applyBorder="1"/>
  </cellXfs>
  <cellStyles count="7">
    <cellStyle name="Normal 2" xfId="1" xr:uid="{00000000-0005-0000-0000-000002000000}"/>
    <cellStyle name="Normal 2 2" xfId="2" xr:uid="{00000000-0005-0000-0000-000003000000}"/>
    <cellStyle name="Normal 2 3" xfId="3" xr:uid="{00000000-0005-0000-0000-000004000000}"/>
    <cellStyle name="Normal 3" xfId="4" xr:uid="{00000000-0005-0000-0000-000005000000}"/>
    <cellStyle name="Normal 4" xfId="5" xr:uid="{00000000-0005-0000-0000-000006000000}"/>
    <cellStyle name="常规" xfId="0" builtinId="0"/>
    <cellStyle name="超链接" xfId="6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narang2@uwo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"/>
  <sheetViews>
    <sheetView tabSelected="1" zoomScale="120" zoomScaleNormal="120" workbookViewId="0">
      <pane ySplit="6" topLeftCell="A17" activePane="bottomLeft" state="frozen"/>
      <selection pane="bottomLeft" activeCell="A60" sqref="A60"/>
    </sheetView>
  </sheetViews>
  <sheetFormatPr baseColWidth="10" defaultColWidth="8.83203125" defaultRowHeight="16" x14ac:dyDescent="0.25"/>
  <cols>
    <col min="1" max="1" width="115.5" customWidth="1"/>
    <col min="2" max="2" width="8.5" style="3" customWidth="1"/>
    <col min="3" max="3" width="9.5" style="3" customWidth="1"/>
    <col min="4" max="4" width="54.5" customWidth="1"/>
  </cols>
  <sheetData>
    <row r="1" spans="1:5" x14ac:dyDescent="0.2">
      <c r="A1" s="31" t="s">
        <v>11</v>
      </c>
      <c r="B1" s="32"/>
      <c r="C1" s="32"/>
      <c r="D1" s="1"/>
      <c r="E1" s="1"/>
    </row>
    <row r="2" spans="1:5" x14ac:dyDescent="0.2">
      <c r="A2" s="33"/>
      <c r="B2" s="32"/>
      <c r="C2" s="32"/>
      <c r="D2" s="1"/>
      <c r="E2" s="1"/>
    </row>
    <row r="3" spans="1:5" x14ac:dyDescent="0.2">
      <c r="A3" s="34" t="s">
        <v>5</v>
      </c>
      <c r="B3" s="35" t="s">
        <v>74</v>
      </c>
      <c r="C3" s="36"/>
      <c r="D3" s="37"/>
      <c r="E3" s="37"/>
    </row>
    <row r="4" spans="1:5" x14ac:dyDescent="0.2">
      <c r="A4" s="34" t="s">
        <v>10</v>
      </c>
      <c r="B4" s="76" t="s">
        <v>75</v>
      </c>
      <c r="C4" s="36"/>
      <c r="D4" s="37"/>
      <c r="E4" s="37"/>
    </row>
    <row r="5" spans="1:5" x14ac:dyDescent="0.2">
      <c r="A5" s="38"/>
      <c r="B5" s="35"/>
      <c r="C5" s="36"/>
      <c r="D5" s="37"/>
      <c r="E5" s="37"/>
    </row>
    <row r="6" spans="1:5" x14ac:dyDescent="0.2">
      <c r="A6" s="1"/>
      <c r="B6" s="39" t="s">
        <v>0</v>
      </c>
      <c r="C6" s="39" t="s">
        <v>2</v>
      </c>
      <c r="D6" s="31" t="s">
        <v>6</v>
      </c>
      <c r="E6" s="1"/>
    </row>
    <row r="7" spans="1:5" x14ac:dyDescent="0.2">
      <c r="A7" s="5"/>
      <c r="B7" s="4"/>
      <c r="C7" s="4"/>
      <c r="D7" s="25" t="s">
        <v>13</v>
      </c>
    </row>
    <row r="8" spans="1:5" ht="17" x14ac:dyDescent="0.2">
      <c r="A8" s="27" t="s">
        <v>8</v>
      </c>
      <c r="B8" s="28"/>
      <c r="C8" s="17"/>
      <c r="D8" s="26" t="s">
        <v>15</v>
      </c>
    </row>
    <row r="9" spans="1:5" ht="14" x14ac:dyDescent="0.15">
      <c r="A9" s="41" t="s">
        <v>12</v>
      </c>
      <c r="B9" s="45">
        <v>1</v>
      </c>
      <c r="C9" s="57">
        <v>1</v>
      </c>
      <c r="D9" s="43"/>
    </row>
    <row r="10" spans="1:5" ht="14" x14ac:dyDescent="0.15">
      <c r="A10" s="41" t="s">
        <v>30</v>
      </c>
      <c r="B10" s="45">
        <v>2</v>
      </c>
      <c r="C10" s="57">
        <v>2</v>
      </c>
      <c r="D10" s="43"/>
    </row>
    <row r="11" spans="1:5" ht="14" x14ac:dyDescent="0.15">
      <c r="A11" s="15" t="s">
        <v>48</v>
      </c>
      <c r="B11" s="46">
        <v>1</v>
      </c>
      <c r="C11" s="58">
        <v>1</v>
      </c>
      <c r="D11" s="40"/>
    </row>
    <row r="12" spans="1:5" ht="14" x14ac:dyDescent="0.15">
      <c r="A12" s="15" t="s">
        <v>49</v>
      </c>
      <c r="B12" s="46">
        <v>2</v>
      </c>
      <c r="C12" s="58">
        <v>2</v>
      </c>
      <c r="D12" s="40"/>
    </row>
    <row r="13" spans="1:5" ht="13" x14ac:dyDescent="0.15">
      <c r="A13" s="16" t="s">
        <v>31</v>
      </c>
      <c r="B13" s="46">
        <v>1</v>
      </c>
      <c r="C13" s="59">
        <v>1</v>
      </c>
      <c r="D13" s="40"/>
    </row>
    <row r="14" spans="1:5" ht="13" x14ac:dyDescent="0.15">
      <c r="A14" s="16" t="s">
        <v>32</v>
      </c>
      <c r="B14" s="46">
        <v>1</v>
      </c>
      <c r="C14" s="59">
        <v>1</v>
      </c>
      <c r="D14" s="40"/>
    </row>
    <row r="15" spans="1:5" ht="13" x14ac:dyDescent="0.15">
      <c r="A15" s="16" t="s">
        <v>33</v>
      </c>
      <c r="B15" s="46">
        <v>2</v>
      </c>
      <c r="C15" s="59">
        <v>2</v>
      </c>
      <c r="D15" s="40"/>
    </row>
    <row r="16" spans="1:5" ht="14" x14ac:dyDescent="0.15">
      <c r="A16" s="41" t="s">
        <v>50</v>
      </c>
      <c r="B16" s="45">
        <v>1</v>
      </c>
      <c r="C16" s="60">
        <v>1</v>
      </c>
      <c r="D16" s="43"/>
    </row>
    <row r="17" spans="1:4" ht="14" x14ac:dyDescent="0.15">
      <c r="A17" s="41" t="s">
        <v>51</v>
      </c>
      <c r="B17" s="45">
        <v>2</v>
      </c>
      <c r="C17" s="60">
        <v>2</v>
      </c>
      <c r="D17" s="43"/>
    </row>
    <row r="18" spans="1:4" ht="13" x14ac:dyDescent="0.15">
      <c r="A18" s="77" t="s">
        <v>34</v>
      </c>
      <c r="B18" s="78">
        <v>3</v>
      </c>
      <c r="C18" s="79">
        <v>0</v>
      </c>
      <c r="D18" s="43" t="s">
        <v>77</v>
      </c>
    </row>
    <row r="19" spans="1:4" ht="13" x14ac:dyDescent="0.15">
      <c r="A19" s="42" t="s">
        <v>35</v>
      </c>
      <c r="B19" s="45">
        <v>2</v>
      </c>
      <c r="C19" s="60">
        <v>2</v>
      </c>
      <c r="D19" s="43"/>
    </row>
    <row r="20" spans="1:4" ht="13" x14ac:dyDescent="0.15">
      <c r="A20" s="77" t="s">
        <v>36</v>
      </c>
      <c r="B20" s="78">
        <v>2</v>
      </c>
      <c r="C20" s="79">
        <v>0</v>
      </c>
      <c r="D20" s="43"/>
    </row>
    <row r="21" spans="1:4" ht="14" x14ac:dyDescent="0.15">
      <c r="A21" s="15" t="s">
        <v>52</v>
      </c>
      <c r="B21" s="46">
        <v>1</v>
      </c>
      <c r="C21" s="59">
        <v>1</v>
      </c>
      <c r="D21" s="40"/>
    </row>
    <row r="22" spans="1:4" ht="14" x14ac:dyDescent="0.15">
      <c r="A22" s="15" t="s">
        <v>53</v>
      </c>
      <c r="B22" s="46">
        <v>2</v>
      </c>
      <c r="C22" s="59">
        <v>2</v>
      </c>
      <c r="D22" s="40"/>
    </row>
    <row r="23" spans="1:4" ht="13" x14ac:dyDescent="0.15">
      <c r="A23" s="16" t="s">
        <v>37</v>
      </c>
      <c r="B23" s="46">
        <v>3</v>
      </c>
      <c r="C23" s="59">
        <v>3</v>
      </c>
      <c r="D23" s="40"/>
    </row>
    <row r="24" spans="1:4" ht="15" customHeight="1" x14ac:dyDescent="0.15">
      <c r="A24" s="16" t="s">
        <v>38</v>
      </c>
      <c r="B24" s="46">
        <v>3</v>
      </c>
      <c r="C24" s="59">
        <v>3</v>
      </c>
      <c r="D24" s="40"/>
    </row>
    <row r="25" spans="1:4" ht="15" customHeight="1" x14ac:dyDescent="0.15">
      <c r="A25" s="16" t="s">
        <v>39</v>
      </c>
      <c r="B25" s="46">
        <v>3</v>
      </c>
      <c r="C25" s="59">
        <v>3</v>
      </c>
      <c r="D25" s="40"/>
    </row>
    <row r="26" spans="1:4" ht="15" customHeight="1" x14ac:dyDescent="0.15">
      <c r="A26" s="41" t="s">
        <v>54</v>
      </c>
      <c r="B26" s="45">
        <v>1</v>
      </c>
      <c r="C26" s="60">
        <v>1</v>
      </c>
      <c r="D26" s="43"/>
    </row>
    <row r="27" spans="1:4" ht="15" customHeight="1" x14ac:dyDescent="0.15">
      <c r="A27" s="41" t="s">
        <v>55</v>
      </c>
      <c r="B27" s="45">
        <v>2</v>
      </c>
      <c r="C27" s="60">
        <v>2</v>
      </c>
      <c r="D27" s="43"/>
    </row>
    <row r="28" spans="1:4" ht="15" customHeight="1" x14ac:dyDescent="0.15">
      <c r="A28" s="42" t="s">
        <v>40</v>
      </c>
      <c r="B28" s="45">
        <v>1</v>
      </c>
      <c r="C28" s="60">
        <v>1</v>
      </c>
      <c r="D28" s="43"/>
    </row>
    <row r="29" spans="1:4" ht="15" customHeight="1" x14ac:dyDescent="0.15">
      <c r="A29" s="77" t="s">
        <v>41</v>
      </c>
      <c r="B29" s="78">
        <v>3</v>
      </c>
      <c r="C29" s="79">
        <v>0</v>
      </c>
      <c r="D29" s="43" t="s">
        <v>78</v>
      </c>
    </row>
    <row r="30" spans="1:4" ht="13" x14ac:dyDescent="0.15">
      <c r="A30" s="42" t="s">
        <v>42</v>
      </c>
      <c r="B30" s="45">
        <v>1</v>
      </c>
      <c r="C30" s="60">
        <v>1</v>
      </c>
      <c r="D30" s="43"/>
    </row>
    <row r="31" spans="1:4" ht="14" x14ac:dyDescent="0.15">
      <c r="A31" s="15" t="s">
        <v>56</v>
      </c>
      <c r="B31" s="46">
        <v>1</v>
      </c>
      <c r="C31" s="59">
        <v>1</v>
      </c>
      <c r="D31" s="40"/>
    </row>
    <row r="32" spans="1:4" ht="14" x14ac:dyDescent="0.15">
      <c r="A32" s="15" t="s">
        <v>57</v>
      </c>
      <c r="B32" s="46">
        <v>2</v>
      </c>
      <c r="C32" s="59">
        <v>2</v>
      </c>
      <c r="D32" s="40"/>
    </row>
    <row r="33" spans="1:4" ht="13" x14ac:dyDescent="0.15">
      <c r="A33" s="77" t="s">
        <v>43</v>
      </c>
      <c r="B33" s="78">
        <v>3</v>
      </c>
      <c r="C33" s="79">
        <v>0</v>
      </c>
      <c r="D33" s="40"/>
    </row>
    <row r="34" spans="1:4" ht="13" x14ac:dyDescent="0.15">
      <c r="A34" s="16" t="s">
        <v>44</v>
      </c>
      <c r="B34" s="46">
        <v>2</v>
      </c>
      <c r="C34" s="59">
        <v>2</v>
      </c>
      <c r="D34" s="40"/>
    </row>
    <row r="35" spans="1:4" ht="13" x14ac:dyDescent="0.15">
      <c r="A35" s="16" t="s">
        <v>70</v>
      </c>
      <c r="B35" s="46">
        <v>2</v>
      </c>
      <c r="C35" s="59">
        <v>2</v>
      </c>
      <c r="D35" s="40"/>
    </row>
    <row r="36" spans="1:4" ht="13" x14ac:dyDescent="0.15">
      <c r="A36" s="71" t="s">
        <v>72</v>
      </c>
      <c r="B36" s="72">
        <v>-95</v>
      </c>
      <c r="C36" s="73"/>
      <c r="D36" s="74"/>
    </row>
    <row r="37" spans="1:4" ht="14" x14ac:dyDescent="0.15">
      <c r="A37" s="41" t="s">
        <v>58</v>
      </c>
      <c r="B37" s="45">
        <v>1</v>
      </c>
      <c r="C37" s="60">
        <v>1</v>
      </c>
      <c r="D37" s="43"/>
    </row>
    <row r="38" spans="1:4" ht="14" x14ac:dyDescent="0.15">
      <c r="A38" s="41" t="s">
        <v>59</v>
      </c>
      <c r="B38" s="45">
        <v>2</v>
      </c>
      <c r="C38" s="60">
        <v>2</v>
      </c>
      <c r="D38" s="43"/>
    </row>
    <row r="39" spans="1:4" ht="13" x14ac:dyDescent="0.15">
      <c r="A39" s="42" t="s">
        <v>45</v>
      </c>
      <c r="B39" s="45">
        <v>1</v>
      </c>
      <c r="C39" s="60">
        <v>1</v>
      </c>
      <c r="D39" s="43"/>
    </row>
    <row r="40" spans="1:4" ht="13" x14ac:dyDescent="0.15">
      <c r="A40" s="42" t="s">
        <v>69</v>
      </c>
      <c r="B40" s="45">
        <v>1</v>
      </c>
      <c r="C40" s="60">
        <v>1</v>
      </c>
      <c r="D40" s="43"/>
    </row>
    <row r="41" spans="1:4" ht="14" x14ac:dyDescent="0.15">
      <c r="A41" s="41" t="s">
        <v>46</v>
      </c>
      <c r="B41" s="45">
        <v>3</v>
      </c>
      <c r="C41" s="60">
        <v>3</v>
      </c>
      <c r="D41" s="43"/>
    </row>
    <row r="42" spans="1:4" ht="13" x14ac:dyDescent="0.15">
      <c r="A42" s="42" t="s">
        <v>47</v>
      </c>
      <c r="B42" s="47">
        <v>2</v>
      </c>
      <c r="C42" s="61">
        <v>2</v>
      </c>
      <c r="D42" s="44"/>
    </row>
    <row r="43" spans="1:4" x14ac:dyDescent="0.2">
      <c r="A43" s="19" t="s">
        <v>1</v>
      </c>
      <c r="B43" s="48">
        <f>SUM(B9:B42)+95</f>
        <v>60</v>
      </c>
      <c r="C43" s="62">
        <f>SUM(C9:C42)</f>
        <v>49</v>
      </c>
    </row>
    <row r="44" spans="1:4" x14ac:dyDescent="0.2">
      <c r="A44" s="6"/>
      <c r="B44" s="49"/>
      <c r="C44" s="63"/>
    </row>
    <row r="45" spans="1:4" ht="17" x14ac:dyDescent="0.2">
      <c r="A45" s="8" t="s">
        <v>9</v>
      </c>
      <c r="B45" s="50" t="s">
        <v>4</v>
      </c>
      <c r="C45" s="64"/>
      <c r="D45" s="2"/>
    </row>
    <row r="46" spans="1:4" ht="13" x14ac:dyDescent="0.15">
      <c r="A46" s="18" t="s">
        <v>60</v>
      </c>
      <c r="B46" s="51">
        <v>1</v>
      </c>
      <c r="C46" s="65">
        <v>1</v>
      </c>
      <c r="D46" s="75"/>
    </row>
    <row r="47" spans="1:4" ht="13" x14ac:dyDescent="0.15">
      <c r="A47" s="18" t="s">
        <v>16</v>
      </c>
      <c r="B47" s="51">
        <v>1</v>
      </c>
      <c r="C47" s="65">
        <v>1</v>
      </c>
      <c r="D47" s="75"/>
    </row>
    <row r="48" spans="1:4" ht="13" x14ac:dyDescent="0.15">
      <c r="A48" s="18" t="s">
        <v>17</v>
      </c>
      <c r="B48" s="51">
        <v>1</v>
      </c>
      <c r="C48" s="65">
        <v>1</v>
      </c>
      <c r="D48" s="75"/>
    </row>
    <row r="49" spans="1:4" s="1" customFormat="1" ht="13" x14ac:dyDescent="0.15">
      <c r="A49" s="20" t="s">
        <v>19</v>
      </c>
      <c r="B49" s="50">
        <v>2</v>
      </c>
      <c r="C49" s="64">
        <v>2</v>
      </c>
      <c r="D49" s="23"/>
    </row>
    <row r="50" spans="1:4" ht="13" x14ac:dyDescent="0.15">
      <c r="A50" s="20" t="s">
        <v>18</v>
      </c>
      <c r="B50" s="50">
        <v>1</v>
      </c>
      <c r="C50" s="64">
        <v>1</v>
      </c>
      <c r="D50" s="23"/>
    </row>
    <row r="51" spans="1:4" ht="13" x14ac:dyDescent="0.15">
      <c r="A51" s="20" t="s">
        <v>20</v>
      </c>
      <c r="B51" s="50">
        <v>2</v>
      </c>
      <c r="C51" s="64">
        <v>2</v>
      </c>
      <c r="D51" s="23"/>
    </row>
    <row r="52" spans="1:4" ht="13" x14ac:dyDescent="0.15">
      <c r="A52" s="20" t="s">
        <v>21</v>
      </c>
      <c r="B52" s="50">
        <v>2</v>
      </c>
      <c r="C52" s="64">
        <v>2</v>
      </c>
      <c r="D52" s="23"/>
    </row>
    <row r="53" spans="1:4" ht="13" x14ac:dyDescent="0.15">
      <c r="A53" s="18" t="s">
        <v>22</v>
      </c>
      <c r="B53" s="51">
        <v>1</v>
      </c>
      <c r="C53" s="65">
        <v>1</v>
      </c>
      <c r="D53" s="75"/>
    </row>
    <row r="54" spans="1:4" ht="13" x14ac:dyDescent="0.15">
      <c r="A54" s="77" t="s">
        <v>23</v>
      </c>
      <c r="B54" s="78">
        <v>2</v>
      </c>
      <c r="C54" s="79">
        <v>0</v>
      </c>
      <c r="D54" s="75" t="s">
        <v>76</v>
      </c>
    </row>
    <row r="55" spans="1:4" ht="13" x14ac:dyDescent="0.15">
      <c r="A55" s="18" t="s">
        <v>61</v>
      </c>
      <c r="B55" s="51">
        <v>2</v>
      </c>
      <c r="C55" s="65">
        <v>2</v>
      </c>
      <c r="D55" s="75"/>
    </row>
    <row r="56" spans="1:4" ht="13" x14ac:dyDescent="0.15">
      <c r="A56" s="18" t="s">
        <v>24</v>
      </c>
      <c r="B56" s="51">
        <v>2</v>
      </c>
      <c r="C56" s="65">
        <v>2</v>
      </c>
      <c r="D56" s="75"/>
    </row>
    <row r="57" spans="1:4" ht="13" x14ac:dyDescent="0.15">
      <c r="A57" s="21" t="s">
        <v>25</v>
      </c>
      <c r="B57" s="50">
        <v>2</v>
      </c>
      <c r="C57" s="64">
        <v>2</v>
      </c>
      <c r="D57" s="23"/>
    </row>
    <row r="58" spans="1:4" ht="13" x14ac:dyDescent="0.15">
      <c r="A58" s="21" t="s">
        <v>62</v>
      </c>
      <c r="B58" s="50">
        <v>2</v>
      </c>
      <c r="C58" s="64">
        <v>2</v>
      </c>
      <c r="D58" s="23"/>
    </row>
    <row r="59" spans="1:4" ht="13" x14ac:dyDescent="0.15">
      <c r="A59" s="21" t="s">
        <v>27</v>
      </c>
      <c r="B59" s="50">
        <v>1</v>
      </c>
      <c r="C59" s="64">
        <v>1</v>
      </c>
      <c r="D59" s="23"/>
    </row>
    <row r="60" spans="1:4" ht="13" x14ac:dyDescent="0.15">
      <c r="A60" s="9" t="s">
        <v>26</v>
      </c>
      <c r="B60" s="50">
        <v>2</v>
      </c>
      <c r="C60" s="64">
        <v>2</v>
      </c>
      <c r="D60" s="23"/>
    </row>
    <row r="61" spans="1:4" ht="13" x14ac:dyDescent="0.15">
      <c r="A61" s="18" t="s">
        <v>63</v>
      </c>
      <c r="B61" s="51">
        <v>2</v>
      </c>
      <c r="C61" s="65">
        <v>2</v>
      </c>
      <c r="D61" s="75"/>
    </row>
    <row r="62" spans="1:4" ht="13" x14ac:dyDescent="0.15">
      <c r="A62" s="18" t="s">
        <v>68</v>
      </c>
      <c r="B62" s="51">
        <v>2</v>
      </c>
      <c r="C62" s="65">
        <v>2</v>
      </c>
      <c r="D62" s="75"/>
    </row>
    <row r="63" spans="1:4" ht="13" x14ac:dyDescent="0.15">
      <c r="A63" s="18" t="s">
        <v>64</v>
      </c>
      <c r="B63" s="51">
        <v>2</v>
      </c>
      <c r="C63" s="65">
        <v>2</v>
      </c>
      <c r="D63" s="75"/>
    </row>
    <row r="64" spans="1:4" ht="13" x14ac:dyDescent="0.15">
      <c r="A64" s="18" t="s">
        <v>28</v>
      </c>
      <c r="B64" s="51">
        <v>2</v>
      </c>
      <c r="C64" s="65">
        <v>2</v>
      </c>
      <c r="D64" s="75"/>
    </row>
    <row r="65" spans="1:4" ht="13" x14ac:dyDescent="0.15">
      <c r="A65" s="22" t="s">
        <v>65</v>
      </c>
      <c r="B65" s="50">
        <v>2</v>
      </c>
      <c r="C65" s="64">
        <v>2</v>
      </c>
      <c r="D65" s="23"/>
    </row>
    <row r="66" spans="1:4" ht="13" x14ac:dyDescent="0.15">
      <c r="A66" s="22" t="s">
        <v>66</v>
      </c>
      <c r="B66" s="50">
        <v>3</v>
      </c>
      <c r="C66" s="64">
        <v>3</v>
      </c>
      <c r="D66" s="23"/>
    </row>
    <row r="67" spans="1:4" ht="13" x14ac:dyDescent="0.15">
      <c r="A67" s="22" t="s">
        <v>71</v>
      </c>
      <c r="B67" s="50">
        <v>1</v>
      </c>
      <c r="C67" s="64">
        <v>1</v>
      </c>
      <c r="D67" s="23"/>
    </row>
    <row r="68" spans="1:4" ht="13" x14ac:dyDescent="0.15">
      <c r="A68" s="71" t="s">
        <v>73</v>
      </c>
      <c r="B68" s="72">
        <v>-95</v>
      </c>
      <c r="C68" s="73"/>
      <c r="D68" s="74"/>
    </row>
    <row r="69" spans="1:4" ht="13" x14ac:dyDescent="0.15">
      <c r="A69" s="9" t="s">
        <v>29</v>
      </c>
      <c r="B69" s="50">
        <v>2</v>
      </c>
      <c r="C69" s="64">
        <v>2</v>
      </c>
      <c r="D69" s="24"/>
    </row>
    <row r="70" spans="1:4" x14ac:dyDescent="0.2">
      <c r="A70" s="19" t="s">
        <v>1</v>
      </c>
      <c r="B70" s="52">
        <f>SUM(B46:B69)+95</f>
        <v>40</v>
      </c>
      <c r="C70" s="66">
        <f>SUM(C46:C69)</f>
        <v>38</v>
      </c>
    </row>
    <row r="71" spans="1:4" x14ac:dyDescent="0.2">
      <c r="A71" s="6"/>
      <c r="B71" s="53"/>
      <c r="C71" s="67"/>
    </row>
    <row r="72" spans="1:4" x14ac:dyDescent="0.25">
      <c r="A72" s="7"/>
      <c r="B72" s="54"/>
      <c r="C72" s="68"/>
    </row>
    <row r="73" spans="1:4" ht="14" x14ac:dyDescent="0.15">
      <c r="A73" s="10" t="s">
        <v>14</v>
      </c>
      <c r="B73" s="55"/>
      <c r="C73" s="69">
        <v>0</v>
      </c>
    </row>
    <row r="74" spans="1:4" ht="14" x14ac:dyDescent="0.15">
      <c r="A74" s="10" t="s">
        <v>67</v>
      </c>
      <c r="B74" s="55"/>
      <c r="C74" s="69">
        <v>0</v>
      </c>
    </row>
    <row r="75" spans="1:4" ht="17" x14ac:dyDescent="0.2">
      <c r="A75" s="14" t="s">
        <v>3</v>
      </c>
      <c r="B75" s="56">
        <f>SUM(B43,B70)</f>
        <v>100</v>
      </c>
      <c r="C75" s="70">
        <f>SUM(C43,C70)-(C73+C74)</f>
        <v>87</v>
      </c>
    </row>
    <row r="76" spans="1:4" ht="18" thickBot="1" x14ac:dyDescent="0.3">
      <c r="A76" s="30"/>
      <c r="B76" s="29"/>
      <c r="C76" s="29"/>
    </row>
    <row r="77" spans="1:4" x14ac:dyDescent="0.25">
      <c r="A77" s="11" t="s">
        <v>7</v>
      </c>
      <c r="B77" s="29"/>
      <c r="C77" s="29"/>
    </row>
    <row r="78" spans="1:4" x14ac:dyDescent="0.25">
      <c r="A78" s="12"/>
      <c r="B78" s="29"/>
      <c r="C78" s="29"/>
    </row>
    <row r="79" spans="1:4" x14ac:dyDescent="0.25">
      <c r="A79" s="12"/>
    </row>
    <row r="80" spans="1:4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ht="17" thickBot="1" x14ac:dyDescent="0.3">
      <c r="A92" s="13"/>
    </row>
  </sheetData>
  <phoneticPr fontId="0" type="noConversion"/>
  <hyperlinks>
    <hyperlink ref="B4" r:id="rId1" xr:uid="{00000000-0004-0000-0000-000000000000}"/>
  </hyperlinks>
  <printOptions gridLines="1"/>
  <pageMargins left="0.25" right="0.25" top="0.25" bottom="0.25" header="0.25" footer="0.25"/>
  <pageSetup orientation="portrait" horizontalDpi="300" verticalDpi="300" r:id="rId2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StudentMarks</vt:lpstr>
    </vt:vector>
  </TitlesOfParts>
  <Company>The University of Western Ontario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marking scheme</dc:title>
  <dc:creator>dgoldstein</dc:creator>
  <cp:lastModifiedBy>Ming Cong Zhou</cp:lastModifiedBy>
  <cp:lastPrinted>2013-04-01T20:04:26Z</cp:lastPrinted>
  <dcterms:created xsi:type="dcterms:W3CDTF">2007-10-11T16:05:54Z</dcterms:created>
  <dcterms:modified xsi:type="dcterms:W3CDTF">2019-04-12T19:57:27Z</dcterms:modified>
</cp:coreProperties>
</file>