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zhgan Salimiparsa\Downloads\a2Marking\temp\"/>
    </mc:Choice>
  </mc:AlternateContent>
  <xr:revisionPtr revIDLastSave="0" documentId="13_ncr:1_{20045F40-2CA8-4DEB-B498-3980E107793D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7" i="1"/>
  <c r="C29" i="1"/>
  <c r="D22" i="1"/>
  <c r="C22" i="1"/>
  <c r="C19" i="1"/>
  <c r="D19" i="1"/>
  <c r="D16" i="1"/>
  <c r="C16" i="1"/>
  <c r="D13" i="1"/>
  <c r="C13" i="1"/>
  <c r="C6" i="1" l="1"/>
  <c r="C33" i="1" s="1"/>
  <c r="D6" i="1" l="1"/>
  <c r="D33" i="1" s="1"/>
</calcChain>
</file>

<file path=xl/sharedStrings.xml><?xml version="1.0" encoding="utf-8"?>
<sst xmlns="http://schemas.openxmlformats.org/spreadsheetml/2006/main" count="36" uniqueCount="36">
  <si>
    <t>Mark</t>
  </si>
  <si>
    <t>Max</t>
  </si>
  <si>
    <t>Comments</t>
  </si>
  <si>
    <t>Total</t>
  </si>
  <si>
    <t>Tasks</t>
  </si>
  <si>
    <t>Student:</t>
  </si>
  <si>
    <t>Marked By:</t>
  </si>
  <si>
    <t>&lt;TA Name and E-Mail&gt;</t>
  </si>
  <si>
    <t>&lt;Student Name&gt;</t>
  </si>
  <si>
    <r>
      <t xml:space="preserve">Step 1.2: </t>
    </r>
    <r>
      <rPr>
        <sz val="11"/>
        <color theme="1"/>
        <rFont val="Calibri"/>
        <family val="2"/>
        <scheme val="minor"/>
      </rPr>
      <t>Remove Mentions and Hashtags</t>
    </r>
  </si>
  <si>
    <r>
      <t xml:space="preserve">Step 1.3: </t>
    </r>
    <r>
      <rPr>
        <sz val="11"/>
        <color theme="1"/>
        <rFont val="Calibri"/>
        <family val="2"/>
        <scheme val="minor"/>
      </rPr>
      <t>Remove any -, = or Space at the Start of a Tweet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</si>
  <si>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Task 1:</t>
    </r>
    <r>
      <rPr>
        <sz val="11"/>
        <color theme="1"/>
        <rFont val="Calibri"/>
        <family val="2"/>
        <scheme val="minor"/>
      </rPr>
      <t xml:space="preserve"> Data Munging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</si>
  <si>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Task 2:</t>
    </r>
    <r>
      <rPr>
        <sz val="11"/>
        <color theme="1"/>
        <rFont val="Calibri"/>
        <family val="2"/>
        <scheme val="minor"/>
      </rPr>
      <t xml:space="preserve"> Importing Data Into Excel</t>
    </r>
  </si>
  <si>
    <r>
      <t>Step 2.1:</t>
    </r>
    <r>
      <rPr>
        <sz val="11"/>
        <color theme="1"/>
        <rFont val="Calibri"/>
        <family val="2"/>
        <scheme val="minor"/>
      </rPr>
      <t xml:space="preserve"> Import the Data
- Formatting
- Headers
- Delete columns I and J</t>
    </r>
  </si>
  <si>
    <r>
      <t xml:space="preserve">Step 2.2: </t>
    </r>
    <r>
      <rPr>
        <sz val="11"/>
        <color theme="1"/>
        <rFont val="Calibri"/>
        <family val="2"/>
        <scheme val="minor"/>
      </rPr>
      <t>Sort and Remove Duplicates
- Sorted by tweet text (A-Z)
- Duplicates removed (using Data Toolbar)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</si>
  <si>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Task 3:</t>
    </r>
    <r>
      <rPr>
        <sz val="11"/>
        <color theme="1"/>
        <rFont val="Calibri"/>
        <family val="2"/>
        <scheme val="minor"/>
      </rPr>
      <t xml:space="preserve"> Remove Duplicates</t>
    </r>
  </si>
  <si>
    <r>
      <t xml:space="preserve">Step 3.2: </t>
    </r>
    <r>
      <rPr>
        <sz val="11"/>
        <color theme="1"/>
        <rFont val="Calibri"/>
        <family val="2"/>
        <scheme val="minor"/>
      </rPr>
      <t>Use isDup to Remove Duplicates
- Call to isDup is correct
- Threshold is 0.7
- Data only is copied to processedData sheet
- Rows with TRUE in processedData deleted</t>
    </r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</si>
  <si>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Task 4:</t>
    </r>
    <r>
      <rPr>
        <sz val="11"/>
        <color theme="1"/>
        <rFont val="Calibri"/>
        <family val="2"/>
        <scheme val="minor"/>
      </rPr>
      <t xml:space="preserve"> Calculate Sentiment</t>
    </r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</si>
  <si>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Task 5:</t>
    </r>
    <r>
      <rPr>
        <sz val="11"/>
        <color theme="1"/>
        <rFont val="Calibri"/>
        <family val="2"/>
        <scheme val="minor"/>
      </rPr>
      <t xml:space="preserve"> Analysis</t>
    </r>
  </si>
  <si>
    <t>Formulas for Overall Sentiment</t>
  </si>
  <si>
    <t>Formulas for Verified Sentiment</t>
  </si>
  <si>
    <t>Formulas for Average Sentiment by User Language</t>
  </si>
  <si>
    <t>Formulas for Average Sentiment by Location</t>
  </si>
  <si>
    <t>Formatting
- Background color
- Borders
- Bold text
- Correct Text</t>
  </si>
  <si>
    <r>
      <t xml:space="preserve">Step 3.1: </t>
    </r>
    <r>
      <rPr>
        <sz val="11"/>
        <color theme="1"/>
        <rFont val="Calibri"/>
        <family val="2"/>
        <scheme val="minor"/>
      </rPr>
      <t>isDup Function
- Max mark of 8/20 if code does not compile/run
- 2 pts for comments (above function and inside)
- 18 pts for code
- Subtract 2 pts if threshold is hardcoded
- Subtract 2 pts if array size/bounds are hardcoded
- Subtract 2 pts if function header is different</t>
    </r>
  </si>
  <si>
    <r>
      <t xml:space="preserve">Step 4.1: </t>
    </r>
    <r>
      <rPr>
        <sz val="11"/>
        <color theme="1"/>
        <rFont val="Calibri"/>
        <family val="2"/>
        <scheme val="minor"/>
      </rPr>
      <t xml:space="preserve">sentimentCalc Function
- Max mark of 8/20 if code does not compile/run
- 2 pts for comments (above function and inside)
- 2 pts for replacing punctuation
- 16 pts for rest of code
- Subtract 2 pts if array size/bounds are hardcoded
- Subtract 2 pts if function header is different
- Subtract 2 pts if not using keywords from Keywords sheet
- Subtract 2 pts if string comparison is case-sensitive </t>
    </r>
  </si>
  <si>
    <r>
      <t xml:space="preserve">Step 4.2: </t>
    </r>
    <r>
      <rPr>
        <sz val="11"/>
        <color theme="1"/>
        <rFont val="Calibri"/>
        <family val="2"/>
        <scheme val="minor"/>
      </rPr>
      <t>sentimentCategory Function
- Max mark of 2 / 5 if code does not compile/run
- 1 pts for comments (above function and inside)
- 3 pts for code
- 1 pts for calling this function in column K
- Subtract 1 pts if function header is different</t>
    </r>
  </si>
  <si>
    <r>
      <t xml:space="preserve">Step 1.5: </t>
    </r>
    <r>
      <rPr>
        <sz val="11"/>
        <color theme="1"/>
        <rFont val="Calibri"/>
        <family val="2"/>
        <scheme val="minor"/>
      </rPr>
      <t>Anonymize the Screen Names</t>
    </r>
  </si>
  <si>
    <r>
      <t xml:space="preserve">Step 1.6: </t>
    </r>
    <r>
      <rPr>
        <sz val="11"/>
        <color theme="1"/>
        <rFont val="Calibri"/>
        <family val="2"/>
        <scheme val="minor"/>
      </rPr>
      <t>Remove the Data Value Names</t>
    </r>
  </si>
  <si>
    <r>
      <rPr>
        <b/>
        <sz val="11"/>
        <color theme="1"/>
        <rFont val="Calibri"/>
        <family val="2"/>
        <scheme val="minor"/>
      </rPr>
      <t>Step 1.4:</t>
    </r>
    <r>
      <rPr>
        <sz val="11"/>
        <color theme="1"/>
        <rFont val="Calibri"/>
        <family val="2"/>
        <scheme val="minor"/>
      </rPr>
      <t xml:space="preserve"> Remove Extra Spaces</t>
    </r>
  </si>
  <si>
    <t>Formulas for Over 3,000 Follower Sentiment</t>
  </si>
  <si>
    <t>Penalties</t>
  </si>
  <si>
    <t>Submitted through OWL incorrectly
- Penalty of up to -8 marks per file.</t>
  </si>
  <si>
    <t>File not using correct naming convention
- Penalty of up to -3 marks per file.</t>
  </si>
  <si>
    <t>Late submission</t>
  </si>
  <si>
    <t>Assignment 2 Grade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</si>
</sst>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3" xfId="0" applyFont="1" applyBorder="1"/>
    <xf numFmtId="0" fontId="3" fillId="0" borderId="7" xfId="0" applyFont="1" applyBorder="1"/>
    <xf numFmtId="0" fontId="2" fillId="0" borderId="0" xfId="0" applyFont="1" applyBorder="1"/>
    <xf numFmtId="0" fontId="0" fillId="0" borderId="2" xfId="0" applyBorder="1"/>
    <xf numFmtId="0" fontId="2" fillId="0" borderId="2" xfId="0" applyFont="1" applyBorder="1"/>
    <xf numFmtId="0" fontId="5" fillId="2" borderId="4" xfId="1" applyBorder="1" applyAlignment="1">
      <alignment vertical="top"/>
    </xf>
    <xf numFmtId="0" fontId="1" fillId="0" borderId="8" xfId="0" applyFont="1" applyBorder="1" applyAlignment="1">
      <alignment horizontal="center"/>
    </xf>
    <xf numFmtId="0" fontId="5" fillId="2" borderId="4" xfId="1" applyBorder="1" applyAlignment="1">
      <alignment vertical="top" wrapText="1"/>
    </xf>
    <xf numFmtId="0" fontId="5" fillId="2" borderId="6" xfId="1" applyBorder="1" applyAlignment="1">
      <alignment vertical="top"/>
    </xf>
    <xf numFmtId="0" fontId="4" fillId="0" borderId="9" xfId="0" applyFont="1" applyBorder="1"/>
    <xf numFmtId="0" fontId="0" fillId="0" borderId="10" xfId="0" applyBorder="1"/>
    <xf numFmtId="0" fontId="1" fillId="0" borderId="0" xfId="0" applyFont="1" applyBorder="1"/>
    <xf numFmtId="0" fontId="1" fillId="0" borderId="2" xfId="0" applyFont="1" applyBorder="1"/>
    <xf numFmtId="0" fontId="7" fillId="2" borderId="5" xfId="1" applyFont="1" applyBorder="1"/>
    <xf numFmtId="0" fontId="1" fillId="0" borderId="8" xfId="0" applyFont="1" applyBorder="1"/>
    <xf numFmtId="0" fontId="0" fillId="3" borderId="12" xfId="0" applyFill="1" applyBorder="1" applyAlignment="1">
      <alignment vertical="top"/>
    </xf>
    <xf numFmtId="49" fontId="1" fillId="3" borderId="13" xfId="0" applyNumberFormat="1" applyFont="1" applyFill="1" applyBorder="1" applyAlignment="1">
      <alignment vertical="top" wrapText="1"/>
    </xf>
    <xf numFmtId="0" fontId="0" fillId="3" borderId="14" xfId="0" applyFill="1" applyBorder="1" applyAlignment="1">
      <alignment vertical="top"/>
    </xf>
    <xf numFmtId="0" fontId="1" fillId="3" borderId="14" xfId="0" applyFont="1" applyFill="1" applyBorder="1" applyAlignment="1">
      <alignment vertical="top"/>
    </xf>
    <xf numFmtId="0" fontId="0" fillId="3" borderId="14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49" fontId="1" fillId="0" borderId="13" xfId="0" applyNumberFormat="1" applyFont="1" applyBorder="1" applyAlignment="1">
      <alignment vertical="top" wrapText="1"/>
    </xf>
    <xf numFmtId="0" fontId="0" fillId="0" borderId="14" xfId="0" applyBorder="1" applyAlignment="1">
      <alignment vertical="top"/>
    </xf>
    <xf numFmtId="0" fontId="1" fillId="0" borderId="14" xfId="0" applyFont="1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1" fillId="0" borderId="13" xfId="0" applyFont="1" applyBorder="1" applyAlignment="1">
      <alignment vertical="top" wrapText="1"/>
    </xf>
    <xf numFmtId="0" fontId="0" fillId="0" borderId="13" xfId="0" applyBorder="1"/>
    <xf numFmtId="0" fontId="1" fillId="0" borderId="13" xfId="0" applyFont="1" applyBorder="1"/>
    <xf numFmtId="0" fontId="0" fillId="3" borderId="13" xfId="0" applyFill="1" applyBorder="1" applyAlignment="1">
      <alignment vertical="top" wrapText="1"/>
    </xf>
    <xf numFmtId="0" fontId="0" fillId="3" borderId="12" xfId="0" applyFill="1" applyBorder="1"/>
    <xf numFmtId="0" fontId="0" fillId="0" borderId="12" xfId="0" applyBorder="1"/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3" xfId="0" applyBorder="1" applyAlignment="1">
      <alignment vertical="top" wrapText="1"/>
    </xf>
    <xf numFmtId="0" fontId="7" fillId="2" borderId="12" xfId="1" applyFont="1" applyBorder="1"/>
    <xf numFmtId="0" fontId="5" fillId="2" borderId="13" xfId="1" applyBorder="1" applyAlignment="1">
      <alignment vertical="top"/>
    </xf>
    <xf numFmtId="0" fontId="5" fillId="2" borderId="14" xfId="1" applyBorder="1" applyAlignment="1">
      <alignment vertical="top"/>
    </xf>
    <xf numFmtId="0" fontId="5" fillId="2" borderId="14" xfId="1" applyBorder="1" applyAlignment="1">
      <alignment horizontal="left" vertical="top" wrapText="1"/>
    </xf>
    <xf numFmtId="0" fontId="0" fillId="0" borderId="14" xfId="0" applyBorder="1" applyAlignment="1">
      <alignment horizontal="left" wrapText="1"/>
    </xf>
    <xf numFmtId="0" fontId="0" fillId="0" borderId="15" xfId="0" applyBorder="1"/>
    <xf numFmtId="0" fontId="0" fillId="0" borderId="16" xfId="0" applyBorder="1" applyAlignment="1">
      <alignment vertical="top" wrapText="1"/>
    </xf>
    <xf numFmtId="0" fontId="0" fillId="0" borderId="11" xfId="0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11" xfId="0" applyBorder="1" applyAlignment="1">
      <alignment horizontal="left" wrapText="1"/>
    </xf>
    <xf numFmtId="0" fontId="6" fillId="0" borderId="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6EFC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33"/>
  <sheetViews>
    <sheetView tabSelected="1" workbookViewId="0">
      <selection activeCell="C9" sqref="C9"/>
    </sheetView>
  </sheetViews>
  <sheetFormatPr defaultRowHeight="14.4" x14ac:dyDescent="0.55000000000000004"/>
  <cols>
    <col min="1" max="1" width="10.578125" customWidth="1"/>
    <col min="2" max="2" width="57.578125" customWidth="1"/>
    <col min="3" max="3" width="6.83984375" customWidth="1"/>
    <col min="4" max="4" width="7" customWidth="1"/>
    <col min="5" max="5" width="62.83984375" customWidth="1"/>
    <col min="7" max="7" width="12.41796875" customWidth="1"/>
    <col min="9" max="9" width="14.15625" customWidth="1"/>
    <col min="10" max="11" width="12.68359375" customWidth="1"/>
  </cols>
  <sheetData>
    <row r="1" spans="1:5" ht="20.399999999999999" x14ac:dyDescent="0.75">
      <c r="A1" s="49" t="s">
        <v>35</v>
      </c>
      <c r="B1" s="49"/>
      <c r="C1" s="49"/>
      <c r="D1" s="49"/>
      <c r="E1" s="49"/>
    </row>
    <row r="2" spans="1:5" ht="15.6" x14ac:dyDescent="0.6">
      <c r="A2" s="1"/>
      <c r="B2" s="5"/>
      <c r="C2" s="5"/>
      <c r="D2" s="5"/>
      <c r="E2" s="1"/>
    </row>
    <row r="3" spans="1:5" ht="15.6" x14ac:dyDescent="0.6">
      <c r="A3" s="14" t="s">
        <v>5</v>
      </c>
      <c r="B3" s="5" t="s">
        <v>8</v>
      </c>
      <c r="C3" s="5"/>
      <c r="D3" s="5"/>
      <c r="E3" s="1"/>
    </row>
    <row r="4" spans="1:5" ht="15.9" thickBot="1" x14ac:dyDescent="0.65">
      <c r="A4" s="15" t="s">
        <v>6</v>
      </c>
      <c r="B4" s="6" t="s">
        <v>7</v>
      </c>
      <c r="C4" s="7"/>
      <c r="D4" s="7"/>
      <c r="E4" s="6"/>
    </row>
    <row r="5" spans="1:5" ht="14.7" thickBot="1" x14ac:dyDescent="0.6">
      <c r="A5" s="2"/>
      <c r="B5" s="1"/>
      <c r="C5" s="3" t="s">
        <v>0</v>
      </c>
      <c r="D5" s="4" t="s">
        <v>1</v>
      </c>
      <c r="E5" s="9" t="s">
        <v>2</v>
      </c>
    </row>
    <row r="6" spans="1:5" x14ac:dyDescent="0.55000000000000004">
      <c r="A6" s="16" t="s">
        <v>4</v>
      </c>
      <c r="B6" s="11"/>
      <c r="C6" s="8">
        <f>C7+C13+C16+C19+C22</f>
        <v>98</v>
      </c>
      <c r="D6" s="8">
        <f>D7+D13+D16+D19+D22</f>
        <v>100</v>
      </c>
      <c r="E6" s="10"/>
    </row>
    <row r="7" spans="1:5" x14ac:dyDescent="0.55000000000000004">
      <c r="A7" s="18" t="s">
        <v>11</v>
      </c>
      <c r="B7" s="19"/>
      <c r="C7" s="20">
        <f>SUM(C8:C12)</f>
        <v>25</v>
      </c>
      <c r="D7" s="21">
        <f>SUM(D8:D12)</f>
        <v>27</v>
      </c>
      <c r="E7" s="22"/>
    </row>
    <row r="8" spans="1:5" x14ac:dyDescent="0.55000000000000004">
      <c r="A8" s="23"/>
      <c r="B8" s="24" t="s">
        <v>9</v>
      </c>
      <c r="C8" s="25">
        <v>5</v>
      </c>
      <c r="D8" s="26">
        <v>5</v>
      </c>
      <c r="E8" s="27"/>
    </row>
    <row r="9" spans="1:5" x14ac:dyDescent="0.55000000000000004">
      <c r="A9" s="28"/>
      <c r="B9" s="29" t="s">
        <v>10</v>
      </c>
      <c r="C9" s="25">
        <v>3</v>
      </c>
      <c r="D9" s="26">
        <v>5</v>
      </c>
      <c r="E9" s="27"/>
    </row>
    <row r="10" spans="1:5" x14ac:dyDescent="0.55000000000000004">
      <c r="A10" s="28"/>
      <c r="B10" s="30" t="s">
        <v>29</v>
      </c>
      <c r="C10" s="25">
        <v>3</v>
      </c>
      <c r="D10" s="31">
        <v>3</v>
      </c>
      <c r="E10" s="27"/>
    </row>
    <row r="11" spans="1:5" x14ac:dyDescent="0.55000000000000004">
      <c r="A11" s="28"/>
      <c r="B11" s="29" t="s">
        <v>27</v>
      </c>
      <c r="C11" s="25">
        <v>8</v>
      </c>
      <c r="D11" s="26">
        <v>8</v>
      </c>
      <c r="E11" s="27"/>
    </row>
    <row r="12" spans="1:5" x14ac:dyDescent="0.55000000000000004">
      <c r="A12" s="28"/>
      <c r="B12" s="29" t="s">
        <v>28</v>
      </c>
      <c r="C12" s="25">
        <v>6</v>
      </c>
      <c r="D12" s="26">
        <v>6</v>
      </c>
      <c r="E12" s="27"/>
    </row>
    <row r="13" spans="1:5" x14ac:dyDescent="0.55000000000000004">
      <c r="A13" s="18" t="s">
        <v>12</v>
      </c>
      <c r="B13" s="32"/>
      <c r="C13" s="20">
        <f>SUM(C14:C15)</f>
        <v>7</v>
      </c>
      <c r="D13" s="21">
        <f>SUM(D14:D15)</f>
        <v>7</v>
      </c>
      <c r="E13" s="22"/>
    </row>
    <row r="14" spans="1:5" ht="57.6" x14ac:dyDescent="0.55000000000000004">
      <c r="A14" s="28"/>
      <c r="B14" s="29" t="s">
        <v>13</v>
      </c>
      <c r="C14" s="25">
        <v>2</v>
      </c>
      <c r="D14" s="26">
        <v>2</v>
      </c>
      <c r="E14" s="27"/>
    </row>
    <row r="15" spans="1:5" ht="43.2" x14ac:dyDescent="0.55000000000000004">
      <c r="A15" s="28"/>
      <c r="B15" s="29" t="s">
        <v>14</v>
      </c>
      <c r="C15" s="25">
        <v>5</v>
      </c>
      <c r="D15" s="26">
        <v>5</v>
      </c>
      <c r="E15" s="27"/>
    </row>
    <row r="16" spans="1:5" x14ac:dyDescent="0.55000000000000004">
      <c r="A16" s="33" t="s">
        <v>15</v>
      </c>
      <c r="B16" s="32"/>
      <c r="C16" s="20">
        <f>SUM(C17:C18)</f>
        <v>25</v>
      </c>
      <c r="D16" s="21">
        <f>SUM(D17:D18)</f>
        <v>25</v>
      </c>
      <c r="E16" s="22"/>
    </row>
    <row r="17" spans="1:5" ht="100.8" x14ac:dyDescent="0.55000000000000004">
      <c r="A17" s="34"/>
      <c r="B17" s="29" t="s">
        <v>24</v>
      </c>
      <c r="C17" s="25">
        <v>20</v>
      </c>
      <c r="D17" s="26">
        <v>20</v>
      </c>
      <c r="E17" s="27"/>
    </row>
    <row r="18" spans="1:5" ht="72" x14ac:dyDescent="0.55000000000000004">
      <c r="A18" s="34"/>
      <c r="B18" s="29" t="s">
        <v>16</v>
      </c>
      <c r="C18" s="25">
        <v>5</v>
      </c>
      <c r="D18" s="26">
        <v>5</v>
      </c>
      <c r="E18" s="27"/>
    </row>
    <row r="19" spans="1:5" x14ac:dyDescent="0.55000000000000004">
      <c r="A19" s="35" t="s">
        <v>17</v>
      </c>
      <c r="B19" s="36"/>
      <c r="C19" s="20">
        <f>SUM(C20:C21)</f>
        <v>25</v>
      </c>
      <c r="D19" s="21">
        <f>SUM(D20:D21)</f>
        <v>25</v>
      </c>
      <c r="E19" s="22"/>
    </row>
    <row r="20" spans="1:5" ht="129.6" x14ac:dyDescent="0.55000000000000004">
      <c r="A20" s="34"/>
      <c r="B20" s="29" t="s">
        <v>25</v>
      </c>
      <c r="C20" s="25">
        <v>20</v>
      </c>
      <c r="D20" s="26">
        <v>20</v>
      </c>
      <c r="E20" s="27"/>
    </row>
    <row r="21" spans="1:5" ht="86.4" x14ac:dyDescent="0.55000000000000004">
      <c r="A21" s="34"/>
      <c r="B21" s="29" t="s">
        <v>26</v>
      </c>
      <c r="C21" s="25">
        <v>5</v>
      </c>
      <c r="D21" s="26">
        <v>5</v>
      </c>
      <c r="E21" s="27"/>
    </row>
    <row r="22" spans="1:5" x14ac:dyDescent="0.55000000000000004">
      <c r="A22" s="35" t="s">
        <v>18</v>
      </c>
      <c r="B22" s="36"/>
      <c r="C22" s="20">
        <f>SUM(C23:C28)</f>
        <v>16</v>
      </c>
      <c r="D22" s="21">
        <f>SUM(D23:D28)</f>
        <v>16</v>
      </c>
      <c r="E22" s="22"/>
    </row>
    <row r="23" spans="1:5" x14ac:dyDescent="0.55000000000000004">
      <c r="A23" s="34"/>
      <c r="B23" s="37" t="s">
        <v>19</v>
      </c>
      <c r="C23" s="25">
        <v>3</v>
      </c>
      <c r="D23" s="26">
        <v>3</v>
      </c>
      <c r="E23" s="27"/>
    </row>
    <row r="24" spans="1:5" x14ac:dyDescent="0.55000000000000004">
      <c r="A24" s="34"/>
      <c r="B24" s="37" t="s">
        <v>20</v>
      </c>
      <c r="C24" s="25">
        <v>3</v>
      </c>
      <c r="D24" s="26">
        <v>3</v>
      </c>
      <c r="E24" s="27"/>
    </row>
    <row r="25" spans="1:5" x14ac:dyDescent="0.55000000000000004">
      <c r="A25" s="34"/>
      <c r="B25" s="37" t="s">
        <v>30</v>
      </c>
      <c r="C25" s="25">
        <v>3</v>
      </c>
      <c r="D25" s="26">
        <v>3</v>
      </c>
      <c r="E25" s="27"/>
    </row>
    <row r="26" spans="1:5" x14ac:dyDescent="0.55000000000000004">
      <c r="A26" s="34"/>
      <c r="B26" s="37" t="s">
        <v>21</v>
      </c>
      <c r="C26" s="25">
        <v>2</v>
      </c>
      <c r="D26" s="26">
        <v>2</v>
      </c>
      <c r="E26" s="27"/>
    </row>
    <row r="27" spans="1:5" x14ac:dyDescent="0.55000000000000004">
      <c r="A27" s="34"/>
      <c r="B27" s="37" t="s">
        <v>22</v>
      </c>
      <c r="C27" s="25">
        <v>2</v>
      </c>
      <c r="D27" s="26">
        <v>2</v>
      </c>
      <c r="E27" s="27"/>
    </row>
    <row r="28" spans="1:5" ht="72" x14ac:dyDescent="0.55000000000000004">
      <c r="A28" s="34"/>
      <c r="B28" s="38" t="s">
        <v>23</v>
      </c>
      <c r="C28" s="25">
        <v>3</v>
      </c>
      <c r="D28" s="26">
        <v>3</v>
      </c>
      <c r="E28" s="27"/>
    </row>
    <row r="29" spans="1:5" x14ac:dyDescent="0.55000000000000004">
      <c r="A29" s="39" t="s">
        <v>31</v>
      </c>
      <c r="B29" s="40"/>
      <c r="C29" s="41">
        <f>SUM(C30:C32)</f>
        <v>0</v>
      </c>
      <c r="D29" s="41"/>
      <c r="E29" s="42"/>
    </row>
    <row r="30" spans="1:5" ht="28.8" x14ac:dyDescent="0.55000000000000004">
      <c r="A30" s="34"/>
      <c r="B30" s="38" t="s">
        <v>32</v>
      </c>
      <c r="C30" s="25">
        <v>0</v>
      </c>
      <c r="D30" s="26">
        <v>24</v>
      </c>
      <c r="E30" s="43"/>
    </row>
    <row r="31" spans="1:5" ht="28.8" x14ac:dyDescent="0.55000000000000004">
      <c r="A31" s="34"/>
      <c r="B31" s="38" t="s">
        <v>33</v>
      </c>
      <c r="C31" s="25">
        <v>0</v>
      </c>
      <c r="D31" s="26">
        <v>9</v>
      </c>
      <c r="E31" s="43"/>
    </row>
    <row r="32" spans="1:5" ht="14.7" thickBot="1" x14ac:dyDescent="0.6">
      <c r="A32" s="44"/>
      <c r="B32" s="45" t="s">
        <v>34</v>
      </c>
      <c r="C32" s="46">
        <v>0</v>
      </c>
      <c r="D32" s="47">
        <v>100</v>
      </c>
      <c r="E32" s="48"/>
    </row>
    <row r="33" spans="1:4" ht="18.600000000000001" thickBot="1" x14ac:dyDescent="0.75">
      <c r="A33" s="12" t="s">
        <v>3</v>
      </c>
      <c r="B33" s="13"/>
      <c r="C33" s="17">
        <f>IF(ROUNDUP(C6-C29,1)&lt;0,0,ROUNDUP(C6-C29,1))</f>
        <v>98</v>
      </c>
      <c r="D33" s="17">
        <f>D6</f>
        <v>100</v>
      </c>
    </row>
  </sheetData>
  <mergeCells count="1">
    <mergeCell ref="A1:E1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Oola</dc:creator>
  <cp:lastModifiedBy>Mozhgan Salimiparsa</cp:lastModifiedBy>
  <cp:lastPrinted>2019-03-15T17:15:02Z</cp:lastPrinted>
  <dcterms:created xsi:type="dcterms:W3CDTF">2015-11-01T19:28:04Z</dcterms:created>
  <dcterms:modified xsi:type="dcterms:W3CDTF">2020-04-26T15:57:45Z</dcterms:modified>
</cp:coreProperties>
</file>