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rcc_\OneDrive\Desktop\USI Automations\RAS Prem Alloc_Alg\RAS Alg\"/>
    </mc:Choice>
  </mc:AlternateContent>
  <xr:revisionPtr revIDLastSave="0" documentId="8_{E7E49BC8-F69A-42FC-A6B5-530F6BA720EC}" xr6:coauthVersionLast="47" xr6:coauthVersionMax="47" xr10:uidLastSave="{00000000-0000-0000-0000-000000000000}"/>
  <bookViews>
    <workbookView xWindow="-120" yWindow="-120" windowWidth="29040" windowHeight="15720" activeTab="1" xr2:uid="{51783B43-52BE-894F-82CE-B787EB5C8473}"/>
  </bookViews>
  <sheets>
    <sheet name="RAS Algorithm - INPUT" sheetId="1" r:id="rId1"/>
    <sheet name="TIV Weighted Dist. - IN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sharedStrings.xml><?xml version="1.0" encoding="utf-8"?>
<sst xmlns="http://schemas.openxmlformats.org/spreadsheetml/2006/main" count="60" uniqueCount="54">
  <si>
    <t>Loc #</t>
  </si>
  <si>
    <t>Enitity Name</t>
  </si>
  <si>
    <t>Address</t>
  </si>
  <si>
    <t>Premium Total</t>
  </si>
  <si>
    <t>Coverage/Expense</t>
  </si>
  <si>
    <t>Total</t>
  </si>
  <si>
    <t>Matching Totals</t>
  </si>
  <si>
    <t>GL</t>
  </si>
  <si>
    <t>Property</t>
  </si>
  <si>
    <t>Earthquake</t>
  </si>
  <si>
    <t>SLT</t>
  </si>
  <si>
    <t>Earthquake Fee</t>
  </si>
  <si>
    <t>Earthquake Assessment</t>
  </si>
  <si>
    <t>ABC</t>
  </si>
  <si>
    <t>ABCD</t>
  </si>
  <si>
    <t>DFdkfj</t>
  </si>
  <si>
    <t>Alpha</t>
  </si>
  <si>
    <t>Bravo</t>
  </si>
  <si>
    <t>140 Alpha St</t>
  </si>
  <si>
    <t>122 Bravo Ave.</t>
  </si>
  <si>
    <t>420 MJ Blvd.</t>
  </si>
  <si>
    <t>510 Foxtrot St.</t>
  </si>
  <si>
    <t>Golf Company Dr.</t>
  </si>
  <si>
    <t>1115 Charlie Way</t>
  </si>
  <si>
    <t>141 Alpha St</t>
  </si>
  <si>
    <t>Coverage Type</t>
  </si>
  <si>
    <t>Premium Amount</t>
  </si>
  <si>
    <t>General Liability</t>
  </si>
  <si>
    <t>Umbrella</t>
  </si>
  <si>
    <t>Auto</t>
  </si>
  <si>
    <t>DIC</t>
  </si>
  <si>
    <t>Excess EQ</t>
  </si>
  <si>
    <t>Brokerage Fee</t>
  </si>
  <si>
    <t>State Surcharge</t>
  </si>
  <si>
    <t>Fire Marshall Tax</t>
  </si>
  <si>
    <t>Insurable Value</t>
  </si>
  <si>
    <t>1115 Ne Sorrel</t>
  </si>
  <si>
    <t>Omid R</t>
  </si>
  <si>
    <t>dfahbhgfd</t>
  </si>
  <si>
    <t>f</t>
  </si>
  <si>
    <t>hgjjdfghg</t>
  </si>
  <si>
    <t>fdasdfdf</t>
  </si>
  <si>
    <t>dasfash</t>
  </si>
  <si>
    <t>sdffd</t>
  </si>
  <si>
    <t>fdghsdhf</t>
  </si>
  <si>
    <t>dsaf</t>
  </si>
  <si>
    <t>adfaa</t>
  </si>
  <si>
    <t>4479 NE Rodney Ave</t>
  </si>
  <si>
    <t>Dad</t>
  </si>
  <si>
    <t>Entity Name</t>
  </si>
  <si>
    <t>Street</t>
  </si>
  <si>
    <t>City</t>
  </si>
  <si>
    <t>State</t>
  </si>
  <si>
    <t>Zip-Code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</si>
</sst>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5" borderId="3" xfId="0" applyFill="1" applyBorder="1"/>
    <xf numFmtId="0" fontId="0" fillId="3" borderId="4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4" borderId="6" xfId="0" applyFill="1" applyBorder="1"/>
    <xf numFmtId="44" fontId="0" fillId="5" borderId="7" xfId="1" applyFont="1" applyFill="1" applyBorder="1"/>
    <xf numFmtId="0" fontId="0" fillId="5" borderId="8" xfId="0" applyFill="1" applyBorder="1"/>
    <xf numFmtId="0" fontId="0" fillId="4" borderId="9" xfId="0" applyFill="1" applyBorder="1"/>
    <xf numFmtId="0" fontId="0" fillId="4" borderId="10" xfId="0" applyFill="1" applyBorder="1"/>
    <xf numFmtId="44" fontId="0" fillId="5" borderId="11" xfId="1" applyFont="1" applyFill="1" applyBorder="1"/>
    <xf numFmtId="0" fontId="2" fillId="2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4" fontId="2" fillId="2" borderId="2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5" borderId="15" xfId="0" applyFill="1" applyBorder="1"/>
    <xf numFmtId="0" fontId="0" fillId="5" borderId="16" xfId="0" applyFill="1" applyBorder="1"/>
    <xf numFmtId="44" fontId="2" fillId="6" borderId="2" xfId="1" applyFont="1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44" fontId="0" fillId="3" borderId="20" xfId="1" applyFont="1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44" fontId="0" fillId="3" borderId="22" xfId="1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44" fontId="0" fillId="3" borderId="24" xfId="1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44" fontId="3" fillId="6" borderId="18" xfId="1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9C22F-21BA-4244-970E-83FD6226DDF0}">
  <dimension ref="A1:O8"/>
  <sheetViews>
    <sheetView workbookViewId="0">
      <selection activeCell="C9" sqref="C9"/>
    </sheetView>
  </sheetViews>
  <sheetFormatPr defaultColWidth="11" defaultRowHeight="15.75" x14ac:dyDescent="0.25"/>
  <cols>
    <col min="1" max="1" width="15.625" style="3" customWidth="1"/>
    <col min="2" max="2" width="15.625" style="2" customWidth="1"/>
    <col min="3" max="3" width="15.625" style="6" customWidth="1"/>
    <col min="4" max="4" width="15.625" style="7" customWidth="1"/>
    <col min="7" max="7" width="20.5" style="18" bestFit="1" customWidth="1"/>
    <col min="8" max="8" width="15.625" style="7" customWidth="1"/>
    <col min="11" max="11" width="13.875" bestFit="1" customWidth="1"/>
    <col min="12" max="12" width="56.875" customWidth="1"/>
  </cols>
  <sheetData>
    <row r="1" spans="1:15" s="1" customFormat="1" ht="16.5" thickBot="1" x14ac:dyDescent="0.3">
      <c r="A1" s="12" t="s">
        <v>0</v>
      </c>
      <c r="B1" s="13" t="s">
        <v>1</v>
      </c>
      <c r="C1" s="14" t="s">
        <v>2</v>
      </c>
      <c r="D1" s="15" t="s">
        <v>3</v>
      </c>
      <c r="G1" s="16" t="s">
        <v>4</v>
      </c>
      <c r="H1" s="19" t="s">
        <v>5</v>
      </c>
      <c r="K1" s="4" t="s">
        <v>6</v>
      </c>
      <c r="L1" s="5" t="str">
        <f>IF(SUM(H2:H1048576)=SUM(D2:D1048576),"Totals match, RAS Algorithm will work.","Totals do not match, RAS Algorithm will not work.")</f>
        <v>Totals match, RAS Algorithm will work.</v>
      </c>
      <c r="N1"/>
      <c r="O1"/>
    </row>
    <row r="2" spans="1:15" x14ac:dyDescent="0.25">
      <c r="A2" s="8">
        <v>1</v>
      </c>
      <c r="B2" s="9" t="s">
        <v>13</v>
      </c>
      <c r="C2" s="10" t="s">
        <v>18</v>
      </c>
      <c r="D2" s="11">
        <v>375</v>
      </c>
      <c r="G2" s="17" t="s">
        <v>7</v>
      </c>
      <c r="H2" s="11">
        <v>4000</v>
      </c>
    </row>
    <row r="3" spans="1:15" x14ac:dyDescent="0.25">
      <c r="A3" s="3">
        <v>2</v>
      </c>
      <c r="B3" s="2" t="s">
        <v>14</v>
      </c>
      <c r="C3" s="6" t="s">
        <v>19</v>
      </c>
      <c r="D3" s="7">
        <v>421</v>
      </c>
      <c r="G3" s="18" t="s">
        <v>8</v>
      </c>
      <c r="H3" s="7">
        <v>1500</v>
      </c>
    </row>
    <row r="4" spans="1:15" x14ac:dyDescent="0.25">
      <c r="A4" s="3">
        <v>3</v>
      </c>
      <c r="B4" s="2" t="s">
        <v>13</v>
      </c>
      <c r="C4" s="6" t="s">
        <v>20</v>
      </c>
      <c r="D4" s="7">
        <v>1456</v>
      </c>
      <c r="G4" s="18" t="s">
        <v>9</v>
      </c>
      <c r="H4" s="7">
        <v>6500</v>
      </c>
    </row>
    <row r="5" spans="1:15" x14ac:dyDescent="0.25">
      <c r="A5" s="3">
        <v>4</v>
      </c>
      <c r="B5" s="2" t="s">
        <v>14</v>
      </c>
      <c r="C5" s="6" t="s">
        <v>21</v>
      </c>
      <c r="D5" s="7">
        <v>4748</v>
      </c>
      <c r="G5" s="18" t="s">
        <v>10</v>
      </c>
      <c r="H5" s="7">
        <v>1000</v>
      </c>
    </row>
    <row r="6" spans="1:15" x14ac:dyDescent="0.25">
      <c r="A6" s="3">
        <v>5</v>
      </c>
      <c r="B6" s="2" t="s">
        <v>15</v>
      </c>
      <c r="C6" s="6" t="s">
        <v>22</v>
      </c>
      <c r="D6" s="7">
        <v>5000</v>
      </c>
      <c r="G6" s="18" t="s">
        <v>11</v>
      </c>
      <c r="H6" s="7">
        <v>500</v>
      </c>
    </row>
    <row r="7" spans="1:15" x14ac:dyDescent="0.25">
      <c r="A7" s="3">
        <v>6</v>
      </c>
      <c r="B7" s="2" t="s">
        <v>16</v>
      </c>
      <c r="C7" s="6" t="s">
        <v>23</v>
      </c>
      <c r="D7" s="7">
        <v>865</v>
      </c>
      <c r="G7" s="18" t="s">
        <v>12</v>
      </c>
      <c r="H7" s="7">
        <v>500</v>
      </c>
    </row>
    <row r="8" spans="1:15" x14ac:dyDescent="0.25">
      <c r="A8" s="3">
        <v>7</v>
      </c>
      <c r="B8" s="2" t="s">
        <v>17</v>
      </c>
      <c r="C8" s="6" t="s">
        <v>24</v>
      </c>
      <c r="D8" s="7">
        <v>1135</v>
      </c>
    </row>
  </sheetData>
  <conditionalFormatting sqref="D1:D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L1">
    <cfRule type="containsText" dxfId="1" priority="1" operator="containsText" text="Totals do not match, RAS Algorithm will not work.">
      <formula>NOT(ISERROR(SEARCH("Totals do not match, RAS Algorithm will not work.",L1)))</formula>
    </cfRule>
    <cfRule type="containsText" dxfId="0" priority="2" operator="containsText" text="Totals match, RAS Algorithm will work.">
      <formula>NOT(ISERROR(SEARCH("Totals match, RAS Algorithm will work.",L1)))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1976-A7DD-4A2F-93BE-B498FB75C690}">
  <dimension ref="A1:J23"/>
  <sheetViews>
    <sheetView tabSelected="1" workbookViewId="0">
      <selection activeCell="G19" sqref="G19"/>
    </sheetView>
  </sheetViews>
  <sheetFormatPr defaultRowHeight="15.75" x14ac:dyDescent="0.25"/>
  <cols>
    <col min="1" max="1" width="14.625" style="1" bestFit="1" customWidth="1"/>
    <col min="2" max="2" width="16" style="1" bestFit="1" customWidth="1"/>
    <col min="4" max="4" width="16.125" style="24" customWidth="1"/>
    <col min="5" max="5" width="26.375" style="25" customWidth="1"/>
    <col min="6" max="6" width="23.375" style="25" customWidth="1"/>
    <col min="7" max="8" width="23.375" style="26" customWidth="1"/>
    <col min="9" max="9" width="16.125" style="26" customWidth="1"/>
    <col min="10" max="10" width="16.125" style="27" customWidth="1"/>
  </cols>
  <sheetData>
    <row r="1" spans="1:10" ht="16.5" thickBot="1" x14ac:dyDescent="0.3">
      <c r="A1" s="30" t="s">
        <v>25</v>
      </c>
      <c r="B1" s="31" t="s">
        <v>26</v>
      </c>
      <c r="D1" s="32" t="s">
        <v>0</v>
      </c>
      <c r="E1" s="33" t="s">
        <v>49</v>
      </c>
      <c r="F1" s="33" t="s">
        <v>50</v>
      </c>
      <c r="G1" s="34" t="s">
        <v>51</v>
      </c>
      <c r="H1" s="34" t="s">
        <v>52</v>
      </c>
      <c r="I1" s="34" t="s">
        <v>53</v>
      </c>
      <c r="J1" s="31" t="s">
        <v>35</v>
      </c>
    </row>
    <row r="2" spans="1:10" x14ac:dyDescent="0.25">
      <c r="A2" s="22" t="s">
        <v>8</v>
      </c>
      <c r="B2" s="23">
        <v>121454</v>
      </c>
      <c r="D2" s="20">
        <v>1</v>
      </c>
      <c r="E2" s="21" t="s">
        <v>37</v>
      </c>
      <c r="F2" s="21" t="s">
        <v>36</v>
      </c>
      <c r="H2" s="22"/>
      <c r="I2" s="22"/>
      <c r="J2" s="23">
        <v>52421</v>
      </c>
    </row>
    <row r="3" spans="1:10" x14ac:dyDescent="0.25">
      <c r="A3" s="26" t="s">
        <v>27</v>
      </c>
      <c r="B3" s="27">
        <v>52454</v>
      </c>
      <c r="D3" s="24">
        <v>2</v>
      </c>
      <c r="E3" s="25" t="s">
        <v>39</v>
      </c>
      <c r="F3" s="25" t="s">
        <v>38</v>
      </c>
      <c r="J3" s="27">
        <v>70054</v>
      </c>
    </row>
    <row r="4" spans="1:10" x14ac:dyDescent="0.25">
      <c r="A4" s="26" t="s">
        <v>28</v>
      </c>
      <c r="B4" s="27">
        <v>342</v>
      </c>
      <c r="D4" s="24">
        <v>3</v>
      </c>
      <c r="E4" s="25" t="s">
        <v>41</v>
      </c>
      <c r="F4" s="25" t="s">
        <v>40</v>
      </c>
      <c r="J4" s="27">
        <v>214432</v>
      </c>
    </row>
    <row r="5" spans="1:10" x14ac:dyDescent="0.25">
      <c r="A5" s="26" t="s">
        <v>29</v>
      </c>
      <c r="B5" s="27">
        <v>2144</v>
      </c>
      <c r="D5" s="24">
        <v>4</v>
      </c>
      <c r="E5" s="25" t="s">
        <v>43</v>
      </c>
      <c r="F5" s="25" t="s">
        <v>42</v>
      </c>
      <c r="J5" s="27">
        <v>124821</v>
      </c>
    </row>
    <row r="6" spans="1:10" x14ac:dyDescent="0.25">
      <c r="A6" s="26" t="s">
        <v>30</v>
      </c>
      <c r="B6" s="27">
        <v>544</v>
      </c>
      <c r="D6" s="24">
        <v>5</v>
      </c>
      <c r="E6" s="25" t="s">
        <v>45</v>
      </c>
      <c r="F6" s="25" t="s">
        <v>44</v>
      </c>
      <c r="J6" s="27">
        <v>34100</v>
      </c>
    </row>
    <row r="7" spans="1:10" x14ac:dyDescent="0.25">
      <c r="A7" s="26" t="s">
        <v>31</v>
      </c>
      <c r="B7" s="27">
        <v>12156</v>
      </c>
      <c r="D7" s="24">
        <v>6</v>
      </c>
      <c r="E7" s="25" t="s">
        <v>41</v>
      </c>
      <c r="F7" s="25" t="s">
        <v>46</v>
      </c>
      <c r="J7" s="27">
        <v>12124</v>
      </c>
    </row>
    <row r="8" spans="1:10" x14ac:dyDescent="0.25">
      <c r="A8" s="26" t="s">
        <v>32</v>
      </c>
      <c r="B8" s="27">
        <v>21441</v>
      </c>
      <c r="D8" s="24">
        <v>7</v>
      </c>
      <c r="E8" s="25" t="s">
        <v>48</v>
      </c>
      <c r="F8" s="25" t="s">
        <v>47</v>
      </c>
      <c r="J8" s="27">
        <v>60054</v>
      </c>
    </row>
    <row r="9" spans="1:10" x14ac:dyDescent="0.25">
      <c r="A9" s="26" t="s">
        <v>10</v>
      </c>
      <c r="B9" s="27">
        <v>1211</v>
      </c>
      <c r="F9" s="26"/>
    </row>
    <row r="10" spans="1:10" x14ac:dyDescent="0.25">
      <c r="A10" s="26" t="s">
        <v>33</v>
      </c>
      <c r="B10" s="27">
        <v>541</v>
      </c>
    </row>
    <row r="11" spans="1:10" x14ac:dyDescent="0.25">
      <c r="A11" s="26" t="s">
        <v>34</v>
      </c>
      <c r="B11" s="27">
        <v>45</v>
      </c>
    </row>
    <row r="12" spans="1:10" x14ac:dyDescent="0.25">
      <c r="A12" s="26"/>
      <c r="B12" s="27"/>
    </row>
    <row r="13" spans="1:10" x14ac:dyDescent="0.25">
      <c r="A13" s="26"/>
      <c r="B13" s="27"/>
    </row>
    <row r="14" spans="1:10" x14ac:dyDescent="0.25">
      <c r="A14" s="26"/>
      <c r="B14" s="27"/>
    </row>
    <row r="15" spans="1:10" x14ac:dyDescent="0.25">
      <c r="A15" s="26"/>
      <c r="B15" s="27"/>
    </row>
    <row r="16" spans="1:10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ht="16.5" thickBot="1" x14ac:dyDescent="0.3">
      <c r="A23" s="28"/>
      <c r="B23" s="29"/>
    </row>
  </sheetData>
  <conditionalFormatting sqref="B2:B23">
    <cfRule type="colorScale" priority="1">
      <colorScale>
        <cfvo type="min"/>
        <cfvo type="max"/>
        <color rgb="FFFCFCFF"/>
        <color rgb="FF63BE7B"/>
      </colorScale>
    </cfRule>
  </conditionalFormatting>
  <conditionalFormatting sqref="J2:J104857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RAS Algorithm - INPUT</vt:lpstr>
      <vt:lpstr>TIV Weighted Dist. -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Rezaee</dc:creator>
  <cp:lastModifiedBy>Omid Rezaee</cp:lastModifiedBy>
  <dcterms:created xsi:type="dcterms:W3CDTF">2025-08-31T17:32:23Z</dcterms:created>
  <dcterms:modified xsi:type="dcterms:W3CDTF">2025-09-01T07:35:58Z</dcterms:modified>
</cp:coreProperties>
</file>