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ephen\Documents\2016-2017\"/>
    </mc:Choice>
  </mc:AlternateContent>
  <bookViews>
    <workbookView xWindow="0" yWindow="0" windowWidth="28800" windowHeight="119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77" i="1" l="1"/>
  <c r="T76" i="1"/>
  <c r="B13" i="1"/>
</calcChain>
</file>

<file path=xl/sharedStrings.xml><?xml version="1.0" encoding="utf-8"?>
<sst xmlns="http://schemas.openxmlformats.org/spreadsheetml/2006/main" count="525" uniqueCount="238">
  <si>
    <t>Year(s)</t>
  </si>
  <si>
    <t>Cruise Ship MOB Incidents</t>
  </si>
  <si>
    <t>Fatalities</t>
  </si>
  <si>
    <t>M</t>
  </si>
  <si>
    <t>California</t>
  </si>
  <si>
    <t>Holland America</t>
  </si>
  <si>
    <t>Statendam</t>
  </si>
  <si>
    <t>Coronado Islands</t>
  </si>
  <si>
    <t>Y</t>
  </si>
  <si>
    <t>-</t>
  </si>
  <si>
    <t>Australia</t>
  </si>
  <si>
    <t>P&amp;O</t>
  </si>
  <si>
    <t>Pacific Sky</t>
  </si>
  <si>
    <t>Caloundra</t>
  </si>
  <si>
    <t>Drunk, threatened to jump, then did</t>
  </si>
  <si>
    <t>Crystal</t>
  </si>
  <si>
    <t>Crystal Harmony</t>
  </si>
  <si>
    <t>Mexico</t>
  </si>
  <si>
    <t>N</t>
  </si>
  <si>
    <t>Rescued after 30 minutes</t>
  </si>
  <si>
    <t>Germany</t>
  </si>
  <si>
    <t>Cunard</t>
  </si>
  <si>
    <t>QM2</t>
  </si>
  <si>
    <t>Newfoundland</t>
  </si>
  <si>
    <t>Transatlantic</t>
  </si>
  <si>
    <t>F</t>
  </si>
  <si>
    <t>NA</t>
  </si>
  <si>
    <t>Carnival</t>
  </si>
  <si>
    <t>Carnival Destiny</t>
  </si>
  <si>
    <t>Barbados</t>
  </si>
  <si>
    <t>Half of couple</t>
  </si>
  <si>
    <t>Other half of couple</t>
  </si>
  <si>
    <t>Texas</t>
  </si>
  <si>
    <t>Elation</t>
  </si>
  <si>
    <t>Cozumel</t>
  </si>
  <si>
    <t>Traveling with family</t>
  </si>
  <si>
    <t>Connecticut</t>
  </si>
  <si>
    <t>Royal Caribbean</t>
  </si>
  <si>
    <t>Brilliance of the Seas</t>
  </si>
  <si>
    <t>Greece</t>
  </si>
  <si>
    <t>On Honeymoon</t>
  </si>
  <si>
    <t>Canada</t>
  </si>
  <si>
    <t>Jewel of the Seas</t>
  </si>
  <si>
    <t>Bahamas</t>
  </si>
  <si>
    <t>Traveling with husband</t>
  </si>
  <si>
    <t>Ireland</t>
  </si>
  <si>
    <t>Costa</t>
  </si>
  <si>
    <t>CostaMagica</t>
  </si>
  <si>
    <t>Yucatan</t>
  </si>
  <si>
    <t>Philippines</t>
  </si>
  <si>
    <t>Amsterdam</t>
  </si>
  <si>
    <t>Hawaii</t>
  </si>
  <si>
    <t>Reported missing by roommate</t>
  </si>
  <si>
    <t>Ohio</t>
  </si>
  <si>
    <t>Mariner of the Seas</t>
  </si>
  <si>
    <t>Security cameras recorded incident</t>
  </si>
  <si>
    <t>Florida</t>
  </si>
  <si>
    <t>Inspiration</t>
  </si>
  <si>
    <t>Left Suicide Note</t>
  </si>
  <si>
    <t>Island</t>
  </si>
  <si>
    <t>Island Escape</t>
  </si>
  <si>
    <t>Coast of Italy</t>
  </si>
  <si>
    <t>Went for cup of tea at 1:00 am</t>
  </si>
  <si>
    <t>Pennsylvania</t>
  </si>
  <si>
    <t>Carnival Legend</t>
  </si>
  <si>
    <t>Virgin Islands</t>
  </si>
  <si>
    <t>Jumped following bar tab argument with wife</t>
  </si>
  <si>
    <t>Imagination</t>
  </si>
  <si>
    <t>Grand Cayman</t>
  </si>
  <si>
    <t>Crew member, failed to show up for work</t>
  </si>
  <si>
    <t>Voyager of the Seas</t>
  </si>
  <si>
    <t>Carnival Conquest</t>
  </si>
  <si>
    <t>Galveston</t>
  </si>
  <si>
    <t>Jumped from balcony, landed on another balcony</t>
  </si>
  <si>
    <t>Unknown</t>
  </si>
  <si>
    <t>NCL</t>
  </si>
  <si>
    <t>Norwegian Star</t>
  </si>
  <si>
    <t>Reported to have jumped</t>
  </si>
  <si>
    <t>Fell while trying to climb between balconies</t>
  </si>
  <si>
    <t>Scotland</t>
  </si>
  <si>
    <t>Celebrity</t>
  </si>
  <si>
    <t>Century</t>
  </si>
  <si>
    <t>Portugal</t>
  </si>
  <si>
    <t>Reported missing by cabin steward</t>
  </si>
  <si>
    <t>QE2</t>
  </si>
  <si>
    <t>Near Madeira</t>
  </si>
  <si>
    <t>Traveling with family, suicide suspected</t>
  </si>
  <si>
    <t>Carnival Glory</t>
  </si>
  <si>
    <t>Near Ft. Lauderdale</t>
  </si>
  <si>
    <t>Jumped - rescued by Coast Guard after 8 hours</t>
  </si>
  <si>
    <t>Colorado</t>
  </si>
  <si>
    <t>Princess</t>
  </si>
  <si>
    <t>Grand Princess</t>
  </si>
  <si>
    <t>Gulf of Mexico</t>
  </si>
  <si>
    <t>Fell overboard with her male companion</t>
  </si>
  <si>
    <t>Fell overboard with his female companion, was naked</t>
  </si>
  <si>
    <t>North Carolina</t>
  </si>
  <si>
    <t>Freedom of the Seas</t>
  </si>
  <si>
    <t>Fell overboard from balcony</t>
  </si>
  <si>
    <t>Carnival Valor</t>
  </si>
  <si>
    <t>Jumped after drinking, rescued within 1 hour</t>
  </si>
  <si>
    <t>Ecstasy</t>
  </si>
  <si>
    <t>Departing Galveston</t>
  </si>
  <si>
    <t>Jumped - had been in the news as beating victim</t>
  </si>
  <si>
    <t>Maryland</t>
  </si>
  <si>
    <t>Carnival Liberty</t>
  </si>
  <si>
    <t>India</t>
  </si>
  <si>
    <t>North of Nassau</t>
  </si>
  <si>
    <t>Crew member</t>
  </si>
  <si>
    <t>China</t>
  </si>
  <si>
    <t>Constellation</t>
  </si>
  <si>
    <t>Near Cape Canaveral</t>
  </si>
  <si>
    <t>Crew member - fall caught on video</t>
  </si>
  <si>
    <t>US</t>
  </si>
  <si>
    <t>CostaMediterranea</t>
  </si>
  <si>
    <t>Florida Keys</t>
  </si>
  <si>
    <t>Boyfriend said she jumped</t>
  </si>
  <si>
    <t>Norwegian Pearl</t>
  </si>
  <si>
    <t>15 miles from Cancun</t>
  </si>
  <si>
    <t>11 hour delay in reporting</t>
  </si>
  <si>
    <t>Sensation</t>
  </si>
  <si>
    <t>Fell while posing for photos</t>
  </si>
  <si>
    <t>Carnival Paradise</t>
  </si>
  <si>
    <t>Missing with wife, cabin locked from inside</t>
  </si>
  <si>
    <t>Missing with husband, cabin locked from inside</t>
  </si>
  <si>
    <t>Carnival Splendor</t>
  </si>
  <si>
    <t>Chile</t>
  </si>
  <si>
    <t>Wife found suicide note</t>
  </si>
  <si>
    <t>Norwegian Sky</t>
  </si>
  <si>
    <t>Observed jumping by fellow passengers</t>
  </si>
  <si>
    <t>Carnival Fantasy</t>
  </si>
  <si>
    <t>Tampa</t>
  </si>
  <si>
    <t>Traveling with high school group</t>
  </si>
  <si>
    <t>Carnival Inspiration</t>
  </si>
  <si>
    <t>St. Petersberg, FL</t>
  </si>
  <si>
    <t>Rescued by pilot boat</t>
  </si>
  <si>
    <t>Alabama</t>
  </si>
  <si>
    <t>Carnival Holiday</t>
  </si>
  <si>
    <t>75 miles w/of Pensacola</t>
  </si>
  <si>
    <t>Celebrating her 50th birthday</t>
  </si>
  <si>
    <t>Zaandam</t>
  </si>
  <si>
    <t>Douglas Island, AK</t>
  </si>
  <si>
    <t>Suspected suicide</t>
  </si>
  <si>
    <t>Carnival Sensation</t>
  </si>
  <si>
    <t>Port St. Lucie</t>
  </si>
  <si>
    <t>Rescued by Disney Wonder crew</t>
  </si>
  <si>
    <t>Sapphire Princess</t>
  </si>
  <si>
    <t>Alaska</t>
  </si>
  <si>
    <t>Suspected suicide, video shows jump</t>
  </si>
  <si>
    <t>Italy</t>
  </si>
  <si>
    <t>Coral Princess</t>
  </si>
  <si>
    <t>La Guajira</t>
  </si>
  <si>
    <t>Chef, suddenly left dinner shift</t>
  </si>
  <si>
    <t>Magesty of the Seas</t>
  </si>
  <si>
    <t>Miami</t>
  </si>
  <si>
    <t>Crew member rescued, suspected jumper</t>
  </si>
  <si>
    <t>Monarch of the Seas</t>
  </si>
  <si>
    <t>Nassau</t>
  </si>
  <si>
    <t>wife of ship's doctor jumped overboard</t>
  </si>
  <si>
    <t>France</t>
  </si>
  <si>
    <t>Costa Serena</t>
  </si>
  <si>
    <t>Near Malaga</t>
  </si>
  <si>
    <t>reported missing by father</t>
  </si>
  <si>
    <t>Rotterdam</t>
  </si>
  <si>
    <t>Colombia</t>
  </si>
  <si>
    <t>jumped overboard, suicide suspected</t>
  </si>
  <si>
    <t>Radiance of the Seas</t>
  </si>
  <si>
    <t>art auctioneer, picked up but could not be revived</t>
  </si>
  <si>
    <t>St. Vincent</t>
  </si>
  <si>
    <t>Norwegian Cruise Line</t>
  </si>
  <si>
    <t>Pride of America</t>
  </si>
  <si>
    <t>crew member, picked up by ship's rescue boat</t>
  </si>
  <si>
    <t>Explorer of the Seas</t>
  </si>
  <si>
    <t>Puerto Rico</t>
  </si>
  <si>
    <t>Crew member, suspected jumper</t>
  </si>
  <si>
    <t>Brazil</t>
  </si>
  <si>
    <t>MSC</t>
  </si>
  <si>
    <t>MSC Orchestra</t>
  </si>
  <si>
    <t>Sao Paulo</t>
  </si>
  <si>
    <t>Was walking on railing prior to fall</t>
  </si>
  <si>
    <t>UK</t>
  </si>
  <si>
    <t>Sea Princess</t>
  </si>
  <si>
    <t>Curacao</t>
  </si>
  <si>
    <t>Video shows her falling from balcony</t>
  </si>
  <si>
    <t>Norwegian Spirit</t>
  </si>
  <si>
    <t>New Orleans</t>
  </si>
  <si>
    <t>Rescued by ship rescue boat</t>
  </si>
  <si>
    <t>Allure of the Seas</t>
  </si>
  <si>
    <t>Jumped, confirmed by video</t>
  </si>
  <si>
    <t>Carnival Magic</t>
  </si>
  <si>
    <t>Fell in heavy seas, wearing life jacket</t>
  </si>
  <si>
    <t>Celebration</t>
  </si>
  <si>
    <t>Bahamas Celebration</t>
  </si>
  <si>
    <t>Reported missing by partner</t>
  </si>
  <si>
    <t>Georgia</t>
  </si>
  <si>
    <t>Carnival Fascination</t>
  </si>
  <si>
    <t>Seen jumping by security officer</t>
  </si>
  <si>
    <t>Rescued by crew</t>
  </si>
  <si>
    <t>Carnival Spirit</t>
  </si>
  <si>
    <t>Seen jumping after girlfiend on security video</t>
  </si>
  <si>
    <t>Seen falling on security video</t>
  </si>
  <si>
    <t>Adventures of the Seas</t>
  </si>
  <si>
    <t>Seen jumping on security video</t>
  </si>
  <si>
    <t>Independence of the Seas</t>
  </si>
  <si>
    <t>Cayman Islands</t>
  </si>
  <si>
    <t>Wife reported missing from cabin</t>
  </si>
  <si>
    <t>Filipino</t>
  </si>
  <si>
    <t>Indonesia</t>
  </si>
  <si>
    <t>Celebrity Constellation</t>
  </si>
  <si>
    <t>Yucatan Channel</t>
  </si>
  <si>
    <t>Shoes found near railing, seen jumping on security video</t>
  </si>
  <si>
    <t>British</t>
  </si>
  <si>
    <t>Fred Olsen Cruises</t>
  </si>
  <si>
    <t>Black Watch</t>
  </si>
  <si>
    <t>Montevideo</t>
  </si>
  <si>
    <t>Traveling with brother</t>
  </si>
  <si>
    <t>Brazilian</t>
  </si>
  <si>
    <t>Splendor of the Seas</t>
  </si>
  <si>
    <t>Uruguay</t>
  </si>
  <si>
    <t>Fellow passgners saw him jump wearing life vest</t>
  </si>
  <si>
    <t>Oasis of the Seas</t>
  </si>
  <si>
    <t>Rescued by the Disney Magic</t>
  </si>
  <si>
    <t>Near Bali</t>
  </si>
  <si>
    <t>Rescued after jumping overboard following argument</t>
  </si>
  <si>
    <t>Summerland Key</t>
  </si>
  <si>
    <t>Captured on video 3:30 am</t>
  </si>
  <si>
    <t>Virginia</t>
  </si>
  <si>
    <t>Spring Break Cruise, Have video</t>
  </si>
  <si>
    <t>United States</t>
  </si>
  <si>
    <t>Liberty of the Seas</t>
  </si>
  <si>
    <t>Near Marathon FL</t>
  </si>
  <si>
    <t>Captured on video climbing over rail at 9:45 pm</t>
  </si>
  <si>
    <t>Navigator of the Seas</t>
  </si>
  <si>
    <t>Key Largo</t>
  </si>
  <si>
    <t>Fell/Jumped after argument</t>
  </si>
  <si>
    <t>y</t>
  </si>
  <si>
    <t>n</t>
  </si>
  <si>
    <t>Survivors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</si>
</sst>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4" fontId="1" fillId="0" borderId="0" xfId="0" applyNumberFormat="1" applyFont="1"/>
    <xf numFmtId="14" fontId="0" fillId="0" borderId="0" xfId="0" applyNumberFormat="1"/>
  </cellXfs>
  <cellStyles count="1">
    <cellStyle name="Normal" xfId="0" builtinId="0"/>
  </cellStyles>
  <dxfs count="10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 cap="none" baseline="0"/>
              <a:t>MOB Incidents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Cruise Ship MOB Incidents</c:v>
                </c:pt>
              </c:strCache>
            </c:strRef>
          </c:tx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Sheet1!$A$2:$A$11</c:f>
              <c:numCache>
                <c:formatCode>General</c:formatCode>
                <c:ptCount val="10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</c:numCache>
            </c:num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22</c:v>
                </c:pt>
                <c:pt idx="1">
                  <c:v>20</c:v>
                </c:pt>
                <c:pt idx="2">
                  <c:v>10</c:v>
                </c:pt>
                <c:pt idx="3">
                  <c:v>26</c:v>
                </c:pt>
                <c:pt idx="4">
                  <c:v>21</c:v>
                </c:pt>
                <c:pt idx="5">
                  <c:v>24</c:v>
                </c:pt>
                <c:pt idx="6">
                  <c:v>24</c:v>
                </c:pt>
                <c:pt idx="7">
                  <c:v>18</c:v>
                </c:pt>
                <c:pt idx="8">
                  <c:v>23</c:v>
                </c:pt>
                <c:pt idx="9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59-4932-A40C-7B5F00A9FE0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896528640"/>
        <c:axId val="2075818192"/>
      </c:lineChart>
      <c:catAx>
        <c:axId val="1896528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5818192"/>
        <c:crosses val="autoZero"/>
        <c:auto val="1"/>
        <c:lblAlgn val="ctr"/>
        <c:lblOffset val="100"/>
        <c:noMultiLvlLbl val="0"/>
      </c:catAx>
      <c:valAx>
        <c:axId val="207581819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896528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MOB Incidents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lt1"/>
            </a:solidFill>
            <a:ln w="19050">
              <a:solidFill>
                <a:schemeClr val="accent1"/>
              </a:solidFill>
            </a:ln>
            <a:effectLst/>
          </c:spPr>
          <c:dPt>
            <c:idx val="0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accent1">
                      <a:lumMod val="60000"/>
                      <a:lumOff val="4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Sheet1!$D$1:$E$1</c:f>
              <c:strCache>
                <c:ptCount val="2"/>
                <c:pt idx="0">
                  <c:v>Survivors</c:v>
                </c:pt>
                <c:pt idx="1">
                  <c:v>Fatalities</c:v>
                </c:pt>
              </c:strCache>
            </c:strRef>
          </c:cat>
          <c:val>
            <c:numRef>
              <c:f>Sheet1!$D$2:$E$2</c:f>
              <c:numCache>
                <c:formatCode>General</c:formatCode>
                <c:ptCount val="2"/>
                <c:pt idx="0">
                  <c:v>15</c:v>
                </c:pt>
                <c:pt idx="1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C8-46D6-954C-2FBD3361AA5C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0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>
      <cs:styleClr val="0"/>
    </cs:lnRef>
    <cs:fillRef idx="0"/>
    <cs:effectRef idx="0"/>
    <cs:fontRef idx="minor">
      <cs:styleClr val="0"/>
    </cs:fontRef>
    <cs:defRPr sz="900" b="1" kern="1200"/>
  </cs:dataLabel>
  <cs:dataLabelCallout>
    <cs:lnRef idx="0">
      <cs:styleClr val="0"/>
    </cs:lnRef>
    <cs:fillRef idx="0"/>
    <cs:effectRef idx="0"/>
    <cs:fontRef idx="minor">
      <cs:styleClr val="0"/>
    </cs:fontRef>
    <cs:spPr>
      <a:solidFill>
        <a:schemeClr val="lt1"/>
      </a:solidFill>
      <a:ln>
        <a:solidFill>
          <a:schemeClr val="phClr"/>
        </a:solidFill>
      </a:ln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0"/>
    </cs:lnRef>
    <cs:fillRef idx="0"/>
    <cs:effectRef idx="0"/>
    <cs:fontRef idx="minor">
      <a:schemeClr val="dk1"/>
    </cs:fontRef>
    <cs:spPr>
      <a:solidFill>
        <a:schemeClr val="lt1"/>
      </a:solidFill>
      <a:ln w="19050"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178594</xdr:rowOff>
    </xdr:from>
    <xdr:to>
      <xdr:col>6</xdr:col>
      <xdr:colOff>419100</xdr:colOff>
      <xdr:row>31</xdr:row>
      <xdr:rowOff>26194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BA50E8-FF27-4CD6-B9F5-3D4248B3C4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173831</xdr:colOff>
      <xdr:row>12</xdr:row>
      <xdr:rowOff>159543</xdr:rowOff>
    </xdr:from>
    <xdr:to>
      <xdr:col>15</xdr:col>
      <xdr:colOff>130968</xdr:colOff>
      <xdr:row>28</xdr:row>
      <xdr:rowOff>7143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47AE22B-3931-44BF-A1E8-39756C1744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7"/>
  <sheetViews>
    <sheetView tabSelected="1" topLeftCell="A7" workbookViewId="0">
      <selection activeCell="J6" sqref="J6"/>
    </sheetView>
  </sheetViews>
  <sheetFormatPr defaultRowHeight="14.25" x14ac:dyDescent="0.45"/>
  <cols>
    <col min="2" max="2" width="22.3984375" bestFit="1" customWidth="1"/>
    <col min="3" max="4" width="12.796875" bestFit="1" customWidth="1"/>
    <col min="5" max="5" width="8" bestFit="1" customWidth="1"/>
    <col min="12" max="12" width="10.19921875" bestFit="1" customWidth="1"/>
  </cols>
  <sheetData>
    <row r="1" spans="1:21" s="1" customFormat="1" x14ac:dyDescent="0.45">
      <c r="A1" s="1" t="s">
        <v>0</v>
      </c>
      <c r="B1" s="1" t="s">
        <v>1</v>
      </c>
      <c r="D1" s="1" t="s">
        <v>237</v>
      </c>
      <c r="E1" s="1" t="s">
        <v>2</v>
      </c>
      <c r="L1" s="2">
        <v>38357</v>
      </c>
      <c r="M1" s="1" t="s">
        <v>3</v>
      </c>
      <c r="N1" s="1">
        <v>73</v>
      </c>
      <c r="O1" s="1" t="s">
        <v>4</v>
      </c>
      <c r="P1" s="1" t="s">
        <v>5</v>
      </c>
      <c r="Q1" s="1" t="s">
        <v>6</v>
      </c>
      <c r="R1" s="1" t="s">
        <v>7</v>
      </c>
      <c r="S1" s="1">
        <v>16</v>
      </c>
      <c r="T1" s="1" t="s">
        <v>8</v>
      </c>
      <c r="U1" s="1" t="s">
        <v>9</v>
      </c>
    </row>
    <row r="2" spans="1:21" x14ac:dyDescent="0.45">
      <c r="A2">
        <v>2006</v>
      </c>
      <c r="B2">
        <v>22</v>
      </c>
      <c r="D2">
        <v>15</v>
      </c>
      <c r="E2">
        <v>59</v>
      </c>
      <c r="L2" s="3">
        <v>38359</v>
      </c>
      <c r="M2" t="s">
        <v>3</v>
      </c>
      <c r="N2">
        <v>24</v>
      </c>
      <c r="O2" t="s">
        <v>10</v>
      </c>
      <c r="P2" t="s">
        <v>11</v>
      </c>
      <c r="Q2" t="s">
        <v>12</v>
      </c>
      <c r="R2" t="s">
        <v>13</v>
      </c>
      <c r="S2">
        <v>10</v>
      </c>
      <c r="T2" t="s">
        <v>8</v>
      </c>
      <c r="U2" t="s">
        <v>14</v>
      </c>
    </row>
    <row r="3" spans="1:21" x14ac:dyDescent="0.45">
      <c r="A3">
        <v>2007</v>
      </c>
      <c r="B3">
        <v>20</v>
      </c>
      <c r="L3" s="3">
        <v>38406</v>
      </c>
      <c r="M3" t="s">
        <v>3</v>
      </c>
      <c r="N3">
        <v>49</v>
      </c>
      <c r="O3" t="s">
        <v>4</v>
      </c>
      <c r="P3" t="s">
        <v>15</v>
      </c>
      <c r="Q3" t="s">
        <v>16</v>
      </c>
      <c r="R3" t="s">
        <v>17</v>
      </c>
      <c r="S3">
        <v>10</v>
      </c>
      <c r="T3" t="s">
        <v>18</v>
      </c>
      <c r="U3" t="s">
        <v>19</v>
      </c>
    </row>
    <row r="4" spans="1:21" x14ac:dyDescent="0.45">
      <c r="A4">
        <v>2008</v>
      </c>
      <c r="B4">
        <v>10</v>
      </c>
      <c r="L4" s="3">
        <v>38461</v>
      </c>
      <c r="M4" t="s">
        <v>3</v>
      </c>
      <c r="N4">
        <v>65</v>
      </c>
      <c r="O4" t="s">
        <v>20</v>
      </c>
      <c r="P4" t="s">
        <v>21</v>
      </c>
      <c r="Q4" t="s">
        <v>22</v>
      </c>
      <c r="R4" t="s">
        <v>23</v>
      </c>
      <c r="S4">
        <v>7</v>
      </c>
      <c r="T4" t="s">
        <v>8</v>
      </c>
      <c r="U4" t="s">
        <v>24</v>
      </c>
    </row>
    <row r="5" spans="1:21" x14ac:dyDescent="0.45">
      <c r="A5">
        <v>2009</v>
      </c>
      <c r="B5">
        <v>26</v>
      </c>
      <c r="L5" s="3">
        <v>38491</v>
      </c>
      <c r="M5" t="s">
        <v>25</v>
      </c>
      <c r="N5">
        <v>67</v>
      </c>
      <c r="O5" t="s">
        <v>26</v>
      </c>
      <c r="P5" t="s">
        <v>27</v>
      </c>
      <c r="Q5" t="s">
        <v>28</v>
      </c>
      <c r="R5" t="s">
        <v>29</v>
      </c>
      <c r="S5">
        <v>7</v>
      </c>
      <c r="T5" t="s">
        <v>8</v>
      </c>
      <c r="U5" t="s">
        <v>30</v>
      </c>
    </row>
    <row r="6" spans="1:21" x14ac:dyDescent="0.45">
      <c r="A6">
        <v>2010</v>
      </c>
      <c r="B6">
        <v>21</v>
      </c>
      <c r="L6" s="3">
        <v>38491</v>
      </c>
      <c r="M6" t="s">
        <v>3</v>
      </c>
      <c r="N6">
        <v>71</v>
      </c>
      <c r="O6" t="s">
        <v>26</v>
      </c>
      <c r="P6" t="s">
        <v>27</v>
      </c>
      <c r="Q6" t="s">
        <v>28</v>
      </c>
      <c r="R6" t="s">
        <v>29</v>
      </c>
      <c r="S6">
        <v>7</v>
      </c>
      <c r="T6" t="s">
        <v>8</v>
      </c>
      <c r="U6" t="s">
        <v>31</v>
      </c>
    </row>
    <row r="7" spans="1:21" x14ac:dyDescent="0.45">
      <c r="A7">
        <v>2011</v>
      </c>
      <c r="B7">
        <v>24</v>
      </c>
      <c r="L7" s="3">
        <v>38527</v>
      </c>
      <c r="M7" t="s">
        <v>25</v>
      </c>
      <c r="N7">
        <v>40</v>
      </c>
      <c r="O7" t="s">
        <v>32</v>
      </c>
      <c r="P7" t="s">
        <v>27</v>
      </c>
      <c r="Q7" t="s">
        <v>33</v>
      </c>
      <c r="R7" t="s">
        <v>34</v>
      </c>
      <c r="S7">
        <v>7</v>
      </c>
      <c r="T7" t="s">
        <v>8</v>
      </c>
      <c r="U7" t="s">
        <v>35</v>
      </c>
    </row>
    <row r="8" spans="1:21" x14ac:dyDescent="0.45">
      <c r="A8">
        <v>2012</v>
      </c>
      <c r="B8">
        <v>24</v>
      </c>
      <c r="L8" s="3">
        <v>38538</v>
      </c>
      <c r="M8" t="s">
        <v>3</v>
      </c>
      <c r="N8">
        <v>26</v>
      </c>
      <c r="O8" t="s">
        <v>36</v>
      </c>
      <c r="P8" t="s">
        <v>37</v>
      </c>
      <c r="Q8" t="s">
        <v>38</v>
      </c>
      <c r="R8" t="s">
        <v>39</v>
      </c>
      <c r="S8">
        <v>12</v>
      </c>
      <c r="T8" t="s">
        <v>8</v>
      </c>
      <c r="U8" t="s">
        <v>40</v>
      </c>
    </row>
    <row r="9" spans="1:21" x14ac:dyDescent="0.45">
      <c r="A9">
        <v>2013</v>
      </c>
      <c r="B9">
        <v>18</v>
      </c>
      <c r="L9" s="3">
        <v>38696</v>
      </c>
      <c r="M9" t="s">
        <v>25</v>
      </c>
      <c r="N9">
        <v>59</v>
      </c>
      <c r="O9" t="s">
        <v>41</v>
      </c>
      <c r="P9" t="s">
        <v>37</v>
      </c>
      <c r="Q9" t="s">
        <v>42</v>
      </c>
      <c r="R9" t="s">
        <v>43</v>
      </c>
      <c r="S9">
        <v>7</v>
      </c>
      <c r="T9" t="s">
        <v>8</v>
      </c>
      <c r="U9" t="s">
        <v>44</v>
      </c>
    </row>
    <row r="10" spans="1:21" x14ac:dyDescent="0.45">
      <c r="A10">
        <v>2014</v>
      </c>
      <c r="B10">
        <v>23</v>
      </c>
      <c r="L10" s="3">
        <v>38722</v>
      </c>
      <c r="M10" t="s">
        <v>25</v>
      </c>
      <c r="N10">
        <v>15</v>
      </c>
      <c r="O10" t="s">
        <v>45</v>
      </c>
      <c r="P10" t="s">
        <v>46</v>
      </c>
      <c r="Q10" t="s">
        <v>47</v>
      </c>
      <c r="R10" t="s">
        <v>48</v>
      </c>
      <c r="S10">
        <v>7</v>
      </c>
      <c r="T10" t="s">
        <v>8</v>
      </c>
      <c r="U10" t="s">
        <v>35</v>
      </c>
    </row>
    <row r="11" spans="1:21" x14ac:dyDescent="0.45">
      <c r="A11">
        <v>2015</v>
      </c>
      <c r="B11">
        <v>27</v>
      </c>
      <c r="L11" s="3">
        <v>38765</v>
      </c>
      <c r="M11" t="s">
        <v>3</v>
      </c>
      <c r="N11">
        <v>30</v>
      </c>
      <c r="O11" t="s">
        <v>49</v>
      </c>
      <c r="P11" t="s">
        <v>5</v>
      </c>
      <c r="Q11" t="s">
        <v>50</v>
      </c>
      <c r="R11" t="s">
        <v>51</v>
      </c>
      <c r="S11">
        <v>7</v>
      </c>
      <c r="T11" t="s">
        <v>8</v>
      </c>
      <c r="U11" t="s">
        <v>52</v>
      </c>
    </row>
    <row r="12" spans="1:21" x14ac:dyDescent="0.45">
      <c r="L12" s="3">
        <v>38852</v>
      </c>
      <c r="M12" t="s">
        <v>3</v>
      </c>
      <c r="N12">
        <v>21</v>
      </c>
      <c r="O12" t="s">
        <v>53</v>
      </c>
      <c r="P12" t="s">
        <v>37</v>
      </c>
      <c r="Q12" t="s">
        <v>54</v>
      </c>
      <c r="R12" t="s">
        <v>43</v>
      </c>
      <c r="S12">
        <v>7</v>
      </c>
      <c r="T12" t="s">
        <v>8</v>
      </c>
      <c r="U12" t="s">
        <v>55</v>
      </c>
    </row>
    <row r="13" spans="1:21" x14ac:dyDescent="0.45">
      <c r="B13">
        <f>SUM(B2:B11)</f>
        <v>215</v>
      </c>
      <c r="L13" s="3">
        <v>38855</v>
      </c>
      <c r="M13" t="s">
        <v>3</v>
      </c>
      <c r="N13">
        <v>82</v>
      </c>
      <c r="O13" t="s">
        <v>56</v>
      </c>
      <c r="P13" t="s">
        <v>27</v>
      </c>
      <c r="Q13" t="s">
        <v>57</v>
      </c>
      <c r="R13" t="s">
        <v>34</v>
      </c>
      <c r="S13">
        <v>7</v>
      </c>
      <c r="T13" t="s">
        <v>8</v>
      </c>
      <c r="U13" t="s">
        <v>58</v>
      </c>
    </row>
    <row r="14" spans="1:21" x14ac:dyDescent="0.45">
      <c r="L14" s="3">
        <v>38863</v>
      </c>
      <c r="M14" t="s">
        <v>25</v>
      </c>
      <c r="N14">
        <v>48</v>
      </c>
      <c r="O14" t="s">
        <v>4</v>
      </c>
      <c r="P14" t="s">
        <v>59</v>
      </c>
      <c r="Q14" t="s">
        <v>60</v>
      </c>
      <c r="R14" t="s">
        <v>61</v>
      </c>
      <c r="S14">
        <v>8</v>
      </c>
      <c r="T14" t="s">
        <v>8</v>
      </c>
      <c r="U14" t="s">
        <v>62</v>
      </c>
    </row>
    <row r="15" spans="1:21" x14ac:dyDescent="0.45">
      <c r="L15" s="3">
        <v>38864</v>
      </c>
      <c r="M15" t="s">
        <v>3</v>
      </c>
      <c r="N15">
        <v>35</v>
      </c>
      <c r="O15" t="s">
        <v>63</v>
      </c>
      <c r="P15" t="s">
        <v>27</v>
      </c>
      <c r="Q15" t="s">
        <v>64</v>
      </c>
      <c r="R15" t="s">
        <v>65</v>
      </c>
      <c r="S15">
        <v>8</v>
      </c>
      <c r="T15" t="s">
        <v>8</v>
      </c>
      <c r="U15" t="s">
        <v>66</v>
      </c>
    </row>
    <row r="16" spans="1:21" x14ac:dyDescent="0.45">
      <c r="L16" s="3">
        <v>38888</v>
      </c>
      <c r="M16" t="s">
        <v>3</v>
      </c>
      <c r="N16">
        <v>48</v>
      </c>
      <c r="O16" t="s">
        <v>4</v>
      </c>
      <c r="P16" t="s">
        <v>27</v>
      </c>
      <c r="Q16" t="s">
        <v>67</v>
      </c>
      <c r="R16" t="s">
        <v>68</v>
      </c>
      <c r="S16">
        <v>5</v>
      </c>
      <c r="T16" t="s">
        <v>8</v>
      </c>
      <c r="U16" t="s">
        <v>69</v>
      </c>
    </row>
    <row r="17" spans="12:21" x14ac:dyDescent="0.45">
      <c r="L17" s="3">
        <v>38923</v>
      </c>
      <c r="M17" t="s">
        <v>25</v>
      </c>
      <c r="N17">
        <v>22</v>
      </c>
      <c r="O17" t="s">
        <v>56</v>
      </c>
      <c r="P17" t="s">
        <v>37</v>
      </c>
      <c r="Q17" t="s">
        <v>70</v>
      </c>
      <c r="R17" t="s">
        <v>61</v>
      </c>
      <c r="S17">
        <v>7</v>
      </c>
      <c r="T17" t="s">
        <v>8</v>
      </c>
      <c r="U17" t="s">
        <v>35</v>
      </c>
    </row>
    <row r="18" spans="12:21" x14ac:dyDescent="0.45">
      <c r="L18" s="3">
        <v>38991</v>
      </c>
      <c r="M18" t="s">
        <v>25</v>
      </c>
      <c r="N18">
        <v>48</v>
      </c>
      <c r="O18" t="s">
        <v>4</v>
      </c>
      <c r="P18" t="s">
        <v>27</v>
      </c>
      <c r="Q18" t="s">
        <v>71</v>
      </c>
      <c r="R18" t="s">
        <v>72</v>
      </c>
      <c r="S18">
        <v>7</v>
      </c>
      <c r="T18" t="s">
        <v>8</v>
      </c>
      <c r="U18" t="s">
        <v>73</v>
      </c>
    </row>
    <row r="19" spans="12:21" x14ac:dyDescent="0.45">
      <c r="L19" s="3">
        <v>39002</v>
      </c>
      <c r="M19" t="s">
        <v>25</v>
      </c>
      <c r="N19" t="s">
        <v>9</v>
      </c>
      <c r="O19" t="s">
        <v>74</v>
      </c>
      <c r="P19" t="s">
        <v>75</v>
      </c>
      <c r="Q19" t="s">
        <v>76</v>
      </c>
      <c r="R19" t="s">
        <v>17</v>
      </c>
      <c r="S19">
        <v>8</v>
      </c>
      <c r="T19" t="s">
        <v>8</v>
      </c>
      <c r="U19" t="s">
        <v>77</v>
      </c>
    </row>
    <row r="20" spans="12:21" x14ac:dyDescent="0.45">
      <c r="L20" s="3">
        <v>39026</v>
      </c>
      <c r="M20" t="s">
        <v>3</v>
      </c>
      <c r="N20">
        <v>42</v>
      </c>
      <c r="O20" t="s">
        <v>32</v>
      </c>
      <c r="P20" t="s">
        <v>27</v>
      </c>
      <c r="Q20" t="s">
        <v>71</v>
      </c>
      <c r="R20" t="s">
        <v>72</v>
      </c>
      <c r="S20">
        <v>7</v>
      </c>
      <c r="T20" t="s">
        <v>8</v>
      </c>
      <c r="U20" t="s">
        <v>78</v>
      </c>
    </row>
    <row r="21" spans="12:21" x14ac:dyDescent="0.45">
      <c r="L21" s="3">
        <v>39022</v>
      </c>
      <c r="M21" t="s">
        <v>3</v>
      </c>
      <c r="N21">
        <v>72</v>
      </c>
      <c r="O21" t="s">
        <v>79</v>
      </c>
      <c r="P21" t="s">
        <v>80</v>
      </c>
      <c r="Q21" t="s">
        <v>81</v>
      </c>
      <c r="R21" t="s">
        <v>82</v>
      </c>
      <c r="S21">
        <v>14</v>
      </c>
      <c r="T21" t="s">
        <v>8</v>
      </c>
      <c r="U21" t="s">
        <v>83</v>
      </c>
    </row>
    <row r="22" spans="12:21" x14ac:dyDescent="0.45">
      <c r="L22" s="3">
        <v>39082</v>
      </c>
      <c r="M22" t="s">
        <v>25</v>
      </c>
      <c r="N22">
        <v>62</v>
      </c>
      <c r="O22" t="s">
        <v>20</v>
      </c>
      <c r="P22" t="s">
        <v>21</v>
      </c>
      <c r="Q22" t="s">
        <v>84</v>
      </c>
      <c r="R22" t="s">
        <v>85</v>
      </c>
      <c r="S22">
        <v>17</v>
      </c>
      <c r="T22" t="s">
        <v>8</v>
      </c>
      <c r="U22" t="s">
        <v>86</v>
      </c>
    </row>
    <row r="23" spans="12:21" x14ac:dyDescent="0.45">
      <c r="L23" s="3">
        <v>39157</v>
      </c>
      <c r="M23" t="s">
        <v>3</v>
      </c>
      <c r="N23">
        <v>35</v>
      </c>
      <c r="O23" t="s">
        <v>56</v>
      </c>
      <c r="P23" t="s">
        <v>27</v>
      </c>
      <c r="Q23" t="s">
        <v>87</v>
      </c>
      <c r="R23" t="s">
        <v>88</v>
      </c>
      <c r="S23">
        <v>7</v>
      </c>
      <c r="T23" t="s">
        <v>18</v>
      </c>
      <c r="U23" t="s">
        <v>89</v>
      </c>
    </row>
    <row r="24" spans="12:21" x14ac:dyDescent="0.45">
      <c r="L24" s="3">
        <v>39166</v>
      </c>
      <c r="M24" t="s">
        <v>25</v>
      </c>
      <c r="N24">
        <v>20</v>
      </c>
      <c r="O24" t="s">
        <v>90</v>
      </c>
      <c r="P24" t="s">
        <v>91</v>
      </c>
      <c r="Q24" t="s">
        <v>92</v>
      </c>
      <c r="R24" t="s">
        <v>93</v>
      </c>
      <c r="S24">
        <v>7</v>
      </c>
      <c r="T24" t="s">
        <v>18</v>
      </c>
      <c r="U24" t="s">
        <v>94</v>
      </c>
    </row>
    <row r="25" spans="12:21" x14ac:dyDescent="0.45">
      <c r="L25" s="3">
        <v>39166</v>
      </c>
      <c r="M25" t="s">
        <v>3</v>
      </c>
      <c r="N25">
        <v>22</v>
      </c>
      <c r="O25" t="s">
        <v>90</v>
      </c>
      <c r="P25" t="s">
        <v>91</v>
      </c>
      <c r="Q25" t="s">
        <v>92</v>
      </c>
      <c r="R25" t="s">
        <v>93</v>
      </c>
      <c r="S25">
        <v>7</v>
      </c>
      <c r="T25" t="s">
        <v>18</v>
      </c>
      <c r="U25" t="s">
        <v>95</v>
      </c>
    </row>
    <row r="26" spans="12:21" x14ac:dyDescent="0.45">
      <c r="L26" s="3">
        <v>39251</v>
      </c>
      <c r="M26" t="s">
        <v>3</v>
      </c>
      <c r="N26">
        <v>24</v>
      </c>
      <c r="O26" t="s">
        <v>96</v>
      </c>
      <c r="P26" t="s">
        <v>37</v>
      </c>
      <c r="Q26" t="s">
        <v>97</v>
      </c>
      <c r="R26" t="s">
        <v>43</v>
      </c>
      <c r="S26">
        <v>7</v>
      </c>
      <c r="T26" t="s">
        <v>8</v>
      </c>
      <c r="U26" t="s">
        <v>98</v>
      </c>
    </row>
    <row r="27" spans="12:21" x14ac:dyDescent="0.45">
      <c r="L27" s="3">
        <v>39256</v>
      </c>
      <c r="M27" t="s">
        <v>3</v>
      </c>
      <c r="N27">
        <v>26</v>
      </c>
      <c r="O27" t="s">
        <v>41</v>
      </c>
      <c r="P27" t="s">
        <v>27</v>
      </c>
      <c r="Q27" t="s">
        <v>99</v>
      </c>
      <c r="R27" t="s">
        <v>43</v>
      </c>
      <c r="S27">
        <v>7</v>
      </c>
      <c r="T27" t="s">
        <v>18</v>
      </c>
      <c r="U27" t="s">
        <v>100</v>
      </c>
    </row>
    <row r="28" spans="12:21" x14ac:dyDescent="0.45">
      <c r="L28" s="3">
        <v>39264</v>
      </c>
      <c r="M28" t="s">
        <v>3</v>
      </c>
      <c r="N28">
        <v>18</v>
      </c>
      <c r="O28" t="s">
        <v>32</v>
      </c>
      <c r="P28" t="s">
        <v>27</v>
      </c>
      <c r="Q28" t="s">
        <v>101</v>
      </c>
      <c r="R28" t="s">
        <v>102</v>
      </c>
      <c r="S28">
        <v>5</v>
      </c>
      <c r="T28" t="s">
        <v>8</v>
      </c>
      <c r="U28" t="s">
        <v>103</v>
      </c>
    </row>
    <row r="29" spans="12:21" x14ac:dyDescent="0.45">
      <c r="L29" s="3">
        <v>39264</v>
      </c>
      <c r="M29" t="s">
        <v>3</v>
      </c>
      <c r="N29">
        <v>29</v>
      </c>
      <c r="O29" t="s">
        <v>104</v>
      </c>
      <c r="P29" t="s">
        <v>27</v>
      </c>
      <c r="Q29" t="s">
        <v>105</v>
      </c>
      <c r="R29" t="s">
        <v>43</v>
      </c>
      <c r="S29">
        <v>6</v>
      </c>
      <c r="T29" t="s">
        <v>18</v>
      </c>
      <c r="U29" t="s">
        <v>100</v>
      </c>
    </row>
    <row r="30" spans="12:21" x14ac:dyDescent="0.45">
      <c r="L30" s="3">
        <v>39480</v>
      </c>
      <c r="M30" t="s">
        <v>3</v>
      </c>
      <c r="N30">
        <v>46</v>
      </c>
      <c r="O30" t="s">
        <v>106</v>
      </c>
      <c r="P30" t="s">
        <v>27</v>
      </c>
      <c r="Q30" t="s">
        <v>87</v>
      </c>
      <c r="R30" t="s">
        <v>107</v>
      </c>
      <c r="S30">
        <v>7</v>
      </c>
      <c r="T30" t="s">
        <v>8</v>
      </c>
      <c r="U30" t="s">
        <v>108</v>
      </c>
    </row>
    <row r="31" spans="12:21" x14ac:dyDescent="0.45">
      <c r="L31" s="3">
        <v>39503</v>
      </c>
      <c r="M31" t="s">
        <v>3</v>
      </c>
      <c r="N31">
        <v>28</v>
      </c>
      <c r="O31" t="s">
        <v>109</v>
      </c>
      <c r="P31" t="s">
        <v>80</v>
      </c>
      <c r="Q31" t="s">
        <v>110</v>
      </c>
      <c r="R31" t="s">
        <v>111</v>
      </c>
      <c r="S31">
        <v>7</v>
      </c>
      <c r="T31" t="s">
        <v>8</v>
      </c>
      <c r="U31" t="s">
        <v>112</v>
      </c>
    </row>
    <row r="32" spans="12:21" x14ac:dyDescent="0.45">
      <c r="L32" s="3">
        <v>39515</v>
      </c>
      <c r="M32" t="s">
        <v>25</v>
      </c>
      <c r="N32">
        <v>39</v>
      </c>
      <c r="O32" t="s">
        <v>113</v>
      </c>
      <c r="P32" t="s">
        <v>46</v>
      </c>
      <c r="Q32" t="s">
        <v>114</v>
      </c>
      <c r="R32" t="s">
        <v>115</v>
      </c>
      <c r="S32">
        <v>7</v>
      </c>
      <c r="T32" t="s">
        <v>8</v>
      </c>
      <c r="U32" t="s">
        <v>116</v>
      </c>
    </row>
    <row r="33" spans="12:21" x14ac:dyDescent="0.45">
      <c r="L33" s="3">
        <v>39807</v>
      </c>
      <c r="M33" t="s">
        <v>25</v>
      </c>
      <c r="N33">
        <v>36</v>
      </c>
      <c r="O33" t="s">
        <v>56</v>
      </c>
      <c r="P33" t="s">
        <v>75</v>
      </c>
      <c r="Q33" t="s">
        <v>117</v>
      </c>
      <c r="R33" t="s">
        <v>118</v>
      </c>
      <c r="S33">
        <v>7</v>
      </c>
      <c r="T33" t="s">
        <v>8</v>
      </c>
      <c r="U33" t="s">
        <v>119</v>
      </c>
    </row>
    <row r="34" spans="12:21" x14ac:dyDescent="0.45">
      <c r="L34" s="3">
        <v>39814</v>
      </c>
      <c r="M34" t="s">
        <v>3</v>
      </c>
      <c r="N34">
        <v>26</v>
      </c>
      <c r="O34" t="s">
        <v>113</v>
      </c>
      <c r="P34" t="s">
        <v>27</v>
      </c>
      <c r="Q34" t="s">
        <v>120</v>
      </c>
      <c r="R34" t="s">
        <v>56</v>
      </c>
      <c r="S34">
        <v>7</v>
      </c>
      <c r="T34" t="s">
        <v>8</v>
      </c>
      <c r="U34" t="s">
        <v>121</v>
      </c>
    </row>
    <row r="35" spans="12:21" x14ac:dyDescent="0.45">
      <c r="L35" s="3">
        <v>39826</v>
      </c>
      <c r="M35" t="s">
        <v>3</v>
      </c>
      <c r="N35">
        <v>90</v>
      </c>
      <c r="O35" t="s">
        <v>113</v>
      </c>
      <c r="P35" t="s">
        <v>27</v>
      </c>
      <c r="Q35" t="s">
        <v>122</v>
      </c>
      <c r="R35" t="s">
        <v>17</v>
      </c>
      <c r="S35">
        <v>5</v>
      </c>
      <c r="T35" t="s">
        <v>8</v>
      </c>
      <c r="U35" t="s">
        <v>123</v>
      </c>
    </row>
    <row r="36" spans="12:21" x14ac:dyDescent="0.45">
      <c r="L36" s="3">
        <v>39826</v>
      </c>
      <c r="M36" t="s">
        <v>25</v>
      </c>
      <c r="N36">
        <v>79</v>
      </c>
      <c r="O36" t="s">
        <v>113</v>
      </c>
      <c r="P36" t="s">
        <v>27</v>
      </c>
      <c r="Q36" t="s">
        <v>122</v>
      </c>
      <c r="R36" t="s">
        <v>17</v>
      </c>
      <c r="S36">
        <v>5</v>
      </c>
      <c r="T36" t="s">
        <v>8</v>
      </c>
      <c r="U36" t="s">
        <v>124</v>
      </c>
    </row>
    <row r="37" spans="12:21" x14ac:dyDescent="0.45">
      <c r="L37" s="3">
        <v>39877</v>
      </c>
      <c r="M37" t="s">
        <v>3</v>
      </c>
      <c r="N37">
        <v>63</v>
      </c>
      <c r="O37" t="s">
        <v>113</v>
      </c>
      <c r="P37" t="s">
        <v>27</v>
      </c>
      <c r="Q37" t="s">
        <v>125</v>
      </c>
      <c r="R37" t="s">
        <v>126</v>
      </c>
      <c r="S37">
        <v>28</v>
      </c>
      <c r="T37" t="s">
        <v>8</v>
      </c>
      <c r="U37" t="s">
        <v>127</v>
      </c>
    </row>
    <row r="38" spans="12:21" x14ac:dyDescent="0.45">
      <c r="L38" s="3">
        <v>39921</v>
      </c>
      <c r="M38" t="s">
        <v>3</v>
      </c>
      <c r="N38">
        <v>39</v>
      </c>
      <c r="O38" t="s">
        <v>113</v>
      </c>
      <c r="P38" t="s">
        <v>75</v>
      </c>
      <c r="Q38" t="s">
        <v>128</v>
      </c>
      <c r="R38" t="s">
        <v>43</v>
      </c>
      <c r="S38">
        <v>3</v>
      </c>
      <c r="T38" t="s">
        <v>8</v>
      </c>
      <c r="U38" t="s">
        <v>129</v>
      </c>
    </row>
    <row r="39" spans="12:21" x14ac:dyDescent="0.45">
      <c r="L39" s="3">
        <v>39957</v>
      </c>
      <c r="M39" t="s">
        <v>3</v>
      </c>
      <c r="N39">
        <v>18</v>
      </c>
      <c r="O39" t="s">
        <v>113</v>
      </c>
      <c r="P39" t="s">
        <v>27</v>
      </c>
      <c r="Q39" t="s">
        <v>130</v>
      </c>
      <c r="R39" t="s">
        <v>131</v>
      </c>
      <c r="S39">
        <v>7</v>
      </c>
      <c r="T39" t="s">
        <v>8</v>
      </c>
      <c r="U39" t="s">
        <v>132</v>
      </c>
    </row>
    <row r="40" spans="12:21" x14ac:dyDescent="0.45">
      <c r="L40" s="3">
        <v>39979</v>
      </c>
      <c r="M40" t="s">
        <v>3</v>
      </c>
      <c r="N40">
        <v>46</v>
      </c>
      <c r="O40" t="s">
        <v>113</v>
      </c>
      <c r="P40" t="s">
        <v>27</v>
      </c>
      <c r="Q40" t="s">
        <v>133</v>
      </c>
      <c r="R40" t="s">
        <v>134</v>
      </c>
      <c r="S40">
        <v>4</v>
      </c>
      <c r="T40" t="s">
        <v>18</v>
      </c>
      <c r="U40" t="s">
        <v>135</v>
      </c>
    </row>
    <row r="41" spans="12:21" x14ac:dyDescent="0.45">
      <c r="L41" s="3">
        <v>39980</v>
      </c>
      <c r="M41" t="s">
        <v>25</v>
      </c>
      <c r="N41">
        <v>50</v>
      </c>
      <c r="O41" t="s">
        <v>136</v>
      </c>
      <c r="P41" t="s">
        <v>27</v>
      </c>
      <c r="Q41" t="s">
        <v>137</v>
      </c>
      <c r="R41" t="s">
        <v>138</v>
      </c>
      <c r="S41">
        <v>5</v>
      </c>
      <c r="T41" t="s">
        <v>8</v>
      </c>
      <c r="U41" t="s">
        <v>139</v>
      </c>
    </row>
    <row r="42" spans="12:21" x14ac:dyDescent="0.45">
      <c r="L42" s="3">
        <v>40028</v>
      </c>
      <c r="M42" t="s">
        <v>25</v>
      </c>
      <c r="N42">
        <v>45</v>
      </c>
      <c r="O42" t="s">
        <v>113</v>
      </c>
      <c r="P42" t="s">
        <v>5</v>
      </c>
      <c r="Q42" t="s">
        <v>140</v>
      </c>
      <c r="R42" t="s">
        <v>141</v>
      </c>
      <c r="S42">
        <v>7</v>
      </c>
      <c r="T42" t="s">
        <v>8</v>
      </c>
      <c r="U42" t="s">
        <v>142</v>
      </c>
    </row>
    <row r="43" spans="12:21" x14ac:dyDescent="0.45">
      <c r="L43" s="3">
        <v>40058</v>
      </c>
      <c r="M43" t="s">
        <v>3</v>
      </c>
      <c r="N43">
        <v>34</v>
      </c>
      <c r="O43" t="s">
        <v>113</v>
      </c>
      <c r="P43" t="s">
        <v>27</v>
      </c>
      <c r="Q43" t="s">
        <v>143</v>
      </c>
      <c r="R43" t="s">
        <v>144</v>
      </c>
      <c r="S43">
        <v>7</v>
      </c>
      <c r="T43" t="s">
        <v>18</v>
      </c>
      <c r="U43" t="s">
        <v>145</v>
      </c>
    </row>
    <row r="44" spans="12:21" x14ac:dyDescent="0.45">
      <c r="L44" s="3">
        <v>40078</v>
      </c>
      <c r="M44" t="s">
        <v>25</v>
      </c>
      <c r="N44">
        <v>67</v>
      </c>
      <c r="O44" t="s">
        <v>113</v>
      </c>
      <c r="P44" t="s">
        <v>91</v>
      </c>
      <c r="Q44" t="s">
        <v>146</v>
      </c>
      <c r="R44" t="s">
        <v>147</v>
      </c>
      <c r="S44">
        <v>7</v>
      </c>
      <c r="T44" t="s">
        <v>8</v>
      </c>
      <c r="U44" t="s">
        <v>148</v>
      </c>
    </row>
    <row r="45" spans="12:21" x14ac:dyDescent="0.45">
      <c r="L45" s="3">
        <v>40143</v>
      </c>
      <c r="M45" t="s">
        <v>3</v>
      </c>
      <c r="N45">
        <v>31</v>
      </c>
      <c r="O45" t="s">
        <v>149</v>
      </c>
      <c r="P45" t="s">
        <v>91</v>
      </c>
      <c r="Q45" t="s">
        <v>150</v>
      </c>
      <c r="R45" t="s">
        <v>151</v>
      </c>
      <c r="S45">
        <v>14</v>
      </c>
      <c r="T45" t="s">
        <v>8</v>
      </c>
      <c r="U45" t="s">
        <v>152</v>
      </c>
    </row>
    <row r="46" spans="12:21" x14ac:dyDescent="0.45">
      <c r="L46" s="3">
        <v>40158</v>
      </c>
      <c r="M46" t="s">
        <v>3</v>
      </c>
      <c r="N46">
        <v>31</v>
      </c>
      <c r="O46" t="s">
        <v>113</v>
      </c>
      <c r="P46" t="s">
        <v>37</v>
      </c>
      <c r="Q46" t="s">
        <v>153</v>
      </c>
      <c r="R46" t="s">
        <v>154</v>
      </c>
      <c r="S46">
        <v>7</v>
      </c>
      <c r="T46" t="s">
        <v>18</v>
      </c>
      <c r="U46" t="s">
        <v>155</v>
      </c>
    </row>
    <row r="47" spans="12:21" x14ac:dyDescent="0.45">
      <c r="L47" s="3">
        <v>40178</v>
      </c>
      <c r="M47" t="s">
        <v>25</v>
      </c>
      <c r="N47">
        <v>23</v>
      </c>
      <c r="O47" t="s">
        <v>106</v>
      </c>
      <c r="P47" t="s">
        <v>37</v>
      </c>
      <c r="Q47" t="s">
        <v>156</v>
      </c>
      <c r="R47" t="s">
        <v>157</v>
      </c>
      <c r="S47">
        <v>5</v>
      </c>
      <c r="T47" t="s">
        <v>8</v>
      </c>
      <c r="U47" t="s">
        <v>158</v>
      </c>
    </row>
    <row r="48" spans="12:21" x14ac:dyDescent="0.45">
      <c r="L48" s="3">
        <v>40235</v>
      </c>
      <c r="M48" t="s">
        <v>3</v>
      </c>
      <c r="N48">
        <v>34</v>
      </c>
      <c r="O48" t="s">
        <v>159</v>
      </c>
      <c r="P48" t="s">
        <v>46</v>
      </c>
      <c r="Q48" t="s">
        <v>160</v>
      </c>
      <c r="R48" t="s">
        <v>161</v>
      </c>
      <c r="S48">
        <v>7</v>
      </c>
      <c r="T48" t="s">
        <v>8</v>
      </c>
      <c r="U48" t="s">
        <v>162</v>
      </c>
    </row>
    <row r="49" spans="12:21" x14ac:dyDescent="0.45">
      <c r="L49" s="3">
        <v>40235</v>
      </c>
      <c r="M49" t="s">
        <v>3</v>
      </c>
      <c r="N49">
        <v>72</v>
      </c>
      <c r="O49" t="s">
        <v>113</v>
      </c>
      <c r="P49" t="s">
        <v>5</v>
      </c>
      <c r="Q49" t="s">
        <v>163</v>
      </c>
      <c r="R49" t="s">
        <v>164</v>
      </c>
      <c r="S49">
        <v>7</v>
      </c>
      <c r="T49" t="s">
        <v>8</v>
      </c>
      <c r="U49" t="s">
        <v>165</v>
      </c>
    </row>
    <row r="50" spans="12:21" x14ac:dyDescent="0.45">
      <c r="L50" s="3">
        <v>40258</v>
      </c>
      <c r="M50" t="s">
        <v>3</v>
      </c>
      <c r="N50">
        <v>28</v>
      </c>
      <c r="O50" t="s">
        <v>113</v>
      </c>
      <c r="P50" t="s">
        <v>37</v>
      </c>
      <c r="Q50" t="s">
        <v>166</v>
      </c>
      <c r="R50" t="s">
        <v>17</v>
      </c>
      <c r="S50">
        <v>5</v>
      </c>
      <c r="T50" t="s">
        <v>8</v>
      </c>
      <c r="U50" t="s">
        <v>167</v>
      </c>
    </row>
    <row r="51" spans="12:21" x14ac:dyDescent="0.45">
      <c r="L51" s="3">
        <v>40300</v>
      </c>
      <c r="M51" t="s">
        <v>3</v>
      </c>
      <c r="N51">
        <v>25</v>
      </c>
      <c r="O51" t="s">
        <v>168</v>
      </c>
      <c r="P51" t="s">
        <v>169</v>
      </c>
      <c r="Q51" t="s">
        <v>170</v>
      </c>
      <c r="R51" t="s">
        <v>51</v>
      </c>
      <c r="S51">
        <v>7</v>
      </c>
      <c r="T51" t="s">
        <v>18</v>
      </c>
      <c r="U51" t="s">
        <v>171</v>
      </c>
    </row>
    <row r="52" spans="12:21" x14ac:dyDescent="0.45">
      <c r="L52" s="3">
        <v>40303</v>
      </c>
      <c r="M52" t="s">
        <v>3</v>
      </c>
      <c r="N52">
        <v>26</v>
      </c>
      <c r="O52" t="s">
        <v>17</v>
      </c>
      <c r="P52" t="s">
        <v>37</v>
      </c>
      <c r="Q52" t="s">
        <v>172</v>
      </c>
      <c r="R52" t="s">
        <v>173</v>
      </c>
      <c r="S52">
        <v>7</v>
      </c>
      <c r="T52" t="s">
        <v>8</v>
      </c>
      <c r="U52" t="s">
        <v>174</v>
      </c>
    </row>
    <row r="53" spans="12:21" x14ac:dyDescent="0.45">
      <c r="L53" s="3">
        <v>40529</v>
      </c>
      <c r="M53" t="s">
        <v>3</v>
      </c>
      <c r="N53">
        <v>19</v>
      </c>
      <c r="O53" t="s">
        <v>175</v>
      </c>
      <c r="P53" t="s">
        <v>176</v>
      </c>
      <c r="Q53" t="s">
        <v>177</v>
      </c>
      <c r="R53" t="s">
        <v>178</v>
      </c>
      <c r="S53">
        <v>7</v>
      </c>
      <c r="T53" t="s">
        <v>8</v>
      </c>
      <c r="U53" t="s">
        <v>179</v>
      </c>
    </row>
    <row r="54" spans="12:21" x14ac:dyDescent="0.45">
      <c r="L54" s="3">
        <v>40530</v>
      </c>
      <c r="M54" t="s">
        <v>25</v>
      </c>
      <c r="N54">
        <v>50</v>
      </c>
      <c r="O54" t="s">
        <v>180</v>
      </c>
      <c r="P54" t="s">
        <v>91</v>
      </c>
      <c r="Q54" t="s">
        <v>181</v>
      </c>
      <c r="R54" t="s">
        <v>182</v>
      </c>
      <c r="S54">
        <v>14</v>
      </c>
      <c r="T54" t="s">
        <v>8</v>
      </c>
      <c r="U54" t="s">
        <v>183</v>
      </c>
    </row>
    <row r="55" spans="12:21" x14ac:dyDescent="0.45">
      <c r="L55" s="3">
        <v>40348</v>
      </c>
      <c r="M55" t="s">
        <v>3</v>
      </c>
      <c r="N55">
        <v>35</v>
      </c>
      <c r="O55" t="s">
        <v>113</v>
      </c>
      <c r="P55" t="s">
        <v>75</v>
      </c>
      <c r="Q55" t="s">
        <v>184</v>
      </c>
      <c r="R55" t="s">
        <v>185</v>
      </c>
      <c r="S55">
        <v>7</v>
      </c>
      <c r="T55" t="s">
        <v>18</v>
      </c>
      <c r="U55" t="s">
        <v>186</v>
      </c>
    </row>
    <row r="56" spans="12:21" x14ac:dyDescent="0.45">
      <c r="L56" s="3">
        <v>40942</v>
      </c>
      <c r="M56" t="s">
        <v>3</v>
      </c>
      <c r="N56">
        <v>30</v>
      </c>
      <c r="O56" t="s">
        <v>180</v>
      </c>
      <c r="P56" t="s">
        <v>37</v>
      </c>
      <c r="Q56" t="s">
        <v>187</v>
      </c>
      <c r="R56" t="s">
        <v>34</v>
      </c>
      <c r="S56">
        <v>7</v>
      </c>
      <c r="T56" t="s">
        <v>8</v>
      </c>
      <c r="U56" t="s">
        <v>188</v>
      </c>
    </row>
    <row r="57" spans="12:21" x14ac:dyDescent="0.45">
      <c r="L57" s="3">
        <v>40964</v>
      </c>
      <c r="M57" t="s">
        <v>3</v>
      </c>
      <c r="N57">
        <v>32</v>
      </c>
      <c r="O57" t="s">
        <v>26</v>
      </c>
      <c r="P57" t="s">
        <v>27</v>
      </c>
      <c r="Q57" t="s">
        <v>189</v>
      </c>
      <c r="R57" t="s">
        <v>72</v>
      </c>
      <c r="S57">
        <v>7</v>
      </c>
      <c r="T57" t="s">
        <v>18</v>
      </c>
      <c r="U57" t="s">
        <v>190</v>
      </c>
    </row>
    <row r="58" spans="12:21" x14ac:dyDescent="0.45">
      <c r="L58" s="3">
        <v>40968</v>
      </c>
      <c r="M58" t="s">
        <v>25</v>
      </c>
      <c r="N58">
        <v>45</v>
      </c>
      <c r="O58" t="s">
        <v>41</v>
      </c>
      <c r="P58" t="s">
        <v>191</v>
      </c>
      <c r="Q58" t="s">
        <v>192</v>
      </c>
      <c r="R58" t="s">
        <v>43</v>
      </c>
      <c r="S58">
        <v>2</v>
      </c>
      <c r="T58" t="s">
        <v>8</v>
      </c>
      <c r="U58" t="s">
        <v>193</v>
      </c>
    </row>
    <row r="59" spans="12:21" x14ac:dyDescent="0.45">
      <c r="L59" s="3">
        <v>41142</v>
      </c>
      <c r="M59" t="s">
        <v>3</v>
      </c>
      <c r="N59">
        <v>32</v>
      </c>
      <c r="O59" t="s">
        <v>194</v>
      </c>
      <c r="P59" t="s">
        <v>27</v>
      </c>
      <c r="Q59" t="s">
        <v>195</v>
      </c>
      <c r="R59" t="s">
        <v>56</v>
      </c>
      <c r="S59">
        <v>5</v>
      </c>
      <c r="T59" t="s">
        <v>8</v>
      </c>
      <c r="U59" t="s">
        <v>196</v>
      </c>
    </row>
    <row r="60" spans="12:21" x14ac:dyDescent="0.45">
      <c r="L60" s="3">
        <v>41203</v>
      </c>
      <c r="M60" t="s">
        <v>25</v>
      </c>
      <c r="N60">
        <v>29</v>
      </c>
      <c r="O60" t="s">
        <v>113</v>
      </c>
      <c r="P60" t="s">
        <v>27</v>
      </c>
      <c r="Q60" t="s">
        <v>28</v>
      </c>
      <c r="R60" t="s">
        <v>56</v>
      </c>
      <c r="S60">
        <v>5</v>
      </c>
      <c r="T60" t="s">
        <v>18</v>
      </c>
      <c r="U60" t="s">
        <v>197</v>
      </c>
    </row>
    <row r="61" spans="12:21" x14ac:dyDescent="0.45">
      <c r="L61" s="3">
        <v>41402</v>
      </c>
      <c r="M61" t="s">
        <v>3</v>
      </c>
      <c r="N61">
        <v>30</v>
      </c>
      <c r="O61" t="s">
        <v>10</v>
      </c>
      <c r="P61" t="s">
        <v>27</v>
      </c>
      <c r="Q61" t="s">
        <v>198</v>
      </c>
      <c r="R61" t="s">
        <v>10</v>
      </c>
      <c r="S61">
        <v>10</v>
      </c>
      <c r="T61" t="s">
        <v>8</v>
      </c>
      <c r="U61" t="s">
        <v>199</v>
      </c>
    </row>
    <row r="62" spans="12:21" x14ac:dyDescent="0.45">
      <c r="L62" s="3">
        <v>41402</v>
      </c>
      <c r="M62" t="s">
        <v>25</v>
      </c>
      <c r="N62">
        <v>26</v>
      </c>
      <c r="O62" t="s">
        <v>10</v>
      </c>
      <c r="P62" t="s">
        <v>27</v>
      </c>
      <c r="Q62" t="s">
        <v>198</v>
      </c>
      <c r="R62" t="s">
        <v>10</v>
      </c>
      <c r="S62">
        <v>10</v>
      </c>
      <c r="T62" t="s">
        <v>8</v>
      </c>
      <c r="U62" t="s">
        <v>200</v>
      </c>
    </row>
    <row r="63" spans="12:21" x14ac:dyDescent="0.45">
      <c r="L63" s="3">
        <v>41636</v>
      </c>
      <c r="M63" t="s">
        <v>3</v>
      </c>
      <c r="N63">
        <v>26</v>
      </c>
      <c r="O63" t="s">
        <v>41</v>
      </c>
      <c r="P63" t="s">
        <v>37</v>
      </c>
      <c r="Q63" t="s">
        <v>201</v>
      </c>
      <c r="R63" t="s">
        <v>173</v>
      </c>
      <c r="S63">
        <v>7</v>
      </c>
      <c r="T63" t="s">
        <v>8</v>
      </c>
      <c r="U63" t="s">
        <v>202</v>
      </c>
    </row>
    <row r="64" spans="12:21" x14ac:dyDescent="0.45">
      <c r="L64" s="3">
        <v>41639</v>
      </c>
      <c r="M64" t="s">
        <v>3</v>
      </c>
      <c r="N64">
        <v>56</v>
      </c>
      <c r="O64" t="s">
        <v>41</v>
      </c>
      <c r="P64" t="s">
        <v>37</v>
      </c>
      <c r="Q64" t="s">
        <v>203</v>
      </c>
      <c r="R64" t="s">
        <v>204</v>
      </c>
      <c r="S64">
        <v>6</v>
      </c>
      <c r="T64" t="s">
        <v>8</v>
      </c>
      <c r="U64" t="s">
        <v>205</v>
      </c>
    </row>
    <row r="65" spans="12:21" x14ac:dyDescent="0.45">
      <c r="L65" s="3">
        <v>41645</v>
      </c>
      <c r="M65" t="s">
        <v>3</v>
      </c>
      <c r="N65">
        <v>34</v>
      </c>
      <c r="O65" t="s">
        <v>206</v>
      </c>
      <c r="P65" t="s">
        <v>91</v>
      </c>
      <c r="Q65" t="s">
        <v>92</v>
      </c>
      <c r="R65" t="s">
        <v>51</v>
      </c>
      <c r="S65">
        <v>15</v>
      </c>
      <c r="T65" t="s">
        <v>8</v>
      </c>
      <c r="U65" t="s">
        <v>202</v>
      </c>
    </row>
    <row r="66" spans="12:21" x14ac:dyDescent="0.45">
      <c r="L66" s="3">
        <v>41668</v>
      </c>
      <c r="M66" t="s">
        <v>3</v>
      </c>
      <c r="N66">
        <v>45</v>
      </c>
      <c r="O66" t="s">
        <v>207</v>
      </c>
      <c r="P66" t="s">
        <v>80</v>
      </c>
      <c r="Q66" t="s">
        <v>208</v>
      </c>
      <c r="R66" t="s">
        <v>209</v>
      </c>
      <c r="S66">
        <v>5</v>
      </c>
      <c r="T66" t="s">
        <v>8</v>
      </c>
      <c r="U66" t="s">
        <v>210</v>
      </c>
    </row>
    <row r="67" spans="12:21" x14ac:dyDescent="0.45">
      <c r="L67" s="3">
        <v>41675</v>
      </c>
      <c r="M67" t="s">
        <v>3</v>
      </c>
      <c r="N67">
        <v>69</v>
      </c>
      <c r="O67" t="s">
        <v>211</v>
      </c>
      <c r="P67" t="s">
        <v>212</v>
      </c>
      <c r="Q67" t="s">
        <v>213</v>
      </c>
      <c r="R67" t="s">
        <v>214</v>
      </c>
      <c r="S67">
        <v>10</v>
      </c>
      <c r="T67" t="s">
        <v>8</v>
      </c>
      <c r="U67" t="s">
        <v>215</v>
      </c>
    </row>
    <row r="68" spans="12:21" x14ac:dyDescent="0.45">
      <c r="L68" s="3">
        <v>41679</v>
      </c>
      <c r="M68" t="s">
        <v>3</v>
      </c>
      <c r="N68">
        <v>47</v>
      </c>
      <c r="O68" t="s">
        <v>216</v>
      </c>
      <c r="P68" t="s">
        <v>37</v>
      </c>
      <c r="Q68" t="s">
        <v>217</v>
      </c>
      <c r="R68" t="s">
        <v>218</v>
      </c>
      <c r="S68">
        <v>10</v>
      </c>
      <c r="T68" t="s">
        <v>8</v>
      </c>
      <c r="U68" t="s">
        <v>219</v>
      </c>
    </row>
    <row r="69" spans="12:21" x14ac:dyDescent="0.45">
      <c r="L69" s="3">
        <v>42012</v>
      </c>
      <c r="M69" t="s">
        <v>3</v>
      </c>
      <c r="N69">
        <v>22</v>
      </c>
      <c r="O69" t="s">
        <v>56</v>
      </c>
      <c r="P69" t="s">
        <v>37</v>
      </c>
      <c r="Q69" t="s">
        <v>220</v>
      </c>
      <c r="R69" t="s">
        <v>34</v>
      </c>
      <c r="S69">
        <v>7</v>
      </c>
      <c r="T69" t="s">
        <v>18</v>
      </c>
      <c r="U69" t="s">
        <v>221</v>
      </c>
    </row>
    <row r="70" spans="12:21" x14ac:dyDescent="0.45">
      <c r="L70" s="3">
        <v>42024</v>
      </c>
      <c r="M70" t="s">
        <v>3</v>
      </c>
      <c r="N70">
        <v>19</v>
      </c>
      <c r="O70" t="s">
        <v>109</v>
      </c>
      <c r="P70" t="s">
        <v>91</v>
      </c>
      <c r="Q70" t="s">
        <v>146</v>
      </c>
      <c r="R70" t="s">
        <v>222</v>
      </c>
      <c r="S70">
        <v>10</v>
      </c>
      <c r="T70" t="s">
        <v>18</v>
      </c>
      <c r="U70" t="s">
        <v>223</v>
      </c>
    </row>
    <row r="71" spans="12:21" x14ac:dyDescent="0.45">
      <c r="L71" s="3">
        <v>42037</v>
      </c>
      <c r="M71" t="s">
        <v>3</v>
      </c>
      <c r="N71">
        <v>66</v>
      </c>
      <c r="O71" t="s">
        <v>41</v>
      </c>
      <c r="P71" t="s">
        <v>80</v>
      </c>
      <c r="Q71" t="s">
        <v>208</v>
      </c>
      <c r="R71" t="s">
        <v>224</v>
      </c>
      <c r="S71">
        <v>4</v>
      </c>
      <c r="T71" t="s">
        <v>8</v>
      </c>
      <c r="U71" t="s">
        <v>225</v>
      </c>
    </row>
    <row r="72" spans="12:21" x14ac:dyDescent="0.45">
      <c r="L72" s="3">
        <v>42071</v>
      </c>
      <c r="M72" t="s">
        <v>3</v>
      </c>
      <c r="N72">
        <v>21</v>
      </c>
      <c r="O72" t="s">
        <v>226</v>
      </c>
      <c r="P72" t="s">
        <v>27</v>
      </c>
      <c r="Q72" t="s">
        <v>87</v>
      </c>
      <c r="R72" t="s">
        <v>43</v>
      </c>
      <c r="S72">
        <v>7</v>
      </c>
      <c r="T72" t="s">
        <v>8</v>
      </c>
      <c r="U72" t="s">
        <v>227</v>
      </c>
    </row>
    <row r="73" spans="12:21" x14ac:dyDescent="0.45">
      <c r="L73" s="3">
        <v>42085</v>
      </c>
      <c r="M73" t="s">
        <v>3</v>
      </c>
      <c r="N73">
        <v>43</v>
      </c>
      <c r="O73" t="s">
        <v>228</v>
      </c>
      <c r="P73" t="s">
        <v>37</v>
      </c>
      <c r="Q73" t="s">
        <v>229</v>
      </c>
      <c r="R73" t="s">
        <v>230</v>
      </c>
      <c r="S73">
        <v>4</v>
      </c>
      <c r="T73" t="s">
        <v>8</v>
      </c>
      <c r="U73" t="s">
        <v>231</v>
      </c>
    </row>
    <row r="74" spans="12:21" x14ac:dyDescent="0.45">
      <c r="L74" s="3">
        <v>42433</v>
      </c>
      <c r="M74" t="s">
        <v>3</v>
      </c>
      <c r="N74">
        <v>46</v>
      </c>
      <c r="O74" t="s">
        <v>56</v>
      </c>
      <c r="P74" t="s">
        <v>37</v>
      </c>
      <c r="Q74" t="s">
        <v>232</v>
      </c>
      <c r="R74" t="s">
        <v>233</v>
      </c>
      <c r="S74">
        <v>6</v>
      </c>
      <c r="T74" t="s">
        <v>8</v>
      </c>
      <c r="U74" t="s">
        <v>234</v>
      </c>
    </row>
    <row r="76" spans="12:21" x14ac:dyDescent="0.45">
      <c r="S76" t="s">
        <v>235</v>
      </c>
      <c r="T76">
        <f>COUNTIFS(T1:T74, "Y")</f>
        <v>59</v>
      </c>
    </row>
    <row r="77" spans="12:21" x14ac:dyDescent="0.45">
      <c r="S77" t="s">
        <v>236</v>
      </c>
      <c r="T77">
        <f>COUNTIFS(T1:T74, "N")</f>
        <v>15</v>
      </c>
    </row>
  </sheetData>
  <conditionalFormatting sqref="T76">
    <cfRule type="cellIs" dxfId="6" priority="4" operator="equal">
      <formula>"""N"""</formula>
    </cfRule>
  </conditionalFormatting>
  <conditionalFormatting sqref="T1:T74">
    <cfRule type="cellIs" dxfId="0" priority="3" operator="equal">
      <formula>"""N"""</formula>
    </cfRule>
    <cfRule type="containsText" dxfId="1" priority="2" operator="containsText" text="N">
      <formula>NOT(ISERROR(SEARCH("N",T1)))</formula>
    </cfRule>
    <cfRule type="containsText" dxfId="2" priority="1" operator="containsText" text="Y">
      <formula>NOT(ISERROR(SEARCH("Y",T1)))</formula>
    </cfRule>
  </conditionalFormatting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</dc:creator>
  <cp:lastModifiedBy>Stephen</cp:lastModifiedBy>
  <dcterms:created xsi:type="dcterms:W3CDTF">2016-11-24T17:27:40Z</dcterms:created>
  <dcterms:modified xsi:type="dcterms:W3CDTF">2016-11-28T13:01:54Z</dcterms:modified>
</cp:coreProperties>
</file>